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9AF3ED49-5D9C-4622-9899-9E042C9E4067}" xr6:coauthVersionLast="36" xr6:coauthVersionMax="36" xr10:uidLastSave="{00000000-0000-0000-0000-000000000000}"/>
  <bookViews>
    <workbookView xWindow="0" yWindow="0" windowWidth="19200" windowHeight="7100" xr2:uid="{A53192C2-83DA-4267-9383-B538DB8DACFB}"/>
  </bookViews>
  <sheets>
    <sheet name="月別累計" sheetId="1" r:id="rId1"/>
    <sheet name="累計金額上位３カ国" sheetId="3" r:id="rId2"/>
    <sheet name="利用上の注意" sheetId="4" r:id="rId3"/>
  </sheets>
  <definedNames>
    <definedName name="_xlnm.Print_Area" localSheetId="0">月別累計!$A$1:$J$24</definedName>
    <definedName name="_xlnm.Print_Area" localSheetId="2">利用上の注意!$A$1:$J$36</definedName>
    <definedName name="_xlnm.Print_Area" localSheetId="1">累計金額上位３カ国!$A$2:$K$23</definedName>
    <definedName name="_xlnm.Print_Area">#REF!</definedName>
    <definedName name="累計金額上位３ヶ国" localSheetId="0">#REF!</definedName>
    <definedName name="累計金額上位３ヶ国" localSheetId="2">#REF!</definedName>
    <definedName name="累計金額上位３ヶ国" localSheetId="1">#REF!</definedName>
    <definedName name="累計金額上位３ヶ国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3" l="1"/>
  <c r="K22" i="3" s="1"/>
  <c r="I21" i="3"/>
  <c r="K21" i="3" s="1"/>
</calcChain>
</file>

<file path=xl/sharedStrings.xml><?xml version="1.0" encoding="utf-8"?>
<sst xmlns="http://schemas.openxmlformats.org/spreadsheetml/2006/main" count="208" uniqueCount="129">
  <si>
    <t>　　　令　和　５　年　６　月　酒　類　の　輸　出　数　量　・　金　額　</t>
  </si>
  <si>
    <t>統計品目
番号</t>
    <rPh sb="0" eb="2">
      <t>トウケイ</t>
    </rPh>
    <rPh sb="2" eb="4">
      <t>ヒンモク</t>
    </rPh>
    <rPh sb="5" eb="7">
      <t>バンゴウ</t>
    </rPh>
    <phoneticPr fontId="6"/>
  </si>
  <si>
    <t>品　　　　　目　　　　　名</t>
    <phoneticPr fontId="6"/>
  </si>
  <si>
    <t>当　　　　　月　　　　　分</t>
    <phoneticPr fontId="6"/>
  </si>
  <si>
    <t>１　　月　　か　　ら　　　の　　累　　計</t>
    <phoneticPr fontId="6"/>
  </si>
  <si>
    <t>数量（Ｌ）</t>
    <rPh sb="0" eb="2">
      <t>スウリョウ</t>
    </rPh>
    <phoneticPr fontId="6"/>
  </si>
  <si>
    <t>金額（千円）</t>
    <rPh sb="0" eb="2">
      <t>キンガク</t>
    </rPh>
    <rPh sb="3" eb="5">
      <t>センエン</t>
    </rPh>
    <phoneticPr fontId="6"/>
  </si>
  <si>
    <t>対前年同月
  増減率（％）</t>
    <rPh sb="0" eb="1">
      <t>タイ</t>
    </rPh>
    <rPh sb="1" eb="3">
      <t>ゼンネン</t>
    </rPh>
    <rPh sb="3" eb="5">
      <t>ドウゲツ</t>
    </rPh>
    <rPh sb="8" eb="10">
      <t>ゾウゲン</t>
    </rPh>
    <rPh sb="10" eb="11">
      <t>リツ</t>
    </rPh>
    <phoneticPr fontId="8"/>
  </si>
  <si>
    <t>対前年同期
  増減率（％）</t>
    <rPh sb="0" eb="1">
      <t>タイ</t>
    </rPh>
    <rPh sb="1" eb="3">
      <t>ゼンネン</t>
    </rPh>
    <rPh sb="3" eb="5">
      <t>ドウキ</t>
    </rPh>
    <rPh sb="8" eb="10">
      <t>ゾウゲン</t>
    </rPh>
    <rPh sb="10" eb="11">
      <t>リツ</t>
    </rPh>
    <phoneticPr fontId="8"/>
  </si>
  <si>
    <t>2203.00-000</t>
    <phoneticPr fontId="6"/>
  </si>
  <si>
    <t>ビール</t>
  </si>
  <si>
    <t>2204.10-000</t>
    <phoneticPr fontId="6"/>
  </si>
  <si>
    <t>スパークリングワイン</t>
    <phoneticPr fontId="6"/>
  </si>
  <si>
    <t>2204.21-000</t>
    <phoneticPr fontId="6"/>
  </si>
  <si>
    <t>その他のぶどう酒及びぶどう搾汁でアルコール添加により発酵を止めたもの（２L以下の容器入りにしたもの）</t>
    <phoneticPr fontId="6"/>
  </si>
  <si>
    <t>2204.22-000</t>
    <phoneticPr fontId="8"/>
  </si>
  <si>
    <t>その他のぶどう酒及びぶどう搾汁で
アルコール添加により発酵を止めたもの
（２L超10Ｌ以下の容器入りにしたもの）</t>
    <rPh sb="39" eb="40">
      <t>チョウ</t>
    </rPh>
    <phoneticPr fontId="8"/>
  </si>
  <si>
    <t>-</t>
  </si>
  <si>
    <t>2204.29-000</t>
    <phoneticPr fontId="6"/>
  </si>
  <si>
    <t>その他のぶどう酒及びぶどう搾汁でアルコール添加により発酵を止めたもの（10L超の容器入りにしたもの）</t>
    <phoneticPr fontId="6"/>
  </si>
  <si>
    <t>2204.30-000</t>
    <phoneticPr fontId="6"/>
  </si>
  <si>
    <t>その他のぶどう搾汁</t>
    <phoneticPr fontId="6"/>
  </si>
  <si>
    <t>2205.10-000</t>
    <phoneticPr fontId="6"/>
  </si>
  <si>
    <t>ベルモットその他のぶどう酒
（２L以下の容器入りにしたもの）</t>
    <phoneticPr fontId="6"/>
  </si>
  <si>
    <t>2205.90-000</t>
    <phoneticPr fontId="6"/>
  </si>
  <si>
    <t>ベルモットその他のぶどう酒
（２L超の容器入りにしたもの）</t>
    <phoneticPr fontId="6"/>
  </si>
  <si>
    <t>2206.00-200</t>
    <phoneticPr fontId="6"/>
  </si>
  <si>
    <t>清　酒</t>
  </si>
  <si>
    <t>2206.00-900</t>
    <phoneticPr fontId="6"/>
  </si>
  <si>
    <t>その他の発酵酒並びに発酵酒とアルコールを含有しない
飲料との混合物及び発酵酒の混合物
（他の項に該当するものを除く）</t>
    <phoneticPr fontId="6"/>
  </si>
  <si>
    <t>2208.20-000</t>
    <phoneticPr fontId="6"/>
  </si>
  <si>
    <t>ぶどう酒又はぶどう酒もろみの搾りかすから得た蒸留酒</t>
    <phoneticPr fontId="6"/>
  </si>
  <si>
    <t>2208.30-000</t>
    <phoneticPr fontId="6"/>
  </si>
  <si>
    <t>ウイスキー</t>
    <phoneticPr fontId="6"/>
  </si>
  <si>
    <t>2208.40-000</t>
    <phoneticPr fontId="6"/>
  </si>
  <si>
    <t>ラムその他これに類する発酵した
さとうきびの製品から得た蒸留酒</t>
    <phoneticPr fontId="6"/>
  </si>
  <si>
    <t>2208.50-000</t>
    <phoneticPr fontId="6"/>
  </si>
  <si>
    <t>ジン及びジュネヴァ</t>
    <rPh sb="2" eb="3">
      <t>オヨ</t>
    </rPh>
    <phoneticPr fontId="6"/>
  </si>
  <si>
    <t>2208.60-000</t>
    <phoneticPr fontId="6"/>
  </si>
  <si>
    <t>ウオッカ</t>
    <phoneticPr fontId="6"/>
  </si>
  <si>
    <t>2208.70-000</t>
    <phoneticPr fontId="6"/>
  </si>
  <si>
    <t>リキュール及びコーディアル</t>
    <phoneticPr fontId="6"/>
  </si>
  <si>
    <t>2208.90-900</t>
    <phoneticPr fontId="6"/>
  </si>
  <si>
    <t>その他のアルコール飲料</t>
    <rPh sb="2" eb="3">
      <t>タ</t>
    </rPh>
    <rPh sb="9" eb="11">
      <t>インリョウ</t>
    </rPh>
    <phoneticPr fontId="6"/>
  </si>
  <si>
    <t>総計</t>
    <rPh sb="0" eb="2">
      <t>ソウケイ</t>
    </rPh>
    <phoneticPr fontId="8"/>
  </si>
  <si>
    <t>合計</t>
    <rPh sb="0" eb="2">
      <t>ゴウケイ</t>
    </rPh>
    <phoneticPr fontId="6"/>
  </si>
  <si>
    <t>品　　　　　目　　　　　名</t>
    <rPh sb="0" eb="1">
      <t>シナ</t>
    </rPh>
    <rPh sb="6" eb="7">
      <t>メ</t>
    </rPh>
    <rPh sb="12" eb="13">
      <t>メイ</t>
    </rPh>
    <phoneticPr fontId="6"/>
  </si>
  <si>
    <t>１位</t>
    <rPh sb="1" eb="2">
      <t>イ</t>
    </rPh>
    <phoneticPr fontId="6"/>
  </si>
  <si>
    <t>２位</t>
    <rPh sb="1" eb="2">
      <t>イ</t>
    </rPh>
    <phoneticPr fontId="6"/>
  </si>
  <si>
    <t>３位</t>
    <rPh sb="1" eb="2">
      <t>イ</t>
    </rPh>
    <phoneticPr fontId="6"/>
  </si>
  <si>
    <t>上位３ヶ国（地域）計</t>
    <rPh sb="0" eb="2">
      <t>ジョウイ</t>
    </rPh>
    <rPh sb="4" eb="5">
      <t>コク</t>
    </rPh>
    <rPh sb="6" eb="8">
      <t>チイキ</t>
    </rPh>
    <rPh sb="9" eb="10">
      <t>ケイ</t>
    </rPh>
    <phoneticPr fontId="6"/>
  </si>
  <si>
    <t>全世界計</t>
    <rPh sb="0" eb="3">
      <t>ゼンセカイ</t>
    </rPh>
    <rPh sb="3" eb="4">
      <t>ケイ</t>
    </rPh>
    <phoneticPr fontId="6"/>
  </si>
  <si>
    <t>上位３ヶ国（地域）の
占める割合</t>
    <rPh sb="0" eb="2">
      <t>ジョウイ</t>
    </rPh>
    <rPh sb="4" eb="5">
      <t>コク</t>
    </rPh>
    <rPh sb="6" eb="8">
      <t>チイキ</t>
    </rPh>
    <rPh sb="11" eb="12">
      <t>シ</t>
    </rPh>
    <rPh sb="14" eb="16">
      <t>ワリアイ</t>
    </rPh>
    <phoneticPr fontId="6"/>
  </si>
  <si>
    <t>国（地域）名</t>
    <rPh sb="0" eb="1">
      <t>クニ</t>
    </rPh>
    <rPh sb="2" eb="4">
      <t>チイキ</t>
    </rPh>
    <rPh sb="5" eb="6">
      <t>メイ</t>
    </rPh>
    <phoneticPr fontId="6"/>
  </si>
  <si>
    <t>％</t>
    <phoneticPr fontId="6"/>
  </si>
  <si>
    <t>2203.00－000</t>
  </si>
  <si>
    <t>ビール</t>
    <phoneticPr fontId="9"/>
  </si>
  <si>
    <t>大韓民国</t>
  </si>
  <si>
    <t>台湾</t>
  </si>
  <si>
    <t>中華人民共和国</t>
  </si>
  <si>
    <t>2204.10－000</t>
  </si>
  <si>
    <t>スパークリングワイン</t>
    <phoneticPr fontId="9"/>
  </si>
  <si>
    <t>香港</t>
  </si>
  <si>
    <t>2204.21－000</t>
  </si>
  <si>
    <t>その他のぶどう酒及びぶどう搾汁でアルコール添加により
発酵を止めたもの（２L以下の容器入りにしたもの）</t>
    <phoneticPr fontId="9"/>
  </si>
  <si>
    <t>2204.22－000</t>
    <phoneticPr fontId="8"/>
  </si>
  <si>
    <t>2204.29－000</t>
  </si>
  <si>
    <t>その他のぶどう酒及びぶどう搾汁でアルコール添加により
発酵を止めたもの（10L超の容器入りにしたもの）</t>
    <phoneticPr fontId="9"/>
  </si>
  <si>
    <t>シンガポール</t>
  </si>
  <si>
    <t>2204.30－000</t>
  </si>
  <si>
    <t>その他のぶどう搾汁</t>
    <phoneticPr fontId="9"/>
  </si>
  <si>
    <t>フィリピン</t>
  </si>
  <si>
    <t>2205.10－000</t>
    <phoneticPr fontId="6"/>
  </si>
  <si>
    <t>ベルモットその他のぶどう酒
（２L以下の容器入りにしたもの）</t>
    <phoneticPr fontId="9"/>
  </si>
  <si>
    <t>2205.90－000</t>
  </si>
  <si>
    <t>ベルモットその他のぶどう酒
（２L超の容器入りにしたもの）</t>
    <phoneticPr fontId="9"/>
  </si>
  <si>
    <t>2206.00－200</t>
  </si>
  <si>
    <t>清　酒</t>
    <phoneticPr fontId="9"/>
  </si>
  <si>
    <t>アメリカ合衆国</t>
  </si>
  <si>
    <t>2206.00－900</t>
  </si>
  <si>
    <t>その他の発酵酒並びに発酵酒とアルコールを含有しない
飲料との混合物及び発酵酒の混合物
（他の項に該当するものを除く）</t>
    <phoneticPr fontId="9"/>
  </si>
  <si>
    <t>ぶどう酒又はぶどう酒もろみの搾りかすから得た蒸留酒</t>
    <phoneticPr fontId="9"/>
  </si>
  <si>
    <t>マレーシア</t>
  </si>
  <si>
    <t>マカオ</t>
  </si>
  <si>
    <t>2208.30－000</t>
  </si>
  <si>
    <t>ウイスキー</t>
    <phoneticPr fontId="9"/>
  </si>
  <si>
    <t>フランス</t>
  </si>
  <si>
    <t>2208.40－000</t>
  </si>
  <si>
    <t>ラムその他これに類する発酵した
さとうきびの製品から得た蒸留酒</t>
    <phoneticPr fontId="9"/>
  </si>
  <si>
    <t>トルコ</t>
  </si>
  <si>
    <t>2208.50－000</t>
    <phoneticPr fontId="6"/>
  </si>
  <si>
    <t>ジン及びジュネヴァ</t>
    <rPh sb="2" eb="3">
      <t>オヨ</t>
    </rPh>
    <phoneticPr fontId="9"/>
  </si>
  <si>
    <t>オランダ</t>
  </si>
  <si>
    <t>2208.60－000</t>
  </si>
  <si>
    <t>ウオッカ</t>
    <phoneticPr fontId="9"/>
  </si>
  <si>
    <t>オーストラリア</t>
  </si>
  <si>
    <t>2208.70－000</t>
  </si>
  <si>
    <t>リキュール及びコーディアル</t>
    <phoneticPr fontId="9"/>
  </si>
  <si>
    <t>2208.90－900</t>
  </si>
  <si>
    <t>その他のアルコール飲料</t>
    <rPh sb="2" eb="3">
      <t>タ</t>
    </rPh>
    <rPh sb="9" eb="11">
      <t>インリョウ</t>
    </rPh>
    <phoneticPr fontId="9"/>
  </si>
  <si>
    <t>　　　令　和　５　年　１　月　～　６　月　累　計　輸　出　金　額　上　位　３　か　国　(　地　域　）</t>
    <phoneticPr fontId="8"/>
  </si>
  <si>
    <t>千円</t>
    <rPh sb="0" eb="2">
      <t>センエン</t>
    </rPh>
    <phoneticPr fontId="6"/>
  </si>
  <si>
    <t>2208.20－000</t>
  </si>
  <si>
    <t>【利用上の注意】</t>
    <rPh sb="3" eb="4">
      <t>ジョウ</t>
    </rPh>
    <rPh sb="5" eb="7">
      <t>チュウイ</t>
    </rPh>
    <phoneticPr fontId="6"/>
  </si>
  <si>
    <t xml:space="preserve">　(1)　本資料は、財務省が公表している「貿易統計」から、我が国の酒類輸出状況を取りまとめたものです。
</t>
    <rPh sb="6" eb="8">
      <t>シリョウ</t>
    </rPh>
    <rPh sb="10" eb="12">
      <t>ザイム</t>
    </rPh>
    <rPh sb="12" eb="13">
      <t>ショウ</t>
    </rPh>
    <rPh sb="33" eb="35">
      <t>シュルイ</t>
    </rPh>
    <rPh sb="35" eb="37">
      <t>ユシュツ</t>
    </rPh>
    <phoneticPr fontId="6"/>
  </si>
  <si>
    <t>　　　なお、本資料に記載している品目名は便宜的なものであり、詳細は「貿易統計」の品目定義を参照してください。</t>
    <phoneticPr fontId="6"/>
  </si>
  <si>
    <t>　(2)　「貿易統計」は、日本から輸出された貨物について、税関に提出された各種申請書に基づいて作成されてい</t>
    <rPh sb="6" eb="8">
      <t>ボウエキ</t>
    </rPh>
    <rPh sb="8" eb="10">
      <t>トウケイ</t>
    </rPh>
    <rPh sb="22" eb="24">
      <t>カモツ</t>
    </rPh>
    <rPh sb="37" eb="38">
      <t>オノオノ</t>
    </rPh>
    <phoneticPr fontId="6"/>
  </si>
  <si>
    <t xml:space="preserve"> 　 　ます。ただし、20万円以下の少額貨物、見本品、贈与品および寄贈品、旅客用品、興業用品、駐留軍・国連軍</t>
    <phoneticPr fontId="6"/>
  </si>
  <si>
    <t>　　 関係貨物、博覧会・展覧会・見本市等へ出品された貨物、船用品の積み込み、密輸出品等は除かれています。</t>
    <phoneticPr fontId="6"/>
  </si>
  <si>
    <t>　(3)　金額は、原則としてFOB価格（Free on board、運賃・保険料を含まない価格）です。</t>
    <rPh sb="9" eb="11">
      <t>ゲンソク</t>
    </rPh>
    <rPh sb="17" eb="19">
      <t>カカク</t>
    </rPh>
    <rPh sb="41" eb="42">
      <t>フク</t>
    </rPh>
    <phoneticPr fontId="6"/>
  </si>
  <si>
    <t xml:space="preserve"> </t>
    <phoneticPr fontId="6"/>
  </si>
  <si>
    <t>　(4)　日本から輸出された貨物は、原則として、当該輸出品目を積載する船舶及び航空機の出港の日をもって統計</t>
    <rPh sb="5" eb="7">
      <t>ニホン</t>
    </rPh>
    <rPh sb="9" eb="11">
      <t>ユシュツ</t>
    </rPh>
    <rPh sb="14" eb="16">
      <t>カモツ</t>
    </rPh>
    <rPh sb="24" eb="26">
      <t>トウガイ</t>
    </rPh>
    <rPh sb="26" eb="28">
      <t>ユシュツ</t>
    </rPh>
    <rPh sb="28" eb="30">
      <t>ヒンモク</t>
    </rPh>
    <rPh sb="31" eb="33">
      <t>セキサイ</t>
    </rPh>
    <rPh sb="35" eb="37">
      <t>センパク</t>
    </rPh>
    <rPh sb="37" eb="38">
      <t>オヨ</t>
    </rPh>
    <rPh sb="39" eb="42">
      <t>コウクウキ</t>
    </rPh>
    <rPh sb="43" eb="45">
      <t>シュッコウ</t>
    </rPh>
    <rPh sb="46" eb="47">
      <t>ヒ</t>
    </rPh>
    <phoneticPr fontId="6"/>
  </si>
  <si>
    <t>　　　計上しています。</t>
    <phoneticPr fontId="6"/>
  </si>
  <si>
    <t>　(5)　各計数は財務省貿易統計の「輸出（確報）」より抽出したものであり、今後訂正される可能性があります。</t>
    <phoneticPr fontId="6"/>
  </si>
  <si>
    <t>電　話：(代)03(3581)4161　内線3509</t>
    <rPh sb="0" eb="1">
      <t>デン</t>
    </rPh>
    <rPh sb="2" eb="3">
      <t>ハナシ</t>
    </rPh>
    <rPh sb="5" eb="6">
      <t>ダイ</t>
    </rPh>
    <rPh sb="20" eb="22">
      <t>ナイセン</t>
    </rPh>
    <phoneticPr fontId="26"/>
  </si>
  <si>
    <t>2208.90-200</t>
    <phoneticPr fontId="3"/>
  </si>
  <si>
    <t>連続式蒸留焼酎並びに連続式蒸留焼酎
及び単式蒸留焼酎を混和したもの</t>
    <rPh sb="0" eb="3">
      <t>レンゾクシキ</t>
    </rPh>
    <rPh sb="3" eb="5">
      <t>ジョウリュウ</t>
    </rPh>
    <rPh sb="5" eb="7">
      <t>ショウチュウ</t>
    </rPh>
    <rPh sb="7" eb="8">
      <t>ナラ</t>
    </rPh>
    <rPh sb="10" eb="12">
      <t>レンゾク</t>
    </rPh>
    <rPh sb="12" eb="13">
      <t>シキ</t>
    </rPh>
    <rPh sb="13" eb="15">
      <t>ジョウリュウ</t>
    </rPh>
    <rPh sb="15" eb="17">
      <t>ショウチュウ</t>
    </rPh>
    <rPh sb="18" eb="19">
      <t>オヨ</t>
    </rPh>
    <rPh sb="20" eb="22">
      <t>タンシキ</t>
    </rPh>
    <rPh sb="22" eb="24">
      <t>ジョウリュウ</t>
    </rPh>
    <rPh sb="24" eb="26">
      <t>ショウチュウ</t>
    </rPh>
    <rPh sb="27" eb="29">
      <t>コンワ</t>
    </rPh>
    <phoneticPr fontId="3"/>
  </si>
  <si>
    <t>2208.90-300</t>
    <phoneticPr fontId="3"/>
  </si>
  <si>
    <t>泡盛及び単式蒸留焼酎</t>
    <rPh sb="0" eb="2">
      <t>アワモリ</t>
    </rPh>
    <rPh sb="2" eb="3">
      <t>オヨ</t>
    </rPh>
    <rPh sb="4" eb="6">
      <t>タンシキ</t>
    </rPh>
    <rPh sb="6" eb="8">
      <t>ジョウリュウ</t>
    </rPh>
    <rPh sb="8" eb="10">
      <t>ショウチュウ</t>
    </rPh>
    <phoneticPr fontId="3"/>
  </si>
  <si>
    <t>2208.90－200</t>
    <phoneticPr fontId="3"/>
  </si>
  <si>
    <t>2208.90－300</t>
    <phoneticPr fontId="3"/>
  </si>
  <si>
    <t>▲81.1</t>
    <phoneticPr fontId="3"/>
  </si>
  <si>
    <t>▲43.3</t>
    <phoneticPr fontId="3"/>
  </si>
  <si>
    <t>▲54.6</t>
    <phoneticPr fontId="3"/>
  </si>
  <si>
    <t>▲24.5</t>
    <phoneticPr fontId="3"/>
  </si>
  <si>
    <t>▲35.6</t>
    <phoneticPr fontId="3"/>
  </si>
  <si>
    <t>▲21.4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</si>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</sst>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＋&quot;#,##0.0;\▲#,##0.0;0.0"/>
    <numFmt numFmtId="177" formatCode="0.0_);[Red]\(0.0\)"/>
    <numFmt numFmtId="178" formatCode="#,##0.0;[Red]\-#,##0.0"/>
  </numFmts>
  <fonts count="29" x14ac:knownFonts="1">
    <font>
      <sz val="11"/>
      <color theme="1"/>
      <name val="ＭＳ Ｐゴシック"/>
      <family val="2"/>
      <charset val="128"/>
    </font>
    <font>
      <sz val="12"/>
      <name val="Arial"/>
      <family val="2"/>
    </font>
    <font>
      <b/>
      <sz val="24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7.5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18"/>
      <name val="Arial"/>
      <family val="2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/>
    <xf numFmtId="9" fontId="28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1" applyFont="1"/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0" xfId="1" applyFont="1"/>
    <xf numFmtId="0" fontId="5" fillId="0" borderId="14" xfId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distributed" vertical="center" justifyLastLine="1"/>
    </xf>
    <xf numFmtId="38" fontId="5" fillId="0" borderId="4" xfId="2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38" fontId="5" fillId="0" borderId="26" xfId="3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38" fontId="5" fillId="0" borderId="28" xfId="3" applyFont="1" applyFill="1" applyBorder="1" applyAlignment="1">
      <alignment horizontal="right" vertical="center"/>
    </xf>
    <xf numFmtId="38" fontId="5" fillId="0" borderId="0" xfId="4" applyFont="1" applyFill="1" applyBorder="1">
      <alignment vertical="center"/>
    </xf>
    <xf numFmtId="0" fontId="5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distributed" vertical="center" justifyLastLine="1"/>
    </xf>
    <xf numFmtId="38" fontId="5" fillId="0" borderId="31" xfId="2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5" fillId="0" borderId="33" xfId="3" applyFont="1" applyFill="1" applyBorder="1" applyAlignment="1">
      <alignment horizontal="right" vertical="center"/>
    </xf>
    <xf numFmtId="176" fontId="5" fillId="0" borderId="34" xfId="2" applyNumberFormat="1" applyFont="1" applyFill="1" applyBorder="1" applyAlignment="1">
      <alignment horizontal="right" vertical="center"/>
    </xf>
    <xf numFmtId="38" fontId="5" fillId="0" borderId="31" xfId="3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38" fontId="5" fillId="0" borderId="36" xfId="3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0" fontId="7" fillId="0" borderId="30" xfId="1" applyFont="1" applyBorder="1" applyAlignment="1">
      <alignment horizontal="distributed" vertical="center" wrapText="1" justifyLastLine="1"/>
    </xf>
    <xf numFmtId="0" fontId="5" fillId="0" borderId="3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distributed" vertical="center" justifyLastLine="1"/>
    </xf>
    <xf numFmtId="38" fontId="5" fillId="0" borderId="13" xfId="2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right" vertical="center"/>
    </xf>
    <xf numFmtId="176" fontId="5" fillId="0" borderId="17" xfId="2" applyNumberFormat="1" applyFont="1" applyFill="1" applyBorder="1" applyAlignment="1">
      <alignment horizontal="right" vertical="center"/>
    </xf>
    <xf numFmtId="38" fontId="5" fillId="0" borderId="41" xfId="3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38" fontId="5" fillId="0" borderId="43" xfId="3" applyFont="1" applyFill="1" applyBorder="1" applyAlignment="1">
      <alignment horizontal="right" vertical="center"/>
    </xf>
    <xf numFmtId="0" fontId="11" fillId="0" borderId="44" xfId="1" applyFont="1" applyBorder="1"/>
    <xf numFmtId="0" fontId="7" fillId="0" borderId="45" xfId="1" applyFont="1" applyBorder="1" applyAlignment="1">
      <alignment horizontal="distributed" vertical="center" justifyLastLine="1"/>
    </xf>
    <xf numFmtId="38" fontId="5" fillId="0" borderId="44" xfId="2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38" fontId="5" fillId="0" borderId="44" xfId="3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38" fontId="5" fillId="0" borderId="49" xfId="3" applyFont="1" applyFill="1" applyBorder="1" applyAlignment="1">
      <alignment horizontal="right" vertical="center"/>
    </xf>
    <xf numFmtId="0" fontId="7" fillId="0" borderId="0" xfId="1" applyFont="1" applyAlignment="1">
      <alignment vertical="center"/>
    </xf>
    <xf numFmtId="38" fontId="7" fillId="0" borderId="0" xfId="4" applyFont="1" applyFill="1" applyAlignment="1"/>
    <xf numFmtId="0" fontId="13" fillId="0" borderId="7" xfId="1" applyNumberFormat="1" applyFont="1" applyFill="1" applyBorder="1" applyAlignment="1">
      <alignment horizontal="center" vertical="center" shrinkToFit="1"/>
    </xf>
    <xf numFmtId="0" fontId="13" fillId="0" borderId="9" xfId="1" applyNumberFormat="1" applyFont="1" applyFill="1" applyBorder="1" applyAlignment="1">
      <alignment horizontal="center" vertical="center" shrinkToFit="1"/>
    </xf>
    <xf numFmtId="0" fontId="15" fillId="0" borderId="10" xfId="1" applyNumberFormat="1" applyFont="1" applyFill="1" applyBorder="1" applyAlignment="1">
      <alignment horizontal="center" vertical="center" wrapText="1" shrinkToFit="1"/>
    </xf>
    <xf numFmtId="0" fontId="13" fillId="0" borderId="51" xfId="1" applyNumberFormat="1" applyFont="1" applyFill="1" applyBorder="1" applyAlignment="1">
      <alignment horizontal="center" vertical="distributed"/>
    </xf>
    <xf numFmtId="0" fontId="13" fillId="0" borderId="52" xfId="1" applyNumberFormat="1" applyFont="1" applyFill="1" applyBorder="1" applyAlignment="1">
      <alignment horizontal="right" vertical="center"/>
    </xf>
    <xf numFmtId="0" fontId="13" fillId="0" borderId="53" xfId="1" applyNumberFormat="1" applyFont="1" applyFill="1" applyBorder="1" applyAlignment="1">
      <alignment horizontal="right" vertical="center"/>
    </xf>
    <xf numFmtId="0" fontId="13" fillId="0" borderId="54" xfId="1" applyNumberFormat="1" applyFont="1" applyFill="1" applyBorder="1" applyAlignment="1">
      <alignment horizontal="right" vertical="center"/>
    </xf>
    <xf numFmtId="0" fontId="13" fillId="0" borderId="18" xfId="1" applyNumberFormat="1" applyFont="1" applyFill="1" applyBorder="1" applyAlignment="1">
      <alignment horizontal="right" vertical="center" wrapText="1"/>
    </xf>
    <xf numFmtId="0" fontId="13" fillId="0" borderId="55" xfId="1" applyNumberFormat="1" applyFont="1" applyFill="1" applyBorder="1" applyAlignment="1">
      <alignment horizontal="right" vertical="center" wrapText="1"/>
    </xf>
    <xf numFmtId="0" fontId="13" fillId="0" borderId="19" xfId="1" applyNumberFormat="1" applyFont="1" applyFill="1" applyBorder="1" applyAlignment="1">
      <alignment horizontal="right" vertical="center" wrapText="1"/>
    </xf>
    <xf numFmtId="0" fontId="13" fillId="0" borderId="10" xfId="1" applyNumberFormat="1" applyFont="1" applyFill="1" applyBorder="1" applyAlignment="1">
      <alignment horizontal="distributed" vertical="center" justifyLastLine="1"/>
    </xf>
    <xf numFmtId="38" fontId="13" fillId="0" borderId="7" xfId="4" applyFont="1" applyFill="1" applyBorder="1" applyAlignment="1">
      <alignment horizontal="center" vertical="center"/>
    </xf>
    <xf numFmtId="38" fontId="17" fillId="0" borderId="9" xfId="2" applyFont="1" applyFill="1" applyBorder="1" applyAlignment="1">
      <alignment horizontal="right" vertical="center"/>
    </xf>
    <xf numFmtId="38" fontId="17" fillId="0" borderId="50" xfId="2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right" vertical="center"/>
    </xf>
    <xf numFmtId="38" fontId="13" fillId="0" borderId="7" xfId="2" applyFont="1" applyFill="1" applyBorder="1" applyAlignment="1">
      <alignment horizontal="right" vertical="center"/>
    </xf>
    <xf numFmtId="38" fontId="13" fillId="0" borderId="9" xfId="2" applyFont="1" applyFill="1" applyBorder="1" applyAlignment="1">
      <alignment horizontal="right" vertical="center"/>
    </xf>
    <xf numFmtId="177" fontId="13" fillId="0" borderId="10" xfId="5" applyNumberFormat="1" applyFont="1" applyFill="1" applyBorder="1" applyAlignment="1">
      <alignment horizontal="right" vertical="center"/>
    </xf>
    <xf numFmtId="0" fontId="13" fillId="0" borderId="29" xfId="1" applyNumberFormat="1" applyFont="1" applyFill="1" applyBorder="1" applyAlignment="1">
      <alignment horizontal="center" vertical="center" shrinkToFit="1"/>
    </xf>
    <xf numFmtId="0" fontId="13" fillId="0" borderId="30" xfId="1" applyNumberFormat="1" applyFont="1" applyFill="1" applyBorder="1" applyAlignment="1">
      <alignment horizontal="distributed" vertical="center" justifyLastLine="1"/>
    </xf>
    <xf numFmtId="178" fontId="17" fillId="0" borderId="29" xfId="4" applyNumberFormat="1" applyFont="1" applyFill="1" applyBorder="1" applyAlignment="1">
      <alignment horizontal="center" vertical="center"/>
    </xf>
    <xf numFmtId="38" fontId="17" fillId="0" borderId="56" xfId="2" applyFont="1" applyFill="1" applyBorder="1" applyAlignment="1">
      <alignment horizontal="right" vertical="center"/>
    </xf>
    <xf numFmtId="38" fontId="17" fillId="0" borderId="33" xfId="2" applyFont="1" applyFill="1" applyBorder="1" applyAlignment="1">
      <alignment horizontal="right" vertical="center"/>
    </xf>
    <xf numFmtId="38" fontId="17" fillId="0" borderId="30" xfId="2" applyFont="1" applyFill="1" applyBorder="1" applyAlignment="1">
      <alignment horizontal="right" vertical="center"/>
    </xf>
    <xf numFmtId="38" fontId="13" fillId="0" borderId="29" xfId="2" applyFont="1" applyFill="1" applyBorder="1" applyAlignment="1">
      <alignment horizontal="right" vertical="center"/>
    </xf>
    <xf numFmtId="38" fontId="13" fillId="0" borderId="56" xfId="2" applyFont="1" applyFill="1" applyBorder="1" applyAlignment="1">
      <alignment horizontal="right" vertical="center"/>
    </xf>
    <xf numFmtId="177" fontId="13" fillId="0" borderId="57" xfId="5" applyNumberFormat="1" applyFont="1" applyFill="1" applyBorder="1" applyAlignment="1">
      <alignment horizontal="right" vertical="center"/>
    </xf>
    <xf numFmtId="0" fontId="13" fillId="0" borderId="30" xfId="1" applyNumberFormat="1" applyFont="1" applyFill="1" applyBorder="1" applyAlignment="1">
      <alignment horizontal="distributed" vertical="center" wrapText="1" justifyLastLine="1"/>
    </xf>
    <xf numFmtId="38" fontId="13" fillId="0" borderId="29" xfId="4" applyFont="1" applyFill="1" applyBorder="1" applyAlignment="1">
      <alignment horizontal="center" vertical="center"/>
    </xf>
    <xf numFmtId="0" fontId="18" fillId="0" borderId="30" xfId="1" applyNumberFormat="1" applyFont="1" applyFill="1" applyBorder="1" applyAlignment="1">
      <alignment horizontal="distributed" vertical="center" wrapText="1" justifyLastLine="1"/>
    </xf>
    <xf numFmtId="38" fontId="17" fillId="0" borderId="58" xfId="2" applyFont="1" applyFill="1" applyBorder="1" applyAlignment="1">
      <alignment horizontal="right" vertical="center"/>
    </xf>
    <xf numFmtId="178" fontId="17" fillId="0" borderId="30" xfId="4" applyNumberFormat="1" applyFont="1" applyFill="1" applyBorder="1" applyAlignment="1">
      <alignment horizontal="right" vertical="center"/>
    </xf>
    <xf numFmtId="0" fontId="13" fillId="0" borderId="51" xfId="1" applyNumberFormat="1" applyFont="1" applyFill="1" applyBorder="1" applyAlignment="1">
      <alignment horizontal="center" vertical="center" shrinkToFit="1"/>
    </xf>
    <xf numFmtId="0" fontId="13" fillId="0" borderId="54" xfId="1" applyNumberFormat="1" applyFont="1" applyFill="1" applyBorder="1" applyAlignment="1">
      <alignment horizontal="distributed" vertical="center" justifyLastLine="1"/>
    </xf>
    <xf numFmtId="38" fontId="13" fillId="0" borderId="51" xfId="4" applyFont="1" applyFill="1" applyBorder="1" applyAlignment="1">
      <alignment horizontal="center" vertical="center"/>
    </xf>
    <xf numFmtId="38" fontId="17" fillId="0" borderId="52" xfId="2" applyFont="1" applyFill="1" applyBorder="1" applyAlignment="1">
      <alignment horizontal="right" vertical="center"/>
    </xf>
    <xf numFmtId="38" fontId="17" fillId="0" borderId="54" xfId="2" applyFont="1" applyFill="1" applyBorder="1" applyAlignment="1">
      <alignment horizontal="right" vertical="center"/>
    </xf>
    <xf numFmtId="38" fontId="17" fillId="0" borderId="53" xfId="2" applyFont="1" applyFill="1" applyBorder="1" applyAlignment="1">
      <alignment horizontal="right" vertical="center"/>
    </xf>
    <xf numFmtId="38" fontId="13" fillId="0" borderId="51" xfId="2" applyFont="1" applyFill="1" applyBorder="1" applyAlignment="1">
      <alignment horizontal="right" vertical="center"/>
    </xf>
    <xf numFmtId="38" fontId="13" fillId="0" borderId="52" xfId="2" applyFont="1" applyFill="1" applyBorder="1" applyAlignment="1">
      <alignment horizontal="right" vertical="center"/>
    </xf>
    <xf numFmtId="177" fontId="13" fillId="0" borderId="54" xfId="5" applyNumberFormat="1" applyFont="1" applyFill="1" applyBorder="1" applyAlignment="1">
      <alignment horizontal="right" vertical="center"/>
    </xf>
    <xf numFmtId="38" fontId="20" fillId="0" borderId="0" xfId="4" applyFont="1" applyFill="1" applyAlignment="1">
      <alignment vertical="center"/>
    </xf>
    <xf numFmtId="38" fontId="13" fillId="0" borderId="0" xfId="4" applyFont="1" applyFill="1" applyAlignment="1"/>
    <xf numFmtId="38" fontId="13" fillId="0" borderId="0" xfId="4" applyFont="1" applyFill="1" applyAlignment="1">
      <alignment horizontal="right"/>
    </xf>
    <xf numFmtId="38" fontId="16" fillId="0" borderId="0" xfId="4" applyFont="1" applyFill="1" applyAlignment="1"/>
    <xf numFmtId="38" fontId="16" fillId="0" borderId="0" xfId="4" applyFont="1" applyFill="1" applyBorder="1" applyAlignment="1"/>
    <xf numFmtId="38" fontId="21" fillId="0" borderId="0" xfId="4" applyFont="1" applyFill="1" applyAlignment="1">
      <alignment vertical="center"/>
    </xf>
    <xf numFmtId="0" fontId="19" fillId="0" borderId="30" xfId="1" applyNumberFormat="1" applyFont="1" applyFill="1" applyBorder="1" applyAlignment="1">
      <alignment horizontal="distributed" vertical="top" wrapText="1" justifyLastLine="1"/>
    </xf>
    <xf numFmtId="38" fontId="16" fillId="0" borderId="0" xfId="4" applyFont="1" applyFill="1" applyBorder="1" applyAlignment="1">
      <alignment horizontal="right"/>
    </xf>
    <xf numFmtId="38" fontId="16" fillId="0" borderId="0" xfId="4" applyFont="1" applyFill="1" applyAlignment="1">
      <alignment horizontal="right"/>
    </xf>
    <xf numFmtId="0" fontId="22" fillId="0" borderId="0" xfId="6" applyFont="1" applyFill="1" applyAlignment="1">
      <alignment vertical="center"/>
    </xf>
    <xf numFmtId="0" fontId="15" fillId="0" borderId="0" xfId="6" applyFont="1" applyFill="1"/>
    <xf numFmtId="0" fontId="15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2" fillId="0" borderId="0" xfId="6" applyFont="1" applyFill="1" applyAlignment="1">
      <alignment vertical="center" wrapText="1"/>
    </xf>
    <xf numFmtId="0" fontId="12" fillId="0" borderId="0" xfId="6" applyFont="1" applyFill="1"/>
    <xf numFmtId="0" fontId="12" fillId="0" borderId="0" xfId="6" applyFont="1" applyAlignment="1">
      <alignment vertical="center"/>
    </xf>
    <xf numFmtId="0" fontId="23" fillId="0" borderId="0" xfId="6" applyFont="1" applyFill="1" applyAlignment="1">
      <alignment vertical="center"/>
    </xf>
    <xf numFmtId="0" fontId="23" fillId="0" borderId="0" xfId="6" applyFont="1" applyFill="1"/>
    <xf numFmtId="0" fontId="24" fillId="0" borderId="0" xfId="6" applyFont="1" applyFill="1"/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/>
    <xf numFmtId="0" fontId="25" fillId="0" borderId="0" xfId="6" applyFont="1" applyFill="1" applyBorder="1" applyAlignment="1">
      <alignment vertical="center"/>
    </xf>
    <xf numFmtId="0" fontId="15" fillId="0" borderId="0" xfId="6" applyFont="1" applyFill="1" applyBorder="1"/>
    <xf numFmtId="0" fontId="27" fillId="0" borderId="0" xfId="6" applyFont="1" applyFill="1"/>
    <xf numFmtId="38" fontId="5" fillId="0" borderId="13" xfId="3" applyFont="1" applyFill="1" applyBorder="1" applyAlignment="1">
      <alignment horizontal="right" vertical="center"/>
    </xf>
    <xf numFmtId="38" fontId="5" fillId="0" borderId="59" xfId="3" applyFont="1" applyFill="1" applyBorder="1" applyAlignment="1">
      <alignment horizontal="right" vertical="center"/>
    </xf>
    <xf numFmtId="0" fontId="7" fillId="0" borderId="38" xfId="1" applyFont="1" applyBorder="1" applyAlignment="1">
      <alignment horizontal="distributed" vertical="center" wrapText="1" justifyLastLine="1"/>
    </xf>
    <xf numFmtId="0" fontId="13" fillId="0" borderId="37" xfId="1" applyNumberFormat="1" applyFont="1" applyFill="1" applyBorder="1" applyAlignment="1">
      <alignment horizontal="center" vertical="center" shrinkToFit="1"/>
    </xf>
    <xf numFmtId="38" fontId="13" fillId="0" borderId="37" xfId="4" applyFont="1" applyFill="1" applyBorder="1" applyAlignment="1">
      <alignment horizontal="center" vertical="center"/>
    </xf>
    <xf numFmtId="38" fontId="17" fillId="0" borderId="60" xfId="2" applyFont="1" applyFill="1" applyBorder="1" applyAlignment="1">
      <alignment horizontal="right" vertical="center"/>
    </xf>
    <xf numFmtId="38" fontId="17" fillId="0" borderId="15" xfId="2" applyFont="1" applyFill="1" applyBorder="1" applyAlignment="1">
      <alignment horizontal="right" vertical="center"/>
    </xf>
    <xf numFmtId="38" fontId="13" fillId="0" borderId="37" xfId="2" applyFont="1" applyFill="1" applyBorder="1" applyAlignment="1">
      <alignment horizontal="right" vertical="center"/>
    </xf>
    <xf numFmtId="38" fontId="13" fillId="0" borderId="60" xfId="2" applyFont="1" applyFill="1" applyBorder="1" applyAlignment="1">
      <alignment horizontal="right" vertical="center"/>
    </xf>
    <xf numFmtId="177" fontId="13" fillId="0" borderId="12" xfId="5" applyNumberFormat="1" applyFont="1" applyFill="1" applyBorder="1" applyAlignment="1">
      <alignment horizontal="right" vertical="center"/>
    </xf>
    <xf numFmtId="177" fontId="13" fillId="0" borderId="30" xfId="7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18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/>
    </xf>
    <xf numFmtId="0" fontId="13" fillId="0" borderId="7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0" borderId="50" xfId="1" applyNumberFormat="1" applyFont="1" applyFill="1" applyBorder="1" applyAlignment="1">
      <alignment horizontal="center" vertical="center"/>
    </xf>
    <xf numFmtId="0" fontId="13" fillId="0" borderId="10" xfId="1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</cellXfs>
  <cellStyles count="8">
    <cellStyle name="パーセント" xfId="7" builtinId="5"/>
    <cellStyle name="パーセント 2" xfId="5" xr:uid="{6C06FEE3-9E3C-41DF-B486-A278CADDA4F6}"/>
    <cellStyle name="桁区切り 2" xfId="4" xr:uid="{615E84F7-6101-460C-989E-359B5395933D}"/>
    <cellStyle name="桁区切り 3" xfId="3" xr:uid="{D5101A35-E96A-432A-B7EC-0160ACD8BCCE}"/>
    <cellStyle name="桁区切り 4" xfId="2" xr:uid="{8FEA0399-F3CB-4666-8925-4A7D7DC655F4}"/>
    <cellStyle name="標準" xfId="0" builtinId="0"/>
    <cellStyle name="標準 2" xfId="1" xr:uid="{420F571E-764F-46C7-ABA1-BDE9D42CF3BF}"/>
    <cellStyle name="標準 2 2" xfId="6" xr:uid="{16504D8F-40FD-4196-970F-5DC9464160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265793</xdr:colOff>
      <xdr:row>35</xdr:row>
      <xdr:rowOff>81642</xdr:rowOff>
    </xdr:from>
    <xdr:to>
      <xdr:col>13</xdr:col>
      <xdr:colOff>517072</xdr:colOff>
      <xdr:row>36</xdr:row>
      <xdr:rowOff>133349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AB9BA77-1970-4D7D-B6F7-F97DA7772CE6}"/>
            </a:ext>
          </a:extLst>
        </xdr:cNvPr>
        <xdr:cNvSpPr txBox="1">
          <a:spLocks noChangeArrowheads="1"/>
        </xdr:cNvSpPr>
      </xdr:nvSpPr>
      <xdr:spPr bwMode="auto">
        <a:xfrm>
          <a:off x="9509579" y="10332356"/>
          <a:ext cx="877207" cy="21499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endParaRPr lang="en-US" altLang="ja-JP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87086</xdr:colOff>
      <xdr:row>32</xdr:row>
      <xdr:rowOff>9072</xdr:rowOff>
    </xdr:from>
    <xdr:to>
      <xdr:col>15</xdr:col>
      <xdr:colOff>99786</xdr:colOff>
      <xdr:row>33</xdr:row>
      <xdr:rowOff>33564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47F05DF-6A78-4554-BF2B-941D4B9CE159}"/>
            </a:ext>
          </a:extLst>
        </xdr:cNvPr>
        <xdr:cNvSpPr txBox="1">
          <a:spLocks noChangeArrowheads="1"/>
        </xdr:cNvSpPr>
      </xdr:nvSpPr>
      <xdr:spPr bwMode="auto">
        <a:xfrm>
          <a:off x="9956800" y="9769929"/>
          <a:ext cx="1264557" cy="18777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endParaRPr lang="en-US" altLang="ja-JP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18143</xdr:colOff>
      <xdr:row>24</xdr:row>
      <xdr:rowOff>61442</xdr:rowOff>
    </xdr:from>
    <xdr:to>
      <xdr:col>9</xdr:col>
      <xdr:colOff>1</xdr:colOff>
      <xdr:row>32</xdr:row>
      <xdr:rowOff>63500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BDB0FE5-3480-4DEB-850C-0ECC8D265A7E}"/>
            </a:ext>
          </a:extLst>
        </xdr:cNvPr>
        <xdr:cNvGrpSpPr/>
      </xdr:nvGrpSpPr>
      <xdr:grpSpPr>
        <a:xfrm>
          <a:off x="4027714" y="8262013"/>
          <a:ext cx="3193144" cy="1607701"/>
          <a:chOff x="2438560" y="5048473"/>
          <a:chExt cx="3473823" cy="1357930"/>
        </a:xfrm>
      </xdr:grpSpPr>
      <xdr:sp macro="" textlink="">
        <xdr:nvSpPr>
          <xdr:cNvPr id="5" name="Rectangle 1">
            <a:extLst>
              <a:ext uri="{FF2B5EF4-FFF2-40B4-BE49-F238E27FC236}">
                <a16:creationId xmlns:a16="http://schemas.microsoft.com/office/drawing/2014/main" id="{4CF09462-19DF-4FC7-9F13-BCAD353FB24C}"/>
              </a:ext>
            </a:extLst>
          </xdr:cNvPr>
          <xdr:cNvSpPr>
            <a:spLocks noChangeArrowheads="1"/>
          </xdr:cNvSpPr>
        </xdr:nvSpPr>
        <xdr:spPr bwMode="auto">
          <a:xfrm>
            <a:off x="2438560" y="5237069"/>
            <a:ext cx="3473823" cy="116933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B2638B17-30D7-4E18-ACF1-31CD153702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78488" y="5048473"/>
            <a:ext cx="1380991" cy="3321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問合せ先</a:t>
            </a:r>
          </a:p>
        </xdr:txBody>
      </xdr:sp>
    </xdr:grpSp>
    <xdr:clientData/>
  </xdr:twoCellAnchor>
  <xdr:twoCellAnchor>
    <xdr:from>
      <xdr:col>6</xdr:col>
      <xdr:colOff>226786</xdr:colOff>
      <xdr:row>26</xdr:row>
      <xdr:rowOff>81642</xdr:rowOff>
    </xdr:from>
    <xdr:to>
      <xdr:col>8</xdr:col>
      <xdr:colOff>1197429</xdr:colOff>
      <xdr:row>30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3FB4007-E2B6-412A-836D-CEF9A9E4BD53}"/>
            </a:ext>
          </a:extLst>
        </xdr:cNvPr>
        <xdr:cNvSpPr txBox="1"/>
      </xdr:nvSpPr>
      <xdr:spPr>
        <a:xfrm>
          <a:off x="4236357" y="8690428"/>
          <a:ext cx="2730501" cy="7438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連絡先：　　　国税庁酒税課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酒類業振興・輸出促進室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6A362-E642-4B79-BABC-605A46856D31}">
  <sheetPr codeName="Sheet1">
    <pageSetUpPr fitToPage="1"/>
  </sheetPr>
  <dimension ref="A1:HZ25"/>
  <sheetViews>
    <sheetView tabSelected="1" showOutlineSymbols="0" view="pageBreakPreview" zoomScale="40" zoomScaleNormal="40" zoomScaleSheetLayoutView="40" zoomScalePageLayoutView="50" workbookViewId="0">
      <selection activeCell="C5" sqref="C5"/>
    </sheetView>
  </sheetViews>
  <sheetFormatPr defaultColWidth="11.7265625" defaultRowHeight="19" x14ac:dyDescent="0.3"/>
  <cols>
    <col min="1" max="1" width="19.6328125" style="1" customWidth="1"/>
    <col min="2" max="2" width="86.81640625" style="1" customWidth="1"/>
    <col min="3" max="6" width="24.90625" style="1" customWidth="1"/>
    <col min="7" max="8" width="24.90625" style="53" customWidth="1"/>
    <col min="9" max="10" width="24.90625" style="1" customWidth="1"/>
    <col min="11" max="11" width="17" style="1" customWidth="1"/>
    <col min="12" max="12" width="17" style="1" bestFit="1" customWidth="1"/>
    <col min="13" max="13" width="15.08984375" style="1" bestFit="1" customWidth="1"/>
    <col min="14" max="14" width="11.7265625" style="1" customWidth="1"/>
    <col min="15" max="15" width="15.26953125" style="1" bestFit="1" customWidth="1"/>
    <col min="16" max="16" width="15.08984375" style="1" bestFit="1" customWidth="1"/>
    <col min="17" max="16384" width="11.7265625" style="1"/>
  </cols>
  <sheetData>
    <row r="1" spans="1:234" ht="62.15" customHeight="1" thickBot="1" x14ac:dyDescent="0.4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234" ht="62.15" customHeight="1" x14ac:dyDescent="0.3">
      <c r="A2" s="131" t="s">
        <v>1</v>
      </c>
      <c r="B2" s="134" t="s">
        <v>2</v>
      </c>
      <c r="C2" s="137" t="s">
        <v>3</v>
      </c>
      <c r="D2" s="138"/>
      <c r="E2" s="138"/>
      <c r="F2" s="138"/>
      <c r="G2" s="2" t="s">
        <v>4</v>
      </c>
      <c r="H2" s="3"/>
      <c r="I2" s="4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</row>
    <row r="3" spans="1:234" ht="62.15" customHeight="1" x14ac:dyDescent="0.3">
      <c r="A3" s="132"/>
      <c r="B3" s="135"/>
      <c r="C3" s="139" t="s">
        <v>5</v>
      </c>
      <c r="D3" s="7"/>
      <c r="E3" s="141" t="s">
        <v>6</v>
      </c>
      <c r="F3" s="7"/>
      <c r="G3" s="143" t="s">
        <v>5</v>
      </c>
      <c r="H3" s="8"/>
      <c r="I3" s="144" t="s">
        <v>6</v>
      </c>
      <c r="J3" s="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</row>
    <row r="4" spans="1:234" ht="70" customHeight="1" thickBot="1" x14ac:dyDescent="0.35">
      <c r="A4" s="133"/>
      <c r="B4" s="136"/>
      <c r="C4" s="140"/>
      <c r="D4" s="10" t="s">
        <v>7</v>
      </c>
      <c r="E4" s="142"/>
      <c r="F4" s="10" t="s">
        <v>7</v>
      </c>
      <c r="G4" s="140"/>
      <c r="H4" s="11" t="s">
        <v>8</v>
      </c>
      <c r="I4" s="142"/>
      <c r="J4" s="12" t="s">
        <v>8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</row>
    <row r="5" spans="1:234" ht="62.15" customHeight="1" x14ac:dyDescent="0.3">
      <c r="A5" s="13" t="s">
        <v>9</v>
      </c>
      <c r="B5" s="14" t="s">
        <v>10</v>
      </c>
      <c r="C5" s="15">
        <v>11794546</v>
      </c>
      <c r="D5" s="16">
        <v>44.452651570589609</v>
      </c>
      <c r="E5" s="17">
        <v>1504340</v>
      </c>
      <c r="F5" s="16">
        <v>32.472923599595958</v>
      </c>
      <c r="G5" s="19">
        <v>50487898</v>
      </c>
      <c r="H5" s="20">
        <v>48.33942684418426</v>
      </c>
      <c r="I5" s="21">
        <v>6750149</v>
      </c>
      <c r="J5" s="18">
        <v>44.519285940617806</v>
      </c>
      <c r="K5" s="22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</row>
    <row r="6" spans="1:234" ht="62.15" customHeight="1" x14ac:dyDescent="0.3">
      <c r="A6" s="23" t="s">
        <v>11</v>
      </c>
      <c r="B6" s="24" t="s">
        <v>12</v>
      </c>
      <c r="C6" s="25">
        <v>545</v>
      </c>
      <c r="D6" s="26">
        <v>-61.754385964912281</v>
      </c>
      <c r="E6" s="27">
        <v>5234</v>
      </c>
      <c r="F6" s="26">
        <v>138.12556869881712</v>
      </c>
      <c r="G6" s="29">
        <v>5676</v>
      </c>
      <c r="H6" s="30">
        <v>-50.206158434950432</v>
      </c>
      <c r="I6" s="31">
        <v>22119</v>
      </c>
      <c r="J6" s="28">
        <v>10.600530026501318</v>
      </c>
      <c r="K6" s="3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</row>
    <row r="7" spans="1:234" ht="62.15" customHeight="1" x14ac:dyDescent="0.3">
      <c r="A7" s="23" t="s">
        <v>13</v>
      </c>
      <c r="B7" s="24" t="s">
        <v>14</v>
      </c>
      <c r="C7" s="25">
        <v>9181</v>
      </c>
      <c r="D7" s="26">
        <v>-52.251924277095902</v>
      </c>
      <c r="E7" s="27">
        <v>60582</v>
      </c>
      <c r="F7" s="26">
        <v>-8.7592999789150241</v>
      </c>
      <c r="G7" s="29">
        <v>98282</v>
      </c>
      <c r="H7" s="30">
        <v>-27.809199218463078</v>
      </c>
      <c r="I7" s="31">
        <v>263773</v>
      </c>
      <c r="J7" s="28">
        <v>-9.1186918367276633</v>
      </c>
      <c r="K7" s="2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</row>
    <row r="8" spans="1:234" ht="62.15" customHeight="1" x14ac:dyDescent="0.3">
      <c r="A8" s="23" t="s">
        <v>15</v>
      </c>
      <c r="B8" s="33" t="s">
        <v>16</v>
      </c>
      <c r="C8" s="25" t="s">
        <v>127</v>
      </c>
      <c r="D8" s="26" t="s">
        <v>17</v>
      </c>
      <c r="E8" s="27" t="s">
        <v>127</v>
      </c>
      <c r="F8" s="26" t="s">
        <v>17</v>
      </c>
      <c r="G8" s="29">
        <v>38670</v>
      </c>
      <c r="H8" s="30" t="s">
        <v>17</v>
      </c>
      <c r="I8" s="31">
        <v>10275</v>
      </c>
      <c r="J8" s="28" t="s">
        <v>17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</row>
    <row r="9" spans="1:234" ht="62.15" customHeight="1" x14ac:dyDescent="0.3">
      <c r="A9" s="23" t="s">
        <v>18</v>
      </c>
      <c r="B9" s="24" t="s">
        <v>19</v>
      </c>
      <c r="C9" s="25">
        <v>18324</v>
      </c>
      <c r="D9" s="26">
        <v>3471.9298245614036</v>
      </c>
      <c r="E9" s="27">
        <v>6336</v>
      </c>
      <c r="F9" s="26">
        <v>16.022706464017574</v>
      </c>
      <c r="G9" s="29">
        <v>18324</v>
      </c>
      <c r="H9" s="30">
        <v>-2.4644701123117017</v>
      </c>
      <c r="I9" s="31">
        <v>6336</v>
      </c>
      <c r="J9" s="28">
        <v>-46.291430024582525</v>
      </c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</row>
    <row r="10" spans="1:234" ht="62.15" customHeight="1" x14ac:dyDescent="0.3">
      <c r="A10" s="23" t="s">
        <v>20</v>
      </c>
      <c r="B10" s="24" t="s">
        <v>21</v>
      </c>
      <c r="C10" s="25" t="s">
        <v>127</v>
      </c>
      <c r="D10" s="26">
        <v>-100</v>
      </c>
      <c r="E10" s="27" t="s">
        <v>127</v>
      </c>
      <c r="F10" s="26">
        <v>-100</v>
      </c>
      <c r="G10" s="29">
        <v>809</v>
      </c>
      <c r="H10" s="30">
        <v>85.977011494252878</v>
      </c>
      <c r="I10" s="31">
        <v>1590</v>
      </c>
      <c r="J10" s="28">
        <v>73.202614379084963</v>
      </c>
      <c r="K10" s="3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</row>
    <row r="11" spans="1:234" ht="62.15" customHeight="1" x14ac:dyDescent="0.3">
      <c r="A11" s="23" t="s">
        <v>22</v>
      </c>
      <c r="B11" s="33" t="s">
        <v>23</v>
      </c>
      <c r="C11" s="25">
        <v>259</v>
      </c>
      <c r="D11" s="26">
        <v>7.9166666666666572</v>
      </c>
      <c r="E11" s="27">
        <v>358</v>
      </c>
      <c r="F11" s="26">
        <v>67.289719626168221</v>
      </c>
      <c r="G11" s="29">
        <v>3068</v>
      </c>
      <c r="H11" s="30">
        <v>-80.712893694599856</v>
      </c>
      <c r="I11" s="31">
        <v>5280</v>
      </c>
      <c r="J11" s="28">
        <v>-84.079121939452421</v>
      </c>
      <c r="K11" s="3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</row>
    <row r="12" spans="1:234" ht="62.15" customHeight="1" x14ac:dyDescent="0.3">
      <c r="A12" s="23" t="s">
        <v>24</v>
      </c>
      <c r="B12" s="33" t="s">
        <v>25</v>
      </c>
      <c r="C12" s="25" t="s">
        <v>127</v>
      </c>
      <c r="D12" s="26">
        <v>-100</v>
      </c>
      <c r="E12" s="27" t="s">
        <v>127</v>
      </c>
      <c r="F12" s="26">
        <v>-100</v>
      </c>
      <c r="G12" s="29" t="s">
        <v>127</v>
      </c>
      <c r="H12" s="30">
        <v>-100</v>
      </c>
      <c r="I12" s="31" t="s">
        <v>127</v>
      </c>
      <c r="J12" s="28">
        <v>-100</v>
      </c>
      <c r="K12" s="3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</row>
    <row r="13" spans="1:234" ht="62.15" customHeight="1" x14ac:dyDescent="0.3">
      <c r="A13" s="23" t="s">
        <v>26</v>
      </c>
      <c r="B13" s="24" t="s">
        <v>27</v>
      </c>
      <c r="C13" s="25">
        <v>2814579</v>
      </c>
      <c r="D13" s="26">
        <v>-14.044903673137327</v>
      </c>
      <c r="E13" s="27">
        <v>3917804</v>
      </c>
      <c r="F13" s="26">
        <v>-19.328203821991806</v>
      </c>
      <c r="G13" s="29">
        <v>14586321</v>
      </c>
      <c r="H13" s="30">
        <v>-18.511972878592559</v>
      </c>
      <c r="I13" s="31">
        <v>20022682</v>
      </c>
      <c r="J13" s="28">
        <v>-14.359148780662437</v>
      </c>
      <c r="K13" s="2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</row>
    <row r="14" spans="1:234" ht="62.15" customHeight="1" x14ac:dyDescent="0.3">
      <c r="A14" s="23" t="s">
        <v>28</v>
      </c>
      <c r="B14" s="33" t="s">
        <v>29</v>
      </c>
      <c r="C14" s="25">
        <v>559568</v>
      </c>
      <c r="D14" s="26">
        <v>22.090316218038367</v>
      </c>
      <c r="E14" s="27">
        <v>129965</v>
      </c>
      <c r="F14" s="26">
        <v>40.568047849270471</v>
      </c>
      <c r="G14" s="29">
        <v>4269110</v>
      </c>
      <c r="H14" s="30">
        <v>68.267644688117713</v>
      </c>
      <c r="I14" s="31">
        <v>791344</v>
      </c>
      <c r="J14" s="28">
        <v>62.474617960526189</v>
      </c>
      <c r="K14" s="2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</row>
    <row r="15" spans="1:234" ht="62.15" customHeight="1" x14ac:dyDescent="0.3">
      <c r="A15" s="23" t="s">
        <v>30</v>
      </c>
      <c r="B15" s="24" t="s">
        <v>31</v>
      </c>
      <c r="C15" s="25">
        <v>889</v>
      </c>
      <c r="D15" s="26">
        <v>-30.438184663536774</v>
      </c>
      <c r="E15" s="27">
        <v>5793</v>
      </c>
      <c r="F15" s="26">
        <v>29.452513966480467</v>
      </c>
      <c r="G15" s="29">
        <v>78552</v>
      </c>
      <c r="H15" s="30">
        <v>119.48030176026822</v>
      </c>
      <c r="I15" s="31">
        <v>1765171</v>
      </c>
      <c r="J15" s="28">
        <v>709.46640008070949</v>
      </c>
      <c r="K15" s="2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</row>
    <row r="16" spans="1:234" ht="62.15" customHeight="1" x14ac:dyDescent="0.3">
      <c r="A16" s="23" t="s">
        <v>32</v>
      </c>
      <c r="B16" s="24" t="s">
        <v>33</v>
      </c>
      <c r="C16" s="25">
        <v>1062941</v>
      </c>
      <c r="D16" s="26">
        <v>-25.444325282790714</v>
      </c>
      <c r="E16" s="27">
        <v>4013265</v>
      </c>
      <c r="F16" s="26">
        <v>-35.969616533905068</v>
      </c>
      <c r="G16" s="29">
        <v>7218829</v>
      </c>
      <c r="H16" s="30">
        <v>-4.3973113540384219</v>
      </c>
      <c r="I16" s="31">
        <v>29792877</v>
      </c>
      <c r="J16" s="28">
        <v>1.3412627453074606</v>
      </c>
      <c r="K16" s="2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</row>
    <row r="17" spans="1:201" ht="62.15" customHeight="1" x14ac:dyDescent="0.3">
      <c r="A17" s="23" t="s">
        <v>34</v>
      </c>
      <c r="B17" s="33" t="s">
        <v>35</v>
      </c>
      <c r="C17" s="25">
        <v>2429</v>
      </c>
      <c r="D17" s="26">
        <v>-87.962136980870255</v>
      </c>
      <c r="E17" s="27">
        <v>3195</v>
      </c>
      <c r="F17" s="26">
        <v>-85.793686082703431</v>
      </c>
      <c r="G17" s="29">
        <v>25827</v>
      </c>
      <c r="H17" s="30">
        <v>-57.215982506709075</v>
      </c>
      <c r="I17" s="31">
        <v>31893</v>
      </c>
      <c r="J17" s="28">
        <v>-62.20088888888889</v>
      </c>
      <c r="K17" s="3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</row>
    <row r="18" spans="1:201" ht="62.15" customHeight="1" x14ac:dyDescent="0.3">
      <c r="A18" s="23" t="s">
        <v>36</v>
      </c>
      <c r="B18" s="33" t="s">
        <v>37</v>
      </c>
      <c r="C18" s="25">
        <v>316857</v>
      </c>
      <c r="D18" s="26">
        <v>-38.969956585551891</v>
      </c>
      <c r="E18" s="27">
        <v>253581</v>
      </c>
      <c r="F18" s="26">
        <v>-34.771167518957895</v>
      </c>
      <c r="G18" s="29">
        <v>1620626</v>
      </c>
      <c r="H18" s="30">
        <v>-40.772308519938136</v>
      </c>
      <c r="I18" s="31">
        <v>1361579</v>
      </c>
      <c r="J18" s="28">
        <v>-31.422491513301694</v>
      </c>
      <c r="K18" s="3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</row>
    <row r="19" spans="1:201" ht="62.15" customHeight="1" x14ac:dyDescent="0.3">
      <c r="A19" s="23" t="s">
        <v>38</v>
      </c>
      <c r="B19" s="24" t="s">
        <v>39</v>
      </c>
      <c r="C19" s="25">
        <v>80586</v>
      </c>
      <c r="D19" s="26">
        <v>-42.473498233215544</v>
      </c>
      <c r="E19" s="27">
        <v>74953</v>
      </c>
      <c r="F19" s="26">
        <v>-28.68478891732714</v>
      </c>
      <c r="G19" s="29">
        <v>370080</v>
      </c>
      <c r="H19" s="30">
        <v>-24.239229454333298</v>
      </c>
      <c r="I19" s="31">
        <v>326641</v>
      </c>
      <c r="J19" s="28">
        <v>-3.4332188237241894</v>
      </c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</row>
    <row r="20" spans="1:201" ht="62.15" customHeight="1" x14ac:dyDescent="0.3">
      <c r="A20" s="23" t="s">
        <v>40</v>
      </c>
      <c r="B20" s="24" t="s">
        <v>41</v>
      </c>
      <c r="C20" s="25">
        <v>4207005</v>
      </c>
      <c r="D20" s="26">
        <v>17.275918100416732</v>
      </c>
      <c r="E20" s="27">
        <v>1301425</v>
      </c>
      <c r="F20" s="26">
        <v>-1.4530362392038825</v>
      </c>
      <c r="G20" s="29">
        <v>18257271</v>
      </c>
      <c r="H20" s="30">
        <v>-0.2630368348261527</v>
      </c>
      <c r="I20" s="31">
        <v>6216699</v>
      </c>
      <c r="J20" s="28">
        <v>-5.7887343815330325</v>
      </c>
      <c r="K20" s="2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</row>
    <row r="21" spans="1:201" ht="62.15" customHeight="1" x14ac:dyDescent="0.3">
      <c r="A21" s="34" t="s">
        <v>115</v>
      </c>
      <c r="B21" s="121" t="s">
        <v>116</v>
      </c>
      <c r="C21" s="36">
        <v>62586</v>
      </c>
      <c r="D21" s="37" t="s">
        <v>121</v>
      </c>
      <c r="E21" s="31">
        <v>36498</v>
      </c>
      <c r="F21" s="37" t="s">
        <v>122</v>
      </c>
      <c r="G21" s="119">
        <v>588403</v>
      </c>
      <c r="H21" s="41" t="s">
        <v>123</v>
      </c>
      <c r="I21" s="120">
        <v>209556</v>
      </c>
      <c r="J21" s="39" t="s">
        <v>125</v>
      </c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</row>
    <row r="22" spans="1:201" ht="62.15" customHeight="1" x14ac:dyDescent="0.3">
      <c r="A22" s="34" t="s">
        <v>117</v>
      </c>
      <c r="B22" s="35" t="s">
        <v>118</v>
      </c>
      <c r="C22" s="36">
        <v>191430</v>
      </c>
      <c r="D22" s="37">
        <v>14.3</v>
      </c>
      <c r="E22" s="31">
        <v>150470</v>
      </c>
      <c r="F22" s="37">
        <v>3</v>
      </c>
      <c r="G22" s="119">
        <v>728517</v>
      </c>
      <c r="H22" s="41" t="s">
        <v>124</v>
      </c>
      <c r="I22" s="120">
        <v>588824</v>
      </c>
      <c r="J22" s="39" t="s">
        <v>126</v>
      </c>
      <c r="K22" s="2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</row>
    <row r="23" spans="1:201" ht="62.15" customHeight="1" thickBot="1" x14ac:dyDescent="0.35">
      <c r="A23" s="34" t="s">
        <v>42</v>
      </c>
      <c r="B23" s="35" t="s">
        <v>43</v>
      </c>
      <c r="C23" s="36">
        <v>513165</v>
      </c>
      <c r="D23" s="37">
        <v>34.99581726443833</v>
      </c>
      <c r="E23" s="38">
        <v>130762</v>
      </c>
      <c r="F23" s="37">
        <v>35.250980027099445</v>
      </c>
      <c r="G23" s="40">
        <v>2478625</v>
      </c>
      <c r="H23" s="41">
        <v>28.578261228178178</v>
      </c>
      <c r="I23" s="42">
        <v>1920411</v>
      </c>
      <c r="J23" s="39">
        <v>180.99107166372568</v>
      </c>
      <c r="K23" s="2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</row>
    <row r="24" spans="1:201" ht="62.15" customHeight="1" thickTop="1" thickBot="1" x14ac:dyDescent="0.25">
      <c r="A24" s="43" t="s">
        <v>44</v>
      </c>
      <c r="B24" s="44" t="s">
        <v>45</v>
      </c>
      <c r="C24" s="45">
        <v>21634890</v>
      </c>
      <c r="D24" s="46">
        <v>16.9928061631053</v>
      </c>
      <c r="E24" s="47">
        <v>11594561</v>
      </c>
      <c r="F24" s="46">
        <v>-20.454597064810997</v>
      </c>
      <c r="G24" s="49">
        <v>100874888</v>
      </c>
      <c r="H24" s="50">
        <v>14.603910438594752</v>
      </c>
      <c r="I24" s="51">
        <v>70087199</v>
      </c>
      <c r="J24" s="48">
        <v>1.1705886139146173</v>
      </c>
      <c r="K24" s="22"/>
    </row>
    <row r="25" spans="1:201" ht="23.25" customHeight="1" x14ac:dyDescent="0.3">
      <c r="A25" s="52"/>
    </row>
  </sheetData>
  <mergeCells count="8">
    <mergeCell ref="A1:J1"/>
    <mergeCell ref="A2:A4"/>
    <mergeCell ref="B2:B4"/>
    <mergeCell ref="C2:F2"/>
    <mergeCell ref="C3:C4"/>
    <mergeCell ref="E3:E4"/>
    <mergeCell ref="G3:G4"/>
    <mergeCell ref="I3:I4"/>
  </mergeCells>
  <phoneticPr fontId="3"/>
  <printOptions horizontalCentered="1" verticalCentered="1"/>
  <pageMargins left="0.27559055118110237" right="0.39370078740157483" top="0.70866141732283472" bottom="0.31496062992125984" header="0" footer="0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D0759-DEE1-45A3-B791-63C1D07FC175}">
  <sheetPr>
    <pageSetUpPr fitToPage="1"/>
  </sheetPr>
  <dimension ref="A1:L24"/>
  <sheetViews>
    <sheetView showOutlineSymbols="0" view="pageBreakPreview" zoomScale="40" zoomScaleNormal="55" zoomScaleSheetLayoutView="40" zoomScalePageLayoutView="75" workbookViewId="0">
      <selection activeCell="B9" sqref="B9"/>
    </sheetView>
  </sheetViews>
  <sheetFormatPr defaultColWidth="12" defaultRowHeight="21" x14ac:dyDescent="0.3"/>
  <cols>
    <col min="1" max="1" width="15" style="98" customWidth="1"/>
    <col min="2" max="2" width="79.6328125" style="98" customWidth="1"/>
    <col min="3" max="3" width="29.7265625" style="98" customWidth="1"/>
    <col min="4" max="4" width="17.26953125" style="103" customWidth="1"/>
    <col min="5" max="5" width="29.7265625" style="98" customWidth="1"/>
    <col min="6" max="6" width="17.26953125" style="103" customWidth="1"/>
    <col min="7" max="7" width="29.7265625" style="98" customWidth="1"/>
    <col min="8" max="8" width="17.26953125" style="103" customWidth="1"/>
    <col min="9" max="11" width="17.7265625" style="103" customWidth="1"/>
    <col min="12" max="16384" width="12" style="98"/>
  </cols>
  <sheetData>
    <row r="1" spans="1:12" x14ac:dyDescent="0.3">
      <c r="A1" s="96"/>
      <c r="B1" s="96"/>
      <c r="C1" s="96"/>
      <c r="D1" s="97"/>
      <c r="E1" s="96"/>
      <c r="F1" s="97"/>
      <c r="G1" s="96"/>
      <c r="H1" s="97"/>
      <c r="I1" s="97"/>
      <c r="J1" s="97"/>
      <c r="K1" s="97"/>
    </row>
    <row r="2" spans="1:12" ht="36" customHeight="1" thickBot="1" x14ac:dyDescent="0.45">
      <c r="A2" s="145" t="s">
        <v>100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2" ht="42" customHeight="1" x14ac:dyDescent="0.3">
      <c r="A3" s="146" t="s">
        <v>1</v>
      </c>
      <c r="B3" s="148" t="s">
        <v>46</v>
      </c>
      <c r="C3" s="150" t="s">
        <v>47</v>
      </c>
      <c r="D3" s="151"/>
      <c r="E3" s="150" t="s">
        <v>48</v>
      </c>
      <c r="F3" s="152"/>
      <c r="G3" s="150" t="s">
        <v>49</v>
      </c>
      <c r="H3" s="153"/>
      <c r="I3" s="54" t="s">
        <v>50</v>
      </c>
      <c r="J3" s="55" t="s">
        <v>51</v>
      </c>
      <c r="K3" s="56" t="s">
        <v>52</v>
      </c>
    </row>
    <row r="4" spans="1:12" ht="35.15" customHeight="1" thickBot="1" x14ac:dyDescent="0.35">
      <c r="A4" s="147"/>
      <c r="B4" s="149"/>
      <c r="C4" s="57" t="s">
        <v>53</v>
      </c>
      <c r="D4" s="58" t="s">
        <v>101</v>
      </c>
      <c r="E4" s="57" t="s">
        <v>53</v>
      </c>
      <c r="F4" s="59" t="s">
        <v>101</v>
      </c>
      <c r="G4" s="57" t="s">
        <v>53</v>
      </c>
      <c r="H4" s="60" t="s">
        <v>101</v>
      </c>
      <c r="I4" s="61" t="s">
        <v>101</v>
      </c>
      <c r="J4" s="62" t="s">
        <v>101</v>
      </c>
      <c r="K4" s="63" t="s">
        <v>54</v>
      </c>
    </row>
    <row r="5" spans="1:12" ht="57" customHeight="1" x14ac:dyDescent="0.3">
      <c r="A5" s="54" t="s">
        <v>55</v>
      </c>
      <c r="B5" s="64" t="s">
        <v>56</v>
      </c>
      <c r="C5" s="65" t="s">
        <v>57</v>
      </c>
      <c r="D5" s="66">
        <v>2321589</v>
      </c>
      <c r="E5" s="65" t="s">
        <v>58</v>
      </c>
      <c r="F5" s="67">
        <v>1439411</v>
      </c>
      <c r="G5" s="65" t="s">
        <v>59</v>
      </c>
      <c r="H5" s="68">
        <v>1087365</v>
      </c>
      <c r="I5" s="69">
        <v>4848365</v>
      </c>
      <c r="J5" s="70">
        <v>6750149</v>
      </c>
      <c r="K5" s="71">
        <v>71.826044136210925</v>
      </c>
    </row>
    <row r="6" spans="1:12" ht="57" customHeight="1" x14ac:dyDescent="0.3">
      <c r="A6" s="72" t="s">
        <v>60</v>
      </c>
      <c r="B6" s="73" t="s">
        <v>61</v>
      </c>
      <c r="C6" s="74" t="s">
        <v>59</v>
      </c>
      <c r="D6" s="75">
        <v>7740</v>
      </c>
      <c r="E6" s="74" t="s">
        <v>62</v>
      </c>
      <c r="F6" s="76">
        <v>5049</v>
      </c>
      <c r="G6" s="74" t="s">
        <v>58</v>
      </c>
      <c r="H6" s="77">
        <v>2780</v>
      </c>
      <c r="I6" s="78">
        <v>15569</v>
      </c>
      <c r="J6" s="79">
        <v>22119</v>
      </c>
      <c r="K6" s="80">
        <v>70.387449703874495</v>
      </c>
      <c r="L6" s="99"/>
    </row>
    <row r="7" spans="1:12" ht="57" customHeight="1" x14ac:dyDescent="0.3">
      <c r="A7" s="72" t="s">
        <v>63</v>
      </c>
      <c r="B7" s="83" t="s">
        <v>64</v>
      </c>
      <c r="C7" s="82" t="s">
        <v>59</v>
      </c>
      <c r="D7" s="75">
        <v>71822</v>
      </c>
      <c r="E7" s="82" t="s">
        <v>62</v>
      </c>
      <c r="F7" s="75">
        <v>55832</v>
      </c>
      <c r="G7" s="74" t="s">
        <v>58</v>
      </c>
      <c r="H7" s="76">
        <v>36361</v>
      </c>
      <c r="I7" s="78">
        <v>164015</v>
      </c>
      <c r="J7" s="79">
        <v>263773</v>
      </c>
      <c r="K7" s="80">
        <v>62.180359627406901</v>
      </c>
    </row>
    <row r="8" spans="1:12" ht="57" customHeight="1" x14ac:dyDescent="0.3">
      <c r="A8" s="72" t="s">
        <v>65</v>
      </c>
      <c r="B8" s="83" t="s">
        <v>16</v>
      </c>
      <c r="C8" s="82" t="s">
        <v>58</v>
      </c>
      <c r="D8" s="75">
        <v>10275</v>
      </c>
      <c r="E8" s="82" t="s">
        <v>17</v>
      </c>
      <c r="F8" s="75" t="s">
        <v>17</v>
      </c>
      <c r="G8" s="74" t="s">
        <v>17</v>
      </c>
      <c r="H8" s="76" t="s">
        <v>17</v>
      </c>
      <c r="I8" s="78">
        <v>10275</v>
      </c>
      <c r="J8" s="79">
        <v>10275</v>
      </c>
      <c r="K8" s="80">
        <v>100</v>
      </c>
    </row>
    <row r="9" spans="1:12" ht="57" customHeight="1" x14ac:dyDescent="0.3">
      <c r="A9" s="72" t="s">
        <v>66</v>
      </c>
      <c r="B9" s="83" t="s">
        <v>67</v>
      </c>
      <c r="C9" s="82" t="s">
        <v>68</v>
      </c>
      <c r="D9" s="75">
        <v>6336</v>
      </c>
      <c r="E9" s="74" t="s">
        <v>17</v>
      </c>
      <c r="F9" s="75" t="s">
        <v>17</v>
      </c>
      <c r="G9" s="74" t="s">
        <v>17</v>
      </c>
      <c r="H9" s="76" t="s">
        <v>17</v>
      </c>
      <c r="I9" s="78">
        <v>6336</v>
      </c>
      <c r="J9" s="79">
        <v>6336</v>
      </c>
      <c r="K9" s="80">
        <v>100</v>
      </c>
      <c r="L9" s="100"/>
    </row>
    <row r="10" spans="1:12" ht="57" customHeight="1" x14ac:dyDescent="0.3">
      <c r="A10" s="72" t="s">
        <v>69</v>
      </c>
      <c r="B10" s="73" t="s">
        <v>70</v>
      </c>
      <c r="C10" s="74" t="s">
        <v>71</v>
      </c>
      <c r="D10" s="75">
        <v>1590</v>
      </c>
      <c r="E10" s="74" t="s">
        <v>17</v>
      </c>
      <c r="F10" s="84" t="s">
        <v>17</v>
      </c>
      <c r="G10" s="74" t="s">
        <v>17</v>
      </c>
      <c r="H10" s="84" t="s">
        <v>17</v>
      </c>
      <c r="I10" s="78">
        <v>1590</v>
      </c>
      <c r="J10" s="79">
        <v>1590</v>
      </c>
      <c r="K10" s="80">
        <v>100</v>
      </c>
    </row>
    <row r="11" spans="1:12" ht="57" customHeight="1" x14ac:dyDescent="0.3">
      <c r="A11" s="72" t="s">
        <v>72</v>
      </c>
      <c r="B11" s="81" t="s">
        <v>73</v>
      </c>
      <c r="C11" s="74" t="s">
        <v>57</v>
      </c>
      <c r="D11" s="75">
        <v>3392</v>
      </c>
      <c r="E11" s="74" t="s">
        <v>62</v>
      </c>
      <c r="F11" s="75">
        <v>1049</v>
      </c>
      <c r="G11" s="74" t="s">
        <v>58</v>
      </c>
      <c r="H11" s="76">
        <v>839</v>
      </c>
      <c r="I11" s="78">
        <v>5280</v>
      </c>
      <c r="J11" s="79">
        <v>5280</v>
      </c>
      <c r="K11" s="80">
        <v>100</v>
      </c>
    </row>
    <row r="12" spans="1:12" ht="57" customHeight="1" x14ac:dyDescent="0.3">
      <c r="A12" s="72" t="s">
        <v>74</v>
      </c>
      <c r="B12" s="81" t="s">
        <v>75</v>
      </c>
      <c r="C12" s="74" t="s">
        <v>17</v>
      </c>
      <c r="D12" s="84" t="s">
        <v>17</v>
      </c>
      <c r="E12" s="74" t="s">
        <v>17</v>
      </c>
      <c r="F12" s="84" t="s">
        <v>17</v>
      </c>
      <c r="G12" s="74" t="s">
        <v>17</v>
      </c>
      <c r="H12" s="84" t="s">
        <v>17</v>
      </c>
      <c r="I12" s="78" t="s">
        <v>128</v>
      </c>
      <c r="J12" s="79" t="s">
        <v>128</v>
      </c>
      <c r="K12" s="85" t="s">
        <v>17</v>
      </c>
    </row>
    <row r="13" spans="1:12" ht="57" customHeight="1" x14ac:dyDescent="0.3">
      <c r="A13" s="72" t="s">
        <v>76</v>
      </c>
      <c r="B13" s="73" t="s">
        <v>77</v>
      </c>
      <c r="C13" s="82" t="s">
        <v>59</v>
      </c>
      <c r="D13" s="75">
        <v>6228839</v>
      </c>
      <c r="E13" s="82" t="s">
        <v>78</v>
      </c>
      <c r="F13" s="76">
        <v>4127833</v>
      </c>
      <c r="G13" s="82" t="s">
        <v>62</v>
      </c>
      <c r="H13" s="76">
        <v>3017136</v>
      </c>
      <c r="I13" s="78">
        <v>13373808</v>
      </c>
      <c r="J13" s="79">
        <v>20022682</v>
      </c>
      <c r="K13" s="80">
        <v>66.793289730117081</v>
      </c>
      <c r="L13" s="100"/>
    </row>
    <row r="14" spans="1:12" ht="61.5" x14ac:dyDescent="0.3">
      <c r="A14" s="72" t="s">
        <v>79</v>
      </c>
      <c r="B14" s="101" t="s">
        <v>80</v>
      </c>
      <c r="C14" s="82" t="s">
        <v>58</v>
      </c>
      <c r="D14" s="75">
        <v>353685</v>
      </c>
      <c r="E14" s="82" t="s">
        <v>78</v>
      </c>
      <c r="F14" s="76">
        <v>164438</v>
      </c>
      <c r="G14" s="82" t="s">
        <v>59</v>
      </c>
      <c r="H14" s="76">
        <v>134206</v>
      </c>
      <c r="I14" s="78">
        <v>652329</v>
      </c>
      <c r="J14" s="79">
        <v>791344</v>
      </c>
      <c r="K14" s="80">
        <v>82.433050607573961</v>
      </c>
      <c r="L14" s="100"/>
    </row>
    <row r="15" spans="1:12" ht="57" customHeight="1" x14ac:dyDescent="0.3">
      <c r="A15" s="72" t="s">
        <v>102</v>
      </c>
      <c r="B15" s="73" t="s">
        <v>81</v>
      </c>
      <c r="C15" s="82" t="s">
        <v>59</v>
      </c>
      <c r="D15" s="75">
        <v>1743285</v>
      </c>
      <c r="E15" s="82" t="s">
        <v>82</v>
      </c>
      <c r="F15" s="75">
        <v>16584</v>
      </c>
      <c r="G15" s="74" t="s">
        <v>83</v>
      </c>
      <c r="H15" s="76">
        <v>937</v>
      </c>
      <c r="I15" s="78">
        <v>1760806</v>
      </c>
      <c r="J15" s="79">
        <v>1765171</v>
      </c>
      <c r="K15" s="80">
        <v>99.752715176036759</v>
      </c>
      <c r="L15" s="100"/>
    </row>
    <row r="16" spans="1:12" ht="57" customHeight="1" x14ac:dyDescent="0.3">
      <c r="A16" s="72" t="s">
        <v>84</v>
      </c>
      <c r="B16" s="73" t="s">
        <v>85</v>
      </c>
      <c r="C16" s="82" t="s">
        <v>59</v>
      </c>
      <c r="D16" s="75">
        <v>7779869</v>
      </c>
      <c r="E16" s="82" t="s">
        <v>78</v>
      </c>
      <c r="F16" s="75">
        <v>6751415</v>
      </c>
      <c r="G16" s="74" t="s">
        <v>92</v>
      </c>
      <c r="H16" s="76">
        <v>4209295</v>
      </c>
      <c r="I16" s="78">
        <v>18740579</v>
      </c>
      <c r="J16" s="79">
        <v>29792877</v>
      </c>
      <c r="K16" s="80">
        <v>62.902884471345274</v>
      </c>
      <c r="L16" s="100"/>
    </row>
    <row r="17" spans="1:12" ht="57" customHeight="1" x14ac:dyDescent="0.3">
      <c r="A17" s="72" t="s">
        <v>87</v>
      </c>
      <c r="B17" s="81" t="s">
        <v>88</v>
      </c>
      <c r="C17" s="74" t="s">
        <v>86</v>
      </c>
      <c r="D17" s="75">
        <v>26595</v>
      </c>
      <c r="E17" s="74" t="s">
        <v>78</v>
      </c>
      <c r="F17" s="75">
        <v>1345</v>
      </c>
      <c r="G17" s="74" t="s">
        <v>89</v>
      </c>
      <c r="H17" s="84">
        <v>914</v>
      </c>
      <c r="I17" s="78">
        <v>28854</v>
      </c>
      <c r="J17" s="79">
        <v>31893</v>
      </c>
      <c r="K17" s="80">
        <v>90.471263286614629</v>
      </c>
    </row>
    <row r="18" spans="1:12" ht="57" customHeight="1" x14ac:dyDescent="0.3">
      <c r="A18" s="72" t="s">
        <v>90</v>
      </c>
      <c r="B18" s="81" t="s">
        <v>91</v>
      </c>
      <c r="C18" s="74" t="s">
        <v>68</v>
      </c>
      <c r="D18" s="75">
        <v>400603</v>
      </c>
      <c r="E18" s="74" t="s">
        <v>95</v>
      </c>
      <c r="F18" s="84">
        <v>138396</v>
      </c>
      <c r="G18" s="74" t="s">
        <v>86</v>
      </c>
      <c r="H18" s="84">
        <v>134312</v>
      </c>
      <c r="I18" s="78">
        <v>673311</v>
      </c>
      <c r="J18" s="79">
        <v>1361579</v>
      </c>
      <c r="K18" s="80">
        <v>49.450747991853575</v>
      </c>
      <c r="L18" s="99"/>
    </row>
    <row r="19" spans="1:12" ht="57" customHeight="1" x14ac:dyDescent="0.3">
      <c r="A19" s="72" t="s">
        <v>93</v>
      </c>
      <c r="B19" s="73" t="s">
        <v>94</v>
      </c>
      <c r="C19" s="82" t="s">
        <v>95</v>
      </c>
      <c r="D19" s="75">
        <v>108796</v>
      </c>
      <c r="E19" s="74" t="s">
        <v>78</v>
      </c>
      <c r="F19" s="75">
        <v>68260</v>
      </c>
      <c r="G19" s="74" t="s">
        <v>92</v>
      </c>
      <c r="H19" s="76">
        <v>61274</v>
      </c>
      <c r="I19" s="78">
        <v>238330</v>
      </c>
      <c r="J19" s="79">
        <v>326641</v>
      </c>
      <c r="K19" s="80">
        <v>72.963896142860207</v>
      </c>
      <c r="L19" s="100"/>
    </row>
    <row r="20" spans="1:12" ht="57" customHeight="1" x14ac:dyDescent="0.3">
      <c r="A20" s="72" t="s">
        <v>96</v>
      </c>
      <c r="B20" s="73" t="s">
        <v>97</v>
      </c>
      <c r="C20" s="82" t="s">
        <v>58</v>
      </c>
      <c r="D20" s="75">
        <v>2164979</v>
      </c>
      <c r="E20" s="82" t="s">
        <v>59</v>
      </c>
      <c r="F20" s="76">
        <v>898647</v>
      </c>
      <c r="G20" s="82" t="s">
        <v>78</v>
      </c>
      <c r="H20" s="76">
        <v>718242</v>
      </c>
      <c r="I20" s="78">
        <v>3781868</v>
      </c>
      <c r="J20" s="79">
        <v>6216699</v>
      </c>
      <c r="K20" s="80">
        <v>60.834021399459751</v>
      </c>
      <c r="L20" s="100"/>
    </row>
    <row r="21" spans="1:12" ht="57" customHeight="1" x14ac:dyDescent="0.3">
      <c r="A21" s="122" t="s">
        <v>119</v>
      </c>
      <c r="B21" s="121" t="s">
        <v>116</v>
      </c>
      <c r="C21" s="123" t="s">
        <v>78</v>
      </c>
      <c r="D21" s="124">
        <v>58865</v>
      </c>
      <c r="E21" s="123" t="s">
        <v>95</v>
      </c>
      <c r="F21" s="125">
        <v>56674</v>
      </c>
      <c r="G21" s="123" t="s">
        <v>59</v>
      </c>
      <c r="H21" s="125">
        <v>26059</v>
      </c>
      <c r="I21" s="126">
        <f>D21+F21+H21</f>
        <v>141598</v>
      </c>
      <c r="J21" s="127">
        <v>209556</v>
      </c>
      <c r="K21" s="129">
        <f>I21/J21*100</f>
        <v>67.570482353165744</v>
      </c>
      <c r="L21" s="100"/>
    </row>
    <row r="22" spans="1:12" ht="57" customHeight="1" x14ac:dyDescent="0.3">
      <c r="A22" s="122" t="s">
        <v>120</v>
      </c>
      <c r="B22" s="35" t="s">
        <v>118</v>
      </c>
      <c r="C22" s="123" t="s">
        <v>59</v>
      </c>
      <c r="D22" s="124">
        <v>175931</v>
      </c>
      <c r="E22" s="123" t="s">
        <v>78</v>
      </c>
      <c r="F22" s="125">
        <v>140959</v>
      </c>
      <c r="G22" s="123" t="s">
        <v>57</v>
      </c>
      <c r="H22" s="125">
        <v>76901</v>
      </c>
      <c r="I22" s="126">
        <f>D22+F22+H22</f>
        <v>393791</v>
      </c>
      <c r="J22" s="127">
        <v>588824</v>
      </c>
      <c r="K22" s="128">
        <f>I22/J22*100</f>
        <v>66.877538959009826</v>
      </c>
      <c r="L22" s="100"/>
    </row>
    <row r="23" spans="1:12" ht="57" customHeight="1" thickBot="1" x14ac:dyDescent="0.35">
      <c r="A23" s="86" t="s">
        <v>98</v>
      </c>
      <c r="B23" s="87" t="s">
        <v>99</v>
      </c>
      <c r="C23" s="88" t="s">
        <v>95</v>
      </c>
      <c r="D23" s="89">
        <v>1049589</v>
      </c>
      <c r="E23" s="88" t="s">
        <v>59</v>
      </c>
      <c r="F23" s="90">
        <v>329411</v>
      </c>
      <c r="G23" s="88" t="s">
        <v>62</v>
      </c>
      <c r="H23" s="91">
        <v>127188</v>
      </c>
      <c r="I23" s="92">
        <v>1506188</v>
      </c>
      <c r="J23" s="93">
        <v>1920411</v>
      </c>
      <c r="K23" s="94">
        <v>78.430502637195886</v>
      </c>
      <c r="L23" s="100"/>
    </row>
    <row r="24" spans="1:12" ht="29" x14ac:dyDescent="0.3">
      <c r="B24" s="95"/>
      <c r="D24" s="102"/>
      <c r="H24" s="102"/>
      <c r="K24" s="102"/>
      <c r="L24" s="100"/>
    </row>
  </sheetData>
  <mergeCells count="6">
    <mergeCell ref="A2:K2"/>
    <mergeCell ref="A3:A4"/>
    <mergeCell ref="B3:B4"/>
    <mergeCell ref="C3:D3"/>
    <mergeCell ref="E3:F3"/>
    <mergeCell ref="G3:H3"/>
  </mergeCells>
  <phoneticPr fontId="3"/>
  <printOptions horizontalCentered="1" verticalCentered="1"/>
  <pageMargins left="0.39370078740157483" right="0.39370078740157483" top="0.70866141732283472" bottom="0.31496062992125984" header="0" footer="0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8B481-2670-43FE-9138-E8EED41A47CE}">
  <dimension ref="B1:L34"/>
  <sheetViews>
    <sheetView view="pageBreakPreview" zoomScale="70" zoomScaleNormal="100" zoomScaleSheetLayoutView="70" workbookViewId="0">
      <selection activeCell="N28" sqref="N28"/>
    </sheetView>
  </sheetViews>
  <sheetFormatPr defaultColWidth="9" defaultRowHeight="13" x14ac:dyDescent="0.2"/>
  <cols>
    <col min="1" max="1" width="7" style="105" customWidth="1"/>
    <col min="2" max="2" width="3.6328125" style="105" bestFit="1" customWidth="1"/>
    <col min="3" max="3" width="9" style="105"/>
    <col min="4" max="8" width="12.6328125" style="105" customWidth="1"/>
    <col min="9" max="9" width="20.7265625" style="105" customWidth="1"/>
    <col min="10" max="10" width="11" style="105" customWidth="1"/>
    <col min="11" max="16384" width="9" style="105"/>
  </cols>
  <sheetData>
    <row r="1" spans="2:8" ht="29.25" customHeight="1" x14ac:dyDescent="0.2">
      <c r="B1" s="104" t="s">
        <v>103</v>
      </c>
    </row>
    <row r="2" spans="2:8" ht="29.25" customHeight="1" x14ac:dyDescent="0.2">
      <c r="B2" s="106"/>
    </row>
    <row r="3" spans="2:8" s="109" customFormat="1" ht="29.25" customHeight="1" x14ac:dyDescent="0.2">
      <c r="B3" s="107" t="s">
        <v>104</v>
      </c>
      <c r="C3" s="108"/>
      <c r="D3" s="108"/>
      <c r="E3" s="108"/>
      <c r="F3" s="108"/>
      <c r="G3" s="108"/>
      <c r="H3" s="108"/>
    </row>
    <row r="4" spans="2:8" s="109" customFormat="1" ht="29.25" customHeight="1" x14ac:dyDescent="0.2">
      <c r="B4" s="107" t="s">
        <v>105</v>
      </c>
      <c r="C4" s="108"/>
      <c r="D4" s="108"/>
      <c r="E4" s="108"/>
      <c r="F4" s="108"/>
      <c r="G4" s="108"/>
      <c r="H4" s="108"/>
    </row>
    <row r="5" spans="2:8" s="109" customFormat="1" ht="29.25" customHeight="1" x14ac:dyDescent="0.2">
      <c r="B5" s="108"/>
      <c r="C5" s="108"/>
      <c r="D5" s="108"/>
      <c r="E5" s="108"/>
      <c r="F5" s="108"/>
      <c r="G5" s="108"/>
      <c r="H5" s="108"/>
    </row>
    <row r="6" spans="2:8" s="109" customFormat="1" ht="29.25" customHeight="1" x14ac:dyDescent="0.2">
      <c r="B6" s="107" t="s">
        <v>106</v>
      </c>
    </row>
    <row r="7" spans="2:8" s="109" customFormat="1" ht="29.25" customHeight="1" x14ac:dyDescent="0.2">
      <c r="B7" s="107" t="s">
        <v>107</v>
      </c>
    </row>
    <row r="8" spans="2:8" s="109" customFormat="1" ht="29.25" customHeight="1" x14ac:dyDescent="0.2">
      <c r="B8" s="107" t="s">
        <v>108</v>
      </c>
    </row>
    <row r="9" spans="2:8" s="109" customFormat="1" ht="29.25" customHeight="1" x14ac:dyDescent="0.2">
      <c r="B9" s="107"/>
    </row>
    <row r="10" spans="2:8" s="109" customFormat="1" ht="29.25" customHeight="1" x14ac:dyDescent="0.2">
      <c r="B10" s="107" t="s">
        <v>109</v>
      </c>
    </row>
    <row r="11" spans="2:8" s="109" customFormat="1" ht="29.25" customHeight="1" x14ac:dyDescent="0.2">
      <c r="B11" s="107" t="s">
        <v>110</v>
      </c>
    </row>
    <row r="12" spans="2:8" s="109" customFormat="1" ht="29.25" customHeight="1" x14ac:dyDescent="0.2">
      <c r="B12" s="107" t="s">
        <v>111</v>
      </c>
    </row>
    <row r="13" spans="2:8" s="109" customFormat="1" ht="29.25" customHeight="1" x14ac:dyDescent="0.2">
      <c r="B13" s="107" t="s">
        <v>112</v>
      </c>
    </row>
    <row r="14" spans="2:8" s="109" customFormat="1" ht="29.25" customHeight="1" x14ac:dyDescent="0.2">
      <c r="B14" s="107"/>
    </row>
    <row r="15" spans="2:8" s="109" customFormat="1" ht="29.25" customHeight="1" x14ac:dyDescent="0.2">
      <c r="B15" s="110" t="s">
        <v>113</v>
      </c>
    </row>
    <row r="16" spans="2:8" s="109" customFormat="1" ht="29.25" customHeight="1" x14ac:dyDescent="0.2">
      <c r="B16" s="107"/>
    </row>
    <row r="17" spans="2:12" s="109" customFormat="1" ht="29.25" customHeight="1" x14ac:dyDescent="0.2">
      <c r="B17" s="111"/>
      <c r="C17" s="111"/>
      <c r="D17" s="111"/>
      <c r="E17" s="111"/>
      <c r="F17" s="111"/>
      <c r="G17" s="111"/>
      <c r="H17" s="111"/>
      <c r="I17" s="111"/>
    </row>
    <row r="18" spans="2:12" s="109" customFormat="1" ht="29.25" customHeight="1" x14ac:dyDescent="0.2">
      <c r="B18" s="111"/>
      <c r="C18" s="111"/>
      <c r="D18" s="111"/>
      <c r="E18" s="111"/>
      <c r="F18" s="111"/>
      <c r="G18" s="111"/>
      <c r="H18" s="111"/>
      <c r="I18" s="111"/>
    </row>
    <row r="19" spans="2:12" s="109" customFormat="1" ht="29.25" customHeight="1" x14ac:dyDescent="0.2">
      <c r="B19" s="111"/>
      <c r="C19" s="112"/>
      <c r="D19" s="113"/>
      <c r="E19" s="113"/>
      <c r="F19" s="113"/>
      <c r="G19" s="113"/>
      <c r="H19" s="113"/>
    </row>
    <row r="20" spans="2:12" s="109" customFormat="1" ht="18" customHeight="1" x14ac:dyDescent="0.2">
      <c r="B20" s="107"/>
      <c r="C20" s="107"/>
      <c r="D20" s="107"/>
      <c r="F20" s="107"/>
      <c r="G20" s="107"/>
      <c r="H20" s="107"/>
    </row>
    <row r="21" spans="2:12" s="109" customFormat="1" ht="18" customHeight="1" x14ac:dyDescent="0.2">
      <c r="B21" s="107"/>
      <c r="C21" s="107"/>
      <c r="D21" s="114"/>
      <c r="E21" s="107"/>
      <c r="F21" s="107"/>
    </row>
    <row r="22" spans="2:12" s="107" customFormat="1" ht="18" customHeight="1" x14ac:dyDescent="0.2">
      <c r="E22" s="109"/>
      <c r="J22" s="109"/>
    </row>
    <row r="23" spans="2:12" s="109" customFormat="1" ht="18" customHeight="1" x14ac:dyDescent="0.2">
      <c r="B23" s="107"/>
      <c r="C23" s="107"/>
      <c r="D23" s="114"/>
      <c r="G23" s="114"/>
      <c r="H23" s="114"/>
    </row>
    <row r="24" spans="2:12" s="109" customFormat="1" ht="18" customHeight="1" x14ac:dyDescent="0.2">
      <c r="B24" s="107"/>
      <c r="C24" s="107"/>
      <c r="D24" s="114"/>
      <c r="E24" s="107"/>
      <c r="J24" s="115"/>
    </row>
    <row r="25" spans="2:12" s="109" customFormat="1" ht="18" customHeight="1" x14ac:dyDescent="0.2">
      <c r="B25" s="107"/>
      <c r="C25" s="107"/>
      <c r="D25" s="114"/>
      <c r="E25" s="107"/>
      <c r="F25" s="114"/>
      <c r="G25" s="107"/>
      <c r="H25" s="107"/>
      <c r="J25" s="107"/>
    </row>
    <row r="26" spans="2:12" s="109" customFormat="1" ht="14" x14ac:dyDescent="0.2">
      <c r="B26" s="107"/>
      <c r="C26" s="107"/>
      <c r="D26" s="107"/>
      <c r="J26" s="107"/>
    </row>
    <row r="27" spans="2:12" s="109" customFormat="1" ht="14" customHeight="1" x14ac:dyDescent="0.2">
      <c r="B27" s="107"/>
      <c r="C27" s="107"/>
      <c r="D27" s="107"/>
      <c r="F27" s="114"/>
      <c r="G27" s="116"/>
      <c r="H27" s="116"/>
      <c r="I27" s="116"/>
      <c r="J27" s="115"/>
    </row>
    <row r="28" spans="2:12" s="109" customFormat="1" ht="16.5" customHeight="1" x14ac:dyDescent="0.2">
      <c r="F28" s="116"/>
      <c r="G28" s="116"/>
      <c r="H28" s="116"/>
      <c r="I28" s="116"/>
      <c r="J28" s="115"/>
      <c r="L28" s="107"/>
    </row>
    <row r="29" spans="2:12" ht="17.5" customHeight="1" x14ac:dyDescent="0.2">
      <c r="J29" s="117"/>
    </row>
    <row r="30" spans="2:12" ht="16.5" x14ac:dyDescent="0.2">
      <c r="J30" s="116"/>
    </row>
    <row r="31" spans="2:12" ht="16.5" x14ac:dyDescent="0.2">
      <c r="G31" s="154" t="s">
        <v>114</v>
      </c>
      <c r="H31" s="154"/>
      <c r="I31" s="154"/>
    </row>
    <row r="32" spans="2:12" x14ac:dyDescent="0.2">
      <c r="C32" s="118"/>
    </row>
    <row r="33" spans="3:3" x14ac:dyDescent="0.2">
      <c r="C33" s="118"/>
    </row>
    <row r="34" spans="3:3" x14ac:dyDescent="0.2">
      <c r="C34" s="118"/>
    </row>
  </sheetData>
  <mergeCells count="1">
    <mergeCell ref="G31:I31"/>
  </mergeCells>
  <phoneticPr fontId="3"/>
  <pageMargins left="0.62992125984251968" right="0.23622047244094491" top="1.3385826771653544" bottom="1.338582677165354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月別累計</vt:lpstr>
      <vt:lpstr>累計金額上位３カ国</vt:lpstr>
      <vt:lpstr>利用上の注意</vt:lpstr>
      <vt:lpstr>月別累計!Print_Area</vt:lpstr>
      <vt:lpstr>利用上の注意!Print_Area</vt:lpstr>
      <vt:lpstr>累計金額上位３カ国!Print_Area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2023-08-22T01:05:07Z</dcterms:created>
  <dcterms:modified xsi:type="dcterms:W3CDTF">2023-08-22T01:05:16Z</dcterms:modified>
</cp:coreProperties>
</file>