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340" windowHeight="8100"/>
  </bookViews>
  <sheets>
    <sheet name="月別累計" sheetId="1" r:id="rId1"/>
    <sheet name="累計数量上位３カ国" sheetId="4" r:id="rId2"/>
    <sheet name="累計金額上位３カ国" sheetId="5" r:id="rId3"/>
    <sheet name="利用上の注意" sheetId="6" r:id="rId4"/>
  </sheets>
  <externalReferences>
    <externalReference r:id="rId5"/>
  </externalReferences>
  <definedNames>
    <definedName name="_xlnm.Print_Area" localSheetId="0">月別累計!$A$1:$J$22</definedName>
    <definedName name="_xlnm.Print_Area" localSheetId="3">利用上の注意!$A$1:$J$36</definedName>
    <definedName name="_xlnm.Print_Area" localSheetId="2">累計金額上位３カ国!$A$2:$K$21</definedName>
    <definedName name="_xlnm.Print_Area" localSheetId="1">累計数量上位３カ国!$A$2:$K$21</definedName>
    <definedName name="_xlnm.Print_Area">#REF!</definedName>
    <definedName name="累計金額上位３ヶ国" localSheetId="3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25725"/>
</workbook>
</file>

<file path=xl/calcChain.xml><?xml version="1.0" encoding="utf-8"?>
<calcChain xmlns="http://schemas.openxmlformats.org/spreadsheetml/2006/main">
  <c r="J21" i="4"/>
  <c r="I21"/>
  <c r="J20"/>
  <c r="I20"/>
  <c r="K19"/>
  <c r="J19"/>
  <c r="I19"/>
  <c r="J18"/>
  <c r="K18" s="1"/>
  <c r="I18"/>
  <c r="J17"/>
  <c r="I17"/>
  <c r="J16"/>
  <c r="I16"/>
  <c r="J15"/>
  <c r="K15" s="1"/>
  <c r="I15"/>
  <c r="J14"/>
  <c r="K14" s="1"/>
  <c r="I14"/>
  <c r="J13"/>
  <c r="I13"/>
  <c r="J12"/>
  <c r="I12"/>
  <c r="J10"/>
  <c r="K10" s="1"/>
  <c r="I10"/>
  <c r="J8"/>
  <c r="K8" s="1"/>
  <c r="I8"/>
  <c r="J7"/>
  <c r="I7"/>
  <c r="J6"/>
  <c r="I6"/>
  <c r="J5"/>
  <c r="K5" s="1"/>
  <c r="I5"/>
  <c r="K21" l="1"/>
  <c r="K6"/>
  <c r="K13"/>
  <c r="K16"/>
  <c r="K7"/>
  <c r="K12"/>
  <c r="K17"/>
  <c r="K20"/>
</calcChain>
</file>

<file path=xl/sharedStrings.xml><?xml version="1.0" encoding="utf-8"?>
<sst xmlns="http://schemas.openxmlformats.org/spreadsheetml/2006/main" count="333" uniqueCount="126">
  <si>
    <t>統計品目
番号</t>
    <rPh sb="0" eb="2">
      <t>トウケイ</t>
    </rPh>
    <rPh sb="2" eb="4">
      <t>ヒンモク</t>
    </rPh>
    <rPh sb="5" eb="7">
      <t>バンゴウ</t>
    </rPh>
    <phoneticPr fontId="3"/>
  </si>
  <si>
    <t>品　　　　　目　　　　　名</t>
    <phoneticPr fontId="3"/>
  </si>
  <si>
    <t>当　　　　　月　　　　　分</t>
    <phoneticPr fontId="3"/>
  </si>
  <si>
    <t>1　　月　　か　　ら　　　の　　累　　計</t>
    <phoneticPr fontId="3"/>
  </si>
  <si>
    <t>前年同期</t>
  </si>
  <si>
    <t>前年比</t>
  </si>
  <si>
    <t>前年同期</t>
    <rPh sb="3" eb="4">
      <t>キ</t>
    </rPh>
    <phoneticPr fontId="3"/>
  </si>
  <si>
    <t>Ｌ</t>
    <phoneticPr fontId="3"/>
  </si>
  <si>
    <t>千円</t>
    <rPh sb="0" eb="2">
      <t>センエン</t>
    </rPh>
    <phoneticPr fontId="3"/>
  </si>
  <si>
    <t>％</t>
  </si>
  <si>
    <t>2203.00-000</t>
    <phoneticPr fontId="3"/>
  </si>
  <si>
    <t>ビール</t>
  </si>
  <si>
    <t>2204.10-000</t>
    <phoneticPr fontId="3"/>
  </si>
  <si>
    <t>スパークリングワイン</t>
    <phoneticPr fontId="3"/>
  </si>
  <si>
    <t>-</t>
    <phoneticPr fontId="3"/>
  </si>
  <si>
    <t>-</t>
    <phoneticPr fontId="10"/>
  </si>
  <si>
    <t>2204.21-000</t>
    <phoneticPr fontId="3"/>
  </si>
  <si>
    <t>その他のぶどう酒及びぶどう搾汁でアルコール添加により発酵を止めたもの（２L以下の容器入りにしたもの）</t>
    <phoneticPr fontId="3"/>
  </si>
  <si>
    <t>2204.29-000</t>
    <phoneticPr fontId="3"/>
  </si>
  <si>
    <t>その他のぶどう酒及びぶどう搾汁でアルコール添加により発酵を止めたもの（２L超の容器入りにしたもの）</t>
    <phoneticPr fontId="3"/>
  </si>
  <si>
    <t>2204.30-000</t>
    <phoneticPr fontId="3"/>
  </si>
  <si>
    <t>その他のぶどう搾汁</t>
    <phoneticPr fontId="3"/>
  </si>
  <si>
    <t>2205.10-000</t>
    <phoneticPr fontId="3"/>
  </si>
  <si>
    <t>ベルモットその他のぶどう酒
（２L以下の容器入りにしたもの）</t>
    <phoneticPr fontId="3"/>
  </si>
  <si>
    <t>2205.90-000</t>
    <phoneticPr fontId="3"/>
  </si>
  <si>
    <t>ベルモットその他のぶどう酒
（２L超の容器入りにしたもの）</t>
    <phoneticPr fontId="3"/>
  </si>
  <si>
    <t>2206.00-200</t>
    <phoneticPr fontId="3"/>
  </si>
  <si>
    <t>清　酒</t>
  </si>
  <si>
    <t>2206.00-900</t>
    <phoneticPr fontId="3"/>
  </si>
  <si>
    <t>その他の発酵酒並びに発酵酒とアルコールを含有しない
飲料との混合物及び発酵酒の混合物
（他の項に該当するものを除く）</t>
    <phoneticPr fontId="3"/>
  </si>
  <si>
    <t>2208.20-000</t>
    <phoneticPr fontId="3"/>
  </si>
  <si>
    <t>ぶどう酒又はぶどう酒もろみの搾りかすから得た蒸留酒</t>
    <phoneticPr fontId="3"/>
  </si>
  <si>
    <t>2208.30-000</t>
    <phoneticPr fontId="3"/>
  </si>
  <si>
    <t>ウイスキー</t>
    <phoneticPr fontId="3"/>
  </si>
  <si>
    <t>2208.40-000</t>
    <phoneticPr fontId="3"/>
  </si>
  <si>
    <t>ラムその他これに類する発酵した
さとうきびの製品から得た蒸留酒</t>
    <phoneticPr fontId="3"/>
  </si>
  <si>
    <t>2208.50-000</t>
    <phoneticPr fontId="3"/>
  </si>
  <si>
    <t>ジン及びジュネヴァ</t>
    <rPh sb="2" eb="3">
      <t>オヨ</t>
    </rPh>
    <phoneticPr fontId="3"/>
  </si>
  <si>
    <t>2208.60-000</t>
    <phoneticPr fontId="3"/>
  </si>
  <si>
    <t>ウオッカ</t>
    <phoneticPr fontId="3"/>
  </si>
  <si>
    <t>2208.70-000</t>
    <phoneticPr fontId="3"/>
  </si>
  <si>
    <t>リキュール及びコーディアル</t>
    <phoneticPr fontId="3"/>
  </si>
  <si>
    <t>2208.90-100</t>
    <phoneticPr fontId="3"/>
  </si>
  <si>
    <t>しょうちゅう</t>
    <phoneticPr fontId="3"/>
  </si>
  <si>
    <t>2208.90-900</t>
    <phoneticPr fontId="3"/>
  </si>
  <si>
    <t>その他のアルコール飲料</t>
    <rPh sb="2" eb="3">
      <t>タ</t>
    </rPh>
    <rPh sb="9" eb="11">
      <t>インリョウ</t>
    </rPh>
    <phoneticPr fontId="3"/>
  </si>
  <si>
    <t>合計</t>
    <rPh sb="0" eb="2">
      <t>ゴウケイ</t>
    </rPh>
    <phoneticPr fontId="3"/>
  </si>
  <si>
    <t>アメリカ合衆国</t>
  </si>
  <si>
    <t>シンガポール</t>
  </si>
  <si>
    <t>香港</t>
  </si>
  <si>
    <t>2208.90－900</t>
  </si>
  <si>
    <t>中華人民共和国</t>
  </si>
  <si>
    <t>2208.90－100</t>
  </si>
  <si>
    <t>台湾</t>
  </si>
  <si>
    <t>リキュール及びコーディアル</t>
  </si>
  <si>
    <t>2208.70－000</t>
  </si>
  <si>
    <t>ポーランド</t>
  </si>
  <si>
    <t>ロシア</t>
  </si>
  <si>
    <t>ウオッカ</t>
  </si>
  <si>
    <t>2208.60－000</t>
  </si>
  <si>
    <t>フランス</t>
  </si>
  <si>
    <t>2208.50－000</t>
    <phoneticPr fontId="3"/>
  </si>
  <si>
    <t>2208.40－000</t>
  </si>
  <si>
    <t>ウイスキー</t>
  </si>
  <si>
    <t>2208.30－000</t>
  </si>
  <si>
    <t>ぶどう酒又はぶどう酒もろみの搾りかすから得た蒸留酒</t>
  </si>
  <si>
    <t>2208.20－000</t>
  </si>
  <si>
    <t>2206.00－900</t>
  </si>
  <si>
    <t>大韓民国</t>
  </si>
  <si>
    <t>2206.00－200</t>
  </si>
  <si>
    <t>モンゴル</t>
  </si>
  <si>
    <t>2205.90－000</t>
  </si>
  <si>
    <t>2205.10－000</t>
    <phoneticPr fontId="3"/>
  </si>
  <si>
    <t>その他のぶどう搾汁</t>
  </si>
  <si>
    <t>2204.30－000</t>
  </si>
  <si>
    <t>その他のぶどう酒及びぶどう搾汁でアルコール添加により発酵を止めたもの（２L超の容器入りにしたもの）</t>
  </si>
  <si>
    <t>2204.29－000</t>
  </si>
  <si>
    <t>英国</t>
  </si>
  <si>
    <t>その他のぶどう酒及びぶどう搾汁でアルコール添加により発酵を止めたもの（２L以下の容器入りにしたもの）</t>
  </si>
  <si>
    <t>2204.21－000</t>
  </si>
  <si>
    <t>スパークリングワイン</t>
  </si>
  <si>
    <t>2204.10－000</t>
  </si>
  <si>
    <t>2203.00－000</t>
  </si>
  <si>
    <t>％</t>
    <phoneticPr fontId="3"/>
  </si>
  <si>
    <t>国（地域）名</t>
    <rPh sb="0" eb="1">
      <t>クニ</t>
    </rPh>
    <rPh sb="2" eb="4">
      <t>チイキ</t>
    </rPh>
    <rPh sb="5" eb="6">
      <t>メイ</t>
    </rPh>
    <phoneticPr fontId="3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</si>
  <si>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3"/>
  </si>
  <si>
    <t>全世界計</t>
    <rPh sb="0" eb="3">
      <t>ゼンセカイ</t>
    </rPh>
    <rPh sb="3" eb="4">
      <t>ケイ</t>
    </rPh>
    <phoneticPr fontId="3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</si>
  <si>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3"/>
  </si>
  <si>
    <t>３位</t>
    <rPh sb="1" eb="2">
      <t>イ</t>
    </rPh>
    <phoneticPr fontId="3"/>
  </si>
  <si>
    <t>２位</t>
    <rPh sb="1" eb="2">
      <t>イ</t>
    </rPh>
    <phoneticPr fontId="3"/>
  </si>
  <si>
    <t>１位</t>
    <rPh sb="1" eb="2">
      <t>イ</t>
    </rPh>
    <phoneticPr fontId="3"/>
  </si>
  <si>
    <t>品　　　　　目　　　　　名</t>
    <rPh sb="0" eb="1">
      <t>シナ</t>
    </rPh>
    <rPh sb="6" eb="7">
      <t>メ</t>
    </rPh>
    <rPh sb="12" eb="13">
      <t>メイ</t>
    </rPh>
    <phoneticPr fontId="3"/>
  </si>
  <si>
    <t>％</t>
    <phoneticPr fontId="3"/>
  </si>
  <si>
    <t>2205.10－000</t>
  </si>
  <si>
    <t>-</t>
    <phoneticPr fontId="3"/>
  </si>
  <si>
    <t>2208.50－000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</si>
  <si>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</si>
  <si>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</si>
  <si>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</si>
  <si>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</si>
  <si>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</si>
  <si>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平　成　26　年　１　月　～　６　月  累　計　輸　出　数　量　上　位　３　か　国　(　地　域　）</t>
    <phoneticPr fontId="3"/>
  </si>
  <si>
    <t>　　　　平　成　26　年　１　月　～　６　月  累　計　輸　出　金　額　上　位　３　か　国　(　地　域　）　</t>
    <rPh sb="4" eb="5">
      <t>ヒラ</t>
    </rPh>
    <rPh sb="6" eb="7">
      <t>シゲル</t>
    </rPh>
    <rPh sb="11" eb="12">
      <t>ネン</t>
    </rPh>
    <rPh sb="15" eb="16">
      <t>ガツ</t>
    </rPh>
    <rPh sb="21" eb="22">
      <t>ガツ</t>
    </rPh>
    <rPh sb="24" eb="25">
      <t>ルイ</t>
    </rPh>
    <rPh sb="26" eb="27">
      <t>ケイ</t>
    </rPh>
    <rPh sb="28" eb="29">
      <t>ユ</t>
    </rPh>
    <rPh sb="30" eb="31">
      <t>デ</t>
    </rPh>
    <rPh sb="32" eb="33">
      <t>キン</t>
    </rPh>
    <rPh sb="34" eb="35">
      <t>ガク</t>
    </rPh>
    <rPh sb="36" eb="37">
      <t>ウエ</t>
    </rPh>
    <rPh sb="38" eb="39">
      <t>イ</t>
    </rPh>
    <rPh sb="44" eb="45">
      <t>クニ</t>
    </rPh>
    <rPh sb="48" eb="49">
      <t>チ</t>
    </rPh>
    <rPh sb="50" eb="51">
      <t>イキ</t>
    </rPh>
    <phoneticPr fontId="3"/>
  </si>
  <si>
    <t>【利用上の注意】</t>
    <rPh sb="3" eb="4">
      <t>ジョウ</t>
    </rPh>
    <rPh sb="5" eb="7">
      <t>チュウイ</t>
    </rPh>
    <phoneticPr fontId="3"/>
  </si>
  <si>
    <t xml:space="preserve">　(1)　本資料は、財務省が公表している「貿易統計」から、我が国の酒類輸出状況を取りまとめたものである。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3"/>
  </si>
  <si>
    <t>　　　なお、本資料に記載している品目名は便宜的なものであり、詳細は「貿易統計」の品目定義を参照されたい。</t>
    <phoneticPr fontId="3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</si>
  <si>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3"/>
  </si>
  <si>
    <t xml:space="preserve"> 　 　る。ただし、20万円以下の少額貨物、見本品、贈与品および寄贈品、旅客用品、興業用品、駐留軍・国連軍関</t>
    <phoneticPr fontId="3"/>
  </si>
  <si>
    <t xml:space="preserve">　　 係貨物、博覧会・展覧会・見本市等へ出品された貨物、船用品の積み込み、密輸出品等は除かれている。　 </t>
    <phoneticPr fontId="3"/>
  </si>
  <si>
    <t>　(3)　金額は、原則としてFOB価格（Free on board、運賃・保険料を含まない価格）である。</t>
    <rPh sb="9" eb="11">
      <t>ゲンソク</t>
    </rPh>
    <rPh sb="17" eb="19">
      <t>カカク</t>
    </rPh>
    <rPh sb="41" eb="42">
      <t>フク</t>
    </rPh>
    <phoneticPr fontId="3"/>
  </si>
  <si>
    <t xml:space="preserve"> </t>
    <phoneticPr fontId="3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</si>
  <si>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3"/>
  </si>
  <si>
    <t>　　　計上している。</t>
    <phoneticPr fontId="3"/>
  </si>
  <si>
    <t>　(5)　平成26年の数値は、財務省が公表した速報値であり訂正される場合がある。</t>
    <phoneticPr fontId="3"/>
  </si>
  <si>
    <t xml:space="preserve">  (6)  平成26年3月のベトナム向け清酒（2206.00-200）の輸出数量については、異常値であったが、
　　　財務省により、確定値において訂正された。　　　　</t>
    <phoneticPr fontId="3"/>
  </si>
  <si>
    <t>　　　 当該数量について貿易統計に関する事は03－3581－4111（内線2518）（財務省関税局調査課統計係）</t>
  </si>
  <si>
    <t>連絡先：国税庁課税部酒税課</t>
    <rPh sb="0" eb="3">
      <t>レンラクサキ</t>
    </rPh>
    <rPh sb="4" eb="7">
      <t>コクゼイチョウ</t>
    </rPh>
    <rPh sb="7" eb="9">
      <t>カゼイ</t>
    </rPh>
    <rPh sb="9" eb="10">
      <t>ブ</t>
    </rPh>
    <rPh sb="10" eb="12">
      <t>シュゼイ</t>
    </rPh>
    <rPh sb="12" eb="13">
      <t>カ</t>
    </rPh>
    <phoneticPr fontId="41"/>
  </si>
  <si>
    <t>電　話：(代)03(3581)4161　内線3396</t>
    <rPh sb="0" eb="1">
      <t>デン</t>
    </rPh>
    <rPh sb="2" eb="3">
      <t>ハナシ</t>
    </rPh>
    <rPh sb="5" eb="6">
      <t>ダイ</t>
    </rPh>
    <rPh sb="20" eb="22">
      <t>ナイセン</t>
    </rPh>
    <phoneticPr fontId="41"/>
  </si>
  <si>
    <t>その他の発酵酒並びに発酵酒とアルコールを含有しない
飲料との混合物及び発酵酒の混合物
（他の項に該当するものを除く）</t>
    <phoneticPr fontId="3"/>
  </si>
  <si>
    <t>ラムその他これに類する発酵した
さとうきびの製品から得た蒸留酒</t>
    <phoneticPr fontId="3"/>
  </si>
  <si>
    <t>しょうちゅう</t>
    <phoneticPr fontId="3"/>
  </si>
  <si>
    <t>ビール</t>
    <phoneticPr fontId="3"/>
  </si>
  <si>
    <t>　　　　平　成　26　年　６　月  酒　類　の　輸　出　数　量　・　金　額　</t>
    <rPh sb="18" eb="19">
      <t>サケ</t>
    </rPh>
    <rPh sb="20" eb="21">
      <t>タグイ</t>
    </rPh>
    <rPh sb="24" eb="25">
      <t>ユ</t>
    </rPh>
    <rPh sb="26" eb="27">
      <t>デ</t>
    </rPh>
    <rPh sb="28" eb="29">
      <t>カズ</t>
    </rPh>
    <rPh sb="30" eb="31">
      <t>リョウ</t>
    </rPh>
    <rPh sb="34" eb="35">
      <t>キン</t>
    </rPh>
    <rPh sb="36" eb="37">
      <t>ガク</t>
    </rPh>
    <phoneticPr fontId="1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</si>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</sst>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>
  <numFmts count="3">
    <numFmt numFmtId="176" formatCode="0.0%"/>
    <numFmt numFmtId="177" formatCode="0.0_);[Red]\(0.0\)"/>
    <numFmt numFmtId="178" formatCode="#,##0.0;[Red]\-#,##0.0"/>
  </numFmts>
  <fonts count="43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178">
    <xf numFmtId="0" fontId="0" fillId="0" borderId="0" xfId="0"/>
    <xf numFmtId="0" fontId="4" fillId="0" borderId="0" xfId="0" applyNumberFormat="1" applyFont="1" applyFill="1" applyAlignment="1"/>
    <xf numFmtId="0" fontId="5" fillId="0" borderId="11" xfId="0" applyNumberFormat="1" applyFont="1" applyFill="1" applyBorder="1" applyAlignment="1">
      <alignment horizontal="centerContinuous" vertical="center"/>
    </xf>
    <xf numFmtId="0" fontId="5" fillId="0" borderId="13" xfId="0" applyNumberFormat="1" applyFont="1" applyFill="1" applyBorder="1" applyAlignment="1">
      <alignment horizontal="centerContinuous" vertical="center"/>
    </xf>
    <xf numFmtId="0" fontId="5" fillId="0" borderId="14" xfId="0" applyNumberFormat="1" applyFont="1" applyFill="1" applyBorder="1" applyAlignment="1">
      <alignment horizontal="centerContinuous" vertical="center"/>
    </xf>
    <xf numFmtId="0" fontId="5" fillId="0" borderId="15" xfId="0" applyNumberFormat="1" applyFont="1" applyFill="1" applyBorder="1" applyAlignment="1">
      <alignment horizontal="centerContinuous"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right" vertical="center"/>
    </xf>
    <xf numFmtId="0" fontId="5" fillId="0" borderId="25" xfId="0" applyNumberFormat="1" applyFont="1" applyFill="1" applyBorder="1" applyAlignment="1">
      <alignment horizontal="right" vertical="center"/>
    </xf>
    <xf numFmtId="0" fontId="5" fillId="0" borderId="26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horizontal="right" vertical="center"/>
    </xf>
    <xf numFmtId="0" fontId="5" fillId="0" borderId="27" xfId="0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distributed" vertical="center" justifyLastLine="1"/>
    </xf>
    <xf numFmtId="38" fontId="9" fillId="0" borderId="11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9" fillId="0" borderId="31" xfId="1" applyFont="1" applyFill="1" applyBorder="1" applyAlignment="1">
      <alignment horizontal="right" vertical="center"/>
    </xf>
    <xf numFmtId="177" fontId="9" fillId="0" borderId="13" xfId="2" applyNumberFormat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38" fontId="9" fillId="0" borderId="18" xfId="1" applyFont="1" applyFill="1" applyBorder="1">
      <alignment vertical="center"/>
    </xf>
    <xf numFmtId="0" fontId="7" fillId="0" borderId="32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distributed" vertical="center" justifyLastLine="1"/>
    </xf>
    <xf numFmtId="38" fontId="9" fillId="0" borderId="32" xfId="1" applyFont="1" applyFill="1" applyBorder="1" applyAlignment="1">
      <alignment horizontal="right" vertical="center"/>
    </xf>
    <xf numFmtId="38" fontId="9" fillId="0" borderId="33" xfId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177" fontId="9" fillId="0" borderId="20" xfId="2" applyNumberFormat="1" applyFont="1" applyFill="1" applyBorder="1" applyAlignment="1">
      <alignment horizontal="right" vertical="center"/>
    </xf>
    <xf numFmtId="177" fontId="9" fillId="0" borderId="21" xfId="1" applyNumberFormat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distributed" vertical="center" wrapText="1" justifyLastLine="1"/>
    </xf>
    <xf numFmtId="0" fontId="7" fillId="0" borderId="34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distributed" vertical="center" justifyLastLine="1"/>
    </xf>
    <xf numFmtId="38" fontId="9" fillId="0" borderId="16" xfId="1" applyFont="1" applyFill="1" applyBorder="1" applyAlignment="1">
      <alignment horizontal="right" vertical="center"/>
    </xf>
    <xf numFmtId="38" fontId="7" fillId="0" borderId="36" xfId="1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177" fontId="9" fillId="0" borderId="38" xfId="2" applyNumberFormat="1" applyFont="1" applyFill="1" applyBorder="1" applyAlignment="1">
      <alignment horizontal="right" vertical="center"/>
    </xf>
    <xf numFmtId="38" fontId="9" fillId="0" borderId="38" xfId="1" applyFont="1" applyFill="1" applyBorder="1" applyAlignment="1">
      <alignment horizontal="right" vertical="center"/>
    </xf>
    <xf numFmtId="177" fontId="9" fillId="0" borderId="39" xfId="1" applyNumberFormat="1" applyFont="1" applyFill="1" applyBorder="1" applyAlignment="1">
      <alignment horizontal="right" vertical="center"/>
    </xf>
    <xf numFmtId="0" fontId="4" fillId="0" borderId="40" xfId="0" applyNumberFormat="1" applyFont="1" applyFill="1" applyBorder="1" applyAlignment="1"/>
    <xf numFmtId="0" fontId="6" fillId="0" borderId="41" xfId="0" applyNumberFormat="1" applyFont="1" applyFill="1" applyBorder="1" applyAlignment="1">
      <alignment horizontal="distributed" vertical="center" justifyLastLine="1"/>
    </xf>
    <xf numFmtId="38" fontId="9" fillId="0" borderId="40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horizontal="right" vertical="center"/>
    </xf>
    <xf numFmtId="38" fontId="9" fillId="0" borderId="44" xfId="1" applyFont="1" applyFill="1" applyBorder="1" applyAlignment="1">
      <alignment horizontal="right" vertical="center"/>
    </xf>
    <xf numFmtId="38" fontId="9" fillId="0" borderId="45" xfId="1" applyFont="1" applyFill="1" applyBorder="1" applyAlignment="1">
      <alignment horizontal="right" vertical="center"/>
    </xf>
    <xf numFmtId="177" fontId="9" fillId="0" borderId="44" xfId="2" applyNumberFormat="1" applyFont="1" applyFill="1" applyBorder="1" applyAlignment="1">
      <alignment horizontal="right" vertical="center"/>
    </xf>
    <xf numFmtId="177" fontId="9" fillId="0" borderId="46" xfId="1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38" fontId="11" fillId="0" borderId="0" xfId="1" applyFont="1" applyFill="1" applyAlignment="1"/>
    <xf numFmtId="10" fontId="4" fillId="0" borderId="47" xfId="0" applyNumberFormat="1" applyFont="1" applyFill="1" applyBorder="1" applyAlignment="1"/>
    <xf numFmtId="10" fontId="4" fillId="0" borderId="0" xfId="0" applyNumberFormat="1" applyFont="1" applyFill="1" applyAlignment="1"/>
    <xf numFmtId="0" fontId="29" fillId="0" borderId="0" xfId="0" applyNumberFormat="1" applyFont="1" applyFill="1" applyAlignment="1"/>
    <xf numFmtId="10" fontId="29" fillId="0" borderId="0" xfId="0" applyNumberFormat="1" applyFont="1" applyFill="1" applyAlignment="1"/>
    <xf numFmtId="0" fontId="30" fillId="0" borderId="0" xfId="0" applyNumberFormat="1" applyFont="1" applyFill="1" applyAlignment="1"/>
    <xf numFmtId="38" fontId="7" fillId="0" borderId="0" xfId="1" applyFont="1" applyFill="1" applyAlignment="1">
      <alignment vertical="center"/>
    </xf>
    <xf numFmtId="10" fontId="7" fillId="0" borderId="0" xfId="1" applyNumberFormat="1" applyFont="1" applyFill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177" fontId="9" fillId="0" borderId="27" xfId="2" applyNumberFormat="1" applyFont="1" applyFill="1" applyBorder="1" applyAlignment="1">
      <alignment horizontal="right" vertical="center"/>
    </xf>
    <xf numFmtId="38" fontId="9" fillId="0" borderId="26" xfId="70" applyFont="1" applyFill="1" applyBorder="1" applyAlignment="1">
      <alignment horizontal="right" vertical="center"/>
    </xf>
    <xf numFmtId="38" fontId="9" fillId="0" borderId="48" xfId="0" applyNumberFormat="1" applyFont="1" applyFill="1" applyBorder="1" applyAlignment="1">
      <alignment horizontal="right" vertical="center"/>
    </xf>
    <xf numFmtId="38" fontId="31" fillId="0" borderId="49" xfId="70" applyFont="1" applyFill="1" applyBorder="1">
      <alignment vertical="center"/>
    </xf>
    <xf numFmtId="38" fontId="9" fillId="0" borderId="48" xfId="70" applyFont="1" applyFill="1" applyBorder="1" applyAlignment="1">
      <alignment horizontal="center" vertical="center"/>
    </xf>
    <xf numFmtId="38" fontId="31" fillId="0" borderId="27" xfId="70" applyFont="1" applyFill="1" applyBorder="1">
      <alignment vertical="center"/>
    </xf>
    <xf numFmtId="38" fontId="31" fillId="0" borderId="26" xfId="70" applyFont="1" applyFill="1" applyBorder="1">
      <alignment vertical="center"/>
    </xf>
    <xf numFmtId="0" fontId="11" fillId="0" borderId="27" xfId="0" applyNumberFormat="1" applyFont="1" applyFill="1" applyBorder="1" applyAlignment="1">
      <alignment horizontal="distributed" vertical="center" justifyLastLine="1"/>
    </xf>
    <xf numFmtId="0" fontId="7" fillId="0" borderId="48" xfId="0" applyNumberFormat="1" applyFont="1" applyFill="1" applyBorder="1" applyAlignment="1">
      <alignment horizontal="center" vertical="center" shrinkToFit="1"/>
    </xf>
    <xf numFmtId="177" fontId="9" fillId="0" borderId="29" xfId="2" applyNumberFormat="1" applyFont="1" applyFill="1" applyBorder="1" applyAlignment="1">
      <alignment horizontal="right" vertical="center"/>
    </xf>
    <xf numFmtId="38" fontId="9" fillId="0" borderId="20" xfId="70" applyFont="1" applyFill="1" applyBorder="1" applyAlignment="1">
      <alignment horizontal="right" vertical="center"/>
    </xf>
    <xf numFmtId="38" fontId="9" fillId="0" borderId="32" xfId="0" applyNumberFormat="1" applyFont="1" applyFill="1" applyBorder="1" applyAlignment="1">
      <alignment horizontal="right" vertical="center"/>
    </xf>
    <xf numFmtId="38" fontId="31" fillId="0" borderId="33" xfId="70" applyFont="1" applyFill="1" applyBorder="1">
      <alignment vertical="center"/>
    </xf>
    <xf numFmtId="38" fontId="9" fillId="0" borderId="32" xfId="70" applyFont="1" applyFill="1" applyBorder="1" applyAlignment="1">
      <alignment horizontal="center" vertical="center"/>
    </xf>
    <xf numFmtId="38" fontId="31" fillId="0" borderId="20" xfId="70" applyFont="1" applyFill="1" applyBorder="1">
      <alignment vertical="center"/>
    </xf>
    <xf numFmtId="38" fontId="31" fillId="0" borderId="33" xfId="70" applyFont="1" applyFill="1" applyBorder="1" applyAlignment="1">
      <alignment horizontal="right" vertical="center"/>
    </xf>
    <xf numFmtId="178" fontId="31" fillId="0" borderId="32" xfId="70" applyNumberFormat="1" applyFont="1" applyFill="1" applyBorder="1" applyAlignment="1">
      <alignment horizontal="center" vertical="center"/>
    </xf>
    <xf numFmtId="38" fontId="31" fillId="0" borderId="20" xfId="70" applyFont="1" applyFill="1" applyBorder="1" applyAlignment="1">
      <alignment horizontal="right" vertical="center"/>
    </xf>
    <xf numFmtId="0" fontId="5" fillId="0" borderId="32" xfId="0" applyNumberFormat="1" applyFont="1" applyFill="1" applyBorder="1" applyAlignment="1">
      <alignment horizontal="center" vertical="center" shrinkToFit="1"/>
    </xf>
    <xf numFmtId="38" fontId="31" fillId="0" borderId="21" xfId="70" applyFont="1" applyFill="1" applyBorder="1" applyAlignment="1">
      <alignment horizontal="right" vertical="center"/>
    </xf>
    <xf numFmtId="177" fontId="9" fillId="0" borderId="15" xfId="2" applyNumberFormat="1" applyFont="1" applyFill="1" applyBorder="1" applyAlignment="1">
      <alignment horizontal="right" vertical="center"/>
    </xf>
    <xf numFmtId="38" fontId="9" fillId="0" borderId="14" xfId="70" applyFont="1" applyFill="1" applyBorder="1" applyAlignment="1">
      <alignment horizontal="right" vertical="center"/>
    </xf>
    <xf numFmtId="38" fontId="9" fillId="0" borderId="28" xfId="0" applyNumberFormat="1" applyFont="1" applyFill="1" applyBorder="1" applyAlignment="1">
      <alignment horizontal="right" vertical="center"/>
    </xf>
    <xf numFmtId="38" fontId="31" fillId="0" borderId="15" xfId="70" applyFont="1" applyFill="1" applyBorder="1">
      <alignment vertical="center"/>
    </xf>
    <xf numFmtId="38" fontId="9" fillId="0" borderId="28" xfId="70" applyFont="1" applyFill="1" applyBorder="1" applyAlignment="1">
      <alignment horizontal="center" vertical="center"/>
    </xf>
    <xf numFmtId="38" fontId="31" fillId="0" borderId="50" xfId="70" applyFont="1" applyFill="1" applyBorder="1">
      <alignment vertical="center"/>
    </xf>
    <xf numFmtId="38" fontId="31" fillId="0" borderId="14" xfId="70" applyFont="1" applyFill="1" applyBorder="1">
      <alignment vertical="center"/>
    </xf>
    <xf numFmtId="0" fontId="6" fillId="0" borderId="15" xfId="0" applyNumberFormat="1" applyFont="1" applyFill="1" applyBorder="1" applyAlignment="1">
      <alignment horizontal="distributed" vertical="center" justifyLastLine="1"/>
    </xf>
    <xf numFmtId="0" fontId="7" fillId="0" borderId="28" xfId="0" applyNumberFormat="1" applyFont="1" applyFill="1" applyBorder="1" applyAlignment="1">
      <alignment horizontal="center" vertical="center" shrinkToFit="1"/>
    </xf>
    <xf numFmtId="0" fontId="9" fillId="0" borderId="23" xfId="0" applyNumberFormat="1" applyFont="1" applyFill="1" applyBorder="1" applyAlignment="1">
      <alignment horizontal="right" vertical="center" wrapText="1"/>
    </xf>
    <xf numFmtId="0" fontId="9" fillId="0" borderId="51" xfId="0" applyNumberFormat="1" applyFont="1" applyFill="1" applyBorder="1" applyAlignment="1">
      <alignment horizontal="right" vertical="center" wrapText="1"/>
    </xf>
    <xf numFmtId="0" fontId="9" fillId="0" borderId="22" xfId="0" applyNumberFormat="1" applyFont="1" applyFill="1" applyBorder="1" applyAlignment="1">
      <alignment horizontal="right" vertical="center" wrapText="1"/>
    </xf>
    <xf numFmtId="0" fontId="7" fillId="0" borderId="27" xfId="0" applyNumberFormat="1" applyFont="1" applyFill="1" applyBorder="1" applyAlignment="1">
      <alignment horizontal="right" vertical="center"/>
    </xf>
    <xf numFmtId="0" fontId="7" fillId="0" borderId="48" xfId="0" applyNumberFormat="1" applyFont="1" applyFill="1" applyBorder="1" applyAlignment="1">
      <alignment horizontal="center" vertical="distributed"/>
    </xf>
    <xf numFmtId="0" fontId="7" fillId="0" borderId="49" xfId="0" applyNumberFormat="1" applyFont="1" applyFill="1" applyBorder="1" applyAlignment="1">
      <alignment horizontal="right" vertical="center"/>
    </xf>
    <xf numFmtId="0" fontId="7" fillId="0" borderId="26" xfId="0" applyNumberFormat="1" applyFont="1" applyFill="1" applyBorder="1" applyAlignment="1">
      <alignment horizontal="right" vertical="center"/>
    </xf>
    <xf numFmtId="0" fontId="32" fillId="0" borderId="15" xfId="0" applyNumberFormat="1" applyFont="1" applyFill="1" applyBorder="1" applyAlignment="1">
      <alignment horizontal="center" vertical="center" wrapText="1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9" fillId="0" borderId="28" xfId="0" applyNumberFormat="1" applyFont="1" applyFill="1" applyBorder="1" applyAlignment="1">
      <alignment horizontal="center" vertical="center" shrinkToFit="1"/>
    </xf>
    <xf numFmtId="38" fontId="30" fillId="0" borderId="0" xfId="1" applyFont="1" applyFill="1" applyAlignment="1"/>
    <xf numFmtId="38" fontId="7" fillId="0" borderId="28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34" fillId="0" borderId="15" xfId="1" applyFont="1" applyFill="1" applyBorder="1" applyAlignment="1">
      <alignment horizontal="center" vertical="center" wrapText="1" shrinkToFit="1"/>
    </xf>
    <xf numFmtId="38" fontId="7" fillId="0" borderId="48" xfId="1" applyFont="1" applyFill="1" applyBorder="1" applyAlignment="1">
      <alignment horizontal="center" vertical="distributed"/>
    </xf>
    <xf numFmtId="38" fontId="7" fillId="0" borderId="27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right" vertical="center" wrapText="1"/>
    </xf>
    <xf numFmtId="38" fontId="7" fillId="0" borderId="51" xfId="1" applyFont="1" applyFill="1" applyBorder="1" applyAlignment="1">
      <alignment horizontal="right" vertical="center" wrapText="1"/>
    </xf>
    <xf numFmtId="38" fontId="7" fillId="0" borderId="23" xfId="1" applyFont="1" applyFill="1" applyBorder="1" applyAlignment="1">
      <alignment horizontal="right" vertical="center" wrapText="1"/>
    </xf>
    <xf numFmtId="38" fontId="9" fillId="0" borderId="28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right" vertical="center"/>
    </xf>
    <xf numFmtId="38" fontId="7" fillId="0" borderId="47" xfId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right" vertical="center"/>
    </xf>
    <xf numFmtId="177" fontId="7" fillId="0" borderId="21" xfId="1" applyNumberFormat="1" applyFont="1" applyFill="1" applyBorder="1" applyAlignment="1">
      <alignment horizontal="right" vertical="center"/>
    </xf>
    <xf numFmtId="38" fontId="30" fillId="0" borderId="0" xfId="1" applyFont="1" applyFill="1" applyBorder="1" applyAlignment="1"/>
    <xf numFmtId="38" fontId="7" fillId="0" borderId="54" xfId="1" applyFont="1" applyFill="1" applyBorder="1" applyAlignment="1">
      <alignment horizontal="right" vertical="center"/>
    </xf>
    <xf numFmtId="38" fontId="35" fillId="0" borderId="0" xfId="1" applyFont="1" applyFill="1" applyAlignment="1">
      <alignment vertical="center"/>
    </xf>
    <xf numFmtId="38" fontId="7" fillId="0" borderId="48" xfId="1" applyFont="1" applyFill="1" applyBorder="1" applyAlignment="1">
      <alignment horizontal="center" vertical="center" shrinkToFit="1"/>
    </xf>
    <xf numFmtId="38" fontId="9" fillId="0" borderId="48" xfId="1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38" fontId="30" fillId="0" borderId="0" xfId="1" applyFont="1" applyFill="1" applyAlignment="1">
      <alignment horizontal="right"/>
    </xf>
    <xf numFmtId="0" fontId="36" fillId="0" borderId="0" xfId="88" applyFont="1" applyFill="1" applyAlignment="1">
      <alignment vertical="center"/>
    </xf>
    <xf numFmtId="0" fontId="27" fillId="0" borderId="0" xfId="88" applyFont="1" applyFill="1"/>
    <xf numFmtId="0" fontId="27" fillId="0" borderId="0" xfId="88" applyFont="1" applyFill="1" applyAlignment="1">
      <alignment vertical="center"/>
    </xf>
    <xf numFmtId="0" fontId="37" fillId="0" borderId="0" xfId="88" applyFont="1" applyFill="1" applyAlignment="1">
      <alignment vertical="center"/>
    </xf>
    <xf numFmtId="0" fontId="37" fillId="0" borderId="0" xfId="88" applyFont="1" applyFill="1" applyAlignment="1">
      <alignment vertical="center" wrapText="1"/>
    </xf>
    <xf numFmtId="0" fontId="37" fillId="0" borderId="0" xfId="88" applyFont="1" applyFill="1"/>
    <xf numFmtId="0" fontId="38" fillId="0" borderId="0" xfId="88" applyFont="1" applyFill="1" applyAlignment="1">
      <alignment vertical="center"/>
    </xf>
    <xf numFmtId="0" fontId="38" fillId="0" borderId="0" xfId="88" applyFont="1" applyFill="1"/>
    <xf numFmtId="0" fontId="39" fillId="0" borderId="0" xfId="88" applyFont="1" applyFill="1"/>
    <xf numFmtId="0" fontId="37" fillId="0" borderId="0" xfId="88" applyFont="1" applyFill="1" applyBorder="1" applyAlignment="1">
      <alignment vertical="center"/>
    </xf>
    <xf numFmtId="0" fontId="37" fillId="0" borderId="0" xfId="88" applyFont="1" applyFill="1" applyBorder="1"/>
    <xf numFmtId="0" fontId="40" fillId="0" borderId="0" xfId="88" applyFont="1" applyFill="1" applyBorder="1" applyAlignment="1">
      <alignment vertical="center"/>
    </xf>
    <xf numFmtId="0" fontId="27" fillId="0" borderId="0" xfId="88" applyFont="1" applyFill="1" applyBorder="1"/>
    <xf numFmtId="0" fontId="42" fillId="0" borderId="0" xfId="88" applyFont="1" applyFill="1"/>
    <xf numFmtId="38" fontId="11" fillId="0" borderId="50" xfId="1" applyFont="1" applyFill="1" applyBorder="1" applyAlignment="1">
      <alignment horizontal="distributed" vertical="center" justifyLastLine="1"/>
    </xf>
    <xf numFmtId="38" fontId="11" fillId="0" borderId="33" xfId="1" applyFont="1" applyFill="1" applyBorder="1" applyAlignment="1">
      <alignment horizontal="distributed" vertical="center" justifyLastLine="1"/>
    </xf>
    <xf numFmtId="38" fontId="11" fillId="0" borderId="33" xfId="1" applyFont="1" applyFill="1" applyBorder="1" applyAlignment="1">
      <alignment horizontal="distributed" vertical="center" wrapText="1" justifyLastLine="1"/>
    </xf>
    <xf numFmtId="38" fontId="11" fillId="0" borderId="49" xfId="1" applyFont="1" applyFill="1" applyBorder="1" applyAlignment="1">
      <alignment horizontal="distributed" vertical="center" justifyLastLine="1"/>
    </xf>
    <xf numFmtId="0" fontId="2" fillId="0" borderId="0" xfId="0" applyNumberFormat="1" applyFont="1" applyFill="1" applyAlignment="1">
      <alignment horizontal="center"/>
    </xf>
    <xf numFmtId="0" fontId="2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50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 wrapText="1"/>
    </xf>
    <xf numFmtId="38" fontId="7" fillId="0" borderId="22" xfId="1" applyFont="1" applyFill="1" applyBorder="1" applyAlignment="1">
      <alignment horizontal="center" vertical="center"/>
    </xf>
    <xf numFmtId="38" fontId="7" fillId="0" borderId="47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center" vertical="center"/>
    </xf>
    <xf numFmtId="0" fontId="38" fillId="0" borderId="0" xfId="88" applyFont="1" applyFill="1" applyAlignment="1">
      <alignment horizontal="left" vertical="center" wrapText="1"/>
    </xf>
    <xf numFmtId="0" fontId="38" fillId="0" borderId="0" xfId="88" applyFont="1" applyFill="1" applyAlignment="1">
      <alignment horizontal="left" vertical="center"/>
    </xf>
    <xf numFmtId="0" fontId="40" fillId="0" borderId="0" xfId="88" applyFont="1" applyFill="1" applyBorder="1" applyAlignment="1">
      <alignment horizontal="center" vertical="center"/>
    </xf>
  </cellXfs>
  <cellStyles count="92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" xfId="2" builtinId="5"/>
    <cellStyle name="パーセント 2" xfId="57"/>
    <cellStyle name="メモ 2 2" xfId="58"/>
    <cellStyle name="メモ 2 3" xfId="59"/>
    <cellStyle name="メモ 2 4" xfId="60"/>
    <cellStyle name="メモ 3" xfId="61"/>
    <cellStyle name="リンク セル 2" xfId="62"/>
    <cellStyle name="リンク セル 3" xfId="63"/>
    <cellStyle name="悪い 2" xfId="64"/>
    <cellStyle name="悪い 3" xfId="65"/>
    <cellStyle name="計算 2" xfId="66"/>
    <cellStyle name="計算 3" xfId="67"/>
    <cellStyle name="警告文 2" xfId="68"/>
    <cellStyle name="警告文 3" xfId="69"/>
    <cellStyle name="桁区切り" xfId="1" builtinId="6"/>
    <cellStyle name="桁区切り 2" xfId="70"/>
    <cellStyle name="見出し 1 2" xfId="71"/>
    <cellStyle name="見出し 1 3" xfId="72"/>
    <cellStyle name="見出し 2 2" xfId="73"/>
    <cellStyle name="見出し 2 3" xfId="74"/>
    <cellStyle name="見出し 3 2" xfId="75"/>
    <cellStyle name="見出し 3 3" xfId="76"/>
    <cellStyle name="見出し 4 2" xfId="77"/>
    <cellStyle name="見出し 4 3" xfId="78"/>
    <cellStyle name="集計 2" xfId="79"/>
    <cellStyle name="集計 3" xfId="80"/>
    <cellStyle name="出力 2" xfId="81"/>
    <cellStyle name="出力 3" xfId="82"/>
    <cellStyle name="説明文 2" xfId="83"/>
    <cellStyle name="説明文 3" xfId="84"/>
    <cellStyle name="入力 2" xfId="85"/>
    <cellStyle name="入力 3" xfId="86"/>
    <cellStyle name="標準" xfId="0" builtinId="0"/>
    <cellStyle name="標準 2" xfId="87"/>
    <cellStyle name="標準 2 2" xfId="88"/>
    <cellStyle name="標準 3" xfId="89"/>
    <cellStyle name="良い 2" xfId="90"/>
    <cellStyle name="良い 3" xfId="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568325</xdr:colOff>
      <xdr:row>19</xdr:row>
      <xdr:rowOff>9525</xdr:rowOff>
    </xdr:from>
    <xdr:to>
      <xdr:col>7</xdr:col>
      <xdr:colOff>73025</xdr:colOff>
      <xdr:row>20</xdr:row>
      <xdr:rowOff>15875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64000" y="7067550"/>
          <a:ext cx="1428750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19</xdr:row>
      <xdr:rowOff>0</xdr:rowOff>
    </xdr:from>
    <xdr:to>
      <xdr:col>7</xdr:col>
      <xdr:colOff>254000</xdr:colOff>
      <xdr:row>20</xdr:row>
      <xdr:rowOff>6350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4975" y="7058025"/>
          <a:ext cx="1428750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244975" y="8610600"/>
          <a:ext cx="1428750" cy="187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19</xdr:row>
      <xdr:rowOff>0</xdr:rowOff>
    </xdr:from>
    <xdr:to>
      <xdr:col>7</xdr:col>
      <xdr:colOff>254000</xdr:colOff>
      <xdr:row>20</xdr:row>
      <xdr:rowOff>6350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244975" y="7058025"/>
          <a:ext cx="1428750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244975" y="8610600"/>
          <a:ext cx="1428750" cy="187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54429</xdr:colOff>
      <xdr:row>24</xdr:row>
      <xdr:rowOff>70512</xdr:rowOff>
    </xdr:from>
    <xdr:to>
      <xdr:col>8</xdr:col>
      <xdr:colOff>1551215</xdr:colOff>
      <xdr:row>31</xdr:row>
      <xdr:rowOff>40822</xdr:rowOff>
    </xdr:to>
    <xdr:grpSp>
      <xdr:nvGrpSpPr>
        <xdr:cNvPr id="7" name="グループ化 6"/>
        <xdr:cNvGrpSpPr/>
      </xdr:nvGrpSpPr>
      <xdr:grpSpPr>
        <a:xfrm>
          <a:off x="4489523" y="8097801"/>
          <a:ext cx="3404453" cy="1316637"/>
          <a:chOff x="2438560" y="5057855"/>
          <a:chExt cx="3473823" cy="1348548"/>
        </a:xfrm>
      </xdr:grpSpPr>
      <xdr:sp macro="" textlink="">
        <xdr:nvSpPr>
          <xdr:cNvPr id="8" name="Rectangle 1"/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Text Box 2"/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71;&#12473;&#12486;&#12512;&#21270;&#12510;&#12473;&#12479;&#12540;&#12487;&#12540;&#12479;%20-%20&#12467;&#12500;&#125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★月別累計"/>
      <sheetName val="☆累計数量上位３カ国"/>
      <sheetName val="添付１　上位３カ国当月累計数量値化"/>
      <sheetName val="☆累計金額上位３カ国"/>
      <sheetName val="添付１　上位３カ国当月累計金額値化"/>
      <sheetName val="利用上の注意"/>
      <sheetName val="数量上位20国（完成）"/>
      <sheetName val="金額上位20国（完成）"/>
      <sheetName val="宮近治し"/>
      <sheetName val="今月分のデータ"/>
      <sheetName val="前月分のデータ"/>
      <sheetName val="昨年同月のデータ"/>
      <sheetName val="2枚目用数量データ"/>
      <sheetName val="3枚目用金額データ"/>
      <sheetName val="添付２　１枚目用累計数量データ"/>
      <sheetName val="添付２　2枚用累計金額データ"/>
      <sheetName val="上位20カ国用"/>
      <sheetName val="添付１　上位３カ国当月累計数量"/>
      <sheetName val="添付１　上位３カ国当月累計金額"/>
    </sheetNames>
    <sheetDataSet>
      <sheetData sheetId="0"/>
      <sheetData sheetId="1"/>
      <sheetData sheetId="2">
        <row r="5">
          <cell r="C5">
            <v>3727467</v>
          </cell>
          <cell r="F5">
            <v>184</v>
          </cell>
          <cell r="I5">
            <v>53115</v>
          </cell>
          <cell r="L5">
            <v>0</v>
          </cell>
          <cell r="R5">
            <v>480</v>
          </cell>
          <cell r="X5">
            <v>867309</v>
          </cell>
          <cell r="AA5">
            <v>149744</v>
          </cell>
          <cell r="AD5">
            <v>16</v>
          </cell>
          <cell r="AG5">
            <v>356355</v>
          </cell>
          <cell r="AJ5">
            <v>0</v>
          </cell>
          <cell r="AM5">
            <v>0</v>
          </cell>
          <cell r="AP5">
            <v>540</v>
          </cell>
          <cell r="AS5">
            <v>1375311</v>
          </cell>
          <cell r="AV5">
            <v>50966</v>
          </cell>
          <cell r="AY5">
            <v>53579</v>
          </cell>
        </row>
        <row r="6">
          <cell r="C6">
            <v>35430</v>
          </cell>
          <cell r="F6">
            <v>54</v>
          </cell>
          <cell r="I6">
            <v>5134</v>
          </cell>
          <cell r="L6">
            <v>0</v>
          </cell>
          <cell r="R6">
            <v>0</v>
          </cell>
          <cell r="X6">
            <v>152983</v>
          </cell>
          <cell r="AA6">
            <v>8203</v>
          </cell>
          <cell r="AD6">
            <v>0</v>
          </cell>
          <cell r="AG6">
            <v>157469</v>
          </cell>
          <cell r="AJ6">
            <v>0</v>
          </cell>
          <cell r="AM6">
            <v>0</v>
          </cell>
          <cell r="AP6">
            <v>0</v>
          </cell>
          <cell r="AS6">
            <v>12741</v>
          </cell>
          <cell r="AV6">
            <v>4344</v>
          </cell>
          <cell r="AY6">
            <v>9125</v>
          </cell>
        </row>
        <row r="7">
          <cell r="C7">
            <v>705159</v>
          </cell>
          <cell r="F7">
            <v>3</v>
          </cell>
          <cell r="I7">
            <v>1193</v>
          </cell>
          <cell r="L7">
            <v>4</v>
          </cell>
          <cell r="R7">
            <v>0</v>
          </cell>
          <cell r="X7">
            <v>840938</v>
          </cell>
          <cell r="AA7">
            <v>173613</v>
          </cell>
          <cell r="AD7">
            <v>188</v>
          </cell>
          <cell r="AG7">
            <v>24527</v>
          </cell>
          <cell r="AJ7">
            <v>0</v>
          </cell>
          <cell r="AM7">
            <v>0</v>
          </cell>
          <cell r="AP7">
            <v>0</v>
          </cell>
          <cell r="AS7">
            <v>365819</v>
          </cell>
          <cell r="AV7">
            <v>128663</v>
          </cell>
          <cell r="AY7">
            <v>169160</v>
          </cell>
        </row>
        <row r="8">
          <cell r="C8">
            <v>14249795</v>
          </cell>
          <cell r="F8">
            <v>0</v>
          </cell>
          <cell r="I8">
            <v>0</v>
          </cell>
          <cell r="L8">
            <v>5950</v>
          </cell>
          <cell r="R8">
            <v>720</v>
          </cell>
          <cell r="X8">
            <v>1553120</v>
          </cell>
          <cell r="AA8">
            <v>16769</v>
          </cell>
          <cell r="AD8">
            <v>0</v>
          </cell>
          <cell r="AG8">
            <v>9583</v>
          </cell>
          <cell r="AJ8">
            <v>0</v>
          </cell>
          <cell r="AM8">
            <v>0</v>
          </cell>
          <cell r="AP8">
            <v>0</v>
          </cell>
          <cell r="AS8">
            <v>44106</v>
          </cell>
          <cell r="AV8">
            <v>115763</v>
          </cell>
          <cell r="AY8">
            <v>5351</v>
          </cell>
        </row>
        <row r="9">
          <cell r="C9">
            <v>1160010</v>
          </cell>
          <cell r="F9">
            <v>0</v>
          </cell>
          <cell r="I9">
            <v>1032</v>
          </cell>
          <cell r="L9">
            <v>0</v>
          </cell>
          <cell r="R9">
            <v>0</v>
          </cell>
          <cell r="X9">
            <v>237080</v>
          </cell>
          <cell r="AA9">
            <v>9833</v>
          </cell>
          <cell r="AD9">
            <v>0</v>
          </cell>
          <cell r="AG9">
            <v>68349</v>
          </cell>
          <cell r="AJ9">
            <v>0</v>
          </cell>
          <cell r="AM9">
            <v>0</v>
          </cell>
          <cell r="AP9">
            <v>0</v>
          </cell>
          <cell r="AS9">
            <v>132631</v>
          </cell>
          <cell r="AV9">
            <v>70410</v>
          </cell>
          <cell r="AY9">
            <v>65546</v>
          </cell>
        </row>
        <row r="10">
          <cell r="C10">
            <v>1794757</v>
          </cell>
          <cell r="F10">
            <v>0</v>
          </cell>
          <cell r="I10">
            <v>0</v>
          </cell>
          <cell r="L10">
            <v>0</v>
          </cell>
          <cell r="R10">
            <v>0</v>
          </cell>
          <cell r="X10">
            <v>2225608</v>
          </cell>
          <cell r="AA10">
            <v>208998</v>
          </cell>
          <cell r="AD10">
            <v>0</v>
          </cell>
          <cell r="AG10">
            <v>126954</v>
          </cell>
          <cell r="AJ10">
            <v>0</v>
          </cell>
          <cell r="AM10">
            <v>0</v>
          </cell>
          <cell r="AP10">
            <v>0</v>
          </cell>
          <cell r="AS10">
            <v>357421</v>
          </cell>
          <cell r="AV10">
            <v>197343</v>
          </cell>
          <cell r="AY10">
            <v>54697</v>
          </cell>
        </row>
        <row r="11">
          <cell r="C11">
            <v>3901</v>
          </cell>
          <cell r="F11">
            <v>0</v>
          </cell>
          <cell r="I11">
            <v>0</v>
          </cell>
          <cell r="L11">
            <v>0</v>
          </cell>
          <cell r="R11">
            <v>0</v>
          </cell>
          <cell r="X11">
            <v>206846</v>
          </cell>
          <cell r="AA11">
            <v>8898</v>
          </cell>
          <cell r="AD11">
            <v>0</v>
          </cell>
          <cell r="AG11">
            <v>24192</v>
          </cell>
          <cell r="AJ11">
            <v>0</v>
          </cell>
          <cell r="AM11">
            <v>0</v>
          </cell>
          <cell r="AP11">
            <v>0</v>
          </cell>
          <cell r="AS11">
            <v>21311</v>
          </cell>
          <cell r="AV11">
            <v>88847</v>
          </cell>
          <cell r="AY11">
            <v>52564</v>
          </cell>
        </row>
        <row r="12">
          <cell r="C12">
            <v>2184</v>
          </cell>
          <cell r="F12">
            <v>0</v>
          </cell>
          <cell r="I12">
            <v>0</v>
          </cell>
          <cell r="L12">
            <v>0</v>
          </cell>
          <cell r="R12">
            <v>0</v>
          </cell>
          <cell r="X12">
            <v>45379</v>
          </cell>
          <cell r="AA12">
            <v>0</v>
          </cell>
          <cell r="AD12">
            <v>0</v>
          </cell>
          <cell r="AG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V12">
            <v>20032</v>
          </cell>
          <cell r="AY12">
            <v>36945</v>
          </cell>
        </row>
        <row r="13">
          <cell r="C13">
            <v>44786</v>
          </cell>
          <cell r="F13">
            <v>0</v>
          </cell>
          <cell r="I13">
            <v>0</v>
          </cell>
          <cell r="L13">
            <v>0</v>
          </cell>
          <cell r="R13">
            <v>0</v>
          </cell>
          <cell r="X13">
            <v>58201</v>
          </cell>
          <cell r="AA13">
            <v>0</v>
          </cell>
          <cell r="AD13">
            <v>0</v>
          </cell>
          <cell r="AG13">
            <v>252</v>
          </cell>
          <cell r="AJ13">
            <v>0</v>
          </cell>
          <cell r="AM13">
            <v>0</v>
          </cell>
          <cell r="AP13">
            <v>0</v>
          </cell>
          <cell r="AS13">
            <v>263</v>
          </cell>
          <cell r="AV13">
            <v>1740</v>
          </cell>
          <cell r="AY13">
            <v>27182</v>
          </cell>
        </row>
        <row r="14">
          <cell r="C14">
            <v>1344</v>
          </cell>
          <cell r="F14">
            <v>0</v>
          </cell>
          <cell r="I14">
            <v>0</v>
          </cell>
          <cell r="L14">
            <v>0</v>
          </cell>
          <cell r="R14">
            <v>0</v>
          </cell>
          <cell r="X14">
            <v>84695</v>
          </cell>
          <cell r="AA14">
            <v>0</v>
          </cell>
          <cell r="AD14">
            <v>0</v>
          </cell>
          <cell r="AG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55582</v>
          </cell>
          <cell r="AV14">
            <v>35492</v>
          </cell>
          <cell r="AY14">
            <v>26548</v>
          </cell>
        </row>
        <row r="15">
          <cell r="C15">
            <v>6708</v>
          </cell>
          <cell r="F15">
            <v>0</v>
          </cell>
          <cell r="I15">
            <v>0</v>
          </cell>
          <cell r="L15">
            <v>0</v>
          </cell>
          <cell r="R15">
            <v>0</v>
          </cell>
          <cell r="X15">
            <v>108354</v>
          </cell>
          <cell r="AA15">
            <v>835</v>
          </cell>
          <cell r="AD15">
            <v>0</v>
          </cell>
          <cell r="AG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4025</v>
          </cell>
          <cell r="AV15">
            <v>1628</v>
          </cell>
          <cell r="AY15">
            <v>15340</v>
          </cell>
        </row>
        <row r="16">
          <cell r="C16">
            <v>50890</v>
          </cell>
          <cell r="F16">
            <v>0</v>
          </cell>
          <cell r="I16">
            <v>4232</v>
          </cell>
          <cell r="L16">
            <v>0</v>
          </cell>
          <cell r="R16">
            <v>0</v>
          </cell>
          <cell r="X16">
            <v>486295</v>
          </cell>
          <cell r="AA16">
            <v>14876</v>
          </cell>
          <cell r="AD16">
            <v>7293</v>
          </cell>
          <cell r="AG16">
            <v>111829</v>
          </cell>
          <cell r="AJ16">
            <v>0</v>
          </cell>
          <cell r="AM16">
            <v>0</v>
          </cell>
          <cell r="AP16">
            <v>0</v>
          </cell>
          <cell r="AS16">
            <v>123590</v>
          </cell>
          <cell r="AV16">
            <v>397914</v>
          </cell>
          <cell r="AY16">
            <v>12220</v>
          </cell>
        </row>
        <row r="17">
          <cell r="C17">
            <v>938222</v>
          </cell>
          <cell r="F17">
            <v>0</v>
          </cell>
          <cell r="I17">
            <v>1008</v>
          </cell>
          <cell r="L17">
            <v>0</v>
          </cell>
          <cell r="R17">
            <v>0</v>
          </cell>
          <cell r="X17">
            <v>133206</v>
          </cell>
          <cell r="AA17">
            <v>18556</v>
          </cell>
          <cell r="AD17">
            <v>0</v>
          </cell>
          <cell r="AG17">
            <v>44081</v>
          </cell>
          <cell r="AJ17">
            <v>0</v>
          </cell>
          <cell r="AM17">
            <v>0</v>
          </cell>
          <cell r="AP17">
            <v>0</v>
          </cell>
          <cell r="AS17">
            <v>37380</v>
          </cell>
          <cell r="AV17">
            <v>4081</v>
          </cell>
          <cell r="AY17">
            <v>10356</v>
          </cell>
        </row>
        <row r="18">
          <cell r="C18">
            <v>1260</v>
          </cell>
          <cell r="F18">
            <v>0</v>
          </cell>
          <cell r="I18">
            <v>0</v>
          </cell>
          <cell r="L18">
            <v>0</v>
          </cell>
          <cell r="R18">
            <v>0</v>
          </cell>
          <cell r="X18">
            <v>201418</v>
          </cell>
          <cell r="AA18">
            <v>0</v>
          </cell>
          <cell r="AD18">
            <v>0</v>
          </cell>
          <cell r="AG18">
            <v>196</v>
          </cell>
          <cell r="AJ18">
            <v>0</v>
          </cell>
          <cell r="AM18">
            <v>0</v>
          </cell>
          <cell r="AP18">
            <v>0</v>
          </cell>
          <cell r="AS18">
            <v>25069</v>
          </cell>
          <cell r="AV18">
            <v>1214</v>
          </cell>
          <cell r="AY18">
            <v>6502</v>
          </cell>
        </row>
        <row r="19">
          <cell r="C19">
            <v>9542</v>
          </cell>
          <cell r="F19">
            <v>0</v>
          </cell>
          <cell r="I19">
            <v>0</v>
          </cell>
          <cell r="L19">
            <v>0</v>
          </cell>
          <cell r="R19">
            <v>0</v>
          </cell>
          <cell r="X19">
            <v>5485</v>
          </cell>
          <cell r="AA19">
            <v>306</v>
          </cell>
          <cell r="AD19">
            <v>0</v>
          </cell>
          <cell r="AG19">
            <v>407</v>
          </cell>
          <cell r="AJ19">
            <v>0</v>
          </cell>
          <cell r="AM19">
            <v>0</v>
          </cell>
          <cell r="AP19">
            <v>0</v>
          </cell>
          <cell r="AS19">
            <v>18735</v>
          </cell>
          <cell r="AV19">
            <v>6401</v>
          </cell>
          <cell r="AY19">
            <v>3433</v>
          </cell>
        </row>
        <row r="20">
          <cell r="C20">
            <v>47587</v>
          </cell>
          <cell r="F20">
            <v>0</v>
          </cell>
          <cell r="I20">
            <v>504</v>
          </cell>
          <cell r="L20">
            <v>0</v>
          </cell>
          <cell r="R20">
            <v>0</v>
          </cell>
          <cell r="X20">
            <v>67252</v>
          </cell>
          <cell r="AA20">
            <v>6354</v>
          </cell>
          <cell r="AD20">
            <v>0</v>
          </cell>
          <cell r="AG20">
            <v>344075</v>
          </cell>
          <cell r="AJ20">
            <v>2085</v>
          </cell>
          <cell r="AM20">
            <v>0</v>
          </cell>
          <cell r="AP20">
            <v>0</v>
          </cell>
          <cell r="AS20">
            <v>4016</v>
          </cell>
          <cell r="AV20">
            <v>515</v>
          </cell>
          <cell r="AY20">
            <v>3324</v>
          </cell>
        </row>
        <row r="21">
          <cell r="C21">
            <v>264052</v>
          </cell>
          <cell r="F21">
            <v>0</v>
          </cell>
          <cell r="I21">
            <v>0</v>
          </cell>
          <cell r="L21">
            <v>0</v>
          </cell>
          <cell r="R21">
            <v>0</v>
          </cell>
          <cell r="X21">
            <v>226580</v>
          </cell>
          <cell r="AA21">
            <v>13652</v>
          </cell>
          <cell r="AD21">
            <v>0</v>
          </cell>
          <cell r="AG21">
            <v>1646</v>
          </cell>
          <cell r="AJ21">
            <v>0</v>
          </cell>
          <cell r="AM21">
            <v>0</v>
          </cell>
          <cell r="AP21">
            <v>0</v>
          </cell>
          <cell r="AS21">
            <v>6333</v>
          </cell>
          <cell r="AV21">
            <v>955</v>
          </cell>
          <cell r="AY21">
            <v>3316</v>
          </cell>
        </row>
        <row r="22">
          <cell r="C22">
            <v>4278</v>
          </cell>
          <cell r="F22">
            <v>0</v>
          </cell>
          <cell r="I22">
            <v>0</v>
          </cell>
          <cell r="L22">
            <v>0</v>
          </cell>
          <cell r="R22">
            <v>0</v>
          </cell>
          <cell r="X22">
            <v>33943</v>
          </cell>
          <cell r="AA22">
            <v>2076</v>
          </cell>
          <cell r="AD22">
            <v>0</v>
          </cell>
          <cell r="AG22">
            <v>0</v>
          </cell>
          <cell r="AJ22">
            <v>0</v>
          </cell>
          <cell r="AM22">
            <v>0</v>
          </cell>
          <cell r="AP22">
            <v>0</v>
          </cell>
          <cell r="AS22">
            <v>0</v>
          </cell>
          <cell r="AV22">
            <v>0</v>
          </cell>
          <cell r="AY22">
            <v>2748</v>
          </cell>
        </row>
        <row r="23">
          <cell r="C23">
            <v>237194</v>
          </cell>
          <cell r="F23">
            <v>0</v>
          </cell>
          <cell r="I23">
            <v>0</v>
          </cell>
          <cell r="L23">
            <v>0</v>
          </cell>
          <cell r="R23">
            <v>0</v>
          </cell>
          <cell r="X23">
            <v>41806</v>
          </cell>
          <cell r="AA23">
            <v>0</v>
          </cell>
          <cell r="AD23">
            <v>0</v>
          </cell>
          <cell r="AG23">
            <v>371</v>
          </cell>
          <cell r="AJ23">
            <v>0</v>
          </cell>
          <cell r="AM23">
            <v>0</v>
          </cell>
          <cell r="AP23">
            <v>0</v>
          </cell>
          <cell r="AS23">
            <v>7578</v>
          </cell>
          <cell r="AV23">
            <v>0</v>
          </cell>
          <cell r="AY23">
            <v>2284</v>
          </cell>
        </row>
        <row r="24">
          <cell r="C24">
            <v>4387</v>
          </cell>
          <cell r="F24">
            <v>0</v>
          </cell>
          <cell r="I24">
            <v>0</v>
          </cell>
          <cell r="L24">
            <v>0</v>
          </cell>
          <cell r="R24">
            <v>0</v>
          </cell>
          <cell r="X24">
            <v>118810</v>
          </cell>
          <cell r="AA24">
            <v>1200</v>
          </cell>
          <cell r="AD24">
            <v>0</v>
          </cell>
          <cell r="AG24">
            <v>6562</v>
          </cell>
          <cell r="AJ24">
            <v>0</v>
          </cell>
          <cell r="AM24">
            <v>0</v>
          </cell>
          <cell r="AP24">
            <v>0</v>
          </cell>
          <cell r="AS24">
            <v>6412</v>
          </cell>
          <cell r="AV24">
            <v>50872</v>
          </cell>
          <cell r="AY24">
            <v>1980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R25">
            <v>0</v>
          </cell>
          <cell r="X25">
            <v>18515</v>
          </cell>
          <cell r="AA25">
            <v>0</v>
          </cell>
          <cell r="AD25">
            <v>0</v>
          </cell>
          <cell r="AG25">
            <v>0</v>
          </cell>
          <cell r="AJ25">
            <v>0</v>
          </cell>
          <cell r="AM25">
            <v>0</v>
          </cell>
          <cell r="AP25">
            <v>0</v>
          </cell>
          <cell r="AS25">
            <v>874</v>
          </cell>
          <cell r="AV25">
            <v>5411</v>
          </cell>
          <cell r="AY25">
            <v>1408</v>
          </cell>
        </row>
        <row r="26">
          <cell r="C26">
            <v>0</v>
          </cell>
          <cell r="F26">
            <v>0</v>
          </cell>
          <cell r="I26">
            <v>0</v>
          </cell>
          <cell r="L26">
            <v>0</v>
          </cell>
          <cell r="R26">
            <v>0</v>
          </cell>
          <cell r="X26">
            <v>2282</v>
          </cell>
          <cell r="AA26">
            <v>0</v>
          </cell>
          <cell r="AD26">
            <v>0</v>
          </cell>
          <cell r="AG26">
            <v>11110</v>
          </cell>
          <cell r="AJ26">
            <v>0</v>
          </cell>
          <cell r="AM26">
            <v>0</v>
          </cell>
          <cell r="AP26">
            <v>672</v>
          </cell>
          <cell r="AS26">
            <v>0</v>
          </cell>
          <cell r="AV26">
            <v>0</v>
          </cell>
          <cell r="AY26">
            <v>972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R27">
            <v>0</v>
          </cell>
          <cell r="X27">
            <v>7539</v>
          </cell>
          <cell r="AA27">
            <v>0</v>
          </cell>
          <cell r="AD27">
            <v>0</v>
          </cell>
          <cell r="AG27">
            <v>268</v>
          </cell>
          <cell r="AJ27">
            <v>0</v>
          </cell>
          <cell r="AM27">
            <v>0</v>
          </cell>
          <cell r="AP27">
            <v>0</v>
          </cell>
          <cell r="AS27">
            <v>0</v>
          </cell>
          <cell r="AV27">
            <v>0</v>
          </cell>
          <cell r="AY27">
            <v>844</v>
          </cell>
        </row>
        <row r="28">
          <cell r="C28">
            <v>9053</v>
          </cell>
          <cell r="F28">
            <v>0</v>
          </cell>
          <cell r="I28">
            <v>0</v>
          </cell>
          <cell r="L28">
            <v>0</v>
          </cell>
          <cell r="R28">
            <v>0</v>
          </cell>
          <cell r="X28">
            <v>19209</v>
          </cell>
          <cell r="AA28">
            <v>1797</v>
          </cell>
          <cell r="AD28">
            <v>0</v>
          </cell>
          <cell r="AG28">
            <v>268</v>
          </cell>
          <cell r="AJ28">
            <v>0</v>
          </cell>
          <cell r="AM28">
            <v>0</v>
          </cell>
          <cell r="AP28">
            <v>0</v>
          </cell>
          <cell r="AS28">
            <v>1405</v>
          </cell>
          <cell r="AV28">
            <v>9941</v>
          </cell>
          <cell r="AY28">
            <v>703</v>
          </cell>
        </row>
        <row r="29">
          <cell r="C29">
            <v>442</v>
          </cell>
          <cell r="F29">
            <v>0</v>
          </cell>
          <cell r="I29">
            <v>0</v>
          </cell>
          <cell r="L29">
            <v>0</v>
          </cell>
          <cell r="R29">
            <v>0</v>
          </cell>
          <cell r="X29">
            <v>867</v>
          </cell>
          <cell r="AA29">
            <v>0</v>
          </cell>
          <cell r="AD29">
            <v>0</v>
          </cell>
          <cell r="AG29">
            <v>0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V29">
            <v>0</v>
          </cell>
          <cell r="AY29">
            <v>702</v>
          </cell>
        </row>
        <row r="30">
          <cell r="C30">
            <v>0</v>
          </cell>
          <cell r="F30">
            <v>0</v>
          </cell>
          <cell r="I30">
            <v>0</v>
          </cell>
          <cell r="L30">
            <v>0</v>
          </cell>
          <cell r="R30">
            <v>0</v>
          </cell>
          <cell r="X30">
            <v>885</v>
          </cell>
          <cell r="AA30">
            <v>0</v>
          </cell>
          <cell r="AD30">
            <v>0</v>
          </cell>
          <cell r="AG30">
            <v>0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V30">
            <v>618</v>
          </cell>
          <cell r="AY30">
            <v>640</v>
          </cell>
        </row>
        <row r="31">
          <cell r="C31">
            <v>0</v>
          </cell>
          <cell r="F31">
            <v>0</v>
          </cell>
          <cell r="I31">
            <v>0</v>
          </cell>
          <cell r="L31">
            <v>0</v>
          </cell>
          <cell r="R31">
            <v>0</v>
          </cell>
          <cell r="X31">
            <v>0</v>
          </cell>
          <cell r="AA31">
            <v>0</v>
          </cell>
          <cell r="AD31">
            <v>0</v>
          </cell>
          <cell r="AG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V31">
            <v>0</v>
          </cell>
          <cell r="AY31">
            <v>540</v>
          </cell>
        </row>
        <row r="32">
          <cell r="C32">
            <v>9660</v>
          </cell>
          <cell r="F32">
            <v>0</v>
          </cell>
          <cell r="I32">
            <v>0</v>
          </cell>
          <cell r="L32">
            <v>0</v>
          </cell>
          <cell r="R32">
            <v>0</v>
          </cell>
          <cell r="X32">
            <v>384</v>
          </cell>
          <cell r="AA32">
            <v>6837</v>
          </cell>
          <cell r="AD32">
            <v>0</v>
          </cell>
          <cell r="AG32">
            <v>0</v>
          </cell>
          <cell r="AJ32">
            <v>0</v>
          </cell>
          <cell r="AM32">
            <v>0</v>
          </cell>
          <cell r="AP32">
            <v>0</v>
          </cell>
          <cell r="AS32">
            <v>0</v>
          </cell>
          <cell r="AV32">
            <v>1114</v>
          </cell>
          <cell r="AY32">
            <v>399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R33">
            <v>0</v>
          </cell>
          <cell r="X33">
            <v>22014</v>
          </cell>
          <cell r="AA33">
            <v>0</v>
          </cell>
          <cell r="AD33">
            <v>0</v>
          </cell>
          <cell r="AG33">
            <v>14</v>
          </cell>
          <cell r="AJ33">
            <v>0</v>
          </cell>
          <cell r="AM33">
            <v>0</v>
          </cell>
          <cell r="AP33">
            <v>0</v>
          </cell>
          <cell r="AS33">
            <v>493</v>
          </cell>
          <cell r="AV33">
            <v>0</v>
          </cell>
          <cell r="AY33">
            <v>376</v>
          </cell>
        </row>
        <row r="34">
          <cell r="C34">
            <v>0</v>
          </cell>
          <cell r="F34">
            <v>0</v>
          </cell>
          <cell r="I34">
            <v>0</v>
          </cell>
          <cell r="L34">
            <v>0</v>
          </cell>
          <cell r="R34">
            <v>0</v>
          </cell>
          <cell r="X34">
            <v>7692</v>
          </cell>
          <cell r="AA34">
            <v>0</v>
          </cell>
          <cell r="AD34">
            <v>0</v>
          </cell>
          <cell r="AG34">
            <v>0</v>
          </cell>
          <cell r="AJ34">
            <v>0</v>
          </cell>
          <cell r="AM34">
            <v>0</v>
          </cell>
          <cell r="AP34">
            <v>0</v>
          </cell>
          <cell r="AS34">
            <v>921</v>
          </cell>
          <cell r="AV34">
            <v>5516</v>
          </cell>
          <cell r="AY34">
            <v>0</v>
          </cell>
        </row>
        <row r="35">
          <cell r="C35">
            <v>0</v>
          </cell>
          <cell r="F35">
            <v>0</v>
          </cell>
          <cell r="I35">
            <v>0</v>
          </cell>
          <cell r="L35">
            <v>0</v>
          </cell>
          <cell r="R35">
            <v>0</v>
          </cell>
          <cell r="X35">
            <v>86262</v>
          </cell>
          <cell r="AA35">
            <v>0</v>
          </cell>
          <cell r="AD35">
            <v>0</v>
          </cell>
          <cell r="AG35">
            <v>3864</v>
          </cell>
          <cell r="AJ35">
            <v>0</v>
          </cell>
          <cell r="AM35">
            <v>0</v>
          </cell>
          <cell r="AP35">
            <v>0</v>
          </cell>
          <cell r="AS35">
            <v>628</v>
          </cell>
          <cell r="AV35">
            <v>4785</v>
          </cell>
          <cell r="AY35">
            <v>0</v>
          </cell>
        </row>
        <row r="36">
          <cell r="C36">
            <v>0</v>
          </cell>
          <cell r="F36">
            <v>0</v>
          </cell>
          <cell r="I36">
            <v>0</v>
          </cell>
          <cell r="L36">
            <v>0</v>
          </cell>
          <cell r="R36">
            <v>0</v>
          </cell>
          <cell r="X36">
            <v>363</v>
          </cell>
          <cell r="AA36">
            <v>0</v>
          </cell>
          <cell r="AD36">
            <v>0</v>
          </cell>
          <cell r="AG36">
            <v>0</v>
          </cell>
          <cell r="AJ36">
            <v>0</v>
          </cell>
          <cell r="AM36">
            <v>0</v>
          </cell>
          <cell r="AP36">
            <v>0</v>
          </cell>
          <cell r="AS36">
            <v>0</v>
          </cell>
          <cell r="AV36">
            <v>3434</v>
          </cell>
          <cell r="AY36">
            <v>0</v>
          </cell>
        </row>
        <row r="37">
          <cell r="C37">
            <v>7560</v>
          </cell>
          <cell r="F37">
            <v>0</v>
          </cell>
          <cell r="I37">
            <v>0</v>
          </cell>
          <cell r="L37">
            <v>0</v>
          </cell>
          <cell r="R37">
            <v>0</v>
          </cell>
          <cell r="X37">
            <v>0</v>
          </cell>
          <cell r="AA37">
            <v>0</v>
          </cell>
          <cell r="AD37">
            <v>0</v>
          </cell>
          <cell r="AG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7566</v>
          </cell>
          <cell r="AV37">
            <v>3132</v>
          </cell>
          <cell r="AY37">
            <v>0</v>
          </cell>
        </row>
        <row r="38">
          <cell r="C38">
            <v>0</v>
          </cell>
          <cell r="F38">
            <v>0</v>
          </cell>
          <cell r="I38">
            <v>0</v>
          </cell>
          <cell r="L38">
            <v>0</v>
          </cell>
          <cell r="R38">
            <v>0</v>
          </cell>
          <cell r="X38">
            <v>7287</v>
          </cell>
          <cell r="AA38">
            <v>0</v>
          </cell>
          <cell r="AD38">
            <v>0</v>
          </cell>
          <cell r="AG38">
            <v>0</v>
          </cell>
          <cell r="AJ38">
            <v>0</v>
          </cell>
          <cell r="AM38">
            <v>0</v>
          </cell>
          <cell r="AP38">
            <v>0</v>
          </cell>
          <cell r="AS38">
            <v>0</v>
          </cell>
          <cell r="AV38">
            <v>2228</v>
          </cell>
          <cell r="AY38">
            <v>0</v>
          </cell>
        </row>
        <row r="39">
          <cell r="C39">
            <v>0</v>
          </cell>
          <cell r="F39">
            <v>0</v>
          </cell>
          <cell r="I39">
            <v>0</v>
          </cell>
          <cell r="L39">
            <v>0</v>
          </cell>
          <cell r="R39">
            <v>0</v>
          </cell>
          <cell r="X39">
            <v>12194</v>
          </cell>
          <cell r="AA39">
            <v>0</v>
          </cell>
          <cell r="AD39">
            <v>0</v>
          </cell>
          <cell r="AG39">
            <v>5465</v>
          </cell>
          <cell r="AJ39">
            <v>0</v>
          </cell>
          <cell r="AM39">
            <v>0</v>
          </cell>
          <cell r="AP39">
            <v>432</v>
          </cell>
          <cell r="AS39">
            <v>5475</v>
          </cell>
          <cell r="AV39">
            <v>1080</v>
          </cell>
          <cell r="AY39">
            <v>0</v>
          </cell>
        </row>
        <row r="40">
          <cell r="C40">
            <v>0</v>
          </cell>
          <cell r="F40">
            <v>0</v>
          </cell>
          <cell r="I40">
            <v>0</v>
          </cell>
          <cell r="L40">
            <v>0</v>
          </cell>
          <cell r="R40">
            <v>0</v>
          </cell>
          <cell r="X40">
            <v>23363</v>
          </cell>
          <cell r="AA40">
            <v>0</v>
          </cell>
          <cell r="AD40">
            <v>0</v>
          </cell>
          <cell r="AG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840</v>
          </cell>
          <cell r="AV40">
            <v>573</v>
          </cell>
          <cell r="AY40">
            <v>0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R41">
            <v>0</v>
          </cell>
          <cell r="X41">
            <v>0</v>
          </cell>
          <cell r="AA41">
            <v>0</v>
          </cell>
          <cell r="AD41">
            <v>0</v>
          </cell>
          <cell r="AG41">
            <v>0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V41">
            <v>543</v>
          </cell>
          <cell r="AY41">
            <v>0</v>
          </cell>
        </row>
        <row r="42">
          <cell r="C42">
            <v>8542</v>
          </cell>
          <cell r="F42">
            <v>0</v>
          </cell>
          <cell r="I42">
            <v>0</v>
          </cell>
          <cell r="L42">
            <v>0</v>
          </cell>
          <cell r="R42">
            <v>0</v>
          </cell>
          <cell r="X42">
            <v>930</v>
          </cell>
          <cell r="AA42">
            <v>6086</v>
          </cell>
          <cell r="AD42">
            <v>0</v>
          </cell>
          <cell r="AG42">
            <v>0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V42">
            <v>388</v>
          </cell>
          <cell r="AY42">
            <v>0</v>
          </cell>
        </row>
        <row r="43">
          <cell r="C43">
            <v>0</v>
          </cell>
          <cell r="F43">
            <v>0</v>
          </cell>
          <cell r="I43">
            <v>0</v>
          </cell>
          <cell r="L43">
            <v>0</v>
          </cell>
          <cell r="R43">
            <v>0</v>
          </cell>
          <cell r="X43">
            <v>680</v>
          </cell>
          <cell r="AA43">
            <v>0</v>
          </cell>
          <cell r="AD43">
            <v>0</v>
          </cell>
          <cell r="AG43">
            <v>159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V43">
            <v>367</v>
          </cell>
          <cell r="AY43">
            <v>0</v>
          </cell>
        </row>
        <row r="44">
          <cell r="C44">
            <v>0</v>
          </cell>
          <cell r="F44">
            <v>0</v>
          </cell>
          <cell r="I44">
            <v>0</v>
          </cell>
          <cell r="L44">
            <v>0</v>
          </cell>
          <cell r="R44">
            <v>0</v>
          </cell>
          <cell r="X44">
            <v>1725</v>
          </cell>
          <cell r="AA44">
            <v>0</v>
          </cell>
          <cell r="AD44">
            <v>0</v>
          </cell>
          <cell r="AG44">
            <v>0</v>
          </cell>
          <cell r="AJ44">
            <v>0</v>
          </cell>
          <cell r="AM44">
            <v>0</v>
          </cell>
          <cell r="AP44">
            <v>0</v>
          </cell>
          <cell r="AS44">
            <v>0</v>
          </cell>
          <cell r="AV44">
            <v>345</v>
          </cell>
          <cell r="AY44">
            <v>0</v>
          </cell>
        </row>
        <row r="45">
          <cell r="C45">
            <v>0</v>
          </cell>
          <cell r="F45">
            <v>0</v>
          </cell>
          <cell r="I45">
            <v>0</v>
          </cell>
          <cell r="L45">
            <v>0</v>
          </cell>
          <cell r="R45">
            <v>0</v>
          </cell>
          <cell r="X45">
            <v>0</v>
          </cell>
          <cell r="AA45">
            <v>2104</v>
          </cell>
          <cell r="AD45">
            <v>0</v>
          </cell>
          <cell r="AG45">
            <v>0</v>
          </cell>
          <cell r="AJ45">
            <v>0</v>
          </cell>
          <cell r="AM45">
            <v>0</v>
          </cell>
          <cell r="AP45">
            <v>0</v>
          </cell>
          <cell r="AS45">
            <v>0</v>
          </cell>
          <cell r="AV45">
            <v>172</v>
          </cell>
          <cell r="AY45">
            <v>0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R46">
            <v>0</v>
          </cell>
          <cell r="X46">
            <v>35424</v>
          </cell>
          <cell r="AA46">
            <v>0</v>
          </cell>
          <cell r="AD46">
            <v>0</v>
          </cell>
          <cell r="AG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7200</v>
          </cell>
          <cell r="AV46">
            <v>0</v>
          </cell>
          <cell r="AY46">
            <v>0</v>
          </cell>
        </row>
        <row r="47">
          <cell r="C47">
            <v>3590</v>
          </cell>
          <cell r="F47">
            <v>0</v>
          </cell>
          <cell r="I47">
            <v>0</v>
          </cell>
          <cell r="L47">
            <v>0</v>
          </cell>
          <cell r="R47">
            <v>0</v>
          </cell>
          <cell r="X47">
            <v>19145</v>
          </cell>
          <cell r="AA47">
            <v>0</v>
          </cell>
          <cell r="AD47">
            <v>0</v>
          </cell>
          <cell r="AG47">
            <v>67</v>
          </cell>
          <cell r="AJ47">
            <v>0</v>
          </cell>
          <cell r="AM47">
            <v>0</v>
          </cell>
          <cell r="AP47">
            <v>0</v>
          </cell>
          <cell r="AS47">
            <v>3000</v>
          </cell>
          <cell r="AV47">
            <v>0</v>
          </cell>
          <cell r="AY47">
            <v>0</v>
          </cell>
        </row>
        <row r="48">
          <cell r="C48">
            <v>1482</v>
          </cell>
          <cell r="F48">
            <v>0</v>
          </cell>
          <cell r="I48">
            <v>0</v>
          </cell>
          <cell r="L48">
            <v>1071</v>
          </cell>
          <cell r="R48">
            <v>0</v>
          </cell>
          <cell r="X48">
            <v>867</v>
          </cell>
          <cell r="AA48">
            <v>0</v>
          </cell>
          <cell r="AD48">
            <v>0</v>
          </cell>
          <cell r="AG48">
            <v>249</v>
          </cell>
          <cell r="AJ48">
            <v>0</v>
          </cell>
          <cell r="AM48">
            <v>0</v>
          </cell>
          <cell r="AP48">
            <v>0</v>
          </cell>
          <cell r="AS48">
            <v>1740</v>
          </cell>
          <cell r="AV48">
            <v>0</v>
          </cell>
          <cell r="AY48">
            <v>0</v>
          </cell>
        </row>
        <row r="49">
          <cell r="C49">
            <v>1111307</v>
          </cell>
          <cell r="F49">
            <v>0</v>
          </cell>
          <cell r="I49">
            <v>6883</v>
          </cell>
          <cell r="L49">
            <v>0</v>
          </cell>
          <cell r="R49">
            <v>0</v>
          </cell>
          <cell r="X49">
            <v>63747</v>
          </cell>
          <cell r="AA49">
            <v>63336</v>
          </cell>
          <cell r="AD49">
            <v>3699</v>
          </cell>
          <cell r="AG49">
            <v>428121</v>
          </cell>
          <cell r="AJ49">
            <v>0</v>
          </cell>
          <cell r="AM49">
            <v>259</v>
          </cell>
          <cell r="AP49">
            <v>16361</v>
          </cell>
          <cell r="AS49">
            <v>1576</v>
          </cell>
          <cell r="AV49">
            <v>0</v>
          </cell>
          <cell r="AY49">
            <v>0</v>
          </cell>
        </row>
        <row r="50">
          <cell r="C50">
            <v>7536</v>
          </cell>
          <cell r="F50">
            <v>0</v>
          </cell>
          <cell r="I50">
            <v>1008</v>
          </cell>
          <cell r="L50">
            <v>0</v>
          </cell>
          <cell r="R50">
            <v>0</v>
          </cell>
          <cell r="X50">
            <v>7455</v>
          </cell>
          <cell r="AA50">
            <v>0</v>
          </cell>
          <cell r="AD50">
            <v>0</v>
          </cell>
          <cell r="AG50">
            <v>0</v>
          </cell>
          <cell r="AJ50">
            <v>0</v>
          </cell>
          <cell r="AM50">
            <v>0</v>
          </cell>
          <cell r="AP50">
            <v>0</v>
          </cell>
          <cell r="AS50">
            <v>1414</v>
          </cell>
          <cell r="AV50">
            <v>0</v>
          </cell>
          <cell r="AY50">
            <v>0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R51">
            <v>0</v>
          </cell>
          <cell r="X51">
            <v>11173</v>
          </cell>
          <cell r="AA51">
            <v>0</v>
          </cell>
          <cell r="AD51">
            <v>0</v>
          </cell>
          <cell r="AG51">
            <v>309</v>
          </cell>
          <cell r="AJ51">
            <v>0</v>
          </cell>
          <cell r="AM51">
            <v>0</v>
          </cell>
          <cell r="AP51">
            <v>0</v>
          </cell>
          <cell r="AS51">
            <v>1194</v>
          </cell>
          <cell r="AV51">
            <v>0</v>
          </cell>
          <cell r="AY51">
            <v>0</v>
          </cell>
        </row>
        <row r="52">
          <cell r="C52">
            <v>1433</v>
          </cell>
          <cell r="F52">
            <v>0</v>
          </cell>
          <cell r="I52">
            <v>0</v>
          </cell>
          <cell r="L52">
            <v>0</v>
          </cell>
          <cell r="R52">
            <v>0</v>
          </cell>
          <cell r="X52">
            <v>3312</v>
          </cell>
          <cell r="AA52">
            <v>792</v>
          </cell>
          <cell r="AD52">
            <v>0</v>
          </cell>
          <cell r="AG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456</v>
          </cell>
          <cell r="AV52">
            <v>0</v>
          </cell>
          <cell r="AY52">
            <v>0</v>
          </cell>
        </row>
        <row r="53">
          <cell r="C53">
            <v>0</v>
          </cell>
          <cell r="F53">
            <v>0</v>
          </cell>
          <cell r="I53">
            <v>0</v>
          </cell>
          <cell r="L53">
            <v>0</v>
          </cell>
          <cell r="R53">
            <v>0</v>
          </cell>
          <cell r="X53">
            <v>0</v>
          </cell>
          <cell r="AA53">
            <v>0</v>
          </cell>
          <cell r="AD53">
            <v>0</v>
          </cell>
          <cell r="AG53">
            <v>8475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V53">
            <v>0</v>
          </cell>
          <cell r="AY53">
            <v>0</v>
          </cell>
        </row>
        <row r="54">
          <cell r="C54">
            <v>0</v>
          </cell>
          <cell r="F54">
            <v>0</v>
          </cell>
          <cell r="I54">
            <v>0</v>
          </cell>
          <cell r="L54">
            <v>0</v>
          </cell>
          <cell r="R54">
            <v>0</v>
          </cell>
          <cell r="X54">
            <v>0</v>
          </cell>
          <cell r="AA54">
            <v>0</v>
          </cell>
          <cell r="AD54">
            <v>0</v>
          </cell>
          <cell r="AG54">
            <v>186</v>
          </cell>
          <cell r="AJ54">
            <v>0</v>
          </cell>
          <cell r="AM54">
            <v>0</v>
          </cell>
          <cell r="AP54">
            <v>0</v>
          </cell>
          <cell r="AS54">
            <v>0</v>
          </cell>
          <cell r="AV54">
            <v>0</v>
          </cell>
          <cell r="AY54">
            <v>0</v>
          </cell>
        </row>
        <row r="55">
          <cell r="C55">
            <v>0</v>
          </cell>
          <cell r="F55">
            <v>0</v>
          </cell>
          <cell r="I55">
            <v>0</v>
          </cell>
          <cell r="L55">
            <v>0</v>
          </cell>
          <cell r="R55">
            <v>0</v>
          </cell>
          <cell r="X55">
            <v>0</v>
          </cell>
          <cell r="AA55">
            <v>6720</v>
          </cell>
          <cell r="AD55">
            <v>0</v>
          </cell>
          <cell r="AG55">
            <v>0</v>
          </cell>
          <cell r="AJ55">
            <v>0</v>
          </cell>
          <cell r="AM55">
            <v>0</v>
          </cell>
          <cell r="AP55">
            <v>0</v>
          </cell>
          <cell r="AS55">
            <v>0</v>
          </cell>
          <cell r="AV55">
            <v>0</v>
          </cell>
          <cell r="AY55">
            <v>0</v>
          </cell>
        </row>
        <row r="56">
          <cell r="C56">
            <v>0</v>
          </cell>
          <cell r="F56">
            <v>0</v>
          </cell>
          <cell r="I56">
            <v>0</v>
          </cell>
          <cell r="L56">
            <v>0</v>
          </cell>
          <cell r="R56">
            <v>0</v>
          </cell>
          <cell r="X56">
            <v>0</v>
          </cell>
          <cell r="AA56">
            <v>6720</v>
          </cell>
          <cell r="AD56">
            <v>0</v>
          </cell>
          <cell r="AG56">
            <v>0</v>
          </cell>
          <cell r="AJ56">
            <v>0</v>
          </cell>
          <cell r="AM56">
            <v>0</v>
          </cell>
          <cell r="AP56">
            <v>0</v>
          </cell>
          <cell r="AS56">
            <v>0</v>
          </cell>
          <cell r="AV56">
            <v>0</v>
          </cell>
          <cell r="AY56">
            <v>0</v>
          </cell>
        </row>
        <row r="57">
          <cell r="C57">
            <v>16626</v>
          </cell>
          <cell r="F57">
            <v>0</v>
          </cell>
          <cell r="I57">
            <v>0</v>
          </cell>
          <cell r="L57">
            <v>0</v>
          </cell>
          <cell r="R57">
            <v>0</v>
          </cell>
          <cell r="X57">
            <v>0</v>
          </cell>
          <cell r="AA57">
            <v>6317</v>
          </cell>
          <cell r="AD57">
            <v>0</v>
          </cell>
          <cell r="AG57">
            <v>0</v>
          </cell>
          <cell r="AJ57">
            <v>0</v>
          </cell>
          <cell r="AM57">
            <v>0</v>
          </cell>
          <cell r="AP57">
            <v>0</v>
          </cell>
          <cell r="AS57">
            <v>0</v>
          </cell>
          <cell r="AV57">
            <v>0</v>
          </cell>
          <cell r="AY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R58">
            <v>0</v>
          </cell>
          <cell r="X58">
            <v>5038</v>
          </cell>
          <cell r="AA58">
            <v>3402</v>
          </cell>
          <cell r="AD58">
            <v>0</v>
          </cell>
          <cell r="AG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V58">
            <v>0</v>
          </cell>
          <cell r="AY58">
            <v>0</v>
          </cell>
        </row>
        <row r="59">
          <cell r="C59">
            <v>0</v>
          </cell>
          <cell r="F59">
            <v>0</v>
          </cell>
          <cell r="I59">
            <v>0</v>
          </cell>
          <cell r="L59">
            <v>0</v>
          </cell>
          <cell r="R59">
            <v>0</v>
          </cell>
          <cell r="X59">
            <v>8345</v>
          </cell>
          <cell r="AA59">
            <v>0</v>
          </cell>
          <cell r="AD59">
            <v>0</v>
          </cell>
          <cell r="AG59">
            <v>0</v>
          </cell>
          <cell r="AJ59">
            <v>0</v>
          </cell>
          <cell r="AM59">
            <v>0</v>
          </cell>
          <cell r="AP59">
            <v>0</v>
          </cell>
          <cell r="AS59">
            <v>0</v>
          </cell>
          <cell r="AV59">
            <v>0</v>
          </cell>
          <cell r="AY59">
            <v>0</v>
          </cell>
        </row>
        <row r="60">
          <cell r="C60">
            <v>538</v>
          </cell>
          <cell r="F60">
            <v>0</v>
          </cell>
          <cell r="I60">
            <v>0</v>
          </cell>
          <cell r="L60">
            <v>0</v>
          </cell>
          <cell r="R60">
            <v>0</v>
          </cell>
          <cell r="X60">
            <v>4608</v>
          </cell>
          <cell r="AA60">
            <v>0</v>
          </cell>
          <cell r="AD60">
            <v>0</v>
          </cell>
          <cell r="AG60">
            <v>0</v>
          </cell>
          <cell r="AJ60">
            <v>0</v>
          </cell>
          <cell r="AM60">
            <v>0</v>
          </cell>
          <cell r="AP60">
            <v>0</v>
          </cell>
          <cell r="AS60">
            <v>0</v>
          </cell>
          <cell r="AV60">
            <v>0</v>
          </cell>
          <cell r="AY60">
            <v>0</v>
          </cell>
        </row>
        <row r="61">
          <cell r="C61">
            <v>0</v>
          </cell>
          <cell r="F61">
            <v>0</v>
          </cell>
          <cell r="I61">
            <v>0</v>
          </cell>
          <cell r="L61">
            <v>0</v>
          </cell>
          <cell r="R61">
            <v>0</v>
          </cell>
          <cell r="X61">
            <v>2611</v>
          </cell>
          <cell r="AA61">
            <v>0</v>
          </cell>
          <cell r="AD61">
            <v>0</v>
          </cell>
          <cell r="AG61">
            <v>0</v>
          </cell>
          <cell r="AJ61">
            <v>0</v>
          </cell>
          <cell r="AM61">
            <v>0</v>
          </cell>
          <cell r="AP61">
            <v>0</v>
          </cell>
          <cell r="AS61">
            <v>0</v>
          </cell>
          <cell r="AV61">
            <v>0</v>
          </cell>
          <cell r="AY61">
            <v>0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R62">
            <v>0</v>
          </cell>
          <cell r="X62">
            <v>1620</v>
          </cell>
          <cell r="AA62">
            <v>0</v>
          </cell>
          <cell r="AD62">
            <v>0</v>
          </cell>
          <cell r="AG62">
            <v>0</v>
          </cell>
          <cell r="AJ62">
            <v>0</v>
          </cell>
          <cell r="AM62">
            <v>0</v>
          </cell>
          <cell r="AP62">
            <v>0</v>
          </cell>
          <cell r="AS62">
            <v>0</v>
          </cell>
          <cell r="AV62">
            <v>0</v>
          </cell>
          <cell r="AY62">
            <v>0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R63">
            <v>0</v>
          </cell>
          <cell r="X63">
            <v>1403</v>
          </cell>
          <cell r="AA63">
            <v>0</v>
          </cell>
          <cell r="AD63">
            <v>0</v>
          </cell>
          <cell r="AG63">
            <v>0</v>
          </cell>
          <cell r="AJ63">
            <v>0</v>
          </cell>
          <cell r="AM63">
            <v>0</v>
          </cell>
          <cell r="AP63">
            <v>0</v>
          </cell>
          <cell r="AS63">
            <v>0</v>
          </cell>
          <cell r="AV63">
            <v>0</v>
          </cell>
          <cell r="AY63">
            <v>0</v>
          </cell>
        </row>
        <row r="64">
          <cell r="C64">
            <v>0</v>
          </cell>
          <cell r="F64">
            <v>0</v>
          </cell>
          <cell r="I64">
            <v>0</v>
          </cell>
          <cell r="L64">
            <v>0</v>
          </cell>
          <cell r="R64">
            <v>0</v>
          </cell>
          <cell r="X64">
            <v>902</v>
          </cell>
          <cell r="AA64">
            <v>0</v>
          </cell>
          <cell r="AD64">
            <v>0</v>
          </cell>
          <cell r="AG64">
            <v>0</v>
          </cell>
          <cell r="AJ64">
            <v>0</v>
          </cell>
          <cell r="AM64">
            <v>0</v>
          </cell>
          <cell r="AP64">
            <v>0</v>
          </cell>
          <cell r="AS64">
            <v>0</v>
          </cell>
          <cell r="AV64">
            <v>0</v>
          </cell>
          <cell r="AY64">
            <v>0</v>
          </cell>
        </row>
        <row r="65">
          <cell r="C65">
            <v>0</v>
          </cell>
          <cell r="F65">
            <v>0</v>
          </cell>
          <cell r="I65">
            <v>0</v>
          </cell>
          <cell r="L65">
            <v>0</v>
          </cell>
          <cell r="R65">
            <v>0</v>
          </cell>
          <cell r="X65">
            <v>332</v>
          </cell>
          <cell r="AA65">
            <v>0</v>
          </cell>
          <cell r="AD65">
            <v>0</v>
          </cell>
          <cell r="AG65">
            <v>0</v>
          </cell>
          <cell r="AJ65">
            <v>0</v>
          </cell>
          <cell r="AM65">
            <v>0</v>
          </cell>
          <cell r="AP65">
            <v>0</v>
          </cell>
          <cell r="AS65">
            <v>0</v>
          </cell>
          <cell r="AV65">
            <v>0</v>
          </cell>
          <cell r="AY65">
            <v>0</v>
          </cell>
        </row>
        <row r="66">
          <cell r="C66">
            <v>0</v>
          </cell>
          <cell r="F66">
            <v>0</v>
          </cell>
          <cell r="I66">
            <v>0</v>
          </cell>
          <cell r="L66">
            <v>0</v>
          </cell>
          <cell r="R66">
            <v>0</v>
          </cell>
          <cell r="X66">
            <v>291</v>
          </cell>
          <cell r="AA66">
            <v>0</v>
          </cell>
          <cell r="AD66">
            <v>0</v>
          </cell>
          <cell r="AG66">
            <v>0</v>
          </cell>
          <cell r="AJ66">
            <v>0</v>
          </cell>
          <cell r="AM66">
            <v>0</v>
          </cell>
          <cell r="AP66">
            <v>0</v>
          </cell>
          <cell r="AS66">
            <v>0</v>
          </cell>
          <cell r="AV66">
            <v>0</v>
          </cell>
          <cell r="AY66">
            <v>0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R67">
            <v>0</v>
          </cell>
          <cell r="X67">
            <v>212</v>
          </cell>
          <cell r="AA67">
            <v>0</v>
          </cell>
          <cell r="AD67">
            <v>0</v>
          </cell>
          <cell r="AG67">
            <v>0</v>
          </cell>
          <cell r="AJ67">
            <v>0</v>
          </cell>
          <cell r="AM67">
            <v>0</v>
          </cell>
          <cell r="AP67">
            <v>0</v>
          </cell>
          <cell r="AS67">
            <v>0</v>
          </cell>
          <cell r="AV67">
            <v>0</v>
          </cell>
          <cell r="AY67">
            <v>0</v>
          </cell>
        </row>
        <row r="68">
          <cell r="C68">
            <v>4410</v>
          </cell>
          <cell r="F68">
            <v>0</v>
          </cell>
          <cell r="I68">
            <v>0</v>
          </cell>
          <cell r="L68">
            <v>0</v>
          </cell>
          <cell r="R68">
            <v>0</v>
          </cell>
          <cell r="X68">
            <v>133</v>
          </cell>
          <cell r="AA68">
            <v>0</v>
          </cell>
          <cell r="AD68">
            <v>0</v>
          </cell>
          <cell r="AG68">
            <v>0</v>
          </cell>
          <cell r="AJ68">
            <v>0</v>
          </cell>
          <cell r="AM68">
            <v>0</v>
          </cell>
          <cell r="AP68">
            <v>0</v>
          </cell>
          <cell r="AS68">
            <v>0</v>
          </cell>
          <cell r="AV68">
            <v>0</v>
          </cell>
          <cell r="AY68">
            <v>0</v>
          </cell>
        </row>
        <row r="69">
          <cell r="C69">
            <v>0</v>
          </cell>
          <cell r="I69">
            <v>0</v>
          </cell>
          <cell r="L69">
            <v>0</v>
          </cell>
          <cell r="R69">
            <v>0</v>
          </cell>
          <cell r="X69">
            <v>0</v>
          </cell>
          <cell r="AA69">
            <v>0</v>
          </cell>
          <cell r="AD69">
            <v>0</v>
          </cell>
          <cell r="AG69">
            <v>0</v>
          </cell>
          <cell r="AJ69">
            <v>0</v>
          </cell>
          <cell r="AM69">
            <v>0</v>
          </cell>
          <cell r="AP69">
            <v>0</v>
          </cell>
          <cell r="AS69">
            <v>0</v>
          </cell>
          <cell r="AV69">
            <v>0</v>
          </cell>
          <cell r="AY69">
            <v>0</v>
          </cell>
        </row>
        <row r="70">
          <cell r="C70">
            <v>0</v>
          </cell>
          <cell r="I70">
            <v>0</v>
          </cell>
          <cell r="L70">
            <v>0</v>
          </cell>
          <cell r="R70">
            <v>0</v>
          </cell>
          <cell r="X70">
            <v>0</v>
          </cell>
          <cell r="AA70">
            <v>0</v>
          </cell>
          <cell r="AD70">
            <v>0</v>
          </cell>
          <cell r="AG70">
            <v>0</v>
          </cell>
          <cell r="AJ70">
            <v>0</v>
          </cell>
          <cell r="AM70">
            <v>0</v>
          </cell>
          <cell r="AP70">
            <v>0</v>
          </cell>
          <cell r="AS70">
            <v>0</v>
          </cell>
          <cell r="AV70">
            <v>0</v>
          </cell>
          <cell r="AY70">
            <v>0</v>
          </cell>
        </row>
        <row r="71">
          <cell r="C71">
            <v>0</v>
          </cell>
          <cell r="I71">
            <v>0</v>
          </cell>
          <cell r="L71">
            <v>0</v>
          </cell>
          <cell r="R71">
            <v>0</v>
          </cell>
          <cell r="X71">
            <v>0</v>
          </cell>
          <cell r="AA71">
            <v>0</v>
          </cell>
          <cell r="AD71">
            <v>0</v>
          </cell>
          <cell r="AG71">
            <v>0</v>
          </cell>
          <cell r="AJ71">
            <v>0</v>
          </cell>
          <cell r="AM71">
            <v>0</v>
          </cell>
          <cell r="AP71">
            <v>0</v>
          </cell>
          <cell r="AS71">
            <v>0</v>
          </cell>
          <cell r="AV71">
            <v>0</v>
          </cell>
          <cell r="AY71">
            <v>0</v>
          </cell>
        </row>
        <row r="72">
          <cell r="C72">
            <v>0</v>
          </cell>
          <cell r="I72">
            <v>0</v>
          </cell>
          <cell r="L72">
            <v>0</v>
          </cell>
          <cell r="R72">
            <v>0</v>
          </cell>
          <cell r="X72">
            <v>0</v>
          </cell>
          <cell r="AA72">
            <v>0</v>
          </cell>
          <cell r="AD72">
            <v>0</v>
          </cell>
          <cell r="AG72">
            <v>0</v>
          </cell>
          <cell r="AJ72">
            <v>0</v>
          </cell>
          <cell r="AM72">
            <v>0</v>
          </cell>
          <cell r="AP72">
            <v>0</v>
          </cell>
          <cell r="AS72">
            <v>0</v>
          </cell>
          <cell r="AV72">
            <v>0</v>
          </cell>
          <cell r="AY7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3"/>
  <sheetViews>
    <sheetView tabSelected="1" showOutlineSymbols="0" view="pageBreakPreview" topLeftCell="A4" zoomScale="40" zoomScaleNormal="40" zoomScaleSheetLayoutView="40" zoomScalePageLayoutView="50" workbookViewId="0">
      <selection activeCell="I14" sqref="I14"/>
    </sheetView>
  </sheetViews>
  <sheetFormatPr defaultColWidth="10.6640625" defaultRowHeight="18.75"/>
  <cols>
    <col min="1" max="1" width="17.77734375" style="1" customWidth="1"/>
    <col min="2" max="2" width="70.77734375" style="1" customWidth="1"/>
    <col min="3" max="4" width="18.77734375" style="1" customWidth="1"/>
    <col min="5" max="5" width="18.77734375" style="57" customWidth="1"/>
    <col min="6" max="7" width="18.77734375" style="1" customWidth="1"/>
    <col min="8" max="8" width="10.6640625" style="59" customWidth="1"/>
    <col min="9" max="9" width="18.77734375" style="1" customWidth="1"/>
    <col min="10" max="10" width="10.6640625" style="59" customWidth="1"/>
    <col min="11" max="11" width="15.44140625" style="1" bestFit="1" customWidth="1"/>
    <col min="12" max="16384" width="10.6640625" style="1"/>
  </cols>
  <sheetData>
    <row r="1" spans="1:248" ht="36" customHeight="1" thickBot="1">
      <c r="A1" s="152" t="s">
        <v>122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248" ht="34.5" customHeight="1">
      <c r="A2" s="154" t="s">
        <v>0</v>
      </c>
      <c r="B2" s="157" t="s">
        <v>1</v>
      </c>
      <c r="C2" s="2" t="s">
        <v>2</v>
      </c>
      <c r="D2" s="3"/>
      <c r="E2" s="2" t="s">
        <v>3</v>
      </c>
      <c r="F2" s="3"/>
      <c r="G2" s="4"/>
      <c r="H2" s="4"/>
      <c r="I2" s="4"/>
      <c r="J2" s="5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</row>
    <row r="3" spans="1:248" ht="35.1" customHeight="1">
      <c r="A3" s="155"/>
      <c r="B3" s="158"/>
      <c r="C3" s="8"/>
      <c r="D3" s="9"/>
      <c r="E3" s="8"/>
      <c r="F3" s="9"/>
      <c r="G3" s="10" t="s">
        <v>4</v>
      </c>
      <c r="H3" s="10" t="s">
        <v>5</v>
      </c>
      <c r="I3" s="10" t="s">
        <v>6</v>
      </c>
      <c r="J3" s="11" t="s">
        <v>5</v>
      </c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</row>
    <row r="4" spans="1:248" ht="35.1" customHeight="1" thickBot="1">
      <c r="A4" s="156"/>
      <c r="B4" s="159"/>
      <c r="C4" s="12" t="s">
        <v>7</v>
      </c>
      <c r="D4" s="13" t="s">
        <v>8</v>
      </c>
      <c r="E4" s="12" t="s">
        <v>7</v>
      </c>
      <c r="F4" s="13" t="s">
        <v>8</v>
      </c>
      <c r="G4" s="14" t="s">
        <v>7</v>
      </c>
      <c r="H4" s="15" t="s">
        <v>9</v>
      </c>
      <c r="I4" s="14" t="s">
        <v>8</v>
      </c>
      <c r="J4" s="16" t="s">
        <v>9</v>
      </c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</row>
    <row r="5" spans="1:248" ht="57" customHeight="1">
      <c r="A5" s="17" t="s">
        <v>10</v>
      </c>
      <c r="B5" s="18" t="s">
        <v>11</v>
      </c>
      <c r="C5" s="19">
        <v>6177380</v>
      </c>
      <c r="D5" s="20">
        <v>704181</v>
      </c>
      <c r="E5" s="21">
        <v>24471132</v>
      </c>
      <c r="F5" s="22">
        <v>2906749</v>
      </c>
      <c r="G5" s="23">
        <v>22185527</v>
      </c>
      <c r="H5" s="24">
        <v>110.30223442517277</v>
      </c>
      <c r="I5" s="25">
        <v>2605521</v>
      </c>
      <c r="J5" s="26">
        <v>111.5611426659006</v>
      </c>
      <c r="K5" s="2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</row>
    <row r="6" spans="1:248" ht="57" customHeight="1">
      <c r="A6" s="28" t="s">
        <v>12</v>
      </c>
      <c r="B6" s="29" t="s">
        <v>13</v>
      </c>
      <c r="C6" s="30" t="s">
        <v>123</v>
      </c>
      <c r="D6" s="31" t="s">
        <v>123</v>
      </c>
      <c r="E6" s="32">
        <v>241</v>
      </c>
      <c r="F6" s="33">
        <v>778</v>
      </c>
      <c r="G6" s="33" t="s">
        <v>124</v>
      </c>
      <c r="H6" s="34" t="s">
        <v>123</v>
      </c>
      <c r="I6" s="33" t="s">
        <v>123</v>
      </c>
      <c r="J6" s="35" t="s">
        <v>123</v>
      </c>
      <c r="K6" s="3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</row>
    <row r="7" spans="1:248" ht="57" customHeight="1">
      <c r="A7" s="28" t="s">
        <v>16</v>
      </c>
      <c r="B7" s="29" t="s">
        <v>17</v>
      </c>
      <c r="C7" s="30">
        <v>18430</v>
      </c>
      <c r="D7" s="31">
        <v>28281</v>
      </c>
      <c r="E7" s="32">
        <v>74109</v>
      </c>
      <c r="F7" s="33">
        <v>65523</v>
      </c>
      <c r="G7" s="33">
        <v>74956</v>
      </c>
      <c r="H7" s="34">
        <v>98.870003735524833</v>
      </c>
      <c r="I7" s="33">
        <v>36437</v>
      </c>
      <c r="J7" s="35">
        <v>179.82545215028679</v>
      </c>
      <c r="K7" s="2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</row>
    <row r="8" spans="1:248" ht="57" customHeight="1">
      <c r="A8" s="28" t="s">
        <v>18</v>
      </c>
      <c r="B8" s="29" t="s">
        <v>19</v>
      </c>
      <c r="C8" s="30">
        <v>1075</v>
      </c>
      <c r="D8" s="31">
        <v>1492</v>
      </c>
      <c r="E8" s="32">
        <v>7025</v>
      </c>
      <c r="F8" s="33">
        <v>3128</v>
      </c>
      <c r="G8" s="33">
        <v>19580</v>
      </c>
      <c r="H8" s="34">
        <v>35.878447395301329</v>
      </c>
      <c r="I8" s="33">
        <v>6526</v>
      </c>
      <c r="J8" s="35">
        <v>47.931351517008885</v>
      </c>
      <c r="K8" s="2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</row>
    <row r="9" spans="1:248" ht="57" customHeight="1">
      <c r="A9" s="28" t="s">
        <v>20</v>
      </c>
      <c r="B9" s="29" t="s">
        <v>21</v>
      </c>
      <c r="C9" s="30" t="s">
        <v>123</v>
      </c>
      <c r="D9" s="31" t="s">
        <v>123</v>
      </c>
      <c r="E9" s="32" t="s">
        <v>125</v>
      </c>
      <c r="F9" s="33" t="s">
        <v>125</v>
      </c>
      <c r="G9" s="33">
        <v>100</v>
      </c>
      <c r="H9" s="34">
        <v>0</v>
      </c>
      <c r="I9" s="33">
        <v>3120</v>
      </c>
      <c r="J9" s="35">
        <v>0</v>
      </c>
      <c r="K9" s="3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</row>
    <row r="10" spans="1:248" ht="57" customHeight="1">
      <c r="A10" s="28" t="s">
        <v>22</v>
      </c>
      <c r="B10" s="37" t="s">
        <v>23</v>
      </c>
      <c r="C10" s="30" t="s">
        <v>123</v>
      </c>
      <c r="D10" s="31" t="s">
        <v>123</v>
      </c>
      <c r="E10" s="32">
        <v>1200</v>
      </c>
      <c r="F10" s="33">
        <v>1647</v>
      </c>
      <c r="G10" s="33">
        <v>4231</v>
      </c>
      <c r="H10" s="34">
        <v>28.36208934058142</v>
      </c>
      <c r="I10" s="33">
        <v>2183</v>
      </c>
      <c r="J10" s="35">
        <v>75.446633073751727</v>
      </c>
      <c r="K10" s="3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</row>
    <row r="11" spans="1:248" ht="57" customHeight="1">
      <c r="A11" s="28" t="s">
        <v>24</v>
      </c>
      <c r="B11" s="37" t="s">
        <v>25</v>
      </c>
      <c r="C11" s="30" t="s">
        <v>123</v>
      </c>
      <c r="D11" s="31" t="s">
        <v>123</v>
      </c>
      <c r="E11" s="32" t="s">
        <v>125</v>
      </c>
      <c r="F11" s="33" t="s">
        <v>125</v>
      </c>
      <c r="G11" s="33" t="s">
        <v>123</v>
      </c>
      <c r="H11" s="34" t="s">
        <v>125</v>
      </c>
      <c r="I11" s="33" t="s">
        <v>125</v>
      </c>
      <c r="J11" s="35" t="s">
        <v>14</v>
      </c>
      <c r="K11" s="3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</row>
    <row r="12" spans="1:248" ht="57" customHeight="1">
      <c r="A12" s="28" t="s">
        <v>26</v>
      </c>
      <c r="B12" s="29" t="s">
        <v>27</v>
      </c>
      <c r="C12" s="30">
        <v>1344127</v>
      </c>
      <c r="D12" s="31">
        <v>946428</v>
      </c>
      <c r="E12" s="32">
        <v>8074117</v>
      </c>
      <c r="F12" s="33">
        <v>5461473</v>
      </c>
      <c r="G12" s="33">
        <v>8121596</v>
      </c>
      <c r="H12" s="34">
        <v>99.41539815573195</v>
      </c>
      <c r="I12" s="33">
        <v>5004780</v>
      </c>
      <c r="J12" s="35">
        <v>109.12513636963064</v>
      </c>
      <c r="K12" s="2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</row>
    <row r="13" spans="1:248" ht="57" customHeight="1">
      <c r="A13" s="28" t="s">
        <v>28</v>
      </c>
      <c r="B13" s="37" t="s">
        <v>29</v>
      </c>
      <c r="C13" s="30">
        <v>126033</v>
      </c>
      <c r="D13" s="31">
        <v>36533</v>
      </c>
      <c r="E13" s="32">
        <v>738024</v>
      </c>
      <c r="F13" s="33">
        <v>211037</v>
      </c>
      <c r="G13" s="33">
        <v>735735</v>
      </c>
      <c r="H13" s="34">
        <v>100.3111174539746</v>
      </c>
      <c r="I13" s="33">
        <v>184296</v>
      </c>
      <c r="J13" s="35">
        <v>114.50981030516125</v>
      </c>
      <c r="K13" s="2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</row>
    <row r="14" spans="1:248" ht="57" customHeight="1">
      <c r="A14" s="28" t="s">
        <v>30</v>
      </c>
      <c r="B14" s="29" t="s">
        <v>31</v>
      </c>
      <c r="C14" s="30">
        <v>1177</v>
      </c>
      <c r="D14" s="31">
        <v>2074</v>
      </c>
      <c r="E14" s="32">
        <v>11196</v>
      </c>
      <c r="F14" s="33">
        <v>13491</v>
      </c>
      <c r="G14" s="33">
        <v>9529</v>
      </c>
      <c r="H14" s="34">
        <v>117.4939657886452</v>
      </c>
      <c r="I14" s="33">
        <v>18174</v>
      </c>
      <c r="J14" s="35">
        <v>74.232419940574445</v>
      </c>
      <c r="K14" s="2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</row>
    <row r="15" spans="1:248" ht="57" customHeight="1">
      <c r="A15" s="28" t="s">
        <v>32</v>
      </c>
      <c r="B15" s="29" t="s">
        <v>33</v>
      </c>
      <c r="C15" s="30">
        <v>292267</v>
      </c>
      <c r="D15" s="31">
        <v>407969</v>
      </c>
      <c r="E15" s="32">
        <v>1735403</v>
      </c>
      <c r="F15" s="33">
        <v>2679648</v>
      </c>
      <c r="G15" s="33">
        <v>1247456</v>
      </c>
      <c r="H15" s="34">
        <v>139.11536759613165</v>
      </c>
      <c r="I15" s="33">
        <v>1733917</v>
      </c>
      <c r="J15" s="35">
        <v>154.54303752717112</v>
      </c>
      <c r="K15" s="2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</row>
    <row r="16" spans="1:248" ht="57" customHeight="1">
      <c r="A16" s="28" t="s">
        <v>34</v>
      </c>
      <c r="B16" s="37" t="s">
        <v>35</v>
      </c>
      <c r="C16" s="30">
        <v>350</v>
      </c>
      <c r="D16" s="31">
        <v>1526</v>
      </c>
      <c r="E16" s="32">
        <v>2085</v>
      </c>
      <c r="F16" s="33">
        <v>6112</v>
      </c>
      <c r="G16" s="33" t="s">
        <v>123</v>
      </c>
      <c r="H16" s="34" t="s">
        <v>125</v>
      </c>
      <c r="I16" s="33" t="s">
        <v>125</v>
      </c>
      <c r="J16" s="35" t="s">
        <v>123</v>
      </c>
      <c r="K16" s="3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</row>
    <row r="17" spans="1:248" ht="57" customHeight="1">
      <c r="A17" s="28" t="s">
        <v>36</v>
      </c>
      <c r="B17" s="37" t="s">
        <v>37</v>
      </c>
      <c r="C17" s="30" t="s">
        <v>124</v>
      </c>
      <c r="D17" s="31" t="s">
        <v>123</v>
      </c>
      <c r="E17" s="32">
        <v>259</v>
      </c>
      <c r="F17" s="33">
        <v>216</v>
      </c>
      <c r="G17" s="33">
        <v>351</v>
      </c>
      <c r="H17" s="34">
        <v>73.789173789173788</v>
      </c>
      <c r="I17" s="33">
        <v>206</v>
      </c>
      <c r="J17" s="35">
        <v>104.85436893203884</v>
      </c>
      <c r="K17" s="3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</row>
    <row r="18" spans="1:248" ht="57" customHeight="1">
      <c r="A18" s="28" t="s">
        <v>38</v>
      </c>
      <c r="B18" s="29" t="s">
        <v>39</v>
      </c>
      <c r="C18" s="30">
        <v>4627</v>
      </c>
      <c r="D18" s="31">
        <v>4041</v>
      </c>
      <c r="E18" s="32">
        <v>18005</v>
      </c>
      <c r="F18" s="33">
        <v>15311</v>
      </c>
      <c r="G18" s="33">
        <v>20767</v>
      </c>
      <c r="H18" s="34">
        <v>86.700052968652187</v>
      </c>
      <c r="I18" s="33">
        <v>19570</v>
      </c>
      <c r="J18" s="35">
        <v>78.237097598364841</v>
      </c>
      <c r="K18" s="2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</row>
    <row r="19" spans="1:248" ht="57" customHeight="1">
      <c r="A19" s="28" t="s">
        <v>40</v>
      </c>
      <c r="B19" s="29" t="s">
        <v>41</v>
      </c>
      <c r="C19" s="30">
        <v>611677</v>
      </c>
      <c r="D19" s="31">
        <v>300485</v>
      </c>
      <c r="E19" s="32">
        <v>2633105</v>
      </c>
      <c r="F19" s="33">
        <v>1222292</v>
      </c>
      <c r="G19" s="33">
        <v>2957083</v>
      </c>
      <c r="H19" s="34">
        <v>89.044000455854629</v>
      </c>
      <c r="I19" s="33">
        <v>1112516</v>
      </c>
      <c r="J19" s="35">
        <v>109.86736370533099</v>
      </c>
      <c r="K19" s="2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</row>
    <row r="20" spans="1:248" ht="57" customHeight="1">
      <c r="A20" s="28" t="s">
        <v>42</v>
      </c>
      <c r="B20" s="29" t="s">
        <v>43</v>
      </c>
      <c r="C20" s="30">
        <v>165438</v>
      </c>
      <c r="D20" s="31">
        <v>106157</v>
      </c>
      <c r="E20" s="32">
        <v>1216827</v>
      </c>
      <c r="F20" s="33">
        <v>780743</v>
      </c>
      <c r="G20" s="33">
        <v>1304787</v>
      </c>
      <c r="H20" s="34">
        <v>93.258669805876366</v>
      </c>
      <c r="I20" s="33">
        <v>853627</v>
      </c>
      <c r="J20" s="35">
        <v>91.461844576143918</v>
      </c>
      <c r="K20" s="2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</row>
    <row r="21" spans="1:248" ht="57" customHeight="1" thickBot="1">
      <c r="A21" s="38" t="s">
        <v>44</v>
      </c>
      <c r="B21" s="39" t="s">
        <v>45</v>
      </c>
      <c r="C21" s="40">
        <v>116342</v>
      </c>
      <c r="D21" s="31">
        <v>28815</v>
      </c>
      <c r="E21" s="41">
        <v>568784</v>
      </c>
      <c r="F21" s="42">
        <v>153974</v>
      </c>
      <c r="G21" s="43">
        <v>550837</v>
      </c>
      <c r="H21" s="44">
        <v>103.25813262362551</v>
      </c>
      <c r="I21" s="45">
        <v>160325</v>
      </c>
      <c r="J21" s="46">
        <v>96.038671448619993</v>
      </c>
      <c r="K21" s="2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</row>
    <row r="22" spans="1:248" ht="57" customHeight="1" thickTop="1" thickBot="1">
      <c r="A22" s="47"/>
      <c r="B22" s="48" t="s">
        <v>46</v>
      </c>
      <c r="C22" s="49">
        <v>8858923</v>
      </c>
      <c r="D22" s="50">
        <v>2567982</v>
      </c>
      <c r="E22" s="51">
        <v>39551512</v>
      </c>
      <c r="F22" s="52">
        <v>13522122</v>
      </c>
      <c r="G22" s="53">
        <v>37232535</v>
      </c>
      <c r="H22" s="54">
        <v>106.22836183461588</v>
      </c>
      <c r="I22" s="52">
        <v>11741198</v>
      </c>
      <c r="J22" s="55">
        <v>115.1681625673973</v>
      </c>
      <c r="K22" s="27"/>
    </row>
    <row r="23" spans="1:248" ht="23.25" customHeight="1">
      <c r="A23" s="56"/>
      <c r="H23" s="58"/>
      <c r="J23" s="58"/>
    </row>
  </sheetData>
  <mergeCells count="3">
    <mergeCell ref="A1:J1"/>
    <mergeCell ref="A2:A4"/>
    <mergeCell ref="B2:B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5"/>
  <sheetViews>
    <sheetView showOutlineSymbols="0" view="pageBreakPreview" topLeftCell="A7" zoomScale="40" zoomScaleNormal="55" zoomScaleSheetLayoutView="40" zoomScalePageLayoutView="75" workbookViewId="0">
      <selection activeCell="J12" sqref="J12"/>
    </sheetView>
  </sheetViews>
  <sheetFormatPr defaultColWidth="10.6640625" defaultRowHeight="21"/>
  <cols>
    <col min="1" max="1" width="13.33203125" style="60" customWidth="1"/>
    <col min="2" max="2" width="70.77734375" style="62" customWidth="1"/>
    <col min="3" max="3" width="26.44140625" style="60" customWidth="1"/>
    <col min="4" max="4" width="15.33203125" style="60" customWidth="1"/>
    <col min="5" max="5" width="26.44140625" style="60" customWidth="1"/>
    <col min="6" max="6" width="15.33203125" style="60" customWidth="1"/>
    <col min="7" max="7" width="26.44140625" style="60" customWidth="1"/>
    <col min="8" max="8" width="15.33203125" style="60" customWidth="1"/>
    <col min="9" max="10" width="15.77734375" style="60" customWidth="1"/>
    <col min="11" max="11" width="15.77734375" style="61" customWidth="1"/>
    <col min="12" max="16384" width="10.6640625" style="60"/>
  </cols>
  <sheetData>
    <row r="2" spans="1:12" ht="36" customHeight="1" thickBot="1">
      <c r="A2" s="160" t="s">
        <v>101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2" ht="42" customHeight="1">
      <c r="A3" s="161" t="s">
        <v>0</v>
      </c>
      <c r="B3" s="163" t="s">
        <v>91</v>
      </c>
      <c r="C3" s="165" t="s">
        <v>90</v>
      </c>
      <c r="D3" s="166"/>
      <c r="E3" s="165" t="s">
        <v>89</v>
      </c>
      <c r="F3" s="167"/>
      <c r="G3" s="165" t="s">
        <v>88</v>
      </c>
      <c r="H3" s="168"/>
      <c r="I3" s="105" t="s">
        <v>87</v>
      </c>
      <c r="J3" s="104" t="s">
        <v>86</v>
      </c>
      <c r="K3" s="103" t="s">
        <v>85</v>
      </c>
      <c r="L3" s="62"/>
    </row>
    <row r="4" spans="1:12" ht="35.1" customHeight="1" thickBot="1">
      <c r="A4" s="162"/>
      <c r="B4" s="164"/>
      <c r="C4" s="100" t="s">
        <v>84</v>
      </c>
      <c r="D4" s="102" t="s">
        <v>7</v>
      </c>
      <c r="E4" s="100" t="s">
        <v>84</v>
      </c>
      <c r="F4" s="101" t="s">
        <v>7</v>
      </c>
      <c r="G4" s="100" t="s">
        <v>84</v>
      </c>
      <c r="H4" s="99" t="s">
        <v>7</v>
      </c>
      <c r="I4" s="98" t="s">
        <v>7</v>
      </c>
      <c r="J4" s="97" t="s">
        <v>7</v>
      </c>
      <c r="K4" s="96" t="s">
        <v>83</v>
      </c>
      <c r="L4" s="62"/>
    </row>
    <row r="5" spans="1:12" ht="57" customHeight="1">
      <c r="A5" s="95" t="s">
        <v>82</v>
      </c>
      <c r="B5" s="94" t="s">
        <v>11</v>
      </c>
      <c r="C5" s="91" t="s">
        <v>68</v>
      </c>
      <c r="D5" s="93">
        <v>14249795</v>
      </c>
      <c r="E5" s="91" t="s">
        <v>53</v>
      </c>
      <c r="F5" s="92">
        <v>3727467</v>
      </c>
      <c r="G5" s="91" t="s">
        <v>47</v>
      </c>
      <c r="H5" s="90">
        <v>1794757</v>
      </c>
      <c r="I5" s="89">
        <f>SUM(H5,D5,F5)</f>
        <v>19772019</v>
      </c>
      <c r="J5" s="88">
        <f>SUM('[1]添付１　上位３カ国当月累計数量値化'!C5:C1048576)</f>
        <v>24471132</v>
      </c>
      <c r="K5" s="87">
        <f>(I5/J5)*100</f>
        <v>80.797320696075687</v>
      </c>
      <c r="L5" s="62"/>
    </row>
    <row r="6" spans="1:12" ht="57" customHeight="1">
      <c r="A6" s="28" t="s">
        <v>81</v>
      </c>
      <c r="B6" s="29" t="s">
        <v>80</v>
      </c>
      <c r="C6" s="83" t="s">
        <v>53</v>
      </c>
      <c r="D6" s="84">
        <v>184</v>
      </c>
      <c r="E6" s="83" t="s">
        <v>77</v>
      </c>
      <c r="F6" s="82">
        <v>54</v>
      </c>
      <c r="G6" s="83" t="s">
        <v>49</v>
      </c>
      <c r="H6" s="86">
        <v>3</v>
      </c>
      <c r="I6" s="78">
        <f t="shared" ref="I6:I21" si="0">SUM(H6,D6,F6)</f>
        <v>241</v>
      </c>
      <c r="J6" s="77">
        <f>SUM('[1]添付１　上位３カ国当月累計数量値化'!F5:F1048576)</f>
        <v>241</v>
      </c>
      <c r="K6" s="76">
        <f t="shared" ref="K6:K21" si="1">(I6/J6)*100</f>
        <v>100</v>
      </c>
      <c r="L6" s="62"/>
    </row>
    <row r="7" spans="1:12" ht="57" customHeight="1">
      <c r="A7" s="28" t="s">
        <v>79</v>
      </c>
      <c r="B7" s="29" t="s">
        <v>78</v>
      </c>
      <c r="C7" s="80" t="s">
        <v>53</v>
      </c>
      <c r="D7" s="81">
        <v>53115</v>
      </c>
      <c r="E7" s="80" t="s">
        <v>57</v>
      </c>
      <c r="F7" s="81">
        <v>6883</v>
      </c>
      <c r="G7" s="83" t="s">
        <v>77</v>
      </c>
      <c r="H7" s="82">
        <v>5134</v>
      </c>
      <c r="I7" s="78">
        <f t="shared" si="0"/>
        <v>65132</v>
      </c>
      <c r="J7" s="77">
        <f>SUM('[1]添付１　上位３カ国当月累計数量値化'!I5:I1048499)</f>
        <v>74109</v>
      </c>
      <c r="K7" s="76">
        <f t="shared" si="1"/>
        <v>87.886761392003663</v>
      </c>
      <c r="L7" s="62"/>
    </row>
    <row r="8" spans="1:12" ht="57" customHeight="1">
      <c r="A8" s="28" t="s">
        <v>76</v>
      </c>
      <c r="B8" s="29" t="s">
        <v>75</v>
      </c>
      <c r="C8" s="80" t="s">
        <v>68</v>
      </c>
      <c r="D8" s="84">
        <v>5950</v>
      </c>
      <c r="E8" s="83" t="s">
        <v>70</v>
      </c>
      <c r="F8" s="84">
        <v>1071</v>
      </c>
      <c r="G8" s="83" t="s">
        <v>49</v>
      </c>
      <c r="H8" s="82">
        <v>4</v>
      </c>
      <c r="I8" s="78">
        <f t="shared" si="0"/>
        <v>7025</v>
      </c>
      <c r="J8" s="77">
        <f>SUM('[1]添付１　上位３カ国当月累計数量値化'!L5:L1048576)</f>
        <v>7025</v>
      </c>
      <c r="K8" s="76">
        <f t="shared" si="1"/>
        <v>100</v>
      </c>
      <c r="L8" s="62"/>
    </row>
    <row r="9" spans="1:12" ht="57" customHeight="1">
      <c r="A9" s="28" t="s">
        <v>74</v>
      </c>
      <c r="B9" s="29" t="s">
        <v>73</v>
      </c>
      <c r="C9" s="83" t="s">
        <v>14</v>
      </c>
      <c r="D9" s="84" t="s">
        <v>14</v>
      </c>
      <c r="E9" s="83" t="s">
        <v>14</v>
      </c>
      <c r="F9" s="84" t="s">
        <v>14</v>
      </c>
      <c r="G9" s="83" t="s">
        <v>14</v>
      </c>
      <c r="H9" s="82" t="s">
        <v>14</v>
      </c>
      <c r="I9" s="78" t="s">
        <v>14</v>
      </c>
      <c r="J9" s="77" t="s">
        <v>14</v>
      </c>
      <c r="K9" s="76" t="s">
        <v>14</v>
      </c>
      <c r="L9" s="62"/>
    </row>
    <row r="10" spans="1:12" ht="57" customHeight="1">
      <c r="A10" s="28" t="s">
        <v>72</v>
      </c>
      <c r="B10" s="37" t="s">
        <v>23</v>
      </c>
      <c r="C10" s="83" t="s">
        <v>68</v>
      </c>
      <c r="D10" s="84">
        <v>720</v>
      </c>
      <c r="E10" s="83" t="s">
        <v>53</v>
      </c>
      <c r="F10" s="84">
        <v>480</v>
      </c>
      <c r="G10" s="83" t="s">
        <v>14</v>
      </c>
      <c r="H10" s="82" t="s">
        <v>14</v>
      </c>
      <c r="I10" s="78">
        <f t="shared" si="0"/>
        <v>1200</v>
      </c>
      <c r="J10" s="77">
        <f>SUM('[1]添付１　上位３カ国当月累計数量値化'!R5:R1048576)</f>
        <v>1200</v>
      </c>
      <c r="K10" s="76">
        <f t="shared" si="1"/>
        <v>100</v>
      </c>
      <c r="L10" s="62"/>
    </row>
    <row r="11" spans="1:12" ht="57" customHeight="1">
      <c r="A11" s="28" t="s">
        <v>71</v>
      </c>
      <c r="B11" s="37" t="s">
        <v>25</v>
      </c>
      <c r="C11" s="83" t="s">
        <v>100</v>
      </c>
      <c r="D11" s="84" t="s">
        <v>97</v>
      </c>
      <c r="E11" s="83" t="s">
        <v>98</v>
      </c>
      <c r="F11" s="84" t="s">
        <v>98</v>
      </c>
      <c r="G11" s="83" t="s">
        <v>97</v>
      </c>
      <c r="H11" s="82" t="s">
        <v>97</v>
      </c>
      <c r="I11" s="78" t="s">
        <v>14</v>
      </c>
      <c r="J11" s="77" t="s">
        <v>15</v>
      </c>
      <c r="K11" s="76" t="s">
        <v>14</v>
      </c>
      <c r="L11" s="62"/>
    </row>
    <row r="12" spans="1:12" ht="57" customHeight="1">
      <c r="A12" s="28" t="s">
        <v>69</v>
      </c>
      <c r="B12" s="29" t="s">
        <v>27</v>
      </c>
      <c r="C12" s="80" t="s">
        <v>47</v>
      </c>
      <c r="D12" s="81">
        <v>2225608</v>
      </c>
      <c r="E12" s="80" t="s">
        <v>68</v>
      </c>
      <c r="F12" s="79">
        <v>1553120</v>
      </c>
      <c r="G12" s="80" t="s">
        <v>53</v>
      </c>
      <c r="H12" s="79">
        <v>867309</v>
      </c>
      <c r="I12" s="78">
        <f t="shared" si="0"/>
        <v>4646037</v>
      </c>
      <c r="J12" s="77">
        <f>SUM('[1]添付１　上位３カ国当月累計数量値化'!X5:X1048576)</f>
        <v>8074117</v>
      </c>
      <c r="K12" s="76">
        <f t="shared" si="1"/>
        <v>57.542354167025323</v>
      </c>
      <c r="L12" s="62"/>
    </row>
    <row r="13" spans="1:12" ht="57" customHeight="1">
      <c r="A13" s="28" t="s">
        <v>67</v>
      </c>
      <c r="B13" s="37" t="s">
        <v>29</v>
      </c>
      <c r="C13" s="80" t="s">
        <v>47</v>
      </c>
      <c r="D13" s="81">
        <v>208998</v>
      </c>
      <c r="E13" s="80" t="s">
        <v>49</v>
      </c>
      <c r="F13" s="79">
        <v>173613</v>
      </c>
      <c r="G13" s="80" t="s">
        <v>53</v>
      </c>
      <c r="H13" s="79">
        <v>149744</v>
      </c>
      <c r="I13" s="78">
        <f t="shared" si="0"/>
        <v>532355</v>
      </c>
      <c r="J13" s="77">
        <f>SUM('[1]添付１　上位３カ国当月累計数量値化'!AA5:AA1048576)</f>
        <v>738024</v>
      </c>
      <c r="K13" s="76">
        <f t="shared" si="1"/>
        <v>72.132478076593713</v>
      </c>
      <c r="L13" s="62"/>
    </row>
    <row r="14" spans="1:12" ht="57" customHeight="1">
      <c r="A14" s="28" t="s">
        <v>66</v>
      </c>
      <c r="B14" s="29" t="s">
        <v>65</v>
      </c>
      <c r="C14" s="80" t="s">
        <v>51</v>
      </c>
      <c r="D14" s="81">
        <v>7293</v>
      </c>
      <c r="E14" s="80" t="s">
        <v>57</v>
      </c>
      <c r="F14" s="81">
        <v>3699</v>
      </c>
      <c r="G14" s="83" t="s">
        <v>49</v>
      </c>
      <c r="H14" s="82">
        <v>188</v>
      </c>
      <c r="I14" s="78">
        <f t="shared" si="0"/>
        <v>11180</v>
      </c>
      <c r="J14" s="77">
        <f>SUM('[1]添付１　上位３カ国当月累計数量値化'!AD5:AD1048576)</f>
        <v>11196</v>
      </c>
      <c r="K14" s="76">
        <f t="shared" si="1"/>
        <v>99.857091818506603</v>
      </c>
      <c r="L14" s="62"/>
    </row>
    <row r="15" spans="1:12" ht="57" customHeight="1">
      <c r="A15" s="28" t="s">
        <v>64</v>
      </c>
      <c r="B15" s="29" t="s">
        <v>63</v>
      </c>
      <c r="C15" s="80" t="s">
        <v>57</v>
      </c>
      <c r="D15" s="81">
        <v>428121</v>
      </c>
      <c r="E15" s="80" t="s">
        <v>53</v>
      </c>
      <c r="F15" s="81">
        <v>356355</v>
      </c>
      <c r="G15" s="83" t="s">
        <v>60</v>
      </c>
      <c r="H15" s="79">
        <v>344075</v>
      </c>
      <c r="I15" s="78">
        <f t="shared" si="0"/>
        <v>1128551</v>
      </c>
      <c r="J15" s="77">
        <f>SUM('[1]添付１　上位３カ国当月累計数量値化'!AG5:AG1048576)</f>
        <v>1735403</v>
      </c>
      <c r="K15" s="76">
        <f t="shared" si="1"/>
        <v>65.031061949299385</v>
      </c>
      <c r="L15" s="62"/>
    </row>
    <row r="16" spans="1:12" ht="57" customHeight="1">
      <c r="A16" s="28" t="s">
        <v>62</v>
      </c>
      <c r="B16" s="37" t="s">
        <v>35</v>
      </c>
      <c r="C16" s="83" t="s">
        <v>60</v>
      </c>
      <c r="D16" s="84">
        <v>2085</v>
      </c>
      <c r="E16" s="83" t="s">
        <v>97</v>
      </c>
      <c r="F16" s="84" t="s">
        <v>97</v>
      </c>
      <c r="G16" s="83" t="s">
        <v>98</v>
      </c>
      <c r="H16" s="82" t="s">
        <v>97</v>
      </c>
      <c r="I16" s="78">
        <f t="shared" si="0"/>
        <v>2085</v>
      </c>
      <c r="J16" s="77">
        <f>SUM('[1]添付１　上位３カ国当月累計数量値化'!AJ5:AJ1048576)</f>
        <v>2085</v>
      </c>
      <c r="K16" s="76">
        <f t="shared" si="1"/>
        <v>100</v>
      </c>
      <c r="L16" s="62"/>
    </row>
    <row r="17" spans="1:12" ht="57" customHeight="1">
      <c r="A17" s="85" t="s">
        <v>61</v>
      </c>
      <c r="B17" s="37" t="s">
        <v>37</v>
      </c>
      <c r="C17" s="83" t="s">
        <v>57</v>
      </c>
      <c r="D17" s="84">
        <v>259</v>
      </c>
      <c r="E17" s="83" t="s">
        <v>97</v>
      </c>
      <c r="F17" s="84" t="s">
        <v>97</v>
      </c>
      <c r="G17" s="83" t="s">
        <v>98</v>
      </c>
      <c r="H17" s="82" t="s">
        <v>98</v>
      </c>
      <c r="I17" s="78">
        <f t="shared" si="0"/>
        <v>259</v>
      </c>
      <c r="J17" s="77">
        <f>SUM('[1]添付１　上位３カ国当月累計数量値化'!AM5:AM1048576)</f>
        <v>259</v>
      </c>
      <c r="K17" s="76">
        <f t="shared" si="1"/>
        <v>100</v>
      </c>
      <c r="L17" s="62"/>
    </row>
    <row r="18" spans="1:12" ht="57" customHeight="1">
      <c r="A18" s="28" t="s">
        <v>59</v>
      </c>
      <c r="B18" s="29" t="s">
        <v>58</v>
      </c>
      <c r="C18" s="80" t="s">
        <v>57</v>
      </c>
      <c r="D18" s="81">
        <v>16361</v>
      </c>
      <c r="E18" s="83" t="s">
        <v>56</v>
      </c>
      <c r="F18" s="84">
        <v>672</v>
      </c>
      <c r="G18" s="83" t="s">
        <v>53</v>
      </c>
      <c r="H18" s="82">
        <v>540</v>
      </c>
      <c r="I18" s="78">
        <f t="shared" si="0"/>
        <v>17573</v>
      </c>
      <c r="J18" s="77">
        <f>SUM('[1]添付１　上位３カ国当月累計数量値化'!AP5:AP1048576)</f>
        <v>18005</v>
      </c>
      <c r="K18" s="76">
        <f t="shared" si="1"/>
        <v>97.600666481532912</v>
      </c>
      <c r="L18" s="62"/>
    </row>
    <row r="19" spans="1:12" ht="57" customHeight="1">
      <c r="A19" s="28" t="s">
        <v>55</v>
      </c>
      <c r="B19" s="29" t="s">
        <v>54</v>
      </c>
      <c r="C19" s="80" t="s">
        <v>53</v>
      </c>
      <c r="D19" s="81">
        <v>1375311</v>
      </c>
      <c r="E19" s="80" t="s">
        <v>49</v>
      </c>
      <c r="F19" s="79">
        <v>365819</v>
      </c>
      <c r="G19" s="80" t="s">
        <v>47</v>
      </c>
      <c r="H19" s="79">
        <v>357421</v>
      </c>
      <c r="I19" s="78">
        <f t="shared" si="0"/>
        <v>2098551</v>
      </c>
      <c r="J19" s="77">
        <f>SUM('[1]添付１　上位３カ国当月累計数量値化'!AS5:AS1048576)</f>
        <v>2633105</v>
      </c>
      <c r="K19" s="76">
        <f t="shared" si="1"/>
        <v>79.698720711859195</v>
      </c>
      <c r="L19" s="62"/>
    </row>
    <row r="20" spans="1:12" ht="57" customHeight="1">
      <c r="A20" s="28" t="s">
        <v>52</v>
      </c>
      <c r="B20" s="29" t="s">
        <v>43</v>
      </c>
      <c r="C20" s="80" t="s">
        <v>51</v>
      </c>
      <c r="D20" s="81">
        <v>397914</v>
      </c>
      <c r="E20" s="80" t="s">
        <v>47</v>
      </c>
      <c r="F20" s="79">
        <v>197343</v>
      </c>
      <c r="G20" s="80" t="s">
        <v>49</v>
      </c>
      <c r="H20" s="79">
        <v>128663</v>
      </c>
      <c r="I20" s="78">
        <f t="shared" si="0"/>
        <v>723920</v>
      </c>
      <c r="J20" s="77">
        <f>SUM('[1]添付１　上位３カ国当月累計数量値化'!AV5:AV1048576)</f>
        <v>1216827</v>
      </c>
      <c r="K20" s="76">
        <f t="shared" si="1"/>
        <v>59.49243401075092</v>
      </c>
      <c r="L20" s="62"/>
    </row>
    <row r="21" spans="1:12" ht="57" customHeight="1" thickBot="1">
      <c r="A21" s="75" t="s">
        <v>50</v>
      </c>
      <c r="B21" s="74" t="s">
        <v>45</v>
      </c>
      <c r="C21" s="71" t="s">
        <v>49</v>
      </c>
      <c r="D21" s="73">
        <v>169160</v>
      </c>
      <c r="E21" s="71" t="s">
        <v>48</v>
      </c>
      <c r="F21" s="72">
        <v>65546</v>
      </c>
      <c r="G21" s="71" t="s">
        <v>47</v>
      </c>
      <c r="H21" s="70">
        <v>54697</v>
      </c>
      <c r="I21" s="69">
        <f t="shared" si="0"/>
        <v>289403</v>
      </c>
      <c r="J21" s="68">
        <f>SUM('[1]添付１　上位３カ国当月累計数量値化'!AY5:AY1048576)</f>
        <v>568784</v>
      </c>
      <c r="K21" s="67">
        <f t="shared" si="1"/>
        <v>50.881002278545104</v>
      </c>
      <c r="L21" s="62"/>
    </row>
    <row r="22" spans="1:12" ht="27.75" customHeight="1">
      <c r="A22" s="63"/>
      <c r="B22" s="63"/>
      <c r="C22" s="63"/>
      <c r="D22" s="66"/>
      <c r="E22" s="63"/>
      <c r="F22" s="66"/>
      <c r="G22" s="63"/>
      <c r="H22" s="63"/>
      <c r="I22" s="65"/>
      <c r="J22" s="63"/>
      <c r="K22" s="64"/>
    </row>
    <row r="23" spans="1:12">
      <c r="J23" s="63"/>
    </row>
    <row r="24" spans="1:12">
      <c r="J24" s="63"/>
    </row>
    <row r="25" spans="1:12">
      <c r="J25" s="63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5" orientation="landscape" horizontalDpi="4294967293" r:id="rId1"/>
  <headerFooter alignWithMargins="0">
    <oddFooter xml:space="preserve">&amp;C&amp;"ＭＳ Ｐゴシック,標準"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2"/>
  <sheetViews>
    <sheetView showOutlineSymbols="0" view="pageBreakPreview" zoomScale="50" zoomScaleNormal="55" zoomScaleSheetLayoutView="50" zoomScalePageLayoutView="75" workbookViewId="0">
      <selection activeCell="J6" sqref="J6"/>
    </sheetView>
  </sheetViews>
  <sheetFormatPr defaultColWidth="10.6640625" defaultRowHeight="21"/>
  <cols>
    <col min="1" max="1" width="13.33203125" style="106" customWidth="1"/>
    <col min="2" max="2" width="70.77734375" style="106" customWidth="1"/>
    <col min="3" max="3" width="26.44140625" style="106" customWidth="1"/>
    <col min="4" max="4" width="15.33203125" style="106" customWidth="1"/>
    <col min="5" max="5" width="26.44140625" style="106" customWidth="1"/>
    <col min="6" max="6" width="15.33203125" style="106" customWidth="1"/>
    <col min="7" max="7" width="26.44140625" style="106" customWidth="1"/>
    <col min="8" max="8" width="15.33203125" style="106" customWidth="1"/>
    <col min="9" max="11" width="15.77734375" style="106" customWidth="1"/>
    <col min="12" max="16384" width="10.6640625" style="106"/>
  </cols>
  <sheetData>
    <row r="2" spans="1:12" ht="36" customHeight="1" thickBot="1">
      <c r="A2" s="160" t="s">
        <v>102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2" ht="42" customHeight="1">
      <c r="A3" s="169" t="s">
        <v>0</v>
      </c>
      <c r="B3" s="171" t="s">
        <v>91</v>
      </c>
      <c r="C3" s="173" t="s">
        <v>90</v>
      </c>
      <c r="D3" s="174"/>
      <c r="E3" s="173" t="s">
        <v>89</v>
      </c>
      <c r="F3" s="174"/>
      <c r="G3" s="173" t="s">
        <v>88</v>
      </c>
      <c r="H3" s="174"/>
      <c r="I3" s="107" t="s">
        <v>87</v>
      </c>
      <c r="J3" s="108" t="s">
        <v>86</v>
      </c>
      <c r="K3" s="109" t="s">
        <v>85</v>
      </c>
    </row>
    <row r="4" spans="1:12" ht="35.1" customHeight="1" thickBot="1">
      <c r="A4" s="170"/>
      <c r="B4" s="172"/>
      <c r="C4" s="110" t="s">
        <v>84</v>
      </c>
      <c r="D4" s="111" t="s">
        <v>8</v>
      </c>
      <c r="E4" s="110" t="s">
        <v>84</v>
      </c>
      <c r="F4" s="111" t="s">
        <v>8</v>
      </c>
      <c r="G4" s="110" t="s">
        <v>84</v>
      </c>
      <c r="H4" s="111" t="s">
        <v>8</v>
      </c>
      <c r="I4" s="112" t="s">
        <v>8</v>
      </c>
      <c r="J4" s="113" t="s">
        <v>8</v>
      </c>
      <c r="K4" s="114" t="s">
        <v>92</v>
      </c>
    </row>
    <row r="5" spans="1:12" ht="57" customHeight="1">
      <c r="A5" s="107" t="s">
        <v>82</v>
      </c>
      <c r="B5" s="148" t="s">
        <v>121</v>
      </c>
      <c r="C5" s="115" t="s">
        <v>68</v>
      </c>
      <c r="D5" s="116">
        <v>1558529</v>
      </c>
      <c r="E5" s="115" t="s">
        <v>53</v>
      </c>
      <c r="F5" s="116">
        <v>380808</v>
      </c>
      <c r="G5" s="115" t="s">
        <v>47</v>
      </c>
      <c r="H5" s="116">
        <v>270542</v>
      </c>
      <c r="I5" s="19">
        <v>2209879</v>
      </c>
      <c r="J5" s="117">
        <v>2906749</v>
      </c>
      <c r="K5" s="118">
        <v>76.025793764786712</v>
      </c>
    </row>
    <row r="6" spans="1:12" ht="57" customHeight="1">
      <c r="A6" s="119" t="s">
        <v>81</v>
      </c>
      <c r="B6" s="149" t="s">
        <v>80</v>
      </c>
      <c r="C6" s="120" t="s">
        <v>77</v>
      </c>
      <c r="D6" s="121">
        <v>306</v>
      </c>
      <c r="E6" s="120" t="s">
        <v>49</v>
      </c>
      <c r="F6" s="121">
        <v>244</v>
      </c>
      <c r="G6" s="120" t="s">
        <v>53</v>
      </c>
      <c r="H6" s="121">
        <v>228</v>
      </c>
      <c r="I6" s="30">
        <v>778</v>
      </c>
      <c r="J6" s="122">
        <v>778</v>
      </c>
      <c r="K6" s="123">
        <v>100</v>
      </c>
      <c r="L6" s="124"/>
    </row>
    <row r="7" spans="1:12" ht="57" customHeight="1">
      <c r="A7" s="119" t="s">
        <v>79</v>
      </c>
      <c r="B7" s="149" t="s">
        <v>78</v>
      </c>
      <c r="C7" s="120" t="s">
        <v>53</v>
      </c>
      <c r="D7" s="121">
        <v>26072</v>
      </c>
      <c r="E7" s="120" t="s">
        <v>77</v>
      </c>
      <c r="F7" s="121">
        <v>23878</v>
      </c>
      <c r="G7" s="120" t="s">
        <v>51</v>
      </c>
      <c r="H7" s="121">
        <v>4244</v>
      </c>
      <c r="I7" s="30">
        <v>54194</v>
      </c>
      <c r="J7" s="65">
        <v>65523</v>
      </c>
      <c r="K7" s="123">
        <v>82.709888130885332</v>
      </c>
    </row>
    <row r="8" spans="1:12" ht="57" customHeight="1">
      <c r="A8" s="119" t="s">
        <v>76</v>
      </c>
      <c r="B8" s="149" t="s">
        <v>75</v>
      </c>
      <c r="C8" s="120" t="s">
        <v>68</v>
      </c>
      <c r="D8" s="121">
        <v>1636</v>
      </c>
      <c r="E8" s="120" t="s">
        <v>70</v>
      </c>
      <c r="F8" s="121">
        <v>1276</v>
      </c>
      <c r="G8" s="120" t="s">
        <v>49</v>
      </c>
      <c r="H8" s="121">
        <v>216</v>
      </c>
      <c r="I8" s="30">
        <v>3128</v>
      </c>
      <c r="J8" s="125">
        <v>3128</v>
      </c>
      <c r="K8" s="123">
        <v>100</v>
      </c>
      <c r="L8" s="126"/>
    </row>
    <row r="9" spans="1:12" ht="57" customHeight="1">
      <c r="A9" s="119" t="s">
        <v>74</v>
      </c>
      <c r="B9" s="149" t="s">
        <v>73</v>
      </c>
      <c r="C9" s="120" t="s">
        <v>96</v>
      </c>
      <c r="D9" s="121" t="s">
        <v>97</v>
      </c>
      <c r="E9" s="120" t="s">
        <v>98</v>
      </c>
      <c r="F9" s="121" t="s">
        <v>99</v>
      </c>
      <c r="G9" s="120" t="s">
        <v>98</v>
      </c>
      <c r="H9" s="121" t="s">
        <v>97</v>
      </c>
      <c r="I9" s="30" t="s">
        <v>98</v>
      </c>
      <c r="J9" s="122" t="s">
        <v>97</v>
      </c>
      <c r="K9" s="123" t="s">
        <v>97</v>
      </c>
    </row>
    <row r="10" spans="1:12" ht="57" customHeight="1">
      <c r="A10" s="119" t="s">
        <v>93</v>
      </c>
      <c r="B10" s="150" t="s">
        <v>23</v>
      </c>
      <c r="C10" s="120" t="s">
        <v>68</v>
      </c>
      <c r="D10" s="121">
        <v>864</v>
      </c>
      <c r="E10" s="120" t="s">
        <v>53</v>
      </c>
      <c r="F10" s="121">
        <v>783</v>
      </c>
      <c r="G10" s="120" t="s">
        <v>97</v>
      </c>
      <c r="H10" s="121" t="s">
        <v>97</v>
      </c>
      <c r="I10" s="30">
        <v>1647</v>
      </c>
      <c r="J10" s="122">
        <v>1647</v>
      </c>
      <c r="K10" s="123">
        <v>100</v>
      </c>
    </row>
    <row r="11" spans="1:12" ht="57" customHeight="1">
      <c r="A11" s="119" t="s">
        <v>71</v>
      </c>
      <c r="B11" s="150" t="s">
        <v>25</v>
      </c>
      <c r="C11" s="120" t="s">
        <v>100</v>
      </c>
      <c r="D11" s="121" t="s">
        <v>97</v>
      </c>
      <c r="E11" s="120" t="s">
        <v>97</v>
      </c>
      <c r="F11" s="121" t="s">
        <v>97</v>
      </c>
      <c r="G11" s="120" t="s">
        <v>98</v>
      </c>
      <c r="H11" s="121" t="s">
        <v>99</v>
      </c>
      <c r="I11" s="30" t="s">
        <v>94</v>
      </c>
      <c r="J11" s="65" t="s">
        <v>94</v>
      </c>
      <c r="K11" s="123" t="s">
        <v>94</v>
      </c>
    </row>
    <row r="12" spans="1:12" ht="57" customHeight="1">
      <c r="A12" s="119" t="s">
        <v>69</v>
      </c>
      <c r="B12" s="149" t="s">
        <v>27</v>
      </c>
      <c r="C12" s="120" t="s">
        <v>47</v>
      </c>
      <c r="D12" s="121">
        <v>2003240</v>
      </c>
      <c r="E12" s="120" t="s">
        <v>49</v>
      </c>
      <c r="F12" s="121">
        <v>865760</v>
      </c>
      <c r="G12" s="120" t="s">
        <v>68</v>
      </c>
      <c r="H12" s="121">
        <v>629791</v>
      </c>
      <c r="I12" s="30">
        <v>3498791</v>
      </c>
      <c r="J12" s="122">
        <v>5461473</v>
      </c>
      <c r="K12" s="123">
        <v>64.063138277896826</v>
      </c>
      <c r="L12" s="126"/>
    </row>
    <row r="13" spans="1:12" ht="57" customHeight="1">
      <c r="A13" s="119" t="s">
        <v>67</v>
      </c>
      <c r="B13" s="150" t="s">
        <v>118</v>
      </c>
      <c r="C13" s="120" t="s">
        <v>47</v>
      </c>
      <c r="D13" s="121">
        <v>89362</v>
      </c>
      <c r="E13" s="120" t="s">
        <v>49</v>
      </c>
      <c r="F13" s="121">
        <v>35903</v>
      </c>
      <c r="G13" s="120" t="s">
        <v>53</v>
      </c>
      <c r="H13" s="121">
        <v>28360</v>
      </c>
      <c r="I13" s="30">
        <v>153625</v>
      </c>
      <c r="J13" s="65">
        <v>211037</v>
      </c>
      <c r="K13" s="123">
        <v>72.795291820865543</v>
      </c>
      <c r="L13" s="126"/>
    </row>
    <row r="14" spans="1:12" ht="57" customHeight="1">
      <c r="A14" s="119" t="s">
        <v>66</v>
      </c>
      <c r="B14" s="149" t="s">
        <v>65</v>
      </c>
      <c r="C14" s="120" t="s">
        <v>51</v>
      </c>
      <c r="D14" s="121">
        <v>6418</v>
      </c>
      <c r="E14" s="120" t="s">
        <v>57</v>
      </c>
      <c r="F14" s="121">
        <v>3812</v>
      </c>
      <c r="G14" s="120" t="s">
        <v>49</v>
      </c>
      <c r="H14" s="121">
        <v>2710</v>
      </c>
      <c r="I14" s="30">
        <v>12940</v>
      </c>
      <c r="J14" s="122">
        <v>13491</v>
      </c>
      <c r="K14" s="123">
        <v>95.915795715662284</v>
      </c>
      <c r="L14" s="126"/>
    </row>
    <row r="15" spans="1:12" ht="57" customHeight="1">
      <c r="A15" s="119" t="s">
        <v>64</v>
      </c>
      <c r="B15" s="149" t="s">
        <v>63</v>
      </c>
      <c r="C15" s="120" t="s">
        <v>60</v>
      </c>
      <c r="D15" s="121">
        <v>646114</v>
      </c>
      <c r="E15" s="120" t="s">
        <v>77</v>
      </c>
      <c r="F15" s="121">
        <v>469502</v>
      </c>
      <c r="G15" s="120" t="s">
        <v>53</v>
      </c>
      <c r="H15" s="121">
        <v>351703</v>
      </c>
      <c r="I15" s="30">
        <v>1467319</v>
      </c>
      <c r="J15" s="65">
        <v>2679648</v>
      </c>
      <c r="K15" s="123">
        <v>54.757901037748248</v>
      </c>
      <c r="L15" s="126"/>
    </row>
    <row r="16" spans="1:12" ht="57" customHeight="1">
      <c r="A16" s="119" t="s">
        <v>62</v>
      </c>
      <c r="B16" s="150" t="s">
        <v>119</v>
      </c>
      <c r="C16" s="120" t="s">
        <v>60</v>
      </c>
      <c r="D16" s="121">
        <v>6112</v>
      </c>
      <c r="E16" s="120" t="s">
        <v>99</v>
      </c>
      <c r="F16" s="121" t="s">
        <v>97</v>
      </c>
      <c r="G16" s="120" t="s">
        <v>100</v>
      </c>
      <c r="H16" s="121" t="s">
        <v>97</v>
      </c>
      <c r="I16" s="30">
        <v>6112</v>
      </c>
      <c r="J16" s="122">
        <v>6112</v>
      </c>
      <c r="K16" s="123">
        <v>100</v>
      </c>
    </row>
    <row r="17" spans="1:12" ht="57" customHeight="1">
      <c r="A17" s="119" t="s">
        <v>95</v>
      </c>
      <c r="B17" s="150" t="s">
        <v>37</v>
      </c>
      <c r="C17" s="120" t="s">
        <v>57</v>
      </c>
      <c r="D17" s="121">
        <v>216</v>
      </c>
      <c r="E17" s="120" t="s">
        <v>100</v>
      </c>
      <c r="F17" s="121" t="s">
        <v>97</v>
      </c>
      <c r="G17" s="120" t="s">
        <v>98</v>
      </c>
      <c r="H17" s="121" t="s">
        <v>98</v>
      </c>
      <c r="I17" s="30">
        <v>216</v>
      </c>
      <c r="J17" s="65">
        <v>216</v>
      </c>
      <c r="K17" s="123">
        <v>100</v>
      </c>
      <c r="L17" s="124"/>
    </row>
    <row r="18" spans="1:12" ht="57" customHeight="1">
      <c r="A18" s="119" t="s">
        <v>59</v>
      </c>
      <c r="B18" s="149" t="s">
        <v>58</v>
      </c>
      <c r="C18" s="120" t="s">
        <v>57</v>
      </c>
      <c r="D18" s="121">
        <v>13963</v>
      </c>
      <c r="E18" s="120" t="s">
        <v>56</v>
      </c>
      <c r="F18" s="121">
        <v>568</v>
      </c>
      <c r="G18" s="120" t="s">
        <v>53</v>
      </c>
      <c r="H18" s="121">
        <v>476</v>
      </c>
      <c r="I18" s="30">
        <v>15007</v>
      </c>
      <c r="J18" s="122">
        <v>15311</v>
      </c>
      <c r="K18" s="123">
        <v>98.01449937953106</v>
      </c>
      <c r="L18" s="126"/>
    </row>
    <row r="19" spans="1:12" ht="57" customHeight="1">
      <c r="A19" s="119" t="s">
        <v>55</v>
      </c>
      <c r="B19" s="149" t="s">
        <v>54</v>
      </c>
      <c r="C19" s="120" t="s">
        <v>53</v>
      </c>
      <c r="D19" s="121">
        <v>395737</v>
      </c>
      <c r="E19" s="120" t="s">
        <v>49</v>
      </c>
      <c r="F19" s="121">
        <v>226668</v>
      </c>
      <c r="G19" s="120" t="s">
        <v>47</v>
      </c>
      <c r="H19" s="121">
        <v>219043</v>
      </c>
      <c r="I19" s="30">
        <v>841448</v>
      </c>
      <c r="J19" s="65">
        <v>1222292</v>
      </c>
      <c r="K19" s="123">
        <v>68.84181521273149</v>
      </c>
      <c r="L19" s="126"/>
    </row>
    <row r="20" spans="1:12" ht="57" customHeight="1">
      <c r="A20" s="119" t="s">
        <v>52</v>
      </c>
      <c r="B20" s="149" t="s">
        <v>120</v>
      </c>
      <c r="C20" s="120" t="s">
        <v>51</v>
      </c>
      <c r="D20" s="121">
        <v>203324</v>
      </c>
      <c r="E20" s="120" t="s">
        <v>47</v>
      </c>
      <c r="F20" s="121">
        <v>151944</v>
      </c>
      <c r="G20" s="120" t="s">
        <v>49</v>
      </c>
      <c r="H20" s="121">
        <v>107961</v>
      </c>
      <c r="I20" s="30">
        <v>463229</v>
      </c>
      <c r="J20" s="122">
        <v>780743</v>
      </c>
      <c r="K20" s="123">
        <v>59.331815975295335</v>
      </c>
      <c r="L20" s="126"/>
    </row>
    <row r="21" spans="1:12" ht="57" customHeight="1" thickBot="1">
      <c r="A21" s="127" t="s">
        <v>50</v>
      </c>
      <c r="B21" s="151" t="s">
        <v>45</v>
      </c>
      <c r="C21" s="128" t="s">
        <v>47</v>
      </c>
      <c r="D21" s="129">
        <v>32379</v>
      </c>
      <c r="E21" s="128" t="s">
        <v>49</v>
      </c>
      <c r="F21" s="129">
        <v>32142</v>
      </c>
      <c r="G21" s="128" t="s">
        <v>53</v>
      </c>
      <c r="H21" s="129">
        <v>17120</v>
      </c>
      <c r="I21" s="130">
        <v>81641</v>
      </c>
      <c r="J21" s="131">
        <v>153974</v>
      </c>
      <c r="K21" s="132">
        <v>53.022588229181558</v>
      </c>
      <c r="L21" s="126"/>
    </row>
    <row r="22" spans="1:12" ht="23.25">
      <c r="B22" s="63"/>
      <c r="D22" s="124"/>
      <c r="H22" s="124"/>
      <c r="J22" s="133"/>
      <c r="K22" s="124"/>
      <c r="L22" s="126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5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34"/>
  <sheetViews>
    <sheetView view="pageBreakPreview" zoomScale="70" zoomScaleNormal="100" zoomScaleSheetLayoutView="70" workbookViewId="0">
      <selection activeCell="R14" sqref="R14"/>
    </sheetView>
  </sheetViews>
  <sheetFormatPr defaultRowHeight="13.5"/>
  <cols>
    <col min="1" max="1" width="6.21875" style="135" customWidth="1"/>
    <col min="2" max="2" width="3.21875" style="135" bestFit="1" customWidth="1"/>
    <col min="3" max="3" width="8.88671875" style="135"/>
    <col min="4" max="8" width="11.21875" style="135" customWidth="1"/>
    <col min="9" max="9" width="18.44140625" style="135" customWidth="1"/>
    <col min="10" max="10" width="9.77734375" style="135" customWidth="1"/>
    <col min="11" max="16384" width="8.88671875" style="135"/>
  </cols>
  <sheetData>
    <row r="1" spans="2:8" ht="29.25" customHeight="1">
      <c r="B1" s="134" t="s">
        <v>103</v>
      </c>
    </row>
    <row r="2" spans="2:8" ht="29.25" customHeight="1">
      <c r="B2" s="136"/>
    </row>
    <row r="3" spans="2:8" s="139" customFormat="1" ht="29.25" customHeight="1">
      <c r="B3" s="137" t="s">
        <v>104</v>
      </c>
      <c r="C3" s="138"/>
      <c r="D3" s="138"/>
      <c r="E3" s="138"/>
      <c r="F3" s="138"/>
      <c r="G3" s="138"/>
      <c r="H3" s="138"/>
    </row>
    <row r="4" spans="2:8" s="139" customFormat="1" ht="29.25" customHeight="1">
      <c r="B4" s="137" t="s">
        <v>105</v>
      </c>
      <c r="C4" s="138"/>
      <c r="D4" s="138"/>
      <c r="E4" s="138"/>
      <c r="F4" s="138"/>
      <c r="G4" s="138"/>
      <c r="H4" s="138"/>
    </row>
    <row r="5" spans="2:8" s="139" customFormat="1" ht="29.25" customHeight="1">
      <c r="B5" s="138"/>
      <c r="C5" s="138"/>
      <c r="D5" s="138"/>
      <c r="E5" s="138"/>
      <c r="F5" s="138"/>
      <c r="G5" s="138"/>
      <c r="H5" s="138"/>
    </row>
    <row r="6" spans="2:8" s="139" customFormat="1" ht="29.25" customHeight="1">
      <c r="B6" s="137" t="s">
        <v>106</v>
      </c>
    </row>
    <row r="7" spans="2:8" s="139" customFormat="1" ht="29.25" customHeight="1">
      <c r="B7" s="137" t="s">
        <v>107</v>
      </c>
    </row>
    <row r="8" spans="2:8" s="139" customFormat="1" ht="29.25" customHeight="1">
      <c r="B8" s="137" t="s">
        <v>108</v>
      </c>
    </row>
    <row r="9" spans="2:8" s="139" customFormat="1" ht="29.25" customHeight="1">
      <c r="B9" s="137"/>
    </row>
    <row r="10" spans="2:8" s="139" customFormat="1" ht="29.25" customHeight="1">
      <c r="B10" s="137" t="s">
        <v>109</v>
      </c>
    </row>
    <row r="11" spans="2:8" s="139" customFormat="1" ht="29.25" customHeight="1">
      <c r="B11" s="137" t="s">
        <v>110</v>
      </c>
    </row>
    <row r="12" spans="2:8" s="139" customFormat="1" ht="29.25" customHeight="1">
      <c r="B12" s="137" t="s">
        <v>111</v>
      </c>
    </row>
    <row r="13" spans="2:8" s="139" customFormat="1" ht="29.25" customHeight="1">
      <c r="B13" s="137" t="s">
        <v>112</v>
      </c>
    </row>
    <row r="14" spans="2:8" s="139" customFormat="1" ht="29.25" customHeight="1">
      <c r="B14" s="137"/>
    </row>
    <row r="15" spans="2:8" s="139" customFormat="1" ht="29.25" customHeight="1">
      <c r="B15" s="137" t="s">
        <v>113</v>
      </c>
    </row>
    <row r="16" spans="2:8" s="139" customFormat="1" ht="29.25" customHeight="1">
      <c r="B16" s="137"/>
    </row>
    <row r="17" spans="2:10" s="139" customFormat="1" ht="29.25" customHeight="1">
      <c r="B17" s="175" t="s">
        <v>114</v>
      </c>
      <c r="C17" s="176"/>
      <c r="D17" s="176"/>
      <c r="E17" s="176"/>
      <c r="F17" s="176"/>
      <c r="G17" s="176"/>
      <c r="H17" s="176"/>
      <c r="I17" s="176"/>
    </row>
    <row r="18" spans="2:10" s="139" customFormat="1" ht="29.25" customHeight="1">
      <c r="B18" s="176"/>
      <c r="C18" s="176"/>
      <c r="D18" s="176"/>
      <c r="E18" s="176"/>
      <c r="F18" s="176"/>
      <c r="G18" s="176"/>
      <c r="H18" s="176"/>
      <c r="I18" s="176"/>
    </row>
    <row r="19" spans="2:10" s="139" customFormat="1" ht="29.25" customHeight="1">
      <c r="B19" s="140" t="s">
        <v>115</v>
      </c>
      <c r="C19" s="141"/>
      <c r="D19" s="142"/>
      <c r="E19" s="142"/>
      <c r="F19" s="142"/>
      <c r="G19" s="142"/>
      <c r="H19" s="142"/>
    </row>
    <row r="20" spans="2:10" s="139" customFormat="1" ht="18" customHeight="1">
      <c r="B20" s="137"/>
      <c r="C20" s="137"/>
      <c r="D20" s="137"/>
      <c r="F20" s="137"/>
      <c r="G20" s="137"/>
      <c r="H20" s="137"/>
    </row>
    <row r="21" spans="2:10" s="139" customFormat="1" ht="18" customHeight="1">
      <c r="B21" s="137"/>
      <c r="C21" s="137"/>
      <c r="D21" s="143"/>
      <c r="E21" s="137"/>
      <c r="F21" s="137"/>
    </row>
    <row r="22" spans="2:10" s="137" customFormat="1" ht="18" customHeight="1">
      <c r="E22" s="139"/>
      <c r="J22" s="139"/>
    </row>
    <row r="23" spans="2:10" s="139" customFormat="1" ht="18" customHeight="1">
      <c r="B23" s="137"/>
      <c r="C23" s="137"/>
      <c r="D23" s="143"/>
      <c r="G23" s="143"/>
      <c r="H23" s="143"/>
    </row>
    <row r="24" spans="2:10" s="139" customFormat="1" ht="18" customHeight="1">
      <c r="B24" s="137"/>
      <c r="C24" s="137"/>
      <c r="D24" s="143"/>
      <c r="E24" s="137"/>
      <c r="J24" s="144"/>
    </row>
    <row r="25" spans="2:10" s="139" customFormat="1" ht="18" customHeight="1">
      <c r="B25" s="137"/>
      <c r="C25" s="137"/>
      <c r="D25" s="143"/>
      <c r="E25" s="137"/>
      <c r="F25" s="143"/>
      <c r="G25" s="137"/>
      <c r="H25" s="137"/>
      <c r="J25" s="137"/>
    </row>
    <row r="26" spans="2:10" s="139" customFormat="1" ht="14.25">
      <c r="B26" s="137"/>
      <c r="C26" s="137"/>
      <c r="D26" s="137"/>
      <c r="J26" s="137"/>
    </row>
    <row r="27" spans="2:10" s="139" customFormat="1" ht="14.25">
      <c r="B27" s="137"/>
      <c r="C27" s="137"/>
      <c r="D27" s="137"/>
      <c r="F27" s="143"/>
      <c r="G27" s="143"/>
      <c r="H27" s="143"/>
      <c r="J27" s="144"/>
    </row>
    <row r="28" spans="2:10" s="139" customFormat="1" ht="17.25">
      <c r="F28" s="145"/>
      <c r="G28" s="177" t="s">
        <v>116</v>
      </c>
      <c r="H28" s="177"/>
      <c r="I28" s="177"/>
      <c r="J28" s="144"/>
    </row>
    <row r="29" spans="2:10">
      <c r="J29" s="146"/>
    </row>
    <row r="30" spans="2:10" ht="17.25">
      <c r="G30" s="177" t="s">
        <v>117</v>
      </c>
      <c r="H30" s="177"/>
      <c r="I30" s="177"/>
      <c r="J30" s="145"/>
    </row>
    <row r="32" spans="2:10">
      <c r="C32" s="147"/>
    </row>
    <row r="33" spans="3:3">
      <c r="C33" s="147"/>
    </row>
    <row r="34" spans="3:3">
      <c r="C34" s="147"/>
    </row>
  </sheetData>
  <mergeCells count="3">
    <mergeCell ref="B17:I18"/>
    <mergeCell ref="G28:I28"/>
    <mergeCell ref="G30:I30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月別累計</vt:lpstr>
      <vt:lpstr>累計数量上位３カ国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  <vt:lpstr>累計数量上位３カ国!Print_Area</vt:lpstr>
    </vt:vector>
  </TitlesOfParts>
  <Company>国税庁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2014-09-12T03:12:05Z</cp:lastPrinted>
  <dcterms:created xsi:type="dcterms:W3CDTF">2014-09-10T08:37:23Z</dcterms:created>
  <dcterms:modified xsi:type="dcterms:W3CDTF">2014-09-12T05:20:41Z</dcterms:modified>
</cp:coreProperties>
</file>