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40" windowHeight="7650"/>
  </bookViews>
  <sheets>
    <sheet name="月別累計" sheetId="1" r:id="rId1"/>
    <sheet name="累計数量上位３カ国" sheetId="2" r:id="rId2"/>
    <sheet name="累計金額上位３カ国" sheetId="3" r:id="rId3"/>
    <sheet name="利用上の注意" sheetId="4" r:id="rId4"/>
  </sheets>
  <externalReferences>
    <externalReference r:id="rId5"/>
    <externalReference r:id="rId6"/>
  </externalReferences>
  <definedNames>
    <definedName name="_xlnm.Print_Area" localSheetId="0">月別累計!$A$1:$J$22</definedName>
    <definedName name="_xlnm.Print_Area" localSheetId="3">利用上の注意!$A$1:$J$36</definedName>
    <definedName name="_xlnm.Print_Area" localSheetId="2">累計金額上位３カ国!$A$2:$K$21</definedName>
    <definedName name="_xlnm.Print_Area" localSheetId="1">累計数量上位３カ国!$A$2:$K$21</definedName>
    <definedName name="_xlnm.Print_Area">#REF!</definedName>
    <definedName name="累計金額上位３ヶ国" localSheetId="3">#REF!</definedName>
    <definedName name="累計金額上位３ヶ国" localSheetId="2">#REF!</definedName>
    <definedName name="累計金額上位３ヶ国">#REF!</definedName>
  </definedNames>
  <calcPr calcId="125725"/>
</workbook>
</file>

<file path=xl/calcChain.xml><?xml version="1.0" encoding="utf-8"?>
<calcChain xmlns="http://schemas.openxmlformats.org/spreadsheetml/2006/main">
  <c r="J21" i="3"/>
  <c r="I21"/>
  <c r="K21" s="1"/>
  <c r="J20"/>
  <c r="I20"/>
  <c r="K20" s="1"/>
  <c r="J19"/>
  <c r="I19"/>
  <c r="K19" s="1"/>
  <c r="K18"/>
  <c r="J18"/>
  <c r="I18"/>
  <c r="J17"/>
  <c r="I17"/>
  <c r="K17" s="1"/>
  <c r="J16"/>
  <c r="I16"/>
  <c r="K16" s="1"/>
  <c r="K15"/>
  <c r="J15"/>
  <c r="I15"/>
  <c r="K14"/>
  <c r="J14"/>
  <c r="I14"/>
  <c r="J13"/>
  <c r="I13"/>
  <c r="K13" s="1"/>
  <c r="J12"/>
  <c r="I12"/>
  <c r="K12" s="1"/>
  <c r="K10"/>
  <c r="J10"/>
  <c r="I10"/>
  <c r="K9"/>
  <c r="J9"/>
  <c r="I9"/>
  <c r="J8"/>
  <c r="I8"/>
  <c r="K8" s="1"/>
  <c r="J7"/>
  <c r="I7"/>
  <c r="K7" s="1"/>
  <c r="J6"/>
  <c r="I6"/>
  <c r="K6" s="1"/>
  <c r="K5"/>
  <c r="J5"/>
  <c r="I5"/>
</calcChain>
</file>

<file path=xl/sharedStrings.xml><?xml version="1.0" encoding="utf-8"?>
<sst xmlns="http://schemas.openxmlformats.org/spreadsheetml/2006/main" count="297" uniqueCount="124">
  <si>
    <t>　　　　平　成　26　年　12　月  酒　類　の　輸　出　数　量　・　金　額　</t>
    <rPh sb="19" eb="20">
      <t>サケ</t>
    </rPh>
    <rPh sb="21" eb="22">
      <t>タグイ</t>
    </rPh>
    <rPh sb="25" eb="26">
      <t>ユ</t>
    </rPh>
    <rPh sb="27" eb="28">
      <t>デ</t>
    </rPh>
    <rPh sb="29" eb="30">
      <t>カズ</t>
    </rPh>
    <rPh sb="31" eb="32">
      <t>リョウ</t>
    </rPh>
    <rPh sb="35" eb="36">
      <t>キン</t>
    </rPh>
    <rPh sb="37" eb="38">
      <t>ガク</t>
    </rPh>
    <phoneticPr fontId="1"/>
  </si>
  <si>
    <t>統計品目
番号</t>
    <rPh sb="0" eb="2">
      <t>トウケイ</t>
    </rPh>
    <rPh sb="2" eb="4">
      <t>ヒンモク</t>
    </rPh>
    <rPh sb="5" eb="7">
      <t>バンゴウ</t>
    </rPh>
    <phoneticPr fontId="3"/>
  </si>
  <si>
    <t>品　　　　　目　　　　　名</t>
    <phoneticPr fontId="3"/>
  </si>
  <si>
    <t>当　　　　　月　　　　　分</t>
    <phoneticPr fontId="3"/>
  </si>
  <si>
    <t>１　　月　　か　　ら　　　の　　累　　計</t>
    <phoneticPr fontId="3"/>
  </si>
  <si>
    <t>前年同期</t>
  </si>
  <si>
    <t>前年比</t>
  </si>
  <si>
    <t>前年同期</t>
    <rPh sb="3" eb="4">
      <t>キ</t>
    </rPh>
    <phoneticPr fontId="3"/>
  </si>
  <si>
    <t>Ｌ</t>
    <phoneticPr fontId="3"/>
  </si>
  <si>
    <t>千円</t>
    <rPh sb="0" eb="2">
      <t>センエン</t>
    </rPh>
    <phoneticPr fontId="3"/>
  </si>
  <si>
    <t>Ｌ</t>
    <phoneticPr fontId="3"/>
  </si>
  <si>
    <t>Ｌ</t>
    <phoneticPr fontId="3"/>
  </si>
  <si>
    <t>％</t>
  </si>
  <si>
    <t>2203.00-000</t>
    <phoneticPr fontId="3"/>
  </si>
  <si>
    <t>ビール</t>
  </si>
  <si>
    <t>2204.10-000</t>
    <phoneticPr fontId="3"/>
  </si>
  <si>
    <t>スパークリングワイン</t>
    <phoneticPr fontId="3"/>
  </si>
  <si>
    <t>2204.21-000</t>
    <phoneticPr fontId="3"/>
  </si>
  <si>
    <t>その他のぶどう酒及びぶどう搾汁でアルコール添加により発酵を止めたもの（２L以下の容器入りにしたもの）</t>
    <phoneticPr fontId="3"/>
  </si>
  <si>
    <t>2204.29-000</t>
    <phoneticPr fontId="3"/>
  </si>
  <si>
    <t>その他のぶどう酒及びぶどう搾汁でアルコール添加により発酵を止めたもの（２L超の容器入りにしたもの）</t>
    <phoneticPr fontId="3"/>
  </si>
  <si>
    <t>2204.30-000</t>
    <phoneticPr fontId="3"/>
  </si>
  <si>
    <t>その他のぶどう搾汁</t>
    <phoneticPr fontId="3"/>
  </si>
  <si>
    <t>2205.10-000</t>
    <phoneticPr fontId="3"/>
  </si>
  <si>
    <t>ベルモットその他のぶどう酒
（２L以下の容器入りにしたもの）</t>
    <phoneticPr fontId="3"/>
  </si>
  <si>
    <t>2205.90-000</t>
    <phoneticPr fontId="3"/>
  </si>
  <si>
    <t>ベルモットその他のぶどう酒
（２L超の容器入りにしたもの）</t>
    <phoneticPr fontId="3"/>
  </si>
  <si>
    <t>-</t>
    <phoneticPr fontId="3"/>
  </si>
  <si>
    <t>-</t>
    <phoneticPr fontId="3"/>
  </si>
  <si>
    <t>2206.00-200</t>
    <phoneticPr fontId="3"/>
  </si>
  <si>
    <t>清　酒</t>
  </si>
  <si>
    <t>2206.00-900</t>
    <phoneticPr fontId="3"/>
  </si>
  <si>
    <t>その他の発酵酒並びに発酵酒とアルコールを含有しない
飲料との混合物及び発酵酒の混合物
（他の項に該当するものを除く）</t>
    <phoneticPr fontId="3"/>
  </si>
  <si>
    <t>2208.20-000</t>
    <phoneticPr fontId="3"/>
  </si>
  <si>
    <t>ぶどう酒又はぶどう酒もろみの搾りかすから得た蒸留酒</t>
    <phoneticPr fontId="3"/>
  </si>
  <si>
    <t>2208.30-000</t>
    <phoneticPr fontId="3"/>
  </si>
  <si>
    <t>ウイスキー</t>
    <phoneticPr fontId="3"/>
  </si>
  <si>
    <t>2208.40-000</t>
    <phoneticPr fontId="3"/>
  </si>
  <si>
    <t>ラムその他これに類する発酵した
さとうきびの製品から得た蒸留酒</t>
    <phoneticPr fontId="3"/>
  </si>
  <si>
    <t>2208.50-000</t>
    <phoneticPr fontId="3"/>
  </si>
  <si>
    <t>ジン及びジュネヴァ</t>
    <rPh sb="2" eb="3">
      <t>オヨ</t>
    </rPh>
    <phoneticPr fontId="3"/>
  </si>
  <si>
    <t>2208.60-000</t>
    <phoneticPr fontId="3"/>
  </si>
  <si>
    <t>ウオッカ</t>
    <phoneticPr fontId="3"/>
  </si>
  <si>
    <t>2208.70-000</t>
    <phoneticPr fontId="3"/>
  </si>
  <si>
    <t>リキュール及びコーディアル</t>
    <phoneticPr fontId="3"/>
  </si>
  <si>
    <t>2208.90-100</t>
    <phoneticPr fontId="3"/>
  </si>
  <si>
    <t>しょうちゅう</t>
    <phoneticPr fontId="3"/>
  </si>
  <si>
    <t>2208.90-900</t>
    <phoneticPr fontId="3"/>
  </si>
  <si>
    <t>その他のアルコール飲料</t>
    <rPh sb="2" eb="3">
      <t>タ</t>
    </rPh>
    <rPh sb="9" eb="11">
      <t>インリョウ</t>
    </rPh>
    <phoneticPr fontId="3"/>
  </si>
  <si>
    <t>合計</t>
    <rPh sb="0" eb="2">
      <t>ゴウケイ</t>
    </rPh>
    <phoneticPr fontId="3"/>
  </si>
  <si>
    <t>　　　平　成　26　年　１　月　～　12　月  累　計　輸　出　数　量　上　位　３　か　国　(　地　域　）</t>
  </si>
  <si>
    <t>品　　　　　目　　　　　名</t>
    <rPh sb="0" eb="1">
      <t>シナ</t>
    </rPh>
    <rPh sb="6" eb="7">
      <t>メ</t>
    </rPh>
    <rPh sb="12" eb="13">
      <t>メイ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</si>
  <si>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</si>
  <si>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</si>
  <si>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</si>
  <si>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3"/>
  </si>
  <si>
    <t>全世界計</t>
    <rPh sb="0" eb="3">
      <t>ゼンセカイ</t>
    </rPh>
    <rPh sb="3" eb="4">
      <t>ケイ</t>
    </rPh>
    <phoneticPr fontId="3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</si>
  <si>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3"/>
  </si>
  <si>
    <t>国（地域）名</t>
    <rPh sb="0" eb="1">
      <t>クニ</t>
    </rPh>
    <rPh sb="2" eb="4">
      <t>チイキ</t>
    </rPh>
    <rPh sb="5" eb="6">
      <t>メイ</t>
    </rPh>
    <phoneticPr fontId="3"/>
  </si>
  <si>
    <t>Ｌ</t>
    <phoneticPr fontId="3"/>
  </si>
  <si>
    <t>％</t>
    <phoneticPr fontId="3"/>
  </si>
  <si>
    <t>2203.00－000</t>
  </si>
  <si>
    <t>ビール</t>
    <phoneticPr fontId="1"/>
  </si>
  <si>
    <t>大韓民国</t>
  </si>
  <si>
    <t>台湾</t>
  </si>
  <si>
    <t>アメリカ合衆国</t>
  </si>
  <si>
    <t>2204.10－000</t>
  </si>
  <si>
    <t>スパークリングワイン</t>
    <phoneticPr fontId="1"/>
  </si>
  <si>
    <t>中華人民共和国</t>
  </si>
  <si>
    <t>香港</t>
  </si>
  <si>
    <t>2204.21－000</t>
  </si>
  <si>
    <t>その他のぶどう酒及びぶどう搾汁でアルコール添加により
発酵を止めたもの（２L以下の容器入りにしたもの）</t>
    <phoneticPr fontId="1"/>
  </si>
  <si>
    <t>ロシア</t>
  </si>
  <si>
    <t>2204.29－000</t>
  </si>
  <si>
    <t>その他のぶどう酒及びぶどう搾汁でアルコール添加により
発酵を止めたもの（２L超の容器入りにしたもの）</t>
    <phoneticPr fontId="1"/>
  </si>
  <si>
    <t>モンゴル</t>
  </si>
  <si>
    <t>2204.30－000</t>
  </si>
  <si>
    <t>その他のぶどう搾汁</t>
    <phoneticPr fontId="1"/>
  </si>
  <si>
    <t>タイ</t>
  </si>
  <si>
    <t>-</t>
    <phoneticPr fontId="3"/>
  </si>
  <si>
    <t>2205.10－000</t>
    <phoneticPr fontId="3"/>
  </si>
  <si>
    <t>ベルモットその他のぶどう酒
（２L以下の容器入りにしたもの）</t>
    <phoneticPr fontId="1"/>
  </si>
  <si>
    <t>2205.90－000</t>
  </si>
  <si>
    <t>ベルモットその他のぶどう酒
（２L超の容器入りにしたもの）</t>
    <phoneticPr fontId="1"/>
  </si>
  <si>
    <t>2206.00－200</t>
  </si>
  <si>
    <t>清　酒</t>
    <phoneticPr fontId="1"/>
  </si>
  <si>
    <t>2206.00－900</t>
  </si>
  <si>
    <t>その他の発酵酒並びに発酵酒とアルコールを含有しない
飲料との混合物及び発酵酒の混合物
（他の項に該当するものを除く）</t>
    <phoneticPr fontId="1"/>
  </si>
  <si>
    <t>2208.20－000</t>
  </si>
  <si>
    <t>ぶどう酒又はぶどう酒もろみの搾りかすから得た蒸留酒</t>
    <phoneticPr fontId="1"/>
  </si>
  <si>
    <t>2208.30－000</t>
  </si>
  <si>
    <t>ウイスキー</t>
    <phoneticPr fontId="1"/>
  </si>
  <si>
    <t>フランス</t>
  </si>
  <si>
    <t>2208.40－000</t>
  </si>
  <si>
    <t>ラムその他これに類する発酵した
さとうきびの製品から得た蒸留酒</t>
    <phoneticPr fontId="1"/>
  </si>
  <si>
    <t>ドイツ</t>
  </si>
  <si>
    <t>2208.50－000</t>
    <phoneticPr fontId="3"/>
  </si>
  <si>
    <t>ジン及びジュネヴァ</t>
    <rPh sb="2" eb="3">
      <t>オヨ</t>
    </rPh>
    <phoneticPr fontId="1"/>
  </si>
  <si>
    <t>2208.60－000</t>
  </si>
  <si>
    <t>ウオッカ</t>
    <phoneticPr fontId="1"/>
  </si>
  <si>
    <t>ポーランド</t>
  </si>
  <si>
    <t>2208.70－000</t>
  </si>
  <si>
    <t>リキュール及びコーディアル</t>
    <phoneticPr fontId="1"/>
  </si>
  <si>
    <t>2208.90－100</t>
  </si>
  <si>
    <t>しょうちゅう</t>
    <phoneticPr fontId="1"/>
  </si>
  <si>
    <t>2208.90－900</t>
  </si>
  <si>
    <t>その他のアルコール飲料</t>
    <rPh sb="2" eb="3">
      <t>タ</t>
    </rPh>
    <rPh sb="9" eb="11">
      <t>インリョウ</t>
    </rPh>
    <phoneticPr fontId="1"/>
  </si>
  <si>
    <t>　　　　平　成　26　年　１　月　～　12　月  累　計　輸　出　金　額　上　位　３　か　国　(　地　域　）　</t>
    <rPh sb="4" eb="5">
      <t>ヒラ</t>
    </rPh>
    <rPh sb="6" eb="7">
      <t>シゲル</t>
    </rPh>
    <rPh sb="11" eb="12">
      <t>ネン</t>
    </rPh>
    <rPh sb="15" eb="16">
      <t>ガツ</t>
    </rPh>
    <rPh sb="25" eb="26">
      <t>ルイ</t>
    </rPh>
    <rPh sb="27" eb="28">
      <t>ケイ</t>
    </rPh>
    <rPh sb="29" eb="30">
      <t>ユ</t>
    </rPh>
    <rPh sb="31" eb="32">
      <t>デ</t>
    </rPh>
    <rPh sb="33" eb="34">
      <t>キン</t>
    </rPh>
    <rPh sb="35" eb="36">
      <t>ガク</t>
    </rPh>
    <rPh sb="37" eb="38">
      <t>ウエ</t>
    </rPh>
    <rPh sb="39" eb="40">
      <t>イ</t>
    </rPh>
    <rPh sb="45" eb="46">
      <t>クニ</t>
    </rPh>
    <rPh sb="49" eb="50">
      <t>チ</t>
    </rPh>
    <rPh sb="51" eb="52">
      <t>イキ</t>
    </rPh>
    <phoneticPr fontId="3"/>
  </si>
  <si>
    <t>英国</t>
  </si>
  <si>
    <t>【利用上の注意】</t>
    <rPh sb="3" eb="4">
      <t>ジョウ</t>
    </rPh>
    <rPh sb="5" eb="7">
      <t>チュウイ</t>
    </rPh>
    <phoneticPr fontId="3"/>
  </si>
  <si>
    <t xml:space="preserve">　(1)　本資料は、財務省が公表している「貿易統計」から、我が国の酒類輸出状況を取りまとめたものである。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3"/>
  </si>
  <si>
    <t>　　　なお、本資料に記載している品目名は便宜的なものであり、詳細は「貿易統計」の品目定義を参照されたい。</t>
    <phoneticPr fontId="3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</si>
  <si>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3"/>
  </si>
  <si>
    <t xml:space="preserve"> 　 　る。ただし、20万円以下の少額貨物、見本品、贈与品および寄贈品、旅客用品、興業用品、駐留軍・国連軍関</t>
    <phoneticPr fontId="3"/>
  </si>
  <si>
    <t xml:space="preserve">　　 係貨物、博覧会・展覧会・見本市等へ出品された貨物、船用品の積み込み、密輸出品等は除かれている。　 </t>
    <phoneticPr fontId="3"/>
  </si>
  <si>
    <t>　(3)　金額は、原則としてFOB価格（Free on board、運賃・保険料を含まない価格）である。</t>
    <rPh sb="9" eb="11">
      <t>ゲンソク</t>
    </rPh>
    <rPh sb="17" eb="19">
      <t>カカク</t>
    </rPh>
    <rPh sb="41" eb="42">
      <t>フク</t>
    </rPh>
    <phoneticPr fontId="3"/>
  </si>
  <si>
    <t xml:space="preserve"> </t>
    <phoneticPr fontId="3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</si>
  <si>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3"/>
  </si>
  <si>
    <t>　　　計上している。</t>
    <phoneticPr fontId="3"/>
  </si>
  <si>
    <t>　(5)　平成26年の数値は、財務省が公表した速報値であり訂正される場合がある。</t>
    <phoneticPr fontId="3"/>
  </si>
  <si>
    <t xml:space="preserve">  (6)  平成26年3月のベトナム向け清酒（2206.00-200）の輸出数量については、異常値であったが、
　　　財務省により、確定値において訂正された。　　　　</t>
    <phoneticPr fontId="3"/>
  </si>
  <si>
    <t>連絡先：国税庁課税部酒税課</t>
    <rPh sb="0" eb="3">
      <t>レンラクサキ</t>
    </rPh>
    <rPh sb="4" eb="7">
      <t>コクゼイチョウ</t>
    </rPh>
    <rPh sb="7" eb="9">
      <t>カゼイ</t>
    </rPh>
    <rPh sb="9" eb="10">
      <t>ブ</t>
    </rPh>
    <rPh sb="10" eb="12">
      <t>シュゼイ</t>
    </rPh>
    <rPh sb="12" eb="13">
      <t>カ</t>
    </rPh>
    <phoneticPr fontId="23"/>
  </si>
  <si>
    <t>電　話：(代)03(3581)4161　内線3396</t>
    <rPh sb="0" eb="1">
      <t>デン</t>
    </rPh>
    <rPh sb="2" eb="3">
      <t>ハナシ</t>
    </rPh>
    <rPh sb="5" eb="6">
      <t>ダイ</t>
    </rPh>
    <rPh sb="20" eb="22">
      <t>ナイセン</t>
    </rPh>
    <phoneticPr fontId="23"/>
  </si>
  <si>
    <t>　　　 当該数量について貿易統計に関する事は03－3581－4111（内線2518）（財務省関税局調査課統計係）まで。</t>
    <phoneticPr fontId="3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</si>
</sst>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_);[Red]\(0.0\)"/>
    <numFmt numFmtId="178" formatCode="#,##0.0;[Red]\-#,##0.0"/>
  </numFmts>
  <fonts count="41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aj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150">
    <xf numFmtId="0" fontId="0" fillId="0" borderId="0" xfId="0"/>
    <xf numFmtId="0" fontId="2" fillId="0" borderId="0" xfId="0" applyNumberFormat="1" applyFont="1" applyFill="1" applyAlignment="1">
      <alignment horizont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/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>
      <alignment horizontal="centerContinuous" vertical="center"/>
    </xf>
    <xf numFmtId="0" fontId="5" fillId="0" borderId="14" xfId="0" applyNumberFormat="1" applyFont="1" applyFill="1" applyBorder="1" applyAlignment="1">
      <alignment horizontal="centerContinuous" vertical="center"/>
    </xf>
    <xf numFmtId="0" fontId="5" fillId="0" borderId="15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>
      <alignment horizontal="right" vertical="center"/>
    </xf>
    <xf numFmtId="0" fontId="5" fillId="0" borderId="26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0" fontId="5" fillId="0" borderId="27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right" vertical="center"/>
    </xf>
    <xf numFmtId="38" fontId="5" fillId="0" borderId="31" xfId="2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177" fontId="5" fillId="0" borderId="12" xfId="2" applyNumberFormat="1" applyFont="1" applyFill="1" applyBorder="1" applyAlignment="1">
      <alignment horizontal="right" vertical="center"/>
    </xf>
    <xf numFmtId="38" fontId="5" fillId="0" borderId="18" xfId="2" applyFont="1" applyFill="1" applyBorder="1">
      <alignment vertical="center"/>
    </xf>
    <xf numFmtId="0" fontId="5" fillId="0" borderId="32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distributed" vertical="center" justifyLastLine="1"/>
    </xf>
    <xf numFmtId="38" fontId="5" fillId="0" borderId="32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177" fontId="5" fillId="0" borderId="21" xfId="2" applyNumberFormat="1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distributed" vertical="center" justifyLastLine="1"/>
    </xf>
    <xf numFmtId="38" fontId="5" fillId="0" borderId="16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/>
    <xf numFmtId="0" fontId="6" fillId="0" borderId="42" xfId="0" applyNumberFormat="1" applyFont="1" applyFill="1" applyBorder="1" applyAlignment="1">
      <alignment horizontal="distributed" vertical="center" justifyLastLine="1"/>
    </xf>
    <xf numFmtId="38" fontId="5" fillId="0" borderId="41" xfId="2" applyFont="1" applyFill="1" applyBorder="1" applyAlignment="1">
      <alignment horizontal="right" vertical="center"/>
    </xf>
    <xf numFmtId="38" fontId="5" fillId="0" borderId="43" xfId="2" applyFont="1" applyFill="1" applyBorder="1" applyAlignment="1">
      <alignment horizontal="right" vertical="center"/>
    </xf>
    <xf numFmtId="38" fontId="5" fillId="0" borderId="44" xfId="2" applyFont="1" applyFill="1" applyBorder="1" applyAlignment="1">
      <alignment horizontal="right" vertical="center"/>
    </xf>
    <xf numFmtId="38" fontId="5" fillId="0" borderId="45" xfId="2" applyFont="1" applyFill="1" applyBorder="1" applyAlignment="1">
      <alignment horizontal="right" vertical="center"/>
    </xf>
    <xf numFmtId="38" fontId="5" fillId="0" borderId="46" xfId="2" applyFont="1" applyFill="1" applyBorder="1" applyAlignment="1">
      <alignment horizontal="right" vertical="center"/>
    </xf>
    <xf numFmtId="177" fontId="5" fillId="0" borderId="45" xfId="1" applyNumberFormat="1" applyFont="1" applyFill="1" applyBorder="1" applyAlignment="1">
      <alignment horizontal="right" vertical="center"/>
    </xf>
    <xf numFmtId="177" fontId="5" fillId="0" borderId="47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38" fontId="6" fillId="0" borderId="0" xfId="2" applyFont="1" applyFill="1" applyAlignment="1"/>
    <xf numFmtId="10" fontId="4" fillId="0" borderId="48" xfId="0" applyNumberFormat="1" applyFont="1" applyFill="1" applyBorder="1" applyAlignment="1"/>
    <xf numFmtId="10" fontId="4" fillId="0" borderId="0" xfId="0" applyNumberFormat="1" applyFont="1" applyFill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8" fillId="33" borderId="0" xfId="0" applyNumberFormat="1" applyFont="1" applyFill="1" applyAlignment="1"/>
    <xf numFmtId="10" fontId="8" fillId="0" borderId="0" xfId="0" applyNumberFormat="1" applyFont="1" applyFill="1" applyAlignment="1"/>
    <xf numFmtId="0" fontId="10" fillId="0" borderId="1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wrapText="1" shrinkToFit="1"/>
    </xf>
    <xf numFmtId="0" fontId="11" fillId="0" borderId="22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50" xfId="0" applyNumberFormat="1" applyFont="1" applyFill="1" applyBorder="1" applyAlignment="1">
      <alignment horizontal="center" vertical="distributed"/>
    </xf>
    <xf numFmtId="0" fontId="11" fillId="0" borderId="26" xfId="0" applyNumberFormat="1" applyFont="1" applyFill="1" applyBorder="1" applyAlignment="1">
      <alignment horizontal="right" vertical="center"/>
    </xf>
    <xf numFmtId="0" fontId="11" fillId="0" borderId="51" xfId="0" applyNumberFormat="1" applyFont="1" applyFill="1" applyBorder="1" applyAlignment="1">
      <alignment horizontal="right" vertical="center"/>
    </xf>
    <xf numFmtId="0" fontId="11" fillId="0" borderId="27" xfId="0" applyNumberFormat="1" applyFont="1" applyFill="1" applyBorder="1" applyAlignment="1">
      <alignment horizontal="right" vertical="center"/>
    </xf>
    <xf numFmtId="0" fontId="12" fillId="0" borderId="22" xfId="0" applyNumberFormat="1" applyFont="1" applyFill="1" applyBorder="1" applyAlignment="1">
      <alignment horizontal="right" vertical="center" wrapText="1"/>
    </xf>
    <xf numFmtId="0" fontId="12" fillId="0" borderId="52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>
      <alignment horizontal="right" vertical="center" wrapText="1"/>
    </xf>
    <xf numFmtId="0" fontId="11" fillId="0" borderId="28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Fill="1" applyBorder="1" applyAlignment="1">
      <alignment horizontal="distributed" vertical="center" justifyLastLine="1"/>
    </xf>
    <xf numFmtId="38" fontId="12" fillId="0" borderId="28" xfId="2" applyFont="1" applyFill="1" applyBorder="1" applyAlignment="1">
      <alignment horizontal="center" vertical="center"/>
    </xf>
    <xf numFmtId="38" fontId="15" fillId="0" borderId="14" xfId="2" applyFont="1" applyFill="1" applyBorder="1">
      <alignment vertical="center"/>
    </xf>
    <xf numFmtId="38" fontId="15" fillId="0" borderId="49" xfId="2" applyFont="1" applyFill="1" applyBorder="1">
      <alignment vertical="center"/>
    </xf>
    <xf numFmtId="38" fontId="15" fillId="0" borderId="15" xfId="2" applyFont="1" applyFill="1" applyBorder="1">
      <alignment vertical="center"/>
    </xf>
    <xf numFmtId="38" fontId="12" fillId="0" borderId="28" xfId="0" applyNumberFormat="1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0" fontId="11" fillId="0" borderId="32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distributed" vertical="center" justifyLastLine="1"/>
    </xf>
    <xf numFmtId="178" fontId="15" fillId="0" borderId="32" xfId="2" applyNumberFormat="1" applyFont="1" applyFill="1" applyBorder="1" applyAlignment="1">
      <alignment horizontal="center" vertical="center"/>
    </xf>
    <xf numFmtId="38" fontId="15" fillId="0" borderId="20" xfId="2" applyFont="1" applyFill="1" applyBorder="1" applyAlignment="1">
      <alignment horizontal="right" vertical="center"/>
    </xf>
    <xf numFmtId="38" fontId="15" fillId="0" borderId="33" xfId="2" applyFont="1" applyFill="1" applyBorder="1" applyAlignment="1">
      <alignment horizontal="right" vertical="center"/>
    </xf>
    <xf numFmtId="38" fontId="15" fillId="0" borderId="21" xfId="2" applyFont="1" applyFill="1" applyBorder="1" applyAlignment="1">
      <alignment horizontal="right" vertical="center"/>
    </xf>
    <xf numFmtId="38" fontId="12" fillId="0" borderId="32" xfId="0" applyNumberFormat="1" applyFont="1" applyFill="1" applyBorder="1" applyAlignment="1">
      <alignment horizontal="right" vertical="center"/>
    </xf>
    <xf numFmtId="38" fontId="12" fillId="0" borderId="20" xfId="2" applyFont="1" applyFill="1" applyBorder="1" applyAlignment="1">
      <alignment horizontal="right" vertical="center"/>
    </xf>
    <xf numFmtId="177" fontId="12" fillId="0" borderId="29" xfId="1" applyNumberFormat="1" applyFont="1" applyFill="1" applyBorder="1" applyAlignment="1">
      <alignment horizontal="right" vertical="center"/>
    </xf>
    <xf numFmtId="0" fontId="16" fillId="0" borderId="21" xfId="0" applyNumberFormat="1" applyFont="1" applyFill="1" applyBorder="1" applyAlignment="1">
      <alignment horizontal="distributed" vertical="center" wrapText="1" justifyLastLine="1"/>
    </xf>
    <xf numFmtId="38" fontId="12" fillId="0" borderId="32" xfId="2" applyFont="1" applyFill="1" applyBorder="1" applyAlignment="1">
      <alignment horizontal="center" vertical="center"/>
    </xf>
    <xf numFmtId="38" fontId="15" fillId="0" borderId="20" xfId="2" applyFont="1" applyFill="1" applyBorder="1">
      <alignment vertical="center"/>
    </xf>
    <xf numFmtId="178" fontId="15" fillId="0" borderId="53" xfId="2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distributed" vertical="center" wrapText="1" justifyLastLine="1"/>
    </xf>
    <xf numFmtId="178" fontId="15" fillId="0" borderId="21" xfId="2" applyNumberFormat="1" applyFont="1" applyFill="1" applyBorder="1" applyAlignment="1">
      <alignment horizontal="right" vertical="center"/>
    </xf>
    <xf numFmtId="38" fontId="15" fillId="0" borderId="33" xfId="2" applyFont="1" applyFill="1" applyBorder="1">
      <alignment vertical="center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1" fillId="0" borderId="50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distributed" vertical="center" justifyLastLine="1"/>
    </xf>
    <xf numFmtId="38" fontId="12" fillId="0" borderId="50" xfId="2" applyFont="1" applyFill="1" applyBorder="1" applyAlignment="1">
      <alignment horizontal="center" vertical="center"/>
    </xf>
    <xf numFmtId="38" fontId="15" fillId="0" borderId="26" xfId="2" applyFont="1" applyFill="1" applyBorder="1">
      <alignment vertical="center"/>
    </xf>
    <xf numFmtId="38" fontId="15" fillId="0" borderId="27" xfId="2" applyFont="1" applyFill="1" applyBorder="1">
      <alignment vertical="center"/>
    </xf>
    <xf numFmtId="38" fontId="15" fillId="0" borderId="51" xfId="2" applyFont="1" applyFill="1" applyBorder="1">
      <alignment vertical="center"/>
    </xf>
    <xf numFmtId="38" fontId="12" fillId="0" borderId="50" xfId="0" applyNumberFormat="1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10" fontId="11" fillId="0" borderId="0" xfId="2" applyNumberFormat="1" applyFont="1" applyFill="1" applyAlignment="1">
      <alignment vertical="center"/>
    </xf>
    <xf numFmtId="38" fontId="9" fillId="0" borderId="0" xfId="2" applyFont="1" applyFill="1" applyAlignment="1"/>
    <xf numFmtId="38" fontId="9" fillId="0" borderId="0" xfId="2" applyFont="1" applyFill="1" applyBorder="1" applyAlignment="1"/>
    <xf numFmtId="38" fontId="17" fillId="0" borderId="0" xfId="2" applyFont="1" applyFill="1" applyAlignment="1">
      <alignment vertical="center"/>
    </xf>
    <xf numFmtId="38" fontId="9" fillId="0" borderId="0" xfId="2" applyFont="1" applyFill="1" applyAlignment="1">
      <alignment horizontal="right"/>
    </xf>
    <xf numFmtId="0" fontId="18" fillId="0" borderId="0" xfId="3" applyFont="1" applyFill="1" applyAlignment="1">
      <alignment vertical="center"/>
    </xf>
    <xf numFmtId="0" fontId="13" fillId="0" borderId="0" xfId="3" applyFont="1" applyFill="1"/>
    <xf numFmtId="0" fontId="13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19" fillId="0" borderId="0" xfId="3" applyFont="1" applyFill="1" applyAlignment="1">
      <alignment vertical="center" wrapText="1"/>
    </xf>
    <xf numFmtId="0" fontId="19" fillId="0" borderId="0" xfId="3" applyFont="1" applyFill="1"/>
    <xf numFmtId="0" fontId="20" fillId="0" borderId="0" xfId="3" applyFont="1" applyFill="1" applyAlignment="1">
      <alignment horizontal="left" vertical="center" wrapText="1"/>
    </xf>
    <xf numFmtId="0" fontId="20" fillId="0" borderId="0" xfId="3" applyFont="1" applyFill="1" applyAlignment="1">
      <alignment horizontal="left" vertical="center"/>
    </xf>
    <xf numFmtId="0" fontId="20" fillId="0" borderId="0" xfId="3" applyFont="1" applyFill="1" applyAlignment="1">
      <alignment vertical="center"/>
    </xf>
    <xf numFmtId="0" fontId="20" fillId="0" borderId="0" xfId="3" applyFont="1" applyFill="1"/>
    <xf numFmtId="0" fontId="21" fillId="0" borderId="0" xfId="3" applyFont="1" applyFill="1"/>
    <xf numFmtId="0" fontId="19" fillId="0" borderId="0" xfId="3" applyFont="1" applyFill="1" applyBorder="1" applyAlignment="1">
      <alignment vertical="center"/>
    </xf>
    <xf numFmtId="0" fontId="19" fillId="0" borderId="0" xfId="3" applyFont="1" applyFill="1" applyBorder="1"/>
    <xf numFmtId="0" fontId="22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center" vertical="center"/>
    </xf>
    <xf numFmtId="0" fontId="13" fillId="0" borderId="0" xfId="3" applyFont="1" applyFill="1" applyBorder="1"/>
    <xf numFmtId="0" fontId="24" fillId="0" borderId="0" xfId="3" applyFont="1" applyFill="1"/>
  </cellXfs>
  <cellStyles count="91">
    <cellStyle name="20% - アクセント 1 2" xfId="4"/>
    <cellStyle name="20% - アクセント 1 3" xfId="5"/>
    <cellStyle name="20% - アクセント 2 2" xfId="6"/>
    <cellStyle name="20% - アクセント 2 3" xfId="7"/>
    <cellStyle name="20% - アクセント 3 2" xfId="8"/>
    <cellStyle name="20% - アクセント 3 3" xfId="9"/>
    <cellStyle name="20% - アクセント 4 2" xfId="10"/>
    <cellStyle name="20% - アクセント 4 3" xfId="11"/>
    <cellStyle name="20% - アクセント 5 2" xfId="12"/>
    <cellStyle name="20% - アクセント 5 3" xfId="13"/>
    <cellStyle name="20% - アクセント 6 2" xfId="14"/>
    <cellStyle name="20% - アクセント 6 3" xfId="15"/>
    <cellStyle name="40% - アクセント 1 2" xfId="16"/>
    <cellStyle name="40% - アクセント 1 3" xfId="17"/>
    <cellStyle name="40% - アクセント 2 2" xfId="18"/>
    <cellStyle name="40% - アクセント 2 3" xfId="19"/>
    <cellStyle name="40% - アクセント 3 2" xfId="20"/>
    <cellStyle name="40% - アクセント 3 3" xfId="21"/>
    <cellStyle name="40% - アクセント 4 2" xfId="22"/>
    <cellStyle name="40% - アクセント 4 3" xfId="23"/>
    <cellStyle name="40% - アクセント 5 2" xfId="24"/>
    <cellStyle name="40% - アクセント 5 3" xfId="25"/>
    <cellStyle name="40% - アクセント 6 2" xfId="26"/>
    <cellStyle name="40% - アクセント 6 3" xfId="27"/>
    <cellStyle name="60% - アクセント 1 2" xfId="28"/>
    <cellStyle name="60% - アクセント 1 3" xfId="29"/>
    <cellStyle name="60% - アクセント 2 2" xfId="30"/>
    <cellStyle name="60% - アクセント 2 3" xfId="31"/>
    <cellStyle name="60% - アクセント 3 2" xfId="32"/>
    <cellStyle name="60% - アクセント 3 3" xfId="33"/>
    <cellStyle name="60% - アクセント 4 2" xfId="34"/>
    <cellStyle name="60% - アクセント 4 3" xfId="35"/>
    <cellStyle name="60% - アクセント 5 2" xfId="36"/>
    <cellStyle name="60% - アクセント 5 3" xfId="37"/>
    <cellStyle name="60% - アクセント 6 2" xfId="38"/>
    <cellStyle name="60% - アクセント 6 3" xfId="39"/>
    <cellStyle name="アクセント 1 2" xfId="40"/>
    <cellStyle name="アクセント 1 3" xfId="41"/>
    <cellStyle name="アクセント 2 2" xfId="42"/>
    <cellStyle name="アクセント 2 3" xfId="43"/>
    <cellStyle name="アクセント 3 2" xfId="44"/>
    <cellStyle name="アクセント 3 3" xfId="45"/>
    <cellStyle name="アクセント 4 2" xfId="46"/>
    <cellStyle name="アクセント 4 3" xfId="47"/>
    <cellStyle name="アクセント 5 2" xfId="48"/>
    <cellStyle name="アクセント 5 3" xfId="49"/>
    <cellStyle name="アクセント 6 2" xfId="50"/>
    <cellStyle name="アクセント 6 3" xfId="51"/>
    <cellStyle name="タイトル 2" xfId="52"/>
    <cellStyle name="タイトル 3" xfId="53"/>
    <cellStyle name="チェック セル 2" xfId="54"/>
    <cellStyle name="チェック セル 3" xfId="55"/>
    <cellStyle name="どちらでもない 2" xfId="56"/>
    <cellStyle name="どちらでもない 3" xfId="57"/>
    <cellStyle name="パーセント" xfId="1" builtinId="5"/>
    <cellStyle name="パーセント 2" xfId="58"/>
    <cellStyle name="メモ 2 2" xfId="59"/>
    <cellStyle name="メモ 2 3" xfId="60"/>
    <cellStyle name="メモ 2 4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 2" xfId="2"/>
    <cellStyle name="見出し 1 2" xfId="71"/>
    <cellStyle name="見出し 1 3" xfId="72"/>
    <cellStyle name="見出し 2 2" xfId="73"/>
    <cellStyle name="見出し 2 3" xfId="74"/>
    <cellStyle name="見出し 3 2" xfId="75"/>
    <cellStyle name="見出し 3 3" xfId="76"/>
    <cellStyle name="見出し 4 2" xfId="77"/>
    <cellStyle name="見出し 4 3" xfId="78"/>
    <cellStyle name="集計 2" xfId="79"/>
    <cellStyle name="集計 3" xfId="80"/>
    <cellStyle name="出力 2" xfId="81"/>
    <cellStyle name="出力 3" xfId="82"/>
    <cellStyle name="説明文 2" xfId="83"/>
    <cellStyle name="説明文 3" xfId="84"/>
    <cellStyle name="入力 2" xfId="85"/>
    <cellStyle name="入力 3" xfId="86"/>
    <cellStyle name="標準" xfId="0" builtinId="0"/>
    <cellStyle name="標準 2" xfId="87"/>
    <cellStyle name="標準 2 2" xfId="3"/>
    <cellStyle name="標準 3" xfId="88"/>
    <cellStyle name="良い 2" xfId="89"/>
    <cellStyle name="良い 3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568325</xdr:colOff>
      <xdr:row>19</xdr:row>
      <xdr:rowOff>9525</xdr:rowOff>
    </xdr:from>
    <xdr:to>
      <xdr:col>7</xdr:col>
      <xdr:colOff>73025</xdr:colOff>
      <xdr:row>20</xdr:row>
      <xdr:rowOff>15875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64000" y="7067550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8</xdr:col>
      <xdr:colOff>1551215</xdr:colOff>
      <xdr:row>31</xdr:row>
      <xdr:rowOff>40822</xdr:rowOff>
    </xdr:to>
    <xdr:grpSp>
      <xdr:nvGrpSpPr>
        <xdr:cNvPr id="7" name="グループ化 6"/>
        <xdr:cNvGrpSpPr/>
      </xdr:nvGrpSpPr>
      <xdr:grpSpPr>
        <a:xfrm>
          <a:off x="4517572" y="8207583"/>
          <a:ext cx="3429000" cy="1344632"/>
          <a:chOff x="2438560" y="5057855"/>
          <a:chExt cx="3473823" cy="1348548"/>
        </a:xfrm>
      </xdr:grpSpPr>
      <xdr:sp macro="" textlink="">
        <xdr:nvSpPr>
          <xdr:cNvPr id="8" name="Rectangle 1"/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4179;&#25104;26&#20107;&#21209;&#24180;&#24230;&#9734;/700%20&#36664;&#20986;&#32113;&#35336;/&#36031;&#26131;&#32113;&#35336;&#65288;&#21508;&#26376;&#12487;&#12540;&#12479;&#65289;/&#24179;&#25104;26&#24180;12&#26376;/&#12471;&#12473;&#12486;&#12512;&#21270;&#12510;&#12473;&#12479;&#12540;&#12487;&#12540;&#12479;&#65288;12&#26376;&#26356;&#26032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4179;&#25104;26&#20107;&#21209;&#24180;&#24230;&#9734;/700%20&#36664;&#20986;&#32113;&#35336;/&#36031;&#26131;&#32113;&#35336;&#65288;&#21508;&#26376;&#12487;&#12540;&#12479;&#65289;/&#24179;&#25104;26&#24180;12&#26376;/&#23436;&#25104;&#21697;%20-%20&#12467;&#12500;&#125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★月別累計"/>
      <sheetName val="☆累計数量上位３カ国"/>
      <sheetName val="添付１　上位３カ国当月累計数量値化"/>
      <sheetName val="☆累計金額上位３カ国"/>
      <sheetName val="添付１　上位３カ国当月累計金額値化"/>
      <sheetName val="利用上の注意"/>
      <sheetName val="数量上位20国（完成）"/>
      <sheetName val="金額上位20国（完成）"/>
      <sheetName val="宮近治し"/>
      <sheetName val="今月分のデータ"/>
      <sheetName val="前月分のデータ"/>
      <sheetName val="昨年同月のデータ"/>
      <sheetName val="2枚目用数量データ"/>
      <sheetName val="3枚目用金額データ"/>
      <sheetName val="添付２　１枚目用累計数量データ"/>
      <sheetName val="添付２　2枚用累計金額データ"/>
      <sheetName val="上位20カ国用"/>
      <sheetName val="添付１　上位３カ国当月累計数量"/>
      <sheetName val="添付１　上位３カ国当月累計金額"/>
      <sheetName val="本シートの使い方"/>
      <sheetName val="Sheet3"/>
    </sheetNames>
    <sheetDataSet>
      <sheetData sheetId="0"/>
      <sheetData sheetId="1"/>
      <sheetData sheetId="2"/>
      <sheetData sheetId="3"/>
      <sheetData sheetId="4">
        <row r="4">
          <cell r="C4" t="str">
            <v>数値</v>
          </cell>
        </row>
        <row r="5">
          <cell r="C5">
            <v>572934</v>
          </cell>
          <cell r="F5">
            <v>0</v>
          </cell>
          <cell r="I5">
            <v>2066</v>
          </cell>
          <cell r="L5">
            <v>0</v>
          </cell>
          <cell r="O5">
            <v>0</v>
          </cell>
          <cell r="R5">
            <v>0</v>
          </cell>
          <cell r="X5">
            <v>4128462</v>
          </cell>
          <cell r="AA5">
            <v>178950</v>
          </cell>
          <cell r="AD5">
            <v>287</v>
          </cell>
          <cell r="AG5">
            <v>628874</v>
          </cell>
          <cell r="AJ5">
            <v>0</v>
          </cell>
          <cell r="AM5">
            <v>0</v>
          </cell>
          <cell r="AP5">
            <v>956</v>
          </cell>
          <cell r="AS5">
            <v>454459</v>
          </cell>
          <cell r="AV5">
            <v>313831</v>
          </cell>
          <cell r="AY5">
            <v>64561</v>
          </cell>
        </row>
        <row r="6">
          <cell r="C6">
            <v>250479</v>
          </cell>
          <cell r="F6">
            <v>2059</v>
          </cell>
          <cell r="I6">
            <v>9637</v>
          </cell>
          <cell r="L6">
            <v>216</v>
          </cell>
          <cell r="O6">
            <v>0</v>
          </cell>
          <cell r="R6">
            <v>450</v>
          </cell>
          <cell r="X6">
            <v>1828942</v>
          </cell>
          <cell r="AA6">
            <v>63477</v>
          </cell>
          <cell r="AD6">
            <v>6056</v>
          </cell>
          <cell r="AG6">
            <v>179843</v>
          </cell>
          <cell r="AJ6">
            <v>0</v>
          </cell>
          <cell r="AM6">
            <v>0</v>
          </cell>
          <cell r="AP6">
            <v>0</v>
          </cell>
          <cell r="AS6">
            <v>522553</v>
          </cell>
          <cell r="AV6">
            <v>173888</v>
          </cell>
          <cell r="AY6">
            <v>64088</v>
          </cell>
        </row>
        <row r="7">
          <cell r="C7">
            <v>850273</v>
          </cell>
          <cell r="F7">
            <v>228</v>
          </cell>
          <cell r="I7">
            <v>73351</v>
          </cell>
          <cell r="L7">
            <v>0</v>
          </cell>
          <cell r="O7">
            <v>0</v>
          </cell>
          <cell r="R7">
            <v>783</v>
          </cell>
          <cell r="X7">
            <v>637748</v>
          </cell>
          <cell r="AA7">
            <v>43469</v>
          </cell>
          <cell r="AD7">
            <v>551</v>
          </cell>
          <cell r="AG7">
            <v>878316</v>
          </cell>
          <cell r="AJ7">
            <v>0</v>
          </cell>
          <cell r="AM7">
            <v>0</v>
          </cell>
          <cell r="AP7">
            <v>476</v>
          </cell>
          <cell r="AS7">
            <v>964277</v>
          </cell>
          <cell r="AV7">
            <v>69806</v>
          </cell>
          <cell r="AY7">
            <v>33407</v>
          </cell>
        </row>
        <row r="8">
          <cell r="C8">
            <v>2822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R8">
            <v>0</v>
          </cell>
          <cell r="X8">
            <v>45278</v>
          </cell>
          <cell r="AA8">
            <v>639</v>
          </cell>
          <cell r="AD8">
            <v>0</v>
          </cell>
          <cell r="AG8">
            <v>1641</v>
          </cell>
          <cell r="AJ8">
            <v>0</v>
          </cell>
          <cell r="AM8">
            <v>0</v>
          </cell>
          <cell r="AP8">
            <v>0</v>
          </cell>
          <cell r="AS8">
            <v>1561</v>
          </cell>
          <cell r="AV8">
            <v>26284</v>
          </cell>
          <cell r="AY8">
            <v>25404</v>
          </cell>
        </row>
        <row r="9">
          <cell r="C9">
            <v>13561</v>
          </cell>
          <cell r="F9">
            <v>0</v>
          </cell>
          <cell r="I9">
            <v>0</v>
          </cell>
          <cell r="L9">
            <v>0</v>
          </cell>
          <cell r="O9">
            <v>0</v>
          </cell>
          <cell r="R9">
            <v>0</v>
          </cell>
          <cell r="X9">
            <v>74252</v>
          </cell>
          <cell r="AA9">
            <v>0</v>
          </cell>
          <cell r="AD9">
            <v>0</v>
          </cell>
          <cell r="AG9">
            <v>1124</v>
          </cell>
          <cell r="AJ9">
            <v>0</v>
          </cell>
          <cell r="AM9">
            <v>0</v>
          </cell>
          <cell r="AP9">
            <v>0</v>
          </cell>
          <cell r="AS9">
            <v>1006</v>
          </cell>
          <cell r="AV9">
            <v>2762</v>
          </cell>
          <cell r="AY9">
            <v>22215</v>
          </cell>
        </row>
        <row r="10">
          <cell r="C10">
            <v>403686</v>
          </cell>
          <cell r="F10">
            <v>0</v>
          </cell>
          <cell r="I10">
            <v>3103</v>
          </cell>
          <cell r="L10">
            <v>0</v>
          </cell>
          <cell r="O10">
            <v>0</v>
          </cell>
          <cell r="R10">
            <v>0</v>
          </cell>
          <cell r="X10">
            <v>512274</v>
          </cell>
          <cell r="AA10">
            <v>31524</v>
          </cell>
          <cell r="AD10">
            <v>0</v>
          </cell>
          <cell r="AG10">
            <v>457851</v>
          </cell>
          <cell r="AJ10">
            <v>0</v>
          </cell>
          <cell r="AM10">
            <v>0</v>
          </cell>
          <cell r="AP10">
            <v>0</v>
          </cell>
          <cell r="AS10">
            <v>266732</v>
          </cell>
          <cell r="AV10">
            <v>78991</v>
          </cell>
          <cell r="AY10">
            <v>18065</v>
          </cell>
        </row>
        <row r="11">
          <cell r="C11">
            <v>10562</v>
          </cell>
          <cell r="F11">
            <v>0</v>
          </cell>
          <cell r="I11">
            <v>0</v>
          </cell>
          <cell r="L11">
            <v>0</v>
          </cell>
          <cell r="O11">
            <v>271</v>
          </cell>
          <cell r="R11">
            <v>237</v>
          </cell>
          <cell r="X11">
            <v>187169</v>
          </cell>
          <cell r="AA11">
            <v>10088</v>
          </cell>
          <cell r="AD11">
            <v>0</v>
          </cell>
          <cell r="AG11">
            <v>34627</v>
          </cell>
          <cell r="AJ11">
            <v>0</v>
          </cell>
          <cell r="AM11">
            <v>0</v>
          </cell>
          <cell r="AP11">
            <v>0</v>
          </cell>
          <cell r="AS11">
            <v>41513</v>
          </cell>
          <cell r="AV11">
            <v>130704</v>
          </cell>
          <cell r="AY11">
            <v>16215</v>
          </cell>
        </row>
        <row r="12">
          <cell r="C12">
            <v>3204</v>
          </cell>
          <cell r="F12">
            <v>0</v>
          </cell>
          <cell r="I12">
            <v>545</v>
          </cell>
          <cell r="L12">
            <v>0</v>
          </cell>
          <cell r="O12">
            <v>0</v>
          </cell>
          <cell r="R12">
            <v>0</v>
          </cell>
          <cell r="X12">
            <v>119245</v>
          </cell>
          <cell r="AA12">
            <v>696</v>
          </cell>
          <cell r="AD12">
            <v>0</v>
          </cell>
          <cell r="AG12">
            <v>216420</v>
          </cell>
          <cell r="AJ12">
            <v>0</v>
          </cell>
          <cell r="AM12">
            <v>0</v>
          </cell>
          <cell r="AP12">
            <v>0</v>
          </cell>
          <cell r="AS12">
            <v>8625</v>
          </cell>
          <cell r="AV12">
            <v>4362</v>
          </cell>
          <cell r="AY12">
            <v>14527</v>
          </cell>
        </row>
        <row r="13">
          <cell r="C13">
            <v>21879</v>
          </cell>
          <cell r="F13">
            <v>1127</v>
          </cell>
          <cell r="I13">
            <v>6293</v>
          </cell>
          <cell r="L13">
            <v>0</v>
          </cell>
          <cell r="O13">
            <v>0</v>
          </cell>
          <cell r="R13">
            <v>0</v>
          </cell>
          <cell r="X13">
            <v>690291</v>
          </cell>
          <cell r="AA13">
            <v>4413</v>
          </cell>
          <cell r="AD13">
            <v>23398</v>
          </cell>
          <cell r="AG13">
            <v>260383</v>
          </cell>
          <cell r="AJ13">
            <v>0</v>
          </cell>
          <cell r="AM13">
            <v>0</v>
          </cell>
          <cell r="AP13">
            <v>0</v>
          </cell>
          <cell r="AS13">
            <v>122988</v>
          </cell>
          <cell r="AV13">
            <v>479384</v>
          </cell>
          <cell r="AY13">
            <v>12802</v>
          </cell>
        </row>
        <row r="14">
          <cell r="C14">
            <v>28852</v>
          </cell>
          <cell r="F14">
            <v>0</v>
          </cell>
          <cell r="I14">
            <v>1746</v>
          </cell>
          <cell r="L14">
            <v>0</v>
          </cell>
          <cell r="O14">
            <v>0</v>
          </cell>
          <cell r="R14">
            <v>0</v>
          </cell>
          <cell r="X14">
            <v>131228</v>
          </cell>
          <cell r="AA14">
            <v>3136</v>
          </cell>
          <cell r="AD14">
            <v>0</v>
          </cell>
          <cell r="AG14">
            <v>1448484</v>
          </cell>
          <cell r="AJ14">
            <v>15067</v>
          </cell>
          <cell r="AM14">
            <v>0</v>
          </cell>
          <cell r="AP14">
            <v>0</v>
          </cell>
          <cell r="AS14">
            <v>5828</v>
          </cell>
          <cell r="AV14">
            <v>1642</v>
          </cell>
          <cell r="AY14">
            <v>11655</v>
          </cell>
        </row>
        <row r="15">
          <cell r="C15">
            <v>364623</v>
          </cell>
          <cell r="F15">
            <v>0</v>
          </cell>
          <cell r="I15">
            <v>7122</v>
          </cell>
          <cell r="L15">
            <v>0</v>
          </cell>
          <cell r="O15">
            <v>0</v>
          </cell>
          <cell r="R15">
            <v>0</v>
          </cell>
          <cell r="X15">
            <v>269529</v>
          </cell>
          <cell r="AA15">
            <v>15573</v>
          </cell>
          <cell r="AD15">
            <v>0</v>
          </cell>
          <cell r="AG15">
            <v>142383</v>
          </cell>
          <cell r="AJ15">
            <v>0</v>
          </cell>
          <cell r="AM15">
            <v>0</v>
          </cell>
          <cell r="AP15">
            <v>0</v>
          </cell>
          <cell r="AS15">
            <v>58437</v>
          </cell>
          <cell r="AV15">
            <v>6862</v>
          </cell>
          <cell r="AY15">
            <v>9938</v>
          </cell>
        </row>
        <row r="16">
          <cell r="C16">
            <v>3818</v>
          </cell>
          <cell r="F16">
            <v>0</v>
          </cell>
          <cell r="I16">
            <v>0</v>
          </cell>
          <cell r="L16">
            <v>0</v>
          </cell>
          <cell r="O16">
            <v>0</v>
          </cell>
          <cell r="R16">
            <v>0</v>
          </cell>
          <cell r="X16">
            <v>147352</v>
          </cell>
          <cell r="AA16">
            <v>234</v>
          </cell>
          <cell r="AD16">
            <v>0</v>
          </cell>
          <cell r="AG16">
            <v>494</v>
          </cell>
          <cell r="AJ16">
            <v>0</v>
          </cell>
          <cell r="AM16">
            <v>0</v>
          </cell>
          <cell r="AP16">
            <v>0</v>
          </cell>
          <cell r="AS16">
            <v>160159</v>
          </cell>
          <cell r="AV16">
            <v>65603</v>
          </cell>
          <cell r="AY16">
            <v>9074</v>
          </cell>
        </row>
        <row r="17">
          <cell r="C17">
            <v>223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R17">
            <v>0</v>
          </cell>
          <cell r="X17">
            <v>115211</v>
          </cell>
          <cell r="AA17">
            <v>576</v>
          </cell>
          <cell r="AD17">
            <v>0</v>
          </cell>
          <cell r="AG17">
            <v>2483</v>
          </cell>
          <cell r="AJ17">
            <v>728</v>
          </cell>
          <cell r="AM17">
            <v>0</v>
          </cell>
          <cell r="AP17">
            <v>0</v>
          </cell>
          <cell r="AS17">
            <v>19939</v>
          </cell>
          <cell r="AV17">
            <v>4219</v>
          </cell>
          <cell r="AY17">
            <v>6027</v>
          </cell>
        </row>
        <row r="18">
          <cell r="C18">
            <v>30416</v>
          </cell>
          <cell r="F18">
            <v>306</v>
          </cell>
          <cell r="I18">
            <v>24794</v>
          </cell>
          <cell r="L18">
            <v>0</v>
          </cell>
          <cell r="O18">
            <v>0</v>
          </cell>
          <cell r="R18">
            <v>0</v>
          </cell>
          <cell r="X18">
            <v>239800</v>
          </cell>
          <cell r="AA18">
            <v>8824</v>
          </cell>
          <cell r="AD18">
            <v>0</v>
          </cell>
          <cell r="AG18">
            <v>739913</v>
          </cell>
          <cell r="AJ18">
            <v>0</v>
          </cell>
          <cell r="AM18">
            <v>0</v>
          </cell>
          <cell r="AP18">
            <v>0</v>
          </cell>
          <cell r="AS18">
            <v>39607</v>
          </cell>
          <cell r="AV18">
            <v>8400</v>
          </cell>
          <cell r="AY18">
            <v>5826</v>
          </cell>
        </row>
        <row r="19">
          <cell r="C19">
            <v>67414</v>
          </cell>
          <cell r="F19">
            <v>0</v>
          </cell>
          <cell r="I19">
            <v>0</v>
          </cell>
          <cell r="L19">
            <v>0</v>
          </cell>
          <cell r="O19">
            <v>0</v>
          </cell>
          <cell r="R19">
            <v>0</v>
          </cell>
          <cell r="X19">
            <v>290224</v>
          </cell>
          <cell r="AA19">
            <v>18168</v>
          </cell>
          <cell r="AD19">
            <v>0</v>
          </cell>
          <cell r="AG19">
            <v>7754</v>
          </cell>
          <cell r="AJ19">
            <v>0</v>
          </cell>
          <cell r="AM19">
            <v>0</v>
          </cell>
          <cell r="AP19">
            <v>0</v>
          </cell>
          <cell r="AS19">
            <v>12475</v>
          </cell>
          <cell r="AV19">
            <v>3087</v>
          </cell>
          <cell r="AY19">
            <v>3252</v>
          </cell>
        </row>
        <row r="20">
          <cell r="C20">
            <v>13527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R20">
            <v>0</v>
          </cell>
          <cell r="X20">
            <v>175100</v>
          </cell>
          <cell r="AA20">
            <v>2647</v>
          </cell>
          <cell r="AD20">
            <v>277</v>
          </cell>
          <cell r="AG20">
            <v>44367</v>
          </cell>
          <cell r="AJ20">
            <v>0</v>
          </cell>
          <cell r="AM20">
            <v>0</v>
          </cell>
          <cell r="AP20">
            <v>0</v>
          </cell>
          <cell r="AS20">
            <v>10794</v>
          </cell>
          <cell r="AV20">
            <v>70984</v>
          </cell>
          <cell r="AY20">
            <v>2926</v>
          </cell>
        </row>
        <row r="21">
          <cell r="C21">
            <v>4060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R21">
            <v>0</v>
          </cell>
          <cell r="X21">
            <v>6039</v>
          </cell>
          <cell r="AA21">
            <v>347</v>
          </cell>
          <cell r="AD21">
            <v>0</v>
          </cell>
          <cell r="AG21">
            <v>976</v>
          </cell>
          <cell r="AJ21">
            <v>0</v>
          </cell>
          <cell r="AM21">
            <v>0</v>
          </cell>
          <cell r="AP21">
            <v>0</v>
          </cell>
          <cell r="AS21">
            <v>6643</v>
          </cell>
          <cell r="AV21">
            <v>13210</v>
          </cell>
          <cell r="AY21">
            <v>2211</v>
          </cell>
        </row>
        <row r="22">
          <cell r="C22">
            <v>6823</v>
          </cell>
          <cell r="F22">
            <v>0</v>
          </cell>
          <cell r="I22">
            <v>0</v>
          </cell>
          <cell r="L22">
            <v>0</v>
          </cell>
          <cell r="O22">
            <v>0</v>
          </cell>
          <cell r="R22">
            <v>0</v>
          </cell>
          <cell r="X22">
            <v>43048</v>
          </cell>
          <cell r="AA22">
            <v>1578</v>
          </cell>
          <cell r="AD22">
            <v>0</v>
          </cell>
          <cell r="AG22">
            <v>0</v>
          </cell>
          <cell r="AJ22">
            <v>0</v>
          </cell>
          <cell r="AM22">
            <v>0</v>
          </cell>
          <cell r="AP22">
            <v>0</v>
          </cell>
          <cell r="AS22">
            <v>1595</v>
          </cell>
          <cell r="AV22">
            <v>506</v>
          </cell>
          <cell r="AY22">
            <v>1791</v>
          </cell>
        </row>
        <row r="23">
          <cell r="C23">
            <v>3467013</v>
          </cell>
          <cell r="F23">
            <v>0</v>
          </cell>
          <cell r="I23">
            <v>864</v>
          </cell>
          <cell r="L23">
            <v>2791</v>
          </cell>
          <cell r="O23">
            <v>0</v>
          </cell>
          <cell r="R23">
            <v>864</v>
          </cell>
          <cell r="X23">
            <v>1313696</v>
          </cell>
          <cell r="AA23">
            <v>6438</v>
          </cell>
          <cell r="AD23">
            <v>0</v>
          </cell>
          <cell r="AG23">
            <v>37232</v>
          </cell>
          <cell r="AJ23">
            <v>0</v>
          </cell>
          <cell r="AM23">
            <v>0</v>
          </cell>
          <cell r="AP23">
            <v>0</v>
          </cell>
          <cell r="AS23">
            <v>30804</v>
          </cell>
          <cell r="AV23">
            <v>91055</v>
          </cell>
          <cell r="AY23">
            <v>1745</v>
          </cell>
        </row>
        <row r="24">
          <cell r="C24">
            <v>4410</v>
          </cell>
          <cell r="F24">
            <v>0</v>
          </cell>
          <cell r="I24">
            <v>0</v>
          </cell>
          <cell r="L24">
            <v>0</v>
          </cell>
          <cell r="O24">
            <v>0</v>
          </cell>
          <cell r="R24">
            <v>0</v>
          </cell>
          <cell r="X24">
            <v>46474</v>
          </cell>
          <cell r="AA24">
            <v>720</v>
          </cell>
          <cell r="AD24">
            <v>0</v>
          </cell>
          <cell r="AG24">
            <v>11154</v>
          </cell>
          <cell r="AJ24">
            <v>0</v>
          </cell>
          <cell r="AM24">
            <v>0</v>
          </cell>
          <cell r="AP24">
            <v>0</v>
          </cell>
          <cell r="AS24">
            <v>3738</v>
          </cell>
          <cell r="AV24">
            <v>10313</v>
          </cell>
          <cell r="AY24">
            <v>1291</v>
          </cell>
        </row>
        <row r="25">
          <cell r="C25">
            <v>100916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0</v>
          </cell>
          <cell r="X25">
            <v>45901</v>
          </cell>
          <cell r="AA25">
            <v>0</v>
          </cell>
          <cell r="AD25">
            <v>0</v>
          </cell>
          <cell r="AG25">
            <v>4729</v>
          </cell>
          <cell r="AJ25">
            <v>0</v>
          </cell>
          <cell r="AM25">
            <v>0</v>
          </cell>
          <cell r="AP25">
            <v>0</v>
          </cell>
          <cell r="AS25">
            <v>8856</v>
          </cell>
          <cell r="AV25">
            <v>0</v>
          </cell>
          <cell r="AY25">
            <v>1284</v>
          </cell>
        </row>
        <row r="26">
          <cell r="C26">
            <v>0</v>
          </cell>
          <cell r="F26">
            <v>0</v>
          </cell>
          <cell r="I26">
            <v>736</v>
          </cell>
          <cell r="L26">
            <v>0</v>
          </cell>
          <cell r="O26">
            <v>0</v>
          </cell>
          <cell r="R26">
            <v>0</v>
          </cell>
          <cell r="X26">
            <v>22252</v>
          </cell>
          <cell r="AA26">
            <v>0</v>
          </cell>
          <cell r="AD26">
            <v>0</v>
          </cell>
          <cell r="AG26">
            <v>219</v>
          </cell>
          <cell r="AJ26">
            <v>0</v>
          </cell>
          <cell r="AM26">
            <v>0</v>
          </cell>
          <cell r="AP26">
            <v>0</v>
          </cell>
          <cell r="AS26">
            <v>1099</v>
          </cell>
          <cell r="AV26">
            <v>7024</v>
          </cell>
          <cell r="AY26">
            <v>1158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R27">
            <v>0</v>
          </cell>
          <cell r="X27">
            <v>41861</v>
          </cell>
          <cell r="AA27">
            <v>0</v>
          </cell>
          <cell r="AD27">
            <v>0</v>
          </cell>
          <cell r="AG27">
            <v>0</v>
          </cell>
          <cell r="AJ27">
            <v>0</v>
          </cell>
          <cell r="AM27">
            <v>0</v>
          </cell>
          <cell r="AP27">
            <v>0</v>
          </cell>
          <cell r="AS27">
            <v>3808</v>
          </cell>
          <cell r="AV27">
            <v>1699</v>
          </cell>
          <cell r="AY27">
            <v>1003</v>
          </cell>
        </row>
        <row r="28">
          <cell r="C28">
            <v>2122</v>
          </cell>
          <cell r="F28">
            <v>0</v>
          </cell>
          <cell r="I28">
            <v>0</v>
          </cell>
          <cell r="L28">
            <v>0</v>
          </cell>
          <cell r="O28">
            <v>0</v>
          </cell>
          <cell r="R28">
            <v>0</v>
          </cell>
          <cell r="X28">
            <v>1067</v>
          </cell>
          <cell r="AA28">
            <v>701</v>
          </cell>
          <cell r="AD28">
            <v>0</v>
          </cell>
          <cell r="AG28">
            <v>0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V28">
            <v>2747</v>
          </cell>
          <cell r="AY28">
            <v>799</v>
          </cell>
        </row>
        <row r="29">
          <cell r="C29">
            <v>0</v>
          </cell>
          <cell r="F29">
            <v>0</v>
          </cell>
          <cell r="I29">
            <v>0</v>
          </cell>
          <cell r="L29">
            <v>0</v>
          </cell>
          <cell r="O29">
            <v>0</v>
          </cell>
          <cell r="R29">
            <v>0</v>
          </cell>
          <cell r="X29">
            <v>3314</v>
          </cell>
          <cell r="AA29">
            <v>0</v>
          </cell>
          <cell r="AD29">
            <v>0</v>
          </cell>
          <cell r="AG29">
            <v>458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V29">
            <v>593</v>
          </cell>
          <cell r="AY29">
            <v>796</v>
          </cell>
        </row>
        <row r="30">
          <cell r="C30">
            <v>691</v>
          </cell>
          <cell r="F30">
            <v>0</v>
          </cell>
          <cell r="I30">
            <v>0</v>
          </cell>
          <cell r="L30">
            <v>0</v>
          </cell>
          <cell r="O30">
            <v>0</v>
          </cell>
          <cell r="R30">
            <v>0</v>
          </cell>
          <cell r="X30">
            <v>2690</v>
          </cell>
          <cell r="AA30">
            <v>0</v>
          </cell>
          <cell r="AD30">
            <v>0</v>
          </cell>
          <cell r="AG30">
            <v>0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V30">
            <v>0</v>
          </cell>
          <cell r="AY30">
            <v>755</v>
          </cell>
        </row>
        <row r="31">
          <cell r="C31">
            <v>0</v>
          </cell>
          <cell r="F31">
            <v>0</v>
          </cell>
          <cell r="I31">
            <v>0</v>
          </cell>
          <cell r="L31">
            <v>0</v>
          </cell>
          <cell r="O31">
            <v>0</v>
          </cell>
          <cell r="R31">
            <v>0</v>
          </cell>
          <cell r="X31">
            <v>3936</v>
          </cell>
          <cell r="AA31">
            <v>0</v>
          </cell>
          <cell r="AD31">
            <v>0</v>
          </cell>
          <cell r="AG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V31">
            <v>3077</v>
          </cell>
          <cell r="AY31">
            <v>697</v>
          </cell>
        </row>
        <row r="32">
          <cell r="C32">
            <v>0</v>
          </cell>
          <cell r="F32">
            <v>0</v>
          </cell>
          <cell r="I32">
            <v>330</v>
          </cell>
          <cell r="L32">
            <v>0</v>
          </cell>
          <cell r="O32">
            <v>0</v>
          </cell>
          <cell r="R32">
            <v>0</v>
          </cell>
          <cell r="X32">
            <v>4257</v>
          </cell>
          <cell r="AA32">
            <v>842</v>
          </cell>
          <cell r="AD32">
            <v>378</v>
          </cell>
          <cell r="AG32">
            <v>20158</v>
          </cell>
          <cell r="AJ32">
            <v>0</v>
          </cell>
          <cell r="AM32">
            <v>0</v>
          </cell>
          <cell r="AP32">
            <v>3866</v>
          </cell>
          <cell r="AS32">
            <v>0</v>
          </cell>
          <cell r="AV32">
            <v>0</v>
          </cell>
          <cell r="AY32">
            <v>518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R33">
            <v>0</v>
          </cell>
          <cell r="X33">
            <v>9855</v>
          </cell>
          <cell r="AA33">
            <v>0</v>
          </cell>
          <cell r="AD33">
            <v>0</v>
          </cell>
          <cell r="AG33">
            <v>0</v>
          </cell>
          <cell r="AJ33">
            <v>0</v>
          </cell>
          <cell r="AM33">
            <v>0</v>
          </cell>
          <cell r="AP33">
            <v>0</v>
          </cell>
          <cell r="AS33">
            <v>1710</v>
          </cell>
          <cell r="AV33">
            <v>11969</v>
          </cell>
          <cell r="AY33">
            <v>283</v>
          </cell>
        </row>
        <row r="34">
          <cell r="C34">
            <v>298580</v>
          </cell>
          <cell r="F34">
            <v>0</v>
          </cell>
          <cell r="I34">
            <v>9980</v>
          </cell>
          <cell r="L34">
            <v>0</v>
          </cell>
          <cell r="O34">
            <v>0</v>
          </cell>
          <cell r="R34">
            <v>0</v>
          </cell>
          <cell r="X34">
            <v>40356</v>
          </cell>
          <cell r="AA34">
            <v>15486</v>
          </cell>
          <cell r="AD34">
            <v>8247</v>
          </cell>
          <cell r="AG34">
            <v>643655</v>
          </cell>
          <cell r="AJ34">
            <v>0</v>
          </cell>
          <cell r="AM34">
            <v>216</v>
          </cell>
          <cell r="AP34">
            <v>36518</v>
          </cell>
          <cell r="AS34">
            <v>1742</v>
          </cell>
          <cell r="AV34">
            <v>0</v>
          </cell>
          <cell r="AY34">
            <v>275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  <cell r="O35">
            <v>0</v>
          </cell>
          <cell r="R35">
            <v>0</v>
          </cell>
          <cell r="X35">
            <v>0</v>
          </cell>
          <cell r="AA35">
            <v>0</v>
          </cell>
          <cell r="AD35">
            <v>0</v>
          </cell>
          <cell r="AG35">
            <v>0</v>
          </cell>
          <cell r="AJ35">
            <v>0</v>
          </cell>
          <cell r="AM35">
            <v>0</v>
          </cell>
          <cell r="AP35">
            <v>0</v>
          </cell>
          <cell r="AS35">
            <v>0</v>
          </cell>
          <cell r="AV35">
            <v>0</v>
          </cell>
          <cell r="AY35">
            <v>259</v>
          </cell>
        </row>
        <row r="36">
          <cell r="C36">
            <v>221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R36">
            <v>0</v>
          </cell>
          <cell r="X36">
            <v>7883</v>
          </cell>
          <cell r="AA36">
            <v>0</v>
          </cell>
          <cell r="AD36">
            <v>0</v>
          </cell>
          <cell r="AG36">
            <v>2024</v>
          </cell>
          <cell r="AJ36">
            <v>0</v>
          </cell>
          <cell r="AM36">
            <v>0</v>
          </cell>
          <cell r="AP36">
            <v>0</v>
          </cell>
          <cell r="AS36">
            <v>0</v>
          </cell>
          <cell r="AV36">
            <v>683</v>
          </cell>
          <cell r="AY36">
            <v>251</v>
          </cell>
        </row>
        <row r="37">
          <cell r="C37">
            <v>0</v>
          </cell>
          <cell r="F37">
            <v>0</v>
          </cell>
          <cell r="I37">
            <v>0</v>
          </cell>
          <cell r="L37">
            <v>0</v>
          </cell>
          <cell r="O37">
            <v>0</v>
          </cell>
          <cell r="R37">
            <v>0</v>
          </cell>
          <cell r="X37">
            <v>72343</v>
          </cell>
          <cell r="AA37">
            <v>0</v>
          </cell>
          <cell r="AD37">
            <v>0</v>
          </cell>
          <cell r="AG37">
            <v>20287</v>
          </cell>
          <cell r="AJ37">
            <v>0</v>
          </cell>
          <cell r="AM37">
            <v>0</v>
          </cell>
          <cell r="AP37">
            <v>0</v>
          </cell>
          <cell r="AS37">
            <v>4005</v>
          </cell>
          <cell r="AV37">
            <v>0</v>
          </cell>
          <cell r="AY37">
            <v>236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R38">
            <v>0</v>
          </cell>
          <cell r="X38">
            <v>28970</v>
          </cell>
          <cell r="AA38">
            <v>0</v>
          </cell>
          <cell r="AD38">
            <v>0</v>
          </cell>
          <cell r="AG38">
            <v>1860</v>
          </cell>
          <cell r="AJ38">
            <v>0</v>
          </cell>
          <cell r="AM38">
            <v>0</v>
          </cell>
          <cell r="AP38">
            <v>0</v>
          </cell>
          <cell r="AS38">
            <v>1549</v>
          </cell>
          <cell r="AV38">
            <v>0</v>
          </cell>
          <cell r="AY38">
            <v>209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R39">
            <v>0</v>
          </cell>
          <cell r="X39">
            <v>6184</v>
          </cell>
          <cell r="AA39">
            <v>0</v>
          </cell>
          <cell r="AD39">
            <v>0</v>
          </cell>
          <cell r="AG39">
            <v>0</v>
          </cell>
          <cell r="AJ39">
            <v>0</v>
          </cell>
          <cell r="AM39">
            <v>0</v>
          </cell>
          <cell r="AP39">
            <v>0</v>
          </cell>
          <cell r="AS39">
            <v>307</v>
          </cell>
          <cell r="AV39">
            <v>5009</v>
          </cell>
          <cell r="AY39">
            <v>0</v>
          </cell>
        </row>
        <row r="40">
          <cell r="C40">
            <v>2033</v>
          </cell>
          <cell r="F40">
            <v>0</v>
          </cell>
          <cell r="I40">
            <v>0</v>
          </cell>
          <cell r="L40">
            <v>0</v>
          </cell>
          <cell r="O40">
            <v>0</v>
          </cell>
          <cell r="R40">
            <v>0</v>
          </cell>
          <cell r="X40">
            <v>90380</v>
          </cell>
          <cell r="AA40">
            <v>517</v>
          </cell>
          <cell r="AD40">
            <v>0</v>
          </cell>
          <cell r="AG40">
            <v>6483</v>
          </cell>
          <cell r="AJ40">
            <v>0</v>
          </cell>
          <cell r="AM40">
            <v>0</v>
          </cell>
          <cell r="AP40">
            <v>0</v>
          </cell>
          <cell r="AS40">
            <v>1515</v>
          </cell>
          <cell r="AV40">
            <v>3600</v>
          </cell>
          <cell r="AY40">
            <v>0</v>
          </cell>
        </row>
        <row r="41">
          <cell r="C41">
            <v>3110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  <cell r="R41">
            <v>0</v>
          </cell>
          <cell r="X41">
            <v>0</v>
          </cell>
          <cell r="AA41">
            <v>0</v>
          </cell>
          <cell r="AD41">
            <v>0</v>
          </cell>
          <cell r="AG41">
            <v>0</v>
          </cell>
          <cell r="AJ41">
            <v>0</v>
          </cell>
          <cell r="AM41">
            <v>0</v>
          </cell>
          <cell r="AP41">
            <v>0</v>
          </cell>
          <cell r="AS41">
            <v>7106</v>
          </cell>
          <cell r="AV41">
            <v>2007</v>
          </cell>
          <cell r="AY41">
            <v>0</v>
          </cell>
        </row>
        <row r="42">
          <cell r="C42">
            <v>10737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R42">
            <v>0</v>
          </cell>
          <cell r="X42">
            <v>2426</v>
          </cell>
          <cell r="AA42">
            <v>5433</v>
          </cell>
          <cell r="AD42">
            <v>0</v>
          </cell>
          <cell r="AG42">
            <v>0</v>
          </cell>
          <cell r="AJ42">
            <v>0</v>
          </cell>
          <cell r="AM42">
            <v>0</v>
          </cell>
          <cell r="AP42">
            <v>0</v>
          </cell>
          <cell r="AS42">
            <v>1045</v>
          </cell>
          <cell r="AV42">
            <v>1441</v>
          </cell>
          <cell r="AY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R43">
            <v>0</v>
          </cell>
          <cell r="X43">
            <v>12769</v>
          </cell>
          <cell r="AA43">
            <v>0</v>
          </cell>
          <cell r="AD43">
            <v>0</v>
          </cell>
          <cell r="AG43">
            <v>14964</v>
          </cell>
          <cell r="AJ43">
            <v>0</v>
          </cell>
          <cell r="AM43">
            <v>0</v>
          </cell>
          <cell r="AP43">
            <v>304</v>
          </cell>
          <cell r="AS43">
            <v>4433</v>
          </cell>
          <cell r="AV43">
            <v>1145</v>
          </cell>
          <cell r="AY43">
            <v>0</v>
          </cell>
        </row>
        <row r="44">
          <cell r="C44">
            <v>2966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X44">
            <v>0</v>
          </cell>
          <cell r="AA44">
            <v>0</v>
          </cell>
          <cell r="AD44">
            <v>0</v>
          </cell>
          <cell r="AG44">
            <v>0</v>
          </cell>
          <cell r="AJ44">
            <v>0</v>
          </cell>
          <cell r="AM44">
            <v>0</v>
          </cell>
          <cell r="AP44">
            <v>0</v>
          </cell>
          <cell r="AS44">
            <v>0</v>
          </cell>
          <cell r="AV44">
            <v>953</v>
          </cell>
          <cell r="AY44">
            <v>0</v>
          </cell>
        </row>
        <row r="45">
          <cell r="C45">
            <v>3347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X45">
            <v>26993</v>
          </cell>
          <cell r="AA45">
            <v>0</v>
          </cell>
          <cell r="AD45">
            <v>0</v>
          </cell>
          <cell r="AG45">
            <v>6707</v>
          </cell>
          <cell r="AJ45">
            <v>0</v>
          </cell>
          <cell r="AM45">
            <v>0</v>
          </cell>
          <cell r="AP45">
            <v>0</v>
          </cell>
          <cell r="AS45">
            <v>7339</v>
          </cell>
          <cell r="AV45">
            <v>824</v>
          </cell>
          <cell r="AY45">
            <v>0</v>
          </cell>
        </row>
        <row r="46">
          <cell r="C46">
            <v>975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X46">
            <v>208</v>
          </cell>
          <cell r="AA46">
            <v>1118</v>
          </cell>
          <cell r="AD46">
            <v>0</v>
          </cell>
          <cell r="AG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V46">
            <v>791</v>
          </cell>
          <cell r="AY46">
            <v>0</v>
          </cell>
        </row>
        <row r="47">
          <cell r="C47">
            <v>5682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X47">
            <v>2099</v>
          </cell>
          <cell r="AA47">
            <v>0</v>
          </cell>
          <cell r="AD47">
            <v>0</v>
          </cell>
          <cell r="AG47">
            <v>0</v>
          </cell>
          <cell r="AJ47">
            <v>0</v>
          </cell>
          <cell r="AM47">
            <v>0</v>
          </cell>
          <cell r="AP47">
            <v>0</v>
          </cell>
          <cell r="AS47">
            <v>0</v>
          </cell>
          <cell r="AV47">
            <v>544</v>
          </cell>
          <cell r="AY47">
            <v>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R48">
            <v>0</v>
          </cell>
          <cell r="X48">
            <v>1033</v>
          </cell>
          <cell r="AA48">
            <v>0</v>
          </cell>
          <cell r="AD48">
            <v>0</v>
          </cell>
          <cell r="AG48">
            <v>374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V48">
            <v>522</v>
          </cell>
          <cell r="AY48">
            <v>0</v>
          </cell>
        </row>
        <row r="49">
          <cell r="C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  <cell r="R49">
            <v>0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V49">
            <v>338</v>
          </cell>
          <cell r="AY49">
            <v>0</v>
          </cell>
        </row>
        <row r="50">
          <cell r="C50">
            <v>1685</v>
          </cell>
          <cell r="F50">
            <v>0</v>
          </cell>
          <cell r="I50">
            <v>0</v>
          </cell>
          <cell r="L50">
            <v>1276</v>
          </cell>
          <cell r="O50">
            <v>0</v>
          </cell>
          <cell r="R50">
            <v>0</v>
          </cell>
          <cell r="X50">
            <v>3723</v>
          </cell>
          <cell r="AA50">
            <v>0</v>
          </cell>
          <cell r="AD50">
            <v>0</v>
          </cell>
          <cell r="AG50">
            <v>2966</v>
          </cell>
          <cell r="AJ50">
            <v>0</v>
          </cell>
          <cell r="AM50">
            <v>0</v>
          </cell>
          <cell r="AP50">
            <v>0</v>
          </cell>
          <cell r="AS50">
            <v>8264</v>
          </cell>
          <cell r="AV50">
            <v>214</v>
          </cell>
          <cell r="AY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R51">
            <v>0</v>
          </cell>
          <cell r="X51">
            <v>14247</v>
          </cell>
          <cell r="AA51">
            <v>0</v>
          </cell>
          <cell r="AD51">
            <v>0</v>
          </cell>
          <cell r="AG51">
            <v>0</v>
          </cell>
          <cell r="AJ51">
            <v>0</v>
          </cell>
          <cell r="AM51">
            <v>0</v>
          </cell>
          <cell r="AP51">
            <v>0</v>
          </cell>
          <cell r="AS51">
            <v>6166</v>
          </cell>
          <cell r="AV51">
            <v>0</v>
          </cell>
          <cell r="AY51">
            <v>0</v>
          </cell>
        </row>
        <row r="52">
          <cell r="C52">
            <v>9900</v>
          </cell>
          <cell r="F52">
            <v>0</v>
          </cell>
          <cell r="I52">
            <v>1106</v>
          </cell>
          <cell r="L52">
            <v>0</v>
          </cell>
          <cell r="O52">
            <v>0</v>
          </cell>
          <cell r="R52">
            <v>0</v>
          </cell>
          <cell r="X52">
            <v>18325</v>
          </cell>
          <cell r="AA52">
            <v>781</v>
          </cell>
          <cell r="AD52">
            <v>0</v>
          </cell>
          <cell r="AG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2394</v>
          </cell>
          <cell r="AV52">
            <v>0</v>
          </cell>
          <cell r="AY52">
            <v>0</v>
          </cell>
        </row>
        <row r="53">
          <cell r="C53">
            <v>3743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  <cell r="R53">
            <v>0</v>
          </cell>
          <cell r="X53">
            <v>1377</v>
          </cell>
          <cell r="AA53">
            <v>2241</v>
          </cell>
          <cell r="AD53">
            <v>0</v>
          </cell>
          <cell r="AG53">
            <v>264</v>
          </cell>
          <cell r="AJ53">
            <v>0</v>
          </cell>
          <cell r="AM53">
            <v>0</v>
          </cell>
          <cell r="AP53">
            <v>0</v>
          </cell>
          <cell r="AS53">
            <v>1163</v>
          </cell>
          <cell r="AV53">
            <v>0</v>
          </cell>
          <cell r="AY53">
            <v>0</v>
          </cell>
        </row>
        <row r="54">
          <cell r="C54">
            <v>12745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R54">
            <v>0</v>
          </cell>
          <cell r="X54">
            <v>0</v>
          </cell>
          <cell r="AA54">
            <v>2251</v>
          </cell>
          <cell r="AD54">
            <v>0</v>
          </cell>
          <cell r="AG54">
            <v>0</v>
          </cell>
          <cell r="AJ54">
            <v>0</v>
          </cell>
          <cell r="AM54">
            <v>0</v>
          </cell>
          <cell r="AP54">
            <v>0</v>
          </cell>
          <cell r="AS54">
            <v>647</v>
          </cell>
          <cell r="AV54">
            <v>0</v>
          </cell>
          <cell r="AY54">
            <v>0</v>
          </cell>
        </row>
        <row r="55">
          <cell r="C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R55">
            <v>0</v>
          </cell>
          <cell r="X55">
            <v>1885</v>
          </cell>
          <cell r="AA55">
            <v>0</v>
          </cell>
          <cell r="AD55">
            <v>0</v>
          </cell>
          <cell r="AG55">
            <v>19120</v>
          </cell>
          <cell r="AJ55">
            <v>0</v>
          </cell>
          <cell r="AM55">
            <v>0</v>
          </cell>
          <cell r="AP55">
            <v>0</v>
          </cell>
          <cell r="AS55">
            <v>310</v>
          </cell>
          <cell r="AV55">
            <v>0</v>
          </cell>
          <cell r="AY55">
            <v>0</v>
          </cell>
        </row>
        <row r="56"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X56">
            <v>701</v>
          </cell>
          <cell r="AA56">
            <v>0</v>
          </cell>
          <cell r="AD56">
            <v>0</v>
          </cell>
          <cell r="AG56">
            <v>0</v>
          </cell>
          <cell r="AJ56">
            <v>0</v>
          </cell>
          <cell r="AM56">
            <v>0</v>
          </cell>
          <cell r="AP56">
            <v>0</v>
          </cell>
          <cell r="AS56">
            <v>249</v>
          </cell>
          <cell r="AV56">
            <v>0</v>
          </cell>
          <cell r="AY56">
            <v>0</v>
          </cell>
        </row>
        <row r="57">
          <cell r="C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R57">
            <v>0</v>
          </cell>
          <cell r="X57">
            <v>0</v>
          </cell>
          <cell r="AA57">
            <v>0</v>
          </cell>
          <cell r="AD57">
            <v>0</v>
          </cell>
          <cell r="AG57">
            <v>10765</v>
          </cell>
          <cell r="AJ57">
            <v>0</v>
          </cell>
          <cell r="AM57">
            <v>0</v>
          </cell>
          <cell r="AP57">
            <v>0</v>
          </cell>
          <cell r="AS57">
            <v>0</v>
          </cell>
          <cell r="AV57">
            <v>0</v>
          </cell>
          <cell r="AY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X58">
            <v>0</v>
          </cell>
          <cell r="AA58">
            <v>0</v>
          </cell>
          <cell r="AD58">
            <v>0</v>
          </cell>
          <cell r="AG58">
            <v>383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V58">
            <v>0</v>
          </cell>
          <cell r="AY58">
            <v>0</v>
          </cell>
        </row>
        <row r="59">
          <cell r="C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R59">
            <v>0</v>
          </cell>
          <cell r="X59">
            <v>0</v>
          </cell>
          <cell r="AA59">
            <v>1831</v>
          </cell>
          <cell r="AD59">
            <v>0</v>
          </cell>
          <cell r="AG59">
            <v>0</v>
          </cell>
          <cell r="AJ59">
            <v>0</v>
          </cell>
          <cell r="AM59">
            <v>0</v>
          </cell>
          <cell r="AP59">
            <v>0</v>
          </cell>
          <cell r="AS59">
            <v>0</v>
          </cell>
          <cell r="AV59">
            <v>0</v>
          </cell>
          <cell r="AY59">
            <v>0</v>
          </cell>
        </row>
        <row r="60">
          <cell r="C60">
            <v>0</v>
          </cell>
          <cell r="F60">
            <v>0</v>
          </cell>
          <cell r="I60">
            <v>0</v>
          </cell>
          <cell r="L60">
            <v>0</v>
          </cell>
          <cell r="O60">
            <v>0</v>
          </cell>
          <cell r="R60">
            <v>0</v>
          </cell>
          <cell r="X60">
            <v>3656</v>
          </cell>
          <cell r="AA60">
            <v>1625</v>
          </cell>
          <cell r="AD60">
            <v>0</v>
          </cell>
          <cell r="AG60">
            <v>0</v>
          </cell>
          <cell r="AJ60">
            <v>0</v>
          </cell>
          <cell r="AM60">
            <v>0</v>
          </cell>
          <cell r="AP60">
            <v>0</v>
          </cell>
          <cell r="AS60">
            <v>0</v>
          </cell>
          <cell r="AV60">
            <v>0</v>
          </cell>
          <cell r="AY60">
            <v>0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  <cell r="R61">
            <v>0</v>
          </cell>
          <cell r="X61">
            <v>0</v>
          </cell>
          <cell r="AA61">
            <v>1455</v>
          </cell>
          <cell r="AD61">
            <v>0</v>
          </cell>
          <cell r="AG61">
            <v>0</v>
          </cell>
          <cell r="AJ61">
            <v>0</v>
          </cell>
          <cell r="AM61">
            <v>0</v>
          </cell>
          <cell r="AP61">
            <v>0</v>
          </cell>
          <cell r="AS61">
            <v>0</v>
          </cell>
          <cell r="AV61">
            <v>0</v>
          </cell>
          <cell r="AY61">
            <v>0</v>
          </cell>
        </row>
        <row r="62">
          <cell r="C62">
            <v>226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R62">
            <v>0</v>
          </cell>
          <cell r="X62">
            <v>9861</v>
          </cell>
          <cell r="AA62">
            <v>0</v>
          </cell>
          <cell r="AD62">
            <v>0</v>
          </cell>
          <cell r="AG62">
            <v>0</v>
          </cell>
          <cell r="AJ62">
            <v>0</v>
          </cell>
          <cell r="AM62">
            <v>0</v>
          </cell>
          <cell r="AP62">
            <v>0</v>
          </cell>
          <cell r="AS62">
            <v>0</v>
          </cell>
          <cell r="AV62">
            <v>0</v>
          </cell>
          <cell r="AY62">
            <v>0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R63">
            <v>0</v>
          </cell>
          <cell r="X63">
            <v>9415</v>
          </cell>
          <cell r="AA63">
            <v>0</v>
          </cell>
          <cell r="AD63">
            <v>0</v>
          </cell>
          <cell r="AG63">
            <v>0</v>
          </cell>
          <cell r="AJ63">
            <v>0</v>
          </cell>
          <cell r="AM63">
            <v>0</v>
          </cell>
          <cell r="AP63">
            <v>0</v>
          </cell>
          <cell r="AS63">
            <v>0</v>
          </cell>
          <cell r="AV63">
            <v>0</v>
          </cell>
          <cell r="AY63">
            <v>0</v>
          </cell>
        </row>
        <row r="64">
          <cell r="C64">
            <v>2946</v>
          </cell>
          <cell r="F64">
            <v>0</v>
          </cell>
          <cell r="I64">
            <v>0</v>
          </cell>
          <cell r="L64">
            <v>0</v>
          </cell>
          <cell r="O64">
            <v>0</v>
          </cell>
          <cell r="R64">
            <v>0</v>
          </cell>
          <cell r="X64">
            <v>6015</v>
          </cell>
          <cell r="AA64">
            <v>0</v>
          </cell>
          <cell r="AD64">
            <v>0</v>
          </cell>
          <cell r="AG64">
            <v>0</v>
          </cell>
          <cell r="AJ64">
            <v>0</v>
          </cell>
          <cell r="AM64">
            <v>0</v>
          </cell>
          <cell r="AP64">
            <v>0</v>
          </cell>
          <cell r="AS64">
            <v>0</v>
          </cell>
          <cell r="AV64">
            <v>0</v>
          </cell>
          <cell r="AY64">
            <v>0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X65">
            <v>2816</v>
          </cell>
          <cell r="AA65">
            <v>0</v>
          </cell>
          <cell r="AD65">
            <v>0</v>
          </cell>
          <cell r="AG65">
            <v>0</v>
          </cell>
          <cell r="AJ65">
            <v>0</v>
          </cell>
          <cell r="AM65">
            <v>0</v>
          </cell>
          <cell r="AP65">
            <v>0</v>
          </cell>
          <cell r="AS65">
            <v>0</v>
          </cell>
          <cell r="AV65">
            <v>0</v>
          </cell>
          <cell r="AY65">
            <v>0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0</v>
          </cell>
          <cell r="O66">
            <v>0</v>
          </cell>
          <cell r="R66">
            <v>0</v>
          </cell>
          <cell r="X66">
            <v>2042</v>
          </cell>
          <cell r="AA66">
            <v>0</v>
          </cell>
          <cell r="AD66">
            <v>0</v>
          </cell>
          <cell r="AG66">
            <v>0</v>
          </cell>
          <cell r="AJ66">
            <v>0</v>
          </cell>
          <cell r="AM66">
            <v>0</v>
          </cell>
          <cell r="AP66">
            <v>0</v>
          </cell>
          <cell r="AS66">
            <v>0</v>
          </cell>
          <cell r="AV66">
            <v>0</v>
          </cell>
          <cell r="AY66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R67">
            <v>0</v>
          </cell>
          <cell r="X67">
            <v>1396</v>
          </cell>
          <cell r="AA67">
            <v>0</v>
          </cell>
          <cell r="AD67">
            <v>0</v>
          </cell>
          <cell r="AG67">
            <v>0</v>
          </cell>
          <cell r="AJ67">
            <v>0</v>
          </cell>
          <cell r="AM67">
            <v>0</v>
          </cell>
          <cell r="AP67">
            <v>0</v>
          </cell>
          <cell r="AS67">
            <v>0</v>
          </cell>
          <cell r="AV67">
            <v>0</v>
          </cell>
          <cell r="AY67">
            <v>0</v>
          </cell>
        </row>
        <row r="68">
          <cell r="C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X68">
            <v>990</v>
          </cell>
          <cell r="AA68">
            <v>0</v>
          </cell>
          <cell r="AD68">
            <v>0</v>
          </cell>
          <cell r="AG68">
            <v>0</v>
          </cell>
          <cell r="AJ68">
            <v>0</v>
          </cell>
          <cell r="AM68">
            <v>0</v>
          </cell>
          <cell r="AP68">
            <v>0</v>
          </cell>
          <cell r="AS68">
            <v>0</v>
          </cell>
          <cell r="AV68">
            <v>0</v>
          </cell>
          <cell r="AY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0</v>
          </cell>
          <cell r="O69">
            <v>0</v>
          </cell>
          <cell r="R69">
            <v>0</v>
          </cell>
          <cell r="X69">
            <v>821</v>
          </cell>
          <cell r="AA69">
            <v>0</v>
          </cell>
          <cell r="AD69">
            <v>0</v>
          </cell>
          <cell r="AG69">
            <v>0</v>
          </cell>
          <cell r="AJ69">
            <v>0</v>
          </cell>
          <cell r="AM69">
            <v>0</v>
          </cell>
          <cell r="AP69">
            <v>0</v>
          </cell>
          <cell r="AS69">
            <v>0</v>
          </cell>
          <cell r="AV69">
            <v>0</v>
          </cell>
          <cell r="AY69">
            <v>0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R70">
            <v>0</v>
          </cell>
          <cell r="X70">
            <v>570</v>
          </cell>
          <cell r="AA70">
            <v>0</v>
          </cell>
          <cell r="AD70">
            <v>0</v>
          </cell>
          <cell r="AG70">
            <v>0</v>
          </cell>
          <cell r="AJ70">
            <v>0</v>
          </cell>
          <cell r="AM70">
            <v>0</v>
          </cell>
          <cell r="AP70">
            <v>0</v>
          </cell>
          <cell r="AS70">
            <v>0</v>
          </cell>
          <cell r="AV70">
            <v>0</v>
          </cell>
          <cell r="AY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R71">
            <v>0</v>
          </cell>
          <cell r="X71">
            <v>503</v>
          </cell>
          <cell r="AA71">
            <v>0</v>
          </cell>
          <cell r="AD71">
            <v>0</v>
          </cell>
          <cell r="AG71">
            <v>0</v>
          </cell>
          <cell r="AJ71">
            <v>0</v>
          </cell>
          <cell r="AM71">
            <v>0</v>
          </cell>
          <cell r="AP71">
            <v>0</v>
          </cell>
          <cell r="AS71">
            <v>0</v>
          </cell>
          <cell r="AV71">
            <v>0</v>
          </cell>
          <cell r="AY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0</v>
          </cell>
          <cell r="O72">
            <v>0</v>
          </cell>
          <cell r="R72">
            <v>0</v>
          </cell>
          <cell r="X72">
            <v>253</v>
          </cell>
          <cell r="AA72">
            <v>0</v>
          </cell>
          <cell r="AD72">
            <v>0</v>
          </cell>
          <cell r="AG72">
            <v>0</v>
          </cell>
          <cell r="AJ72">
            <v>0</v>
          </cell>
          <cell r="AM72">
            <v>0</v>
          </cell>
          <cell r="AP72">
            <v>0</v>
          </cell>
          <cell r="AS72">
            <v>0</v>
          </cell>
          <cell r="AV72">
            <v>0</v>
          </cell>
          <cell r="AY72">
            <v>0</v>
          </cell>
        </row>
        <row r="73">
          <cell r="C73">
            <v>0</v>
          </cell>
          <cell r="F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X73">
            <v>244</v>
          </cell>
          <cell r="AA73">
            <v>0</v>
          </cell>
          <cell r="AD73">
            <v>0</v>
          </cell>
          <cell r="AG73">
            <v>0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V73">
            <v>0</v>
          </cell>
          <cell r="AY73">
            <v>0</v>
          </cell>
        </row>
        <row r="74">
          <cell r="C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X74">
            <v>240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V74">
            <v>0</v>
          </cell>
          <cell r="AY74">
            <v>0</v>
          </cell>
        </row>
        <row r="75">
          <cell r="C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R75">
            <v>0</v>
          </cell>
          <cell r="X75">
            <v>220</v>
          </cell>
          <cell r="AA75">
            <v>0</v>
          </cell>
          <cell r="AD75">
            <v>0</v>
          </cell>
          <cell r="AG75">
            <v>0</v>
          </cell>
          <cell r="AJ75">
            <v>0</v>
          </cell>
          <cell r="AM75">
            <v>0</v>
          </cell>
          <cell r="AP75">
            <v>0</v>
          </cell>
          <cell r="AS75">
            <v>0</v>
          </cell>
          <cell r="AV75">
            <v>0</v>
          </cell>
          <cell r="AY75">
            <v>0</v>
          </cell>
        </row>
        <row r="76">
          <cell r="C76">
            <v>493</v>
          </cell>
          <cell r="F76">
            <v>0</v>
          </cell>
          <cell r="I76">
            <v>0</v>
          </cell>
          <cell r="L76">
            <v>0</v>
          </cell>
          <cell r="O76">
            <v>0</v>
          </cell>
          <cell r="R76">
            <v>0</v>
          </cell>
          <cell r="X76">
            <v>0</v>
          </cell>
          <cell r="AA76">
            <v>0</v>
          </cell>
          <cell r="AD76">
            <v>0</v>
          </cell>
          <cell r="AG76">
            <v>0</v>
          </cell>
          <cell r="AJ76">
            <v>0</v>
          </cell>
          <cell r="AM76">
            <v>0</v>
          </cell>
          <cell r="AP76">
            <v>0</v>
          </cell>
          <cell r="AS76">
            <v>0</v>
          </cell>
          <cell r="AV76">
            <v>0</v>
          </cell>
          <cell r="AY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R77">
            <v>0</v>
          </cell>
          <cell r="X77">
            <v>0</v>
          </cell>
          <cell r="AA77">
            <v>0</v>
          </cell>
          <cell r="AD77">
            <v>0</v>
          </cell>
          <cell r="AG77">
            <v>0</v>
          </cell>
          <cell r="AJ77">
            <v>0</v>
          </cell>
          <cell r="AM77">
            <v>0</v>
          </cell>
          <cell r="AP77">
            <v>0</v>
          </cell>
          <cell r="AS77">
            <v>0</v>
          </cell>
          <cell r="AV77">
            <v>0</v>
          </cell>
          <cell r="AY77">
            <v>0</v>
          </cell>
        </row>
        <row r="78">
          <cell r="C78">
            <v>0</v>
          </cell>
          <cell r="F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X78">
            <v>0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0</v>
          </cell>
          <cell r="AS78">
            <v>0</v>
          </cell>
          <cell r="AV78">
            <v>0</v>
          </cell>
          <cell r="AY78">
            <v>0</v>
          </cell>
        </row>
        <row r="79">
          <cell r="C79">
            <v>0</v>
          </cell>
          <cell r="F79">
            <v>0</v>
          </cell>
          <cell r="I79">
            <v>0</v>
          </cell>
          <cell r="L79">
            <v>0</v>
          </cell>
          <cell r="O79">
            <v>0</v>
          </cell>
          <cell r="R79">
            <v>0</v>
          </cell>
          <cell r="X79">
            <v>0</v>
          </cell>
          <cell r="AA79">
            <v>0</v>
          </cell>
          <cell r="AD79">
            <v>0</v>
          </cell>
          <cell r="AG79">
            <v>0</v>
          </cell>
          <cell r="AJ79">
            <v>0</v>
          </cell>
          <cell r="AM79">
            <v>0</v>
          </cell>
          <cell r="AP79">
            <v>0</v>
          </cell>
          <cell r="AS79">
            <v>0</v>
          </cell>
          <cell r="AV79">
            <v>0</v>
          </cell>
          <cell r="AY79">
            <v>0</v>
          </cell>
        </row>
        <row r="80">
          <cell r="C80">
            <v>0</v>
          </cell>
          <cell r="F80">
            <v>0</v>
          </cell>
          <cell r="I80">
            <v>0</v>
          </cell>
          <cell r="L80">
            <v>0</v>
          </cell>
          <cell r="O80">
            <v>0</v>
          </cell>
          <cell r="R80">
            <v>0</v>
          </cell>
          <cell r="X80">
            <v>0</v>
          </cell>
          <cell r="AA80">
            <v>0</v>
          </cell>
          <cell r="AD80">
            <v>0</v>
          </cell>
          <cell r="AG80">
            <v>0</v>
          </cell>
          <cell r="AJ80">
            <v>0</v>
          </cell>
          <cell r="AM80">
            <v>0</v>
          </cell>
          <cell r="AP80">
            <v>0</v>
          </cell>
          <cell r="AS80">
            <v>0</v>
          </cell>
          <cell r="AV80">
            <v>0</v>
          </cell>
          <cell r="AY80">
            <v>0</v>
          </cell>
        </row>
        <row r="81">
          <cell r="C81">
            <v>0</v>
          </cell>
          <cell r="F81">
            <v>0</v>
          </cell>
          <cell r="I81">
            <v>0</v>
          </cell>
          <cell r="L81">
            <v>0</v>
          </cell>
          <cell r="O81">
            <v>0</v>
          </cell>
          <cell r="R81">
            <v>0</v>
          </cell>
          <cell r="X81">
            <v>0</v>
          </cell>
          <cell r="AA81">
            <v>0</v>
          </cell>
          <cell r="AD81">
            <v>0</v>
          </cell>
          <cell r="AG81">
            <v>0</v>
          </cell>
          <cell r="AJ81">
            <v>0</v>
          </cell>
          <cell r="AM81">
            <v>0</v>
          </cell>
          <cell r="AP81">
            <v>0</v>
          </cell>
          <cell r="AS81">
            <v>0</v>
          </cell>
          <cell r="AV81">
            <v>0</v>
          </cell>
          <cell r="AY81">
            <v>0</v>
          </cell>
        </row>
        <row r="82">
          <cell r="C82">
            <v>0</v>
          </cell>
          <cell r="F82">
            <v>0</v>
          </cell>
          <cell r="I82">
            <v>0</v>
          </cell>
          <cell r="L82">
            <v>0</v>
          </cell>
          <cell r="O82">
            <v>0</v>
          </cell>
          <cell r="R82">
            <v>0</v>
          </cell>
          <cell r="X82">
            <v>0</v>
          </cell>
          <cell r="AA82">
            <v>0</v>
          </cell>
          <cell r="AD82">
            <v>0</v>
          </cell>
          <cell r="AG82">
            <v>0</v>
          </cell>
          <cell r="AJ82">
            <v>0</v>
          </cell>
          <cell r="AM82">
            <v>0</v>
          </cell>
          <cell r="AP82">
            <v>0</v>
          </cell>
          <cell r="AS82">
            <v>0</v>
          </cell>
          <cell r="AV82">
            <v>0</v>
          </cell>
          <cell r="AY82">
            <v>0</v>
          </cell>
        </row>
        <row r="83">
          <cell r="C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R83">
            <v>0</v>
          </cell>
          <cell r="X83">
            <v>0</v>
          </cell>
          <cell r="AA83">
            <v>0</v>
          </cell>
          <cell r="AD83">
            <v>0</v>
          </cell>
          <cell r="AG83">
            <v>0</v>
          </cell>
          <cell r="AJ83">
            <v>0</v>
          </cell>
          <cell r="AM83">
            <v>0</v>
          </cell>
          <cell r="AP83">
            <v>0</v>
          </cell>
          <cell r="AS83">
            <v>0</v>
          </cell>
          <cell r="AV83">
            <v>0</v>
          </cell>
          <cell r="AY83">
            <v>0</v>
          </cell>
        </row>
        <row r="84">
          <cell r="C84">
            <v>0</v>
          </cell>
          <cell r="F84">
            <v>0</v>
          </cell>
          <cell r="I84">
            <v>0</v>
          </cell>
          <cell r="L84">
            <v>0</v>
          </cell>
          <cell r="O84">
            <v>0</v>
          </cell>
          <cell r="R84">
            <v>0</v>
          </cell>
          <cell r="X84">
            <v>0</v>
          </cell>
          <cell r="AA84">
            <v>0</v>
          </cell>
          <cell r="AD84">
            <v>0</v>
          </cell>
          <cell r="AG84">
            <v>0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V84">
            <v>0</v>
          </cell>
          <cell r="AY84">
            <v>0</v>
          </cell>
        </row>
        <row r="85">
          <cell r="C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R85">
            <v>0</v>
          </cell>
          <cell r="X85">
            <v>0</v>
          </cell>
          <cell r="AA85">
            <v>0</v>
          </cell>
          <cell r="AD85">
            <v>0</v>
          </cell>
          <cell r="AG85">
            <v>0</v>
          </cell>
          <cell r="AJ85">
            <v>0</v>
          </cell>
          <cell r="AM85">
            <v>0</v>
          </cell>
          <cell r="AP85">
            <v>0</v>
          </cell>
          <cell r="AS85">
            <v>0</v>
          </cell>
          <cell r="AV85">
            <v>0</v>
          </cell>
          <cell r="AY85">
            <v>0</v>
          </cell>
        </row>
        <row r="86">
          <cell r="C86">
            <v>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R86">
            <v>0</v>
          </cell>
          <cell r="X86">
            <v>0</v>
          </cell>
          <cell r="AA86">
            <v>0</v>
          </cell>
          <cell r="AD86">
            <v>0</v>
          </cell>
          <cell r="AG86">
            <v>0</v>
          </cell>
          <cell r="AJ86">
            <v>0</v>
          </cell>
          <cell r="AM86">
            <v>0</v>
          </cell>
          <cell r="AP86">
            <v>0</v>
          </cell>
          <cell r="AS86">
            <v>0</v>
          </cell>
          <cell r="AV86">
            <v>0</v>
          </cell>
          <cell r="AY86">
            <v>0</v>
          </cell>
        </row>
        <row r="87">
          <cell r="C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X87">
            <v>0</v>
          </cell>
          <cell r="AA87">
            <v>0</v>
          </cell>
          <cell r="AD87">
            <v>0</v>
          </cell>
          <cell r="AG87">
            <v>0</v>
          </cell>
          <cell r="AJ87">
            <v>0</v>
          </cell>
          <cell r="AM87">
            <v>0</v>
          </cell>
          <cell r="AP87">
            <v>0</v>
          </cell>
          <cell r="AS87">
            <v>0</v>
          </cell>
          <cell r="AV87">
            <v>0</v>
          </cell>
          <cell r="AY87">
            <v>0</v>
          </cell>
        </row>
        <row r="88">
          <cell r="C88">
            <v>0</v>
          </cell>
          <cell r="F88">
            <v>0</v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X88">
            <v>0</v>
          </cell>
          <cell r="AA88">
            <v>0</v>
          </cell>
          <cell r="AD88">
            <v>0</v>
          </cell>
          <cell r="AG88">
            <v>0</v>
          </cell>
          <cell r="AJ88">
            <v>0</v>
          </cell>
          <cell r="AM88">
            <v>0</v>
          </cell>
          <cell r="AP88">
            <v>0</v>
          </cell>
          <cell r="AS88">
            <v>0</v>
          </cell>
          <cell r="AV88">
            <v>0</v>
          </cell>
          <cell r="AY88">
            <v>0</v>
          </cell>
        </row>
        <row r="89">
          <cell r="C89">
            <v>0</v>
          </cell>
          <cell r="F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X89">
            <v>0</v>
          </cell>
          <cell r="AA89">
            <v>0</v>
          </cell>
          <cell r="AD89">
            <v>0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V89">
            <v>0</v>
          </cell>
          <cell r="AY89">
            <v>0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X90">
            <v>0</v>
          </cell>
          <cell r="AA90">
            <v>0</v>
          </cell>
          <cell r="AD90">
            <v>0</v>
          </cell>
          <cell r="AG90">
            <v>0</v>
          </cell>
          <cell r="AJ90">
            <v>0</v>
          </cell>
          <cell r="AM90">
            <v>0</v>
          </cell>
          <cell r="AP90">
            <v>0</v>
          </cell>
          <cell r="AS90">
            <v>0</v>
          </cell>
          <cell r="AV90">
            <v>0</v>
          </cell>
          <cell r="AY90">
            <v>0</v>
          </cell>
        </row>
        <row r="91">
          <cell r="C91">
            <v>0</v>
          </cell>
          <cell r="F91">
            <v>0</v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X91">
            <v>0</v>
          </cell>
          <cell r="AA91">
            <v>0</v>
          </cell>
          <cell r="AD91">
            <v>0</v>
          </cell>
          <cell r="AG91">
            <v>0</v>
          </cell>
          <cell r="AJ91">
            <v>0</v>
          </cell>
          <cell r="AM91">
            <v>0</v>
          </cell>
          <cell r="AP91">
            <v>0</v>
          </cell>
          <cell r="AS91">
            <v>0</v>
          </cell>
          <cell r="AV91">
            <v>0</v>
          </cell>
          <cell r="AY91">
            <v>0</v>
          </cell>
        </row>
        <row r="92">
          <cell r="C92">
            <v>0</v>
          </cell>
          <cell r="F92">
            <v>0</v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X92">
            <v>0</v>
          </cell>
          <cell r="AA92">
            <v>0</v>
          </cell>
          <cell r="AD92">
            <v>0</v>
          </cell>
          <cell r="AG92">
            <v>0</v>
          </cell>
          <cell r="AJ92">
            <v>0</v>
          </cell>
          <cell r="AM92">
            <v>0</v>
          </cell>
          <cell r="AP92">
            <v>0</v>
          </cell>
          <cell r="AS92">
            <v>0</v>
          </cell>
          <cell r="AV92">
            <v>0</v>
          </cell>
          <cell r="AY92">
            <v>0</v>
          </cell>
        </row>
        <row r="93">
          <cell r="C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0</v>
          </cell>
          <cell r="AP93">
            <v>0</v>
          </cell>
          <cell r="AS93">
            <v>0</v>
          </cell>
          <cell r="AV93">
            <v>0</v>
          </cell>
          <cell r="AY93">
            <v>0</v>
          </cell>
        </row>
        <row r="94">
          <cell r="C94">
            <v>0</v>
          </cell>
          <cell r="F94">
            <v>0</v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0</v>
          </cell>
          <cell r="AP94">
            <v>0</v>
          </cell>
          <cell r="AS94">
            <v>0</v>
          </cell>
          <cell r="AV94">
            <v>0</v>
          </cell>
          <cell r="AY94">
            <v>0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V95">
            <v>0</v>
          </cell>
          <cell r="AY95">
            <v>0</v>
          </cell>
        </row>
        <row r="96">
          <cell r="C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X96">
            <v>0</v>
          </cell>
          <cell r="AA96">
            <v>0</v>
          </cell>
          <cell r="AD96">
            <v>0</v>
          </cell>
          <cell r="AG96">
            <v>0</v>
          </cell>
          <cell r="AJ96">
            <v>0</v>
          </cell>
          <cell r="AM96">
            <v>0</v>
          </cell>
          <cell r="AP96">
            <v>0</v>
          </cell>
          <cell r="AS96">
            <v>0</v>
          </cell>
          <cell r="AV96">
            <v>0</v>
          </cell>
          <cell r="AY9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別累計"/>
      <sheetName val="累計数量上位３カ国"/>
      <sheetName val="累計金額上位３カ国"/>
      <sheetName val="数量上位20国"/>
      <sheetName val="金額上位20国"/>
      <sheetName val="利用上の注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3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0.6640625" defaultRowHeight="18.75"/>
  <cols>
    <col min="1" max="1" width="17.77734375" style="3" customWidth="1"/>
    <col min="2" max="2" width="70.77734375" style="3" customWidth="1"/>
    <col min="3" max="4" width="18.77734375" style="3" customWidth="1"/>
    <col min="5" max="5" width="18.77734375" style="64" customWidth="1"/>
    <col min="6" max="7" width="18.77734375" style="3" customWidth="1"/>
    <col min="8" max="8" width="13.77734375" style="66" bestFit="1" customWidth="1"/>
    <col min="9" max="9" width="18.77734375" style="3" customWidth="1"/>
    <col min="10" max="10" width="13.77734375" style="66" bestFit="1" customWidth="1"/>
    <col min="11" max="11" width="15.44140625" style="3" bestFit="1" customWidth="1"/>
    <col min="12" max="16384" width="10.6640625" style="3"/>
  </cols>
  <sheetData>
    <row r="1" spans="1:248" ht="36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48" ht="34.5" customHeight="1">
      <c r="A2" s="4" t="s">
        <v>1</v>
      </c>
      <c r="B2" s="5" t="s">
        <v>2</v>
      </c>
      <c r="C2" s="6" t="s">
        <v>3</v>
      </c>
      <c r="D2" s="7"/>
      <c r="E2" s="6" t="s">
        <v>4</v>
      </c>
      <c r="F2" s="7"/>
      <c r="G2" s="8"/>
      <c r="H2" s="8"/>
      <c r="I2" s="8"/>
      <c r="J2" s="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</row>
    <row r="3" spans="1:248" ht="35.1" customHeight="1">
      <c r="A3" s="12"/>
      <c r="B3" s="13"/>
      <c r="C3" s="14"/>
      <c r="D3" s="15"/>
      <c r="E3" s="14"/>
      <c r="F3" s="15"/>
      <c r="G3" s="16" t="s">
        <v>5</v>
      </c>
      <c r="H3" s="16" t="s">
        <v>6</v>
      </c>
      <c r="I3" s="16" t="s">
        <v>7</v>
      </c>
      <c r="J3" s="17" t="s">
        <v>6</v>
      </c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</row>
    <row r="4" spans="1:248" ht="35.1" customHeight="1" thickBot="1">
      <c r="A4" s="18"/>
      <c r="B4" s="19"/>
      <c r="C4" s="20" t="s">
        <v>8</v>
      </c>
      <c r="D4" s="21" t="s">
        <v>9</v>
      </c>
      <c r="E4" s="20" t="s">
        <v>10</v>
      </c>
      <c r="F4" s="21" t="s">
        <v>9</v>
      </c>
      <c r="G4" s="22" t="s">
        <v>11</v>
      </c>
      <c r="H4" s="23" t="s">
        <v>12</v>
      </c>
      <c r="I4" s="22" t="s">
        <v>9</v>
      </c>
      <c r="J4" s="24" t="s">
        <v>12</v>
      </c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pans="1:248" ht="57" customHeight="1">
      <c r="A5" s="25" t="s">
        <v>13</v>
      </c>
      <c r="B5" s="26" t="s">
        <v>14</v>
      </c>
      <c r="C5" s="27">
        <v>3844473</v>
      </c>
      <c r="D5" s="28">
        <v>474606</v>
      </c>
      <c r="E5" s="29">
        <v>55671765</v>
      </c>
      <c r="F5" s="30">
        <v>6583697</v>
      </c>
      <c r="G5" s="31">
        <v>46511691</v>
      </c>
      <c r="H5" s="32">
        <v>119.69413238490942</v>
      </c>
      <c r="I5" s="33">
        <v>5448796</v>
      </c>
      <c r="J5" s="34">
        <v>120.82847293236891</v>
      </c>
      <c r="K5" s="3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ht="57" customHeight="1">
      <c r="A6" s="36" t="s">
        <v>15</v>
      </c>
      <c r="B6" s="37" t="s">
        <v>16</v>
      </c>
      <c r="C6" s="38">
        <v>146</v>
      </c>
      <c r="D6" s="39">
        <v>354</v>
      </c>
      <c r="E6" s="38">
        <v>3324</v>
      </c>
      <c r="F6" s="40">
        <v>3720</v>
      </c>
      <c r="G6" s="40">
        <v>197</v>
      </c>
      <c r="H6" s="41">
        <v>1687.3096446700508</v>
      </c>
      <c r="I6" s="40">
        <v>256</v>
      </c>
      <c r="J6" s="42">
        <v>1453.125</v>
      </c>
      <c r="K6" s="43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ht="57" customHeight="1">
      <c r="A7" s="36" t="s">
        <v>17</v>
      </c>
      <c r="B7" s="37" t="s">
        <v>18</v>
      </c>
      <c r="C7" s="38">
        <v>56388</v>
      </c>
      <c r="D7" s="39">
        <v>32046</v>
      </c>
      <c r="E7" s="38">
        <v>193346</v>
      </c>
      <c r="F7" s="40">
        <v>141673</v>
      </c>
      <c r="G7" s="40">
        <v>206392</v>
      </c>
      <c r="H7" s="41">
        <v>93.679018566611106</v>
      </c>
      <c r="I7" s="40">
        <v>107583</v>
      </c>
      <c r="J7" s="42">
        <v>131.68716246990695</v>
      </c>
      <c r="K7" s="3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pans="1:248" ht="57" customHeight="1">
      <c r="A8" s="36" t="s">
        <v>19</v>
      </c>
      <c r="B8" s="37" t="s">
        <v>20</v>
      </c>
      <c r="C8" s="38">
        <v>0</v>
      </c>
      <c r="D8" s="39">
        <v>0</v>
      </c>
      <c r="E8" s="38">
        <v>11225</v>
      </c>
      <c r="F8" s="40">
        <v>4283</v>
      </c>
      <c r="G8" s="40">
        <v>30013</v>
      </c>
      <c r="H8" s="41">
        <v>37.400459800753005</v>
      </c>
      <c r="I8" s="40">
        <v>10309</v>
      </c>
      <c r="J8" s="42">
        <v>41.546221747987197</v>
      </c>
      <c r="K8" s="3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pans="1:248" ht="57" customHeight="1">
      <c r="A9" s="36" t="s">
        <v>21</v>
      </c>
      <c r="B9" s="37" t="s">
        <v>22</v>
      </c>
      <c r="C9" s="38">
        <v>0</v>
      </c>
      <c r="D9" s="39">
        <v>0</v>
      </c>
      <c r="E9" s="38">
        <v>156</v>
      </c>
      <c r="F9" s="40">
        <v>271</v>
      </c>
      <c r="G9" s="40">
        <v>100</v>
      </c>
      <c r="H9" s="41">
        <v>156</v>
      </c>
      <c r="I9" s="40">
        <v>3120</v>
      </c>
      <c r="J9" s="42">
        <v>8.6858974358974361</v>
      </c>
      <c r="K9" s="4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pans="1:248" ht="57" customHeight="1">
      <c r="A10" s="36" t="s">
        <v>23</v>
      </c>
      <c r="B10" s="44" t="s">
        <v>24</v>
      </c>
      <c r="C10" s="38">
        <v>0</v>
      </c>
      <c r="D10" s="39">
        <v>0</v>
      </c>
      <c r="E10" s="38">
        <v>1333</v>
      </c>
      <c r="F10" s="40">
        <v>2334</v>
      </c>
      <c r="G10" s="40">
        <v>4519</v>
      </c>
      <c r="H10" s="41">
        <v>29.4976764770967</v>
      </c>
      <c r="I10" s="40">
        <v>2438</v>
      </c>
      <c r="J10" s="42">
        <v>95.734208367514356</v>
      </c>
      <c r="K10" s="4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pans="1:248" ht="57" customHeight="1">
      <c r="A11" s="36" t="s">
        <v>25</v>
      </c>
      <c r="B11" s="44" t="s">
        <v>26</v>
      </c>
      <c r="C11" s="38">
        <v>0</v>
      </c>
      <c r="D11" s="39">
        <v>0</v>
      </c>
      <c r="E11" s="38">
        <v>0</v>
      </c>
      <c r="F11" s="40">
        <v>0</v>
      </c>
      <c r="G11" s="40">
        <v>0</v>
      </c>
      <c r="H11" s="41" t="s">
        <v>27</v>
      </c>
      <c r="I11" s="40">
        <v>0</v>
      </c>
      <c r="J11" s="42" t="s">
        <v>28</v>
      </c>
      <c r="K11" s="4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pans="1:248" ht="57" customHeight="1">
      <c r="A12" s="36" t="s">
        <v>29</v>
      </c>
      <c r="B12" s="37" t="s">
        <v>30</v>
      </c>
      <c r="C12" s="38">
        <v>1584033</v>
      </c>
      <c r="D12" s="39">
        <v>1168479</v>
      </c>
      <c r="E12" s="38">
        <v>16316267</v>
      </c>
      <c r="F12" s="40">
        <v>11507439</v>
      </c>
      <c r="G12" s="40">
        <v>16202201</v>
      </c>
      <c r="H12" s="41">
        <v>100.70401546061551</v>
      </c>
      <c r="I12" s="40">
        <v>10523576</v>
      </c>
      <c r="J12" s="42">
        <v>109.34913189204887</v>
      </c>
      <c r="K12" s="3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pans="1:248" ht="57" customHeight="1">
      <c r="A13" s="36" t="s">
        <v>31</v>
      </c>
      <c r="B13" s="44" t="s">
        <v>32</v>
      </c>
      <c r="C13" s="38">
        <v>64543</v>
      </c>
      <c r="D13" s="39">
        <v>25092</v>
      </c>
      <c r="E13" s="38">
        <v>1389094</v>
      </c>
      <c r="F13" s="40">
        <v>425778</v>
      </c>
      <c r="G13" s="40">
        <v>1540341</v>
      </c>
      <c r="H13" s="41">
        <v>90.180940454094255</v>
      </c>
      <c r="I13" s="40">
        <v>386502</v>
      </c>
      <c r="J13" s="42">
        <v>110.16191378052378</v>
      </c>
      <c r="K13" s="3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</row>
    <row r="14" spans="1:248" ht="57" customHeight="1">
      <c r="A14" s="36" t="s">
        <v>33</v>
      </c>
      <c r="B14" s="37" t="s">
        <v>34</v>
      </c>
      <c r="C14" s="38">
        <v>3893</v>
      </c>
      <c r="D14" s="39">
        <v>4268</v>
      </c>
      <c r="E14" s="38">
        <v>34943</v>
      </c>
      <c r="F14" s="40">
        <v>39194</v>
      </c>
      <c r="G14" s="40">
        <v>20219</v>
      </c>
      <c r="H14" s="41">
        <v>172.82259261091053</v>
      </c>
      <c r="I14" s="40">
        <v>45270</v>
      </c>
      <c r="J14" s="42">
        <v>86.578307930196601</v>
      </c>
      <c r="K14" s="3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pans="1:248" ht="57" customHeight="1">
      <c r="A15" s="36" t="s">
        <v>35</v>
      </c>
      <c r="B15" s="37" t="s">
        <v>36</v>
      </c>
      <c r="C15" s="38">
        <v>355747</v>
      </c>
      <c r="D15" s="39">
        <v>572272</v>
      </c>
      <c r="E15" s="38">
        <v>3842162</v>
      </c>
      <c r="F15" s="40">
        <v>5849735</v>
      </c>
      <c r="G15" s="40">
        <v>2757277</v>
      </c>
      <c r="H15" s="41">
        <v>139.34624631475182</v>
      </c>
      <c r="I15" s="40">
        <v>3980286</v>
      </c>
      <c r="J15" s="42">
        <v>146.96770533574724</v>
      </c>
      <c r="K15" s="3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pans="1:248" ht="57" customHeight="1">
      <c r="A16" s="36" t="s">
        <v>37</v>
      </c>
      <c r="B16" s="44" t="s">
        <v>38</v>
      </c>
      <c r="C16" s="38">
        <v>0</v>
      </c>
      <c r="D16" s="39">
        <v>0</v>
      </c>
      <c r="E16" s="38">
        <v>5545</v>
      </c>
      <c r="F16" s="40">
        <v>15795</v>
      </c>
      <c r="G16" s="40">
        <v>2184</v>
      </c>
      <c r="H16" s="41">
        <v>253.89194139194137</v>
      </c>
      <c r="I16" s="40">
        <v>5630</v>
      </c>
      <c r="J16" s="42">
        <v>280.55062166962699</v>
      </c>
      <c r="K16" s="4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pans="1:248" ht="57" customHeight="1">
      <c r="A17" s="36" t="s">
        <v>39</v>
      </c>
      <c r="B17" s="44" t="s">
        <v>40</v>
      </c>
      <c r="C17" s="38">
        <v>0</v>
      </c>
      <c r="D17" s="39">
        <v>0</v>
      </c>
      <c r="E17" s="38">
        <v>259</v>
      </c>
      <c r="F17" s="40">
        <v>216</v>
      </c>
      <c r="G17" s="40">
        <v>351</v>
      </c>
      <c r="H17" s="41">
        <v>73.789173789173788</v>
      </c>
      <c r="I17" s="40">
        <v>206</v>
      </c>
      <c r="J17" s="42">
        <v>104.85436893203884</v>
      </c>
      <c r="K17" s="4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ht="57" customHeight="1">
      <c r="A18" s="36" t="s">
        <v>41</v>
      </c>
      <c r="B18" s="37" t="s">
        <v>42</v>
      </c>
      <c r="C18" s="38">
        <v>2488</v>
      </c>
      <c r="D18" s="39">
        <v>2220</v>
      </c>
      <c r="E18" s="38">
        <v>48554</v>
      </c>
      <c r="F18" s="40">
        <v>42120</v>
      </c>
      <c r="G18" s="40">
        <v>43260</v>
      </c>
      <c r="H18" s="41">
        <v>112.23763291724458</v>
      </c>
      <c r="I18" s="40">
        <v>39576</v>
      </c>
      <c r="J18" s="42">
        <v>106.42813826561553</v>
      </c>
      <c r="K18" s="3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pans="1:248" ht="57" customHeight="1">
      <c r="A19" s="36" t="s">
        <v>43</v>
      </c>
      <c r="B19" s="37" t="s">
        <v>44</v>
      </c>
      <c r="C19" s="38">
        <v>609730</v>
      </c>
      <c r="D19" s="39">
        <v>336154</v>
      </c>
      <c r="E19" s="38">
        <v>6530258</v>
      </c>
      <c r="F19" s="40">
        <v>2797440</v>
      </c>
      <c r="G19" s="40">
        <v>6199400</v>
      </c>
      <c r="H19" s="41">
        <v>105.33693583249992</v>
      </c>
      <c r="I19" s="40">
        <v>2544527</v>
      </c>
      <c r="J19" s="42">
        <v>109.93948973620637</v>
      </c>
      <c r="K19" s="3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pans="1:248" ht="57" customHeight="1">
      <c r="A20" s="36" t="s">
        <v>45</v>
      </c>
      <c r="B20" s="37" t="s">
        <v>46</v>
      </c>
      <c r="C20" s="38">
        <v>242305</v>
      </c>
      <c r="D20" s="39">
        <v>166341</v>
      </c>
      <c r="E20" s="38">
        <v>2423268</v>
      </c>
      <c r="F20" s="40">
        <v>1601447</v>
      </c>
      <c r="G20" s="40">
        <v>2655906</v>
      </c>
      <c r="H20" s="41">
        <v>91.240729152311857</v>
      </c>
      <c r="I20" s="40">
        <v>1707375</v>
      </c>
      <c r="J20" s="42">
        <v>93.795856212021377</v>
      </c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pans="1:248" ht="57" customHeight="1" thickBot="1">
      <c r="A21" s="45" t="s">
        <v>47</v>
      </c>
      <c r="B21" s="46" t="s">
        <v>48</v>
      </c>
      <c r="C21" s="47">
        <v>125812</v>
      </c>
      <c r="D21" s="48">
        <v>34289</v>
      </c>
      <c r="E21" s="49">
        <v>1324508</v>
      </c>
      <c r="F21" s="50">
        <v>335543</v>
      </c>
      <c r="G21" s="51">
        <v>1023385</v>
      </c>
      <c r="H21" s="41">
        <v>129.42421473834384</v>
      </c>
      <c r="I21" s="52">
        <v>291586</v>
      </c>
      <c r="J21" s="53">
        <v>115.07514078179338</v>
      </c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pans="1:248" ht="57" customHeight="1" thickTop="1" thickBot="1">
      <c r="A22" s="54"/>
      <c r="B22" s="55" t="s">
        <v>49</v>
      </c>
      <c r="C22" s="56">
        <v>6889558</v>
      </c>
      <c r="D22" s="57">
        <v>2816121</v>
      </c>
      <c r="E22" s="58">
        <v>87796007</v>
      </c>
      <c r="F22" s="59">
        <v>29350685</v>
      </c>
      <c r="G22" s="60">
        <v>77197436</v>
      </c>
      <c r="H22" s="61">
        <v>113.72917489124899</v>
      </c>
      <c r="I22" s="59">
        <v>25097036</v>
      </c>
      <c r="J22" s="62">
        <v>116.9488102100981</v>
      </c>
      <c r="K22" s="35"/>
    </row>
    <row r="23" spans="1:248" ht="23.25" customHeight="1">
      <c r="A23" s="63"/>
      <c r="H23" s="65"/>
      <c r="J23" s="65"/>
    </row>
  </sheetData>
  <mergeCells count="3">
    <mergeCell ref="A1:J1"/>
    <mergeCell ref="A2:A4"/>
    <mergeCell ref="B2:B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OutlineSymbols="0" view="pageBreakPreview" zoomScale="40" zoomScaleNormal="55" zoomScaleSheetLayoutView="40" zoomScalePageLayoutView="75" workbookViewId="0">
      <selection sqref="A1:J1"/>
    </sheetView>
  </sheetViews>
  <sheetFormatPr defaultColWidth="10.6640625" defaultRowHeight="21"/>
  <cols>
    <col min="1" max="1" width="13.33203125" style="67" customWidth="1"/>
    <col min="2" max="2" width="70.77734375" style="68" customWidth="1"/>
    <col min="3" max="3" width="26.44140625" style="67" customWidth="1"/>
    <col min="4" max="4" width="15.33203125" style="67" customWidth="1"/>
    <col min="5" max="5" width="26.44140625" style="67" customWidth="1"/>
    <col min="6" max="6" width="15.33203125" style="67" customWidth="1"/>
    <col min="7" max="7" width="26.44140625" style="67" customWidth="1"/>
    <col min="8" max="8" width="15.33203125" style="67" customWidth="1"/>
    <col min="9" max="10" width="15.77734375" style="67" customWidth="1"/>
    <col min="11" max="11" width="15.77734375" style="70" customWidth="1"/>
    <col min="12" max="16384" width="10.6640625" style="67"/>
  </cols>
  <sheetData>
    <row r="1" spans="1:12">
      <c r="J1" s="69"/>
    </row>
    <row r="2" spans="1:12" ht="36" customHeight="1" thickBot="1">
      <c r="A2" s="71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42" customHeight="1">
      <c r="A3" s="72" t="s">
        <v>1</v>
      </c>
      <c r="B3" s="73" t="s">
        <v>51</v>
      </c>
      <c r="C3" s="74" t="s">
        <v>52</v>
      </c>
      <c r="D3" s="75"/>
      <c r="E3" s="74" t="s">
        <v>53</v>
      </c>
      <c r="F3" s="76"/>
      <c r="G3" s="74" t="s">
        <v>54</v>
      </c>
      <c r="H3" s="77"/>
      <c r="I3" s="78" t="s">
        <v>55</v>
      </c>
      <c r="J3" s="79" t="s">
        <v>56</v>
      </c>
      <c r="K3" s="80" t="s">
        <v>57</v>
      </c>
      <c r="L3" s="68"/>
    </row>
    <row r="4" spans="1:12" ht="35.1" customHeight="1" thickBot="1">
      <c r="A4" s="81"/>
      <c r="B4" s="82"/>
      <c r="C4" s="83" t="s">
        <v>58</v>
      </c>
      <c r="D4" s="84" t="s">
        <v>59</v>
      </c>
      <c r="E4" s="83" t="s">
        <v>58</v>
      </c>
      <c r="F4" s="85" t="s">
        <v>59</v>
      </c>
      <c r="G4" s="83" t="s">
        <v>58</v>
      </c>
      <c r="H4" s="86" t="s">
        <v>59</v>
      </c>
      <c r="I4" s="87" t="s">
        <v>59</v>
      </c>
      <c r="J4" s="88" t="s">
        <v>59</v>
      </c>
      <c r="K4" s="89" t="s">
        <v>60</v>
      </c>
      <c r="L4" s="68"/>
    </row>
    <row r="5" spans="1:12" ht="57" customHeight="1">
      <c r="A5" s="90" t="s">
        <v>61</v>
      </c>
      <c r="B5" s="91" t="s">
        <v>62</v>
      </c>
      <c r="C5" s="92" t="s">
        <v>63</v>
      </c>
      <c r="D5" s="93">
        <v>32226435</v>
      </c>
      <c r="E5" s="92" t="s">
        <v>64</v>
      </c>
      <c r="F5" s="94">
        <v>8256123</v>
      </c>
      <c r="G5" s="92" t="s">
        <v>65</v>
      </c>
      <c r="H5" s="95">
        <v>3715546</v>
      </c>
      <c r="I5" s="96">
        <v>44198104</v>
      </c>
      <c r="J5" s="97">
        <v>55671765</v>
      </c>
      <c r="K5" s="98">
        <v>79.390520490952639</v>
      </c>
      <c r="L5" s="68"/>
    </row>
    <row r="6" spans="1:12" ht="57" customHeight="1">
      <c r="A6" s="99" t="s">
        <v>66</v>
      </c>
      <c r="B6" s="100" t="s">
        <v>67</v>
      </c>
      <c r="C6" s="101" t="s">
        <v>68</v>
      </c>
      <c r="D6" s="102">
        <v>1677</v>
      </c>
      <c r="E6" s="101" t="s">
        <v>69</v>
      </c>
      <c r="F6" s="103">
        <v>1409</v>
      </c>
      <c r="G6" s="101" t="s">
        <v>64</v>
      </c>
      <c r="H6" s="104">
        <v>184</v>
      </c>
      <c r="I6" s="105">
        <v>3270</v>
      </c>
      <c r="J6" s="106">
        <v>3324</v>
      </c>
      <c r="K6" s="107">
        <v>98.375451263537911</v>
      </c>
      <c r="L6" s="68"/>
    </row>
    <row r="7" spans="1:12" ht="57" customHeight="1">
      <c r="A7" s="99" t="s">
        <v>70</v>
      </c>
      <c r="B7" s="108" t="s">
        <v>71</v>
      </c>
      <c r="C7" s="109" t="s">
        <v>64</v>
      </c>
      <c r="D7" s="110">
        <v>152378</v>
      </c>
      <c r="E7" s="109" t="s">
        <v>72</v>
      </c>
      <c r="F7" s="110">
        <v>10895</v>
      </c>
      <c r="G7" s="101" t="s">
        <v>68</v>
      </c>
      <c r="H7" s="103">
        <v>6976</v>
      </c>
      <c r="I7" s="105">
        <v>170249</v>
      </c>
      <c r="J7" s="106">
        <v>193346</v>
      </c>
      <c r="K7" s="107">
        <v>88.054058527199942</v>
      </c>
      <c r="L7" s="68"/>
    </row>
    <row r="8" spans="1:12" ht="57" customHeight="1">
      <c r="A8" s="99" t="s">
        <v>73</v>
      </c>
      <c r="B8" s="108" t="s">
        <v>74</v>
      </c>
      <c r="C8" s="109" t="s">
        <v>63</v>
      </c>
      <c r="D8" s="102">
        <v>10150</v>
      </c>
      <c r="E8" s="101" t="s">
        <v>75</v>
      </c>
      <c r="F8" s="102">
        <v>1071</v>
      </c>
      <c r="G8" s="101" t="s">
        <v>69</v>
      </c>
      <c r="H8" s="103">
        <v>4</v>
      </c>
      <c r="I8" s="105">
        <v>11225</v>
      </c>
      <c r="J8" s="106">
        <v>11225</v>
      </c>
      <c r="K8" s="107">
        <v>100</v>
      </c>
      <c r="L8" s="68"/>
    </row>
    <row r="9" spans="1:12" ht="57" customHeight="1">
      <c r="A9" s="99" t="s">
        <v>76</v>
      </c>
      <c r="B9" s="100" t="s">
        <v>77</v>
      </c>
      <c r="C9" s="101" t="s">
        <v>78</v>
      </c>
      <c r="D9" s="102">
        <v>156</v>
      </c>
      <c r="E9" s="101" t="s">
        <v>79</v>
      </c>
      <c r="F9" s="111" t="s">
        <v>79</v>
      </c>
      <c r="G9" s="101" t="s">
        <v>79</v>
      </c>
      <c r="H9" s="111" t="s">
        <v>79</v>
      </c>
      <c r="I9" s="105">
        <v>156</v>
      </c>
      <c r="J9" s="106">
        <v>156</v>
      </c>
      <c r="K9" s="107">
        <v>100</v>
      </c>
      <c r="L9" s="68"/>
    </row>
    <row r="10" spans="1:12" ht="57" customHeight="1">
      <c r="A10" s="99" t="s">
        <v>80</v>
      </c>
      <c r="B10" s="112" t="s">
        <v>81</v>
      </c>
      <c r="C10" s="101" t="s">
        <v>63</v>
      </c>
      <c r="D10" s="102">
        <v>720</v>
      </c>
      <c r="E10" s="101" t="s">
        <v>64</v>
      </c>
      <c r="F10" s="102">
        <v>480</v>
      </c>
      <c r="G10" s="101" t="s">
        <v>78</v>
      </c>
      <c r="H10" s="103">
        <v>126</v>
      </c>
      <c r="I10" s="105">
        <v>1326</v>
      </c>
      <c r="J10" s="106">
        <v>1333</v>
      </c>
      <c r="K10" s="107">
        <v>99.474868717179305</v>
      </c>
      <c r="L10" s="68"/>
    </row>
    <row r="11" spans="1:12" ht="57" customHeight="1">
      <c r="A11" s="99" t="s">
        <v>82</v>
      </c>
      <c r="B11" s="112" t="s">
        <v>83</v>
      </c>
      <c r="C11" s="101" t="s">
        <v>79</v>
      </c>
      <c r="D11" s="111" t="s">
        <v>79</v>
      </c>
      <c r="E11" s="101" t="s">
        <v>79</v>
      </c>
      <c r="F11" s="111" t="s">
        <v>79</v>
      </c>
      <c r="G11" s="101" t="s">
        <v>79</v>
      </c>
      <c r="H11" s="111" t="s">
        <v>79</v>
      </c>
      <c r="I11" s="105" t="s">
        <v>79</v>
      </c>
      <c r="J11" s="106" t="s">
        <v>79</v>
      </c>
      <c r="K11" s="113" t="s">
        <v>79</v>
      </c>
      <c r="L11" s="68"/>
    </row>
    <row r="12" spans="1:12" ht="57" customHeight="1">
      <c r="A12" s="99" t="s">
        <v>84</v>
      </c>
      <c r="B12" s="100" t="s">
        <v>85</v>
      </c>
      <c r="C12" s="109" t="s">
        <v>65</v>
      </c>
      <c r="D12" s="110">
        <v>4340913</v>
      </c>
      <c r="E12" s="109" t="s">
        <v>63</v>
      </c>
      <c r="F12" s="114">
        <v>3221473</v>
      </c>
      <c r="G12" s="109" t="s">
        <v>64</v>
      </c>
      <c r="H12" s="114">
        <v>1742111</v>
      </c>
      <c r="I12" s="105">
        <v>9304497</v>
      </c>
      <c r="J12" s="106">
        <v>16316267</v>
      </c>
      <c r="K12" s="107">
        <v>57.025893238937563</v>
      </c>
      <c r="L12" s="68"/>
    </row>
    <row r="13" spans="1:12" ht="57" customHeight="1">
      <c r="A13" s="99" t="s">
        <v>86</v>
      </c>
      <c r="B13" s="108" t="s">
        <v>87</v>
      </c>
      <c r="C13" s="109" t="s">
        <v>65</v>
      </c>
      <c r="D13" s="110">
        <v>422824</v>
      </c>
      <c r="E13" s="109" t="s">
        <v>69</v>
      </c>
      <c r="F13" s="114">
        <v>288928</v>
      </c>
      <c r="G13" s="109" t="s">
        <v>64</v>
      </c>
      <c r="H13" s="114">
        <v>250085</v>
      </c>
      <c r="I13" s="105">
        <v>961837</v>
      </c>
      <c r="J13" s="106">
        <v>1389094</v>
      </c>
      <c r="K13" s="107">
        <v>69.242038335778574</v>
      </c>
      <c r="L13" s="68"/>
    </row>
    <row r="14" spans="1:12" ht="57" customHeight="1">
      <c r="A14" s="99" t="s">
        <v>88</v>
      </c>
      <c r="B14" s="100" t="s">
        <v>89</v>
      </c>
      <c r="C14" s="109" t="s">
        <v>68</v>
      </c>
      <c r="D14" s="110">
        <v>25583</v>
      </c>
      <c r="E14" s="109" t="s">
        <v>72</v>
      </c>
      <c r="F14" s="110">
        <v>8165</v>
      </c>
      <c r="G14" s="101" t="s">
        <v>69</v>
      </c>
      <c r="H14" s="103">
        <v>612</v>
      </c>
      <c r="I14" s="105">
        <v>34360</v>
      </c>
      <c r="J14" s="106">
        <v>34943</v>
      </c>
      <c r="K14" s="107">
        <v>98.33156855450305</v>
      </c>
      <c r="L14" s="68"/>
    </row>
    <row r="15" spans="1:12" ht="57" customHeight="1">
      <c r="A15" s="99" t="s">
        <v>90</v>
      </c>
      <c r="B15" s="100" t="s">
        <v>91</v>
      </c>
      <c r="C15" s="109" t="s">
        <v>72</v>
      </c>
      <c r="D15" s="110">
        <v>934579</v>
      </c>
      <c r="E15" s="109" t="s">
        <v>64</v>
      </c>
      <c r="F15" s="110">
        <v>819027</v>
      </c>
      <c r="G15" s="101" t="s">
        <v>92</v>
      </c>
      <c r="H15" s="114">
        <v>753607</v>
      </c>
      <c r="I15" s="105">
        <v>2507213</v>
      </c>
      <c r="J15" s="106">
        <v>3842162</v>
      </c>
      <c r="K15" s="107">
        <v>65.255265134577883</v>
      </c>
      <c r="L15" s="68"/>
    </row>
    <row r="16" spans="1:12" ht="57" customHeight="1">
      <c r="A16" s="99" t="s">
        <v>93</v>
      </c>
      <c r="B16" s="112" t="s">
        <v>94</v>
      </c>
      <c r="C16" s="101" t="s">
        <v>92</v>
      </c>
      <c r="D16" s="102">
        <v>5377</v>
      </c>
      <c r="E16" s="101" t="s">
        <v>95</v>
      </c>
      <c r="F16" s="102">
        <v>168</v>
      </c>
      <c r="G16" s="101" t="s">
        <v>79</v>
      </c>
      <c r="H16" s="111" t="s">
        <v>79</v>
      </c>
      <c r="I16" s="105">
        <v>5545</v>
      </c>
      <c r="J16" s="106">
        <v>5545</v>
      </c>
      <c r="K16" s="107">
        <v>100</v>
      </c>
      <c r="L16" s="68"/>
    </row>
    <row r="17" spans="1:12" ht="57" customHeight="1">
      <c r="A17" s="115" t="s">
        <v>96</v>
      </c>
      <c r="B17" s="112" t="s">
        <v>97</v>
      </c>
      <c r="C17" s="101" t="s">
        <v>72</v>
      </c>
      <c r="D17" s="102">
        <v>259</v>
      </c>
      <c r="E17" s="101" t="s">
        <v>79</v>
      </c>
      <c r="F17" s="111" t="s">
        <v>79</v>
      </c>
      <c r="G17" s="101" t="s">
        <v>79</v>
      </c>
      <c r="H17" s="111" t="s">
        <v>79</v>
      </c>
      <c r="I17" s="105">
        <v>259</v>
      </c>
      <c r="J17" s="106">
        <v>259</v>
      </c>
      <c r="K17" s="107">
        <v>100</v>
      </c>
      <c r="L17" s="68"/>
    </row>
    <row r="18" spans="1:12" ht="57" customHeight="1">
      <c r="A18" s="99" t="s">
        <v>98</v>
      </c>
      <c r="B18" s="100" t="s">
        <v>99</v>
      </c>
      <c r="C18" s="109" t="s">
        <v>72</v>
      </c>
      <c r="D18" s="110">
        <v>42142</v>
      </c>
      <c r="E18" s="101" t="s">
        <v>100</v>
      </c>
      <c r="F18" s="102">
        <v>4788</v>
      </c>
      <c r="G18" s="101" t="s">
        <v>65</v>
      </c>
      <c r="H18" s="103">
        <v>652</v>
      </c>
      <c r="I18" s="105">
        <v>47582</v>
      </c>
      <c r="J18" s="106">
        <v>48554</v>
      </c>
      <c r="K18" s="107">
        <v>97.998105202454994</v>
      </c>
      <c r="L18" s="68"/>
    </row>
    <row r="19" spans="1:12" ht="57" customHeight="1">
      <c r="A19" s="99" t="s">
        <v>101</v>
      </c>
      <c r="B19" s="100" t="s">
        <v>102</v>
      </c>
      <c r="C19" s="109" t="s">
        <v>64</v>
      </c>
      <c r="D19" s="110">
        <v>3700886</v>
      </c>
      <c r="E19" s="109" t="s">
        <v>69</v>
      </c>
      <c r="F19" s="114">
        <v>848971</v>
      </c>
      <c r="G19" s="109" t="s">
        <v>65</v>
      </c>
      <c r="H19" s="114">
        <v>722199</v>
      </c>
      <c r="I19" s="105">
        <v>5272056</v>
      </c>
      <c r="J19" s="106">
        <v>6530258</v>
      </c>
      <c r="K19" s="107">
        <v>80.732736746388895</v>
      </c>
      <c r="L19" s="68"/>
    </row>
    <row r="20" spans="1:12" ht="57" customHeight="1">
      <c r="A20" s="99" t="s">
        <v>103</v>
      </c>
      <c r="B20" s="100" t="s">
        <v>104</v>
      </c>
      <c r="C20" s="109" t="s">
        <v>68</v>
      </c>
      <c r="D20" s="110">
        <v>815330</v>
      </c>
      <c r="E20" s="109" t="s">
        <v>65</v>
      </c>
      <c r="F20" s="114">
        <v>413865</v>
      </c>
      <c r="G20" s="109" t="s">
        <v>63</v>
      </c>
      <c r="H20" s="114">
        <v>239786</v>
      </c>
      <c r="I20" s="105">
        <v>1468981</v>
      </c>
      <c r="J20" s="106">
        <v>2423268</v>
      </c>
      <c r="K20" s="107">
        <v>60.631767246947845</v>
      </c>
      <c r="L20" s="68"/>
    </row>
    <row r="21" spans="1:12" ht="57" customHeight="1" thickBot="1">
      <c r="A21" s="116" t="s">
        <v>105</v>
      </c>
      <c r="B21" s="117" t="s">
        <v>106</v>
      </c>
      <c r="C21" s="118" t="s">
        <v>69</v>
      </c>
      <c r="D21" s="119">
        <v>347623</v>
      </c>
      <c r="E21" s="118" t="s">
        <v>68</v>
      </c>
      <c r="F21" s="120">
        <v>190220</v>
      </c>
      <c r="G21" s="118" t="s">
        <v>78</v>
      </c>
      <c r="H21" s="121">
        <v>126007</v>
      </c>
      <c r="I21" s="122">
        <v>663850</v>
      </c>
      <c r="J21" s="123">
        <v>1324508</v>
      </c>
      <c r="K21" s="124">
        <v>50.120497573438591</v>
      </c>
      <c r="L21" s="68"/>
    </row>
    <row r="22" spans="1:12" ht="27.75" customHeight="1">
      <c r="A22" s="125"/>
      <c r="B22" s="125"/>
      <c r="C22" s="125"/>
      <c r="D22" s="126"/>
      <c r="E22" s="125"/>
      <c r="F22" s="126"/>
      <c r="G22" s="125"/>
      <c r="H22" s="125"/>
      <c r="I22" s="127"/>
      <c r="J22" s="125"/>
      <c r="K22" s="128"/>
    </row>
    <row r="23" spans="1:12">
      <c r="J23" s="125"/>
    </row>
    <row r="24" spans="1:12">
      <c r="J24" s="125"/>
    </row>
    <row r="25" spans="1:12">
      <c r="J25" s="125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>
    <oddFooter xml:space="preserve">&amp;C&amp;"ＭＳ Ｐゴシック,標準"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2"/>
  <sheetViews>
    <sheetView showOutlineSymbols="0" view="pageBreakPreview" zoomScale="40" zoomScaleNormal="55" zoomScaleSheetLayoutView="40" zoomScalePageLayoutView="75" workbookViewId="0">
      <selection sqref="A1:J1"/>
    </sheetView>
  </sheetViews>
  <sheetFormatPr defaultColWidth="10.6640625" defaultRowHeight="21"/>
  <cols>
    <col min="1" max="1" width="13.33203125" style="129" customWidth="1"/>
    <col min="2" max="2" width="70.77734375" style="129" customWidth="1"/>
    <col min="3" max="3" width="26.44140625" style="129" customWidth="1"/>
    <col min="4" max="4" width="15.33203125" style="129" customWidth="1"/>
    <col min="5" max="5" width="26.44140625" style="129" customWidth="1"/>
    <col min="6" max="6" width="15.33203125" style="129" customWidth="1"/>
    <col min="7" max="7" width="26.44140625" style="129" customWidth="1"/>
    <col min="8" max="8" width="15.33203125" style="129" customWidth="1"/>
    <col min="9" max="11" width="15.77734375" style="129" customWidth="1"/>
    <col min="12" max="16384" width="10.6640625" style="129"/>
  </cols>
  <sheetData>
    <row r="2" spans="1:12" ht="36" customHeight="1" thickBot="1">
      <c r="A2" s="71" t="s">
        <v>107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42" customHeight="1">
      <c r="A3" s="72" t="s">
        <v>1</v>
      </c>
      <c r="B3" s="73" t="s">
        <v>51</v>
      </c>
      <c r="C3" s="74" t="s">
        <v>52</v>
      </c>
      <c r="D3" s="75"/>
      <c r="E3" s="74" t="s">
        <v>53</v>
      </c>
      <c r="F3" s="76"/>
      <c r="G3" s="74" t="s">
        <v>54</v>
      </c>
      <c r="H3" s="77"/>
      <c r="I3" s="78" t="s">
        <v>55</v>
      </c>
      <c r="J3" s="79" t="s">
        <v>56</v>
      </c>
      <c r="K3" s="80" t="s">
        <v>57</v>
      </c>
    </row>
    <row r="4" spans="1:12" ht="35.1" customHeight="1" thickBot="1">
      <c r="A4" s="81"/>
      <c r="B4" s="82"/>
      <c r="C4" s="83" t="s">
        <v>58</v>
      </c>
      <c r="D4" s="84" t="s">
        <v>9</v>
      </c>
      <c r="E4" s="83" t="s">
        <v>58</v>
      </c>
      <c r="F4" s="85" t="s">
        <v>9</v>
      </c>
      <c r="G4" s="83" t="s">
        <v>58</v>
      </c>
      <c r="H4" s="86" t="s">
        <v>9</v>
      </c>
      <c r="I4" s="87" t="s">
        <v>9</v>
      </c>
      <c r="J4" s="88" t="s">
        <v>9</v>
      </c>
      <c r="K4" s="89" t="s">
        <v>60</v>
      </c>
    </row>
    <row r="5" spans="1:12" ht="57" customHeight="1">
      <c r="A5" s="90" t="s">
        <v>61</v>
      </c>
      <c r="B5" s="91" t="s">
        <v>62</v>
      </c>
      <c r="C5" s="92" t="s">
        <v>63</v>
      </c>
      <c r="D5" s="93">
        <v>3467013</v>
      </c>
      <c r="E5" s="92" t="s">
        <v>64</v>
      </c>
      <c r="F5" s="94">
        <v>850273</v>
      </c>
      <c r="G5" s="92" t="s">
        <v>65</v>
      </c>
      <c r="H5" s="95">
        <v>572934</v>
      </c>
      <c r="I5" s="96">
        <f>SUM(H5,D5,F5)</f>
        <v>4890220</v>
      </c>
      <c r="J5" s="97">
        <f>SUM('[1]添付１　上位３カ国当月累計金額値化'!C4:C1048575)</f>
        <v>6583697</v>
      </c>
      <c r="K5" s="98">
        <f>(I5/J5)*100</f>
        <v>74.277719645967906</v>
      </c>
    </row>
    <row r="6" spans="1:12" ht="57" customHeight="1">
      <c r="A6" s="99" t="s">
        <v>66</v>
      </c>
      <c r="B6" s="100" t="s">
        <v>67</v>
      </c>
      <c r="C6" s="101" t="s">
        <v>69</v>
      </c>
      <c r="D6" s="102">
        <v>2059</v>
      </c>
      <c r="E6" s="101" t="s">
        <v>68</v>
      </c>
      <c r="F6" s="103">
        <v>1127</v>
      </c>
      <c r="G6" s="101" t="s">
        <v>108</v>
      </c>
      <c r="H6" s="104">
        <v>306</v>
      </c>
      <c r="I6" s="105">
        <f t="shared" ref="I6:I21" si="0">SUM(H6,D6,F6)</f>
        <v>3492</v>
      </c>
      <c r="J6" s="106">
        <f>SUM('[1]添付１　上位３カ国当月累計金額値化'!F5:F1048576)</f>
        <v>3720</v>
      </c>
      <c r="K6" s="107">
        <f>(I6/J6)*100</f>
        <v>93.870967741935488</v>
      </c>
      <c r="L6" s="130"/>
    </row>
    <row r="7" spans="1:12" ht="57" customHeight="1">
      <c r="A7" s="99" t="s">
        <v>70</v>
      </c>
      <c r="B7" s="108" t="s">
        <v>71</v>
      </c>
      <c r="C7" s="109" t="s">
        <v>64</v>
      </c>
      <c r="D7" s="110">
        <v>73351</v>
      </c>
      <c r="E7" s="109" t="s">
        <v>108</v>
      </c>
      <c r="F7" s="110">
        <v>24794</v>
      </c>
      <c r="G7" s="101" t="s">
        <v>72</v>
      </c>
      <c r="H7" s="103">
        <v>9980</v>
      </c>
      <c r="I7" s="105">
        <f t="shared" si="0"/>
        <v>108125</v>
      </c>
      <c r="J7" s="106">
        <f>SUM('[1]添付１　上位３カ国当月累計金額値化'!I5:I1048499)</f>
        <v>141673</v>
      </c>
      <c r="K7" s="107">
        <f t="shared" ref="K7:K21" si="1">(I7/J7)*100</f>
        <v>76.320117453572664</v>
      </c>
    </row>
    <row r="8" spans="1:12" ht="57" customHeight="1">
      <c r="A8" s="99" t="s">
        <v>73</v>
      </c>
      <c r="B8" s="108" t="s">
        <v>74</v>
      </c>
      <c r="C8" s="109" t="s">
        <v>63</v>
      </c>
      <c r="D8" s="102">
        <v>2791</v>
      </c>
      <c r="E8" s="101" t="s">
        <v>75</v>
      </c>
      <c r="F8" s="102">
        <v>1276</v>
      </c>
      <c r="G8" s="101" t="s">
        <v>69</v>
      </c>
      <c r="H8" s="103">
        <v>216</v>
      </c>
      <c r="I8" s="105">
        <f t="shared" si="0"/>
        <v>4283</v>
      </c>
      <c r="J8" s="106">
        <f>SUM('[1]添付１　上位３カ国当月累計金額値化'!L5:L1048500)</f>
        <v>4283</v>
      </c>
      <c r="K8" s="107">
        <f>(I8/J8)*100</f>
        <v>100</v>
      </c>
      <c r="L8" s="131"/>
    </row>
    <row r="9" spans="1:12" ht="57" customHeight="1">
      <c r="A9" s="99" t="s">
        <v>76</v>
      </c>
      <c r="B9" s="100" t="s">
        <v>77</v>
      </c>
      <c r="C9" s="101" t="s">
        <v>78</v>
      </c>
      <c r="D9" s="102">
        <v>271</v>
      </c>
      <c r="E9" s="101" t="s">
        <v>79</v>
      </c>
      <c r="F9" s="111" t="s">
        <v>79</v>
      </c>
      <c r="G9" s="101" t="s">
        <v>79</v>
      </c>
      <c r="H9" s="111" t="s">
        <v>79</v>
      </c>
      <c r="I9" s="105">
        <f t="shared" si="0"/>
        <v>271</v>
      </c>
      <c r="J9" s="106">
        <f>SUM('[1]添付１　上位３カ国当月累計金額値化'!O5:O1048576)</f>
        <v>271</v>
      </c>
      <c r="K9" s="107">
        <f t="shared" si="1"/>
        <v>100</v>
      </c>
    </row>
    <row r="10" spans="1:12" ht="57" customHeight="1">
      <c r="A10" s="99" t="s">
        <v>80</v>
      </c>
      <c r="B10" s="112" t="s">
        <v>81</v>
      </c>
      <c r="C10" s="101" t="s">
        <v>63</v>
      </c>
      <c r="D10" s="102">
        <v>864</v>
      </c>
      <c r="E10" s="101" t="s">
        <v>64</v>
      </c>
      <c r="F10" s="102">
        <v>783</v>
      </c>
      <c r="G10" s="101" t="s">
        <v>69</v>
      </c>
      <c r="H10" s="103">
        <v>450</v>
      </c>
      <c r="I10" s="105">
        <f t="shared" si="0"/>
        <v>2097</v>
      </c>
      <c r="J10" s="106">
        <f>SUM('[1]添付１　上位３カ国当月累計金額値化'!R5:R67898)</f>
        <v>2334</v>
      </c>
      <c r="K10" s="107">
        <f t="shared" si="1"/>
        <v>89.845758354755787</v>
      </c>
    </row>
    <row r="11" spans="1:12" ht="57" customHeight="1">
      <c r="A11" s="99" t="s">
        <v>82</v>
      </c>
      <c r="B11" s="112" t="s">
        <v>83</v>
      </c>
      <c r="C11" s="101" t="s">
        <v>79</v>
      </c>
      <c r="D11" s="111" t="s">
        <v>79</v>
      </c>
      <c r="E11" s="101" t="s">
        <v>79</v>
      </c>
      <c r="F11" s="111" t="s">
        <v>79</v>
      </c>
      <c r="G11" s="101" t="s">
        <v>79</v>
      </c>
      <c r="H11" s="111" t="s">
        <v>79</v>
      </c>
      <c r="I11" s="105" t="s">
        <v>79</v>
      </c>
      <c r="J11" s="106" t="s">
        <v>79</v>
      </c>
      <c r="K11" s="113" t="s">
        <v>79</v>
      </c>
    </row>
    <row r="12" spans="1:12" ht="57" customHeight="1">
      <c r="A12" s="99" t="s">
        <v>84</v>
      </c>
      <c r="B12" s="100" t="s">
        <v>85</v>
      </c>
      <c r="C12" s="109" t="s">
        <v>65</v>
      </c>
      <c r="D12" s="110">
        <v>4128462</v>
      </c>
      <c r="E12" s="109" t="s">
        <v>69</v>
      </c>
      <c r="F12" s="114">
        <v>1828942</v>
      </c>
      <c r="G12" s="109" t="s">
        <v>63</v>
      </c>
      <c r="H12" s="114">
        <v>1313696</v>
      </c>
      <c r="I12" s="105">
        <f t="shared" si="0"/>
        <v>7271100</v>
      </c>
      <c r="J12" s="106">
        <f>SUM('[1]添付１　上位３カ国当月累計金額値化'!X5:X1048576)</f>
        <v>11507439</v>
      </c>
      <c r="K12" s="107">
        <f t="shared" si="1"/>
        <v>63.186083367463432</v>
      </c>
      <c r="L12" s="131"/>
    </row>
    <row r="13" spans="1:12" ht="57" customHeight="1">
      <c r="A13" s="99" t="s">
        <v>86</v>
      </c>
      <c r="B13" s="108" t="s">
        <v>87</v>
      </c>
      <c r="C13" s="109" t="s">
        <v>65</v>
      </c>
      <c r="D13" s="110">
        <v>178950</v>
      </c>
      <c r="E13" s="109" t="s">
        <v>69</v>
      </c>
      <c r="F13" s="114">
        <v>63477</v>
      </c>
      <c r="G13" s="109" t="s">
        <v>64</v>
      </c>
      <c r="H13" s="114">
        <v>43469</v>
      </c>
      <c r="I13" s="105">
        <f t="shared" si="0"/>
        <v>285896</v>
      </c>
      <c r="J13" s="106">
        <f>SUM('[1]添付１　上位３カ国当月累計金額値化'!AA5:AA1048576)</f>
        <v>425778</v>
      </c>
      <c r="K13" s="107">
        <f t="shared" si="1"/>
        <v>67.146729046592355</v>
      </c>
      <c r="L13" s="131"/>
    </row>
    <row r="14" spans="1:12" ht="57" customHeight="1">
      <c r="A14" s="99" t="s">
        <v>88</v>
      </c>
      <c r="B14" s="100" t="s">
        <v>89</v>
      </c>
      <c r="C14" s="109" t="s">
        <v>68</v>
      </c>
      <c r="D14" s="110">
        <v>23398</v>
      </c>
      <c r="E14" s="109" t="s">
        <v>72</v>
      </c>
      <c r="F14" s="110">
        <v>8247</v>
      </c>
      <c r="G14" s="101" t="s">
        <v>69</v>
      </c>
      <c r="H14" s="103">
        <v>6056</v>
      </c>
      <c r="I14" s="105">
        <f t="shared" si="0"/>
        <v>37701</v>
      </c>
      <c r="J14" s="106">
        <f>SUM('[1]添付１　上位３カ国当月累計金額値化'!AD5:AD1048576)</f>
        <v>39194</v>
      </c>
      <c r="K14" s="107">
        <f t="shared" si="1"/>
        <v>96.190743481145063</v>
      </c>
      <c r="L14" s="131"/>
    </row>
    <row r="15" spans="1:12" ht="57" customHeight="1">
      <c r="A15" s="99" t="s">
        <v>90</v>
      </c>
      <c r="B15" s="100" t="s">
        <v>91</v>
      </c>
      <c r="C15" s="109" t="s">
        <v>92</v>
      </c>
      <c r="D15" s="110">
        <v>1448484</v>
      </c>
      <c r="E15" s="109" t="s">
        <v>64</v>
      </c>
      <c r="F15" s="110">
        <v>878316</v>
      </c>
      <c r="G15" s="101" t="s">
        <v>108</v>
      </c>
      <c r="H15" s="114">
        <v>739913</v>
      </c>
      <c r="I15" s="105">
        <f t="shared" si="0"/>
        <v>3066713</v>
      </c>
      <c r="J15" s="106">
        <f>SUM('[1]添付１　上位３カ国当月累計金額値化'!AG5:AG1048576)</f>
        <v>5849735</v>
      </c>
      <c r="K15" s="107">
        <f t="shared" si="1"/>
        <v>52.424819243948662</v>
      </c>
      <c r="L15" s="131"/>
    </row>
    <row r="16" spans="1:12" ht="57" customHeight="1">
      <c r="A16" s="99" t="s">
        <v>93</v>
      </c>
      <c r="B16" s="112" t="s">
        <v>94</v>
      </c>
      <c r="C16" s="101" t="s">
        <v>92</v>
      </c>
      <c r="D16" s="102">
        <v>15067</v>
      </c>
      <c r="E16" s="101" t="s">
        <v>95</v>
      </c>
      <c r="F16" s="102">
        <v>728</v>
      </c>
      <c r="G16" s="101" t="s">
        <v>79</v>
      </c>
      <c r="H16" s="111" t="s">
        <v>79</v>
      </c>
      <c r="I16" s="105">
        <f t="shared" si="0"/>
        <v>15795</v>
      </c>
      <c r="J16" s="106">
        <f>SUM('[1]添付１　上位３カ国当月累計金額値化'!AJ5:AJ1048576)</f>
        <v>15795</v>
      </c>
      <c r="K16" s="107">
        <f t="shared" si="1"/>
        <v>100</v>
      </c>
    </row>
    <row r="17" spans="1:12" ht="57" customHeight="1">
      <c r="A17" s="115" t="s">
        <v>96</v>
      </c>
      <c r="B17" s="112" t="s">
        <v>97</v>
      </c>
      <c r="C17" s="101" t="s">
        <v>72</v>
      </c>
      <c r="D17" s="102">
        <v>216</v>
      </c>
      <c r="E17" s="101" t="s">
        <v>79</v>
      </c>
      <c r="F17" s="111" t="s">
        <v>79</v>
      </c>
      <c r="G17" s="101" t="s">
        <v>79</v>
      </c>
      <c r="H17" s="111" t="s">
        <v>79</v>
      </c>
      <c r="I17" s="105">
        <f t="shared" si="0"/>
        <v>216</v>
      </c>
      <c r="J17" s="106">
        <f>SUM('[1]添付１　上位３カ国当月累計金額値化'!AM5:AM1048576)</f>
        <v>216</v>
      </c>
      <c r="K17" s="107">
        <f t="shared" si="1"/>
        <v>100</v>
      </c>
      <c r="L17" s="130"/>
    </row>
    <row r="18" spans="1:12" ht="57" customHeight="1">
      <c r="A18" s="99" t="s">
        <v>98</v>
      </c>
      <c r="B18" s="100" t="s">
        <v>99</v>
      </c>
      <c r="C18" s="109" t="s">
        <v>72</v>
      </c>
      <c r="D18" s="110">
        <v>36518</v>
      </c>
      <c r="E18" s="101" t="s">
        <v>100</v>
      </c>
      <c r="F18" s="102">
        <v>3866</v>
      </c>
      <c r="G18" s="101" t="s">
        <v>65</v>
      </c>
      <c r="H18" s="103">
        <v>956</v>
      </c>
      <c r="I18" s="105">
        <f t="shared" si="0"/>
        <v>41340</v>
      </c>
      <c r="J18" s="106">
        <f>SUM('[1]添付１　上位３カ国当月累計金額値化'!AP5:AP1048576)</f>
        <v>42120</v>
      </c>
      <c r="K18" s="107">
        <f t="shared" si="1"/>
        <v>98.148148148148152</v>
      </c>
      <c r="L18" s="131"/>
    </row>
    <row r="19" spans="1:12" ht="57" customHeight="1">
      <c r="A19" s="99" t="s">
        <v>101</v>
      </c>
      <c r="B19" s="100" t="s">
        <v>102</v>
      </c>
      <c r="C19" s="109" t="s">
        <v>64</v>
      </c>
      <c r="D19" s="110">
        <v>964277</v>
      </c>
      <c r="E19" s="109" t="s">
        <v>69</v>
      </c>
      <c r="F19" s="114">
        <v>522553</v>
      </c>
      <c r="G19" s="109" t="s">
        <v>65</v>
      </c>
      <c r="H19" s="114">
        <v>454459</v>
      </c>
      <c r="I19" s="105">
        <f t="shared" si="0"/>
        <v>1941289</v>
      </c>
      <c r="J19" s="106">
        <f>SUM('[1]添付１　上位３カ国当月累計金額値化'!AS5:AS1048576)</f>
        <v>2797440</v>
      </c>
      <c r="K19" s="107">
        <f t="shared" si="1"/>
        <v>69.39519703729124</v>
      </c>
      <c r="L19" s="131"/>
    </row>
    <row r="20" spans="1:12" ht="57" customHeight="1">
      <c r="A20" s="99" t="s">
        <v>103</v>
      </c>
      <c r="B20" s="100" t="s">
        <v>104</v>
      </c>
      <c r="C20" s="109" t="s">
        <v>68</v>
      </c>
      <c r="D20" s="110">
        <v>479384</v>
      </c>
      <c r="E20" s="109" t="s">
        <v>65</v>
      </c>
      <c r="F20" s="114">
        <v>313831</v>
      </c>
      <c r="G20" s="109" t="s">
        <v>69</v>
      </c>
      <c r="H20" s="114">
        <v>173888</v>
      </c>
      <c r="I20" s="105">
        <f t="shared" si="0"/>
        <v>967103</v>
      </c>
      <c r="J20" s="106">
        <f>SUM('[1]添付１　上位３カ国当月累計金額値化'!AV5:AV1048576)</f>
        <v>1601073</v>
      </c>
      <c r="K20" s="107">
        <f t="shared" si="1"/>
        <v>60.40342945012501</v>
      </c>
      <c r="L20" s="131"/>
    </row>
    <row r="21" spans="1:12" ht="57" customHeight="1" thickBot="1">
      <c r="A21" s="116" t="s">
        <v>105</v>
      </c>
      <c r="B21" s="117" t="s">
        <v>106</v>
      </c>
      <c r="C21" s="118" t="s">
        <v>65</v>
      </c>
      <c r="D21" s="119">
        <v>64561</v>
      </c>
      <c r="E21" s="118" t="s">
        <v>69</v>
      </c>
      <c r="F21" s="120">
        <v>64088</v>
      </c>
      <c r="G21" s="118" t="s">
        <v>64</v>
      </c>
      <c r="H21" s="121">
        <v>33407</v>
      </c>
      <c r="I21" s="122">
        <f t="shared" si="0"/>
        <v>162056</v>
      </c>
      <c r="J21" s="123">
        <f>SUM('[1]添付１　上位３カ国当月累計金額値化'!AY5:AY1048576)</f>
        <v>335543</v>
      </c>
      <c r="K21" s="124">
        <f t="shared" si="1"/>
        <v>48.296641563078353</v>
      </c>
      <c r="L21" s="131"/>
    </row>
    <row r="22" spans="1:12" ht="23.25">
      <c r="B22" s="125"/>
      <c r="D22" s="130"/>
      <c r="H22" s="130"/>
      <c r="J22" s="132"/>
      <c r="K22" s="130"/>
      <c r="L22" s="131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4"/>
  <sheetViews>
    <sheetView view="pageBreakPreview" zoomScale="70" zoomScaleNormal="100" zoomScaleSheetLayoutView="70" workbookViewId="0"/>
  </sheetViews>
  <sheetFormatPr defaultRowHeight="13.5"/>
  <cols>
    <col min="1" max="1" width="6.21875" style="134" customWidth="1"/>
    <col min="2" max="2" width="3.21875" style="134" bestFit="1" customWidth="1"/>
    <col min="3" max="3" width="8.88671875" style="134"/>
    <col min="4" max="8" width="11.21875" style="134" customWidth="1"/>
    <col min="9" max="9" width="18.44140625" style="134" customWidth="1"/>
    <col min="10" max="10" width="9.77734375" style="134" customWidth="1"/>
    <col min="11" max="16384" width="8.88671875" style="134"/>
  </cols>
  <sheetData>
    <row r="1" spans="2:8" ht="29.25" customHeight="1">
      <c r="B1" s="133" t="s">
        <v>109</v>
      </c>
    </row>
    <row r="2" spans="2:8" ht="29.25" customHeight="1">
      <c r="B2" s="135"/>
    </row>
    <row r="3" spans="2:8" s="138" customFormat="1" ht="29.25" customHeight="1">
      <c r="B3" s="136" t="s">
        <v>110</v>
      </c>
      <c r="C3" s="137"/>
      <c r="D3" s="137"/>
      <c r="E3" s="137"/>
      <c r="F3" s="137"/>
      <c r="G3" s="137"/>
      <c r="H3" s="137"/>
    </row>
    <row r="4" spans="2:8" s="138" customFormat="1" ht="29.25" customHeight="1">
      <c r="B4" s="136" t="s">
        <v>111</v>
      </c>
      <c r="C4" s="137"/>
      <c r="D4" s="137"/>
      <c r="E4" s="137"/>
      <c r="F4" s="137"/>
      <c r="G4" s="137"/>
      <c r="H4" s="137"/>
    </row>
    <row r="5" spans="2:8" s="138" customFormat="1" ht="29.25" customHeight="1">
      <c r="B5" s="137"/>
      <c r="C5" s="137"/>
      <c r="D5" s="137"/>
      <c r="E5" s="137"/>
      <c r="F5" s="137"/>
      <c r="G5" s="137"/>
      <c r="H5" s="137"/>
    </row>
    <row r="6" spans="2:8" s="138" customFormat="1" ht="29.25" customHeight="1">
      <c r="B6" s="136" t="s">
        <v>112</v>
      </c>
    </row>
    <row r="7" spans="2:8" s="138" customFormat="1" ht="29.25" customHeight="1">
      <c r="B7" s="136" t="s">
        <v>113</v>
      </c>
    </row>
    <row r="8" spans="2:8" s="138" customFormat="1" ht="29.25" customHeight="1">
      <c r="B8" s="136" t="s">
        <v>114</v>
      </c>
    </row>
    <row r="9" spans="2:8" s="138" customFormat="1" ht="29.25" customHeight="1">
      <c r="B9" s="136"/>
    </row>
    <row r="10" spans="2:8" s="138" customFormat="1" ht="29.25" customHeight="1">
      <c r="B10" s="136" t="s">
        <v>115</v>
      </c>
    </row>
    <row r="11" spans="2:8" s="138" customFormat="1" ht="29.25" customHeight="1">
      <c r="B11" s="136" t="s">
        <v>116</v>
      </c>
    </row>
    <row r="12" spans="2:8" s="138" customFormat="1" ht="29.25" customHeight="1">
      <c r="B12" s="136" t="s">
        <v>117</v>
      </c>
    </row>
    <row r="13" spans="2:8" s="138" customFormat="1" ht="29.25" customHeight="1">
      <c r="B13" s="136" t="s">
        <v>118</v>
      </c>
    </row>
    <row r="14" spans="2:8" s="138" customFormat="1" ht="29.25" customHeight="1">
      <c r="B14" s="136"/>
    </row>
    <row r="15" spans="2:8" s="138" customFormat="1" ht="29.25" customHeight="1">
      <c r="B15" s="136" t="s">
        <v>119</v>
      </c>
    </row>
    <row r="16" spans="2:8" s="138" customFormat="1" ht="29.25" customHeight="1">
      <c r="B16" s="136"/>
    </row>
    <row r="17" spans="2:10" s="138" customFormat="1" ht="29.25" customHeight="1">
      <c r="B17" s="139" t="s">
        <v>120</v>
      </c>
      <c r="C17" s="140"/>
      <c r="D17" s="140"/>
      <c r="E17" s="140"/>
      <c r="F17" s="140"/>
      <c r="G17" s="140"/>
      <c r="H17" s="140"/>
      <c r="I17" s="140"/>
    </row>
    <row r="18" spans="2:10" s="138" customFormat="1" ht="29.25" customHeight="1">
      <c r="B18" s="140"/>
      <c r="C18" s="140"/>
      <c r="D18" s="140"/>
      <c r="E18" s="140"/>
      <c r="F18" s="140"/>
      <c r="G18" s="140"/>
      <c r="H18" s="140"/>
      <c r="I18" s="140"/>
    </row>
    <row r="19" spans="2:10" s="138" customFormat="1" ht="29.25" customHeight="1">
      <c r="B19" s="141" t="s">
        <v>123</v>
      </c>
      <c r="C19" s="142"/>
      <c r="D19" s="143"/>
      <c r="E19" s="143"/>
      <c r="F19" s="143"/>
      <c r="G19" s="143"/>
      <c r="H19" s="143"/>
    </row>
    <row r="20" spans="2:10" s="138" customFormat="1" ht="18" customHeight="1">
      <c r="B20" s="136"/>
      <c r="C20" s="136"/>
      <c r="D20" s="136"/>
      <c r="F20" s="136"/>
      <c r="G20" s="136"/>
      <c r="H20" s="136"/>
    </row>
    <row r="21" spans="2:10" s="138" customFormat="1" ht="18" customHeight="1">
      <c r="B21" s="136"/>
      <c r="C21" s="136"/>
      <c r="D21" s="144"/>
      <c r="E21" s="136"/>
      <c r="F21" s="136"/>
    </row>
    <row r="22" spans="2:10" s="136" customFormat="1" ht="18" customHeight="1">
      <c r="E22" s="138"/>
      <c r="J22" s="138"/>
    </row>
    <row r="23" spans="2:10" s="138" customFormat="1" ht="18" customHeight="1">
      <c r="B23" s="136"/>
      <c r="C23" s="136"/>
      <c r="D23" s="144"/>
      <c r="G23" s="144"/>
      <c r="H23" s="144"/>
    </row>
    <row r="24" spans="2:10" s="138" customFormat="1" ht="18" customHeight="1">
      <c r="B24" s="136"/>
      <c r="C24" s="136"/>
      <c r="D24" s="144"/>
      <c r="E24" s="136"/>
      <c r="J24" s="145"/>
    </row>
    <row r="25" spans="2:10" s="138" customFormat="1" ht="18" customHeight="1">
      <c r="B25" s="136"/>
      <c r="C25" s="136"/>
      <c r="D25" s="144"/>
      <c r="E25" s="136"/>
      <c r="F25" s="144"/>
      <c r="G25" s="136"/>
      <c r="H25" s="136"/>
      <c r="J25" s="136"/>
    </row>
    <row r="26" spans="2:10" s="138" customFormat="1" ht="14.25">
      <c r="B26" s="136"/>
      <c r="C26" s="136"/>
      <c r="D26" s="136"/>
      <c r="J26" s="136"/>
    </row>
    <row r="27" spans="2:10" s="138" customFormat="1" ht="14.25">
      <c r="B27" s="136"/>
      <c r="C27" s="136"/>
      <c r="D27" s="136"/>
      <c r="F27" s="144"/>
      <c r="G27" s="144"/>
      <c r="H27" s="144"/>
      <c r="J27" s="145"/>
    </row>
    <row r="28" spans="2:10" s="138" customFormat="1" ht="17.25">
      <c r="F28" s="146"/>
      <c r="G28" s="147" t="s">
        <v>121</v>
      </c>
      <c r="H28" s="147"/>
      <c r="I28" s="147"/>
      <c r="J28" s="145"/>
    </row>
    <row r="29" spans="2:10">
      <c r="J29" s="148"/>
    </row>
    <row r="30" spans="2:10" ht="17.25">
      <c r="G30" s="147" t="s">
        <v>122</v>
      </c>
      <c r="H30" s="147"/>
      <c r="I30" s="147"/>
      <c r="J30" s="146"/>
    </row>
    <row r="32" spans="2:10">
      <c r="C32" s="149"/>
    </row>
    <row r="33" spans="3:3">
      <c r="C33" s="149"/>
    </row>
    <row r="34" spans="3:3">
      <c r="C34" s="149"/>
    </row>
  </sheetData>
  <mergeCells count="3">
    <mergeCell ref="B17:I18"/>
    <mergeCell ref="G28:I28"/>
    <mergeCell ref="G30:I30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月別累計</vt:lpstr>
      <vt:lpstr>累計数量上位３カ国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  <vt:lpstr>累計数量上位３カ国!Print_Area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松田泰尚</dc:creator>
  <cp:lastModifiedBy>松田泰尚</cp:lastModifiedBy>
  <dcterms:created xsi:type="dcterms:W3CDTF">2015-02-03T01:06:15Z</dcterms:created>
  <dcterms:modified xsi:type="dcterms:W3CDTF">2015-02-03T01:18:37Z</dcterms:modified>
</cp:coreProperties>
</file>