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0" windowWidth="14940" windowHeight="9450" firstSheet="1" activeTab="1"/>
  </bookViews>
  <sheets>
    <sheet name="基礎デｰタ" sheetId="1" state="hidden" r:id="rId1"/>
    <sheet name="公表用" sheetId="2" r:id="rId2"/>
    <sheet name="Graph1" sheetId="3" state="hidden" r:id="rId3"/>
  </sheets>
  <definedNames>
    <definedName name="_xlnm.Print_Area" localSheetId="0">'基礎デｰタ'!$A$1:$AU$26</definedName>
    <definedName name="_xlnm.Print_Area" localSheetId="1">'公表用'!$A$1:$R$37</definedName>
  </definedNames>
  <calcPr fullCalcOnLoad="1"/>
</workbook>
</file>

<file path=xl/sharedStrings.xml><?xml version="1.0" encoding="utf-8"?>
<sst xmlns="http://schemas.openxmlformats.org/spreadsheetml/2006/main" count="164" uniqueCount="64">
  <si>
    <t>４月</t>
  </si>
  <si>
    <t>５月</t>
  </si>
  <si>
    <t>６月</t>
  </si>
  <si>
    <t>７月</t>
  </si>
  <si>
    <t>８月</t>
  </si>
  <si>
    <t>９月</t>
  </si>
  <si>
    <t>１月</t>
  </si>
  <si>
    <t>２月</t>
  </si>
  <si>
    <t>３月</t>
  </si>
  <si>
    <t>平成６年度</t>
  </si>
  <si>
    <t>付与</t>
  </si>
  <si>
    <t>累計</t>
  </si>
  <si>
    <t>平成７年度</t>
  </si>
  <si>
    <t>平成８年度</t>
  </si>
  <si>
    <t>平成９年度</t>
  </si>
  <si>
    <t>平成10年度</t>
  </si>
  <si>
    <t>平成１１年度</t>
  </si>
  <si>
    <t>平成１２年度</t>
  </si>
  <si>
    <t>取消</t>
  </si>
  <si>
    <t>　</t>
  </si>
  <si>
    <t xml:space="preserve"> </t>
  </si>
  <si>
    <t>平成１３年度</t>
  </si>
  <si>
    <t>　</t>
  </si>
  <si>
    <t>　</t>
  </si>
  <si>
    <t>　</t>
  </si>
  <si>
    <t>10月</t>
  </si>
  <si>
    <t>11月</t>
  </si>
  <si>
    <t>12月</t>
  </si>
  <si>
    <t>計</t>
  </si>
  <si>
    <t>ビール製造免許付与件数の推移</t>
  </si>
  <si>
    <t>者数</t>
  </si>
  <si>
    <t>内試験</t>
  </si>
  <si>
    <t>内大手</t>
  </si>
  <si>
    <t>地ビｰル</t>
  </si>
  <si>
    <t>（注） 当該計数は、大手ビールメーカー(ｱｻﾋ･ｷﾘﾝ・ｻｯﾎﾟﾛ・ｻﾝﾄﾘｰ・ｵﾘｵﾝ）及び試験製造を目的としたビール製造場（者）は含まない。</t>
  </si>
  <si>
    <t>統計（ビール者数）</t>
  </si>
  <si>
    <t>平成１４年度</t>
  </si>
  <si>
    <t>平成１５年度</t>
  </si>
  <si>
    <t>平成１６年度</t>
  </si>
  <si>
    <t>取消</t>
  </si>
  <si>
    <t>消滅</t>
  </si>
  <si>
    <t>製造場数</t>
  </si>
  <si>
    <t>製造者数</t>
  </si>
  <si>
    <t>認定計画数</t>
  </si>
  <si>
    <t>年　　　度</t>
  </si>
  <si>
    <t>平成20</t>
  </si>
  <si>
    <t>付表４　果実酒製造免許場（者）数の推移　（特産酒類（果実酒））</t>
  </si>
  <si>
    <r>
      <t>（注）１　製造免許場（者）数及び認定計画数は、各年度末（３月31日）現在のものである</t>
    </r>
    <r>
      <rPr>
        <sz val="11"/>
        <rFont val="ＭＳ Ｐゴシック"/>
        <family val="3"/>
      </rPr>
      <t>。</t>
    </r>
  </si>
  <si>
    <t>（注）１　製造免許場（者）数及び認定計画数は、各年度末（３月31日）現在のものである。</t>
  </si>
  <si>
    <t xml:space="preserve">        　※　構造改革特別区域法第26条（酒税法の特例）に規定する要件に該当する製造者が、その製造場で製造する果実酒の製造免許に係る最低製造数量基準は２ｋℓに緩和された。</t>
  </si>
  <si>
    <t>付表５　リキュール製造免許場（者）数の推移　（特産酒類（リキュール））</t>
  </si>
  <si>
    <t xml:space="preserve">        　※　構造改革特別区域法第26条（酒税法の特例）に規定する要件に該当する製造者が、その製造場で製造するリキュールの製造免許に係る最低製造数量基準は１ｋℓに緩和された。</t>
  </si>
  <si>
    <t>付表６　単式蒸留焼酎製造免許場（者）数の推移　（特産酒類（単式蒸留焼酎））</t>
  </si>
  <si>
    <t>平成29</t>
  </si>
  <si>
    <t xml:space="preserve">       みなし適用される場合を含む。）により果実酒の製造免許を取得した製造場（者）を掲げた。</t>
  </si>
  <si>
    <t>　　　　みなし適用される場合を含む。）によりリキュールの製造免許を取得した製造場（者）を掲げた。</t>
  </si>
  <si>
    <t>　　　　みなし適用される場合を含む。）により単式蒸留焼酎の製造免許を取得した製造場（者）を掲げた。</t>
  </si>
  <si>
    <t xml:space="preserve">        　※　構造改革特別区域法第26条（酒税法の特例）に規定する要件に該当する製造者が、その製造場で製造する単式蒸留焼酎の製造免許に係る最低製造数量基準は適用しないこととされた。</t>
  </si>
  <si>
    <t>令和元</t>
  </si>
  <si>
    <t>　　　２　構造改革特別区域法（平成14年法律第189号）に規定する酒税法の特例（総合特別区域法（平成23年法律第81号）及び国家戦略特別区域法（平成25年法律第107号）により</t>
  </si>
  <si>
    <t>　　　３　認定計画数は、地方公共団体が内閣総理大臣の認定を受けている構造改革特別区域計画数（総合特別区域法及び国家戦略特別区域法によりみなし適用される場合を含む。）である。</t>
  </si>
  <si>
    <t>　　　３　認定計画数は、地方公共団体が内閣総理大臣の認定を受けている構造改革特別区域計画数（総合特別区域法及び国家戦略特別区域法によりみなし適用される場合を含む。）である。</t>
  </si>
  <si>
    <t>　　　２　構造改革特別区域法（平成14年法律第189号）に規定する酒税法の特例（総合特別区域法（平成23年法律第81号）及び国家戦略特別区域法（平成25年法律第107号）により</t>
  </si>
  <si>
    <t>　　　３　認定計画数は、地方公共団体が内閣総理大臣の認定を受けている構造改革特別区域計画数（総合特別区域法及び国家戦略特別区域法によりみなし適用される場合を含む。）である。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</si>
</sst>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3">
    <font>
      <sz val="11"/>
      <name val="ＭＳ Ｐゴシック"/>
      <family val="3"/>
    </font>
    <font>
      <sz val="6"/>
      <name val="ＭＳ Ｐゴシック"/>
      <family val="3"/>
    </font>
    <font>
      <sz val="18"/>
      <name val="ＭＳ Ｐゴシック"/>
      <family val="3"/>
    </font>
    <font>
      <sz val="11"/>
      <name val="FO明朝体"/>
      <family val="1"/>
    </font>
    <font>
      <sz val="9"/>
      <name val="FU明朝体"/>
      <family val="1"/>
    </font>
    <font>
      <sz val="9"/>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8"/>
      <name val="FO明朝体"/>
      <family val="1"/>
    </font>
    <font>
      <b/>
      <sz val="11"/>
      <name val="ＭＳ Ｐ明朝"/>
      <family val="1"/>
    </font>
    <font>
      <b/>
      <sz val="11"/>
      <name val="FO明朝体"/>
      <family val="1"/>
    </font>
    <font>
      <b/>
      <sz val="11"/>
      <name val="ＭＳ Ｐゴシック"/>
      <family val="3"/>
    </font>
    <font>
      <sz val="8"/>
      <name val="ＭＳ Ｐ明朝"/>
      <family val="1"/>
    </font>
    <font>
      <sz val="11"/>
      <name val="ＭＳ ゴシック"/>
      <family val="3"/>
    </font>
    <font>
      <sz val="13"/>
      <name val="ＭＳ ゴシック"/>
      <family val="3"/>
    </font>
    <font>
      <sz val="11"/>
      <color indexed="8"/>
      <name val="ＭＳ Ｐゴシック"/>
      <family val="3"/>
    </font>
    <font>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color indexed="63"/>
      </right>
      <top style="thin"/>
      <bottom style="double"/>
    </border>
    <border>
      <left style="thin"/>
      <right style="thin"/>
      <top style="thin"/>
      <bottom style="double"/>
    </border>
    <border>
      <left>
        <color indexed="63"/>
      </left>
      <right>
        <color indexed="63"/>
      </right>
      <top style="thin"/>
      <bottom style="double"/>
    </border>
    <border>
      <left style="thin"/>
      <right style="thin"/>
      <top>
        <color indexed="63"/>
      </top>
      <bottom style="medium"/>
    </border>
    <border>
      <left style="thin"/>
      <right style="medium"/>
      <top style="thin"/>
      <bottom style="double"/>
    </border>
    <border>
      <left>
        <color indexed="63"/>
      </left>
      <right>
        <color indexed="63"/>
      </right>
      <top>
        <color indexed="63"/>
      </top>
      <bottom style="double"/>
    </border>
    <border>
      <left style="thin"/>
      <right style="thin"/>
      <top>
        <color indexed="63"/>
      </top>
      <bottom style="double"/>
    </border>
    <border>
      <left style="thin"/>
      <right style="medium"/>
      <top>
        <color indexed="63"/>
      </top>
      <bottom style="double"/>
    </border>
    <border>
      <left style="thin"/>
      <right>
        <color indexed="63"/>
      </right>
      <top>
        <color indexed="63"/>
      </top>
      <bottom style="double"/>
    </border>
    <border>
      <left>
        <color indexed="63"/>
      </left>
      <right style="thin"/>
      <top>
        <color indexed="63"/>
      </top>
      <bottom>
        <color indexed="63"/>
      </bottom>
    </border>
    <border>
      <left style="medium"/>
      <right>
        <color indexed="63"/>
      </right>
      <top>
        <color indexed="63"/>
      </top>
      <bottom style="double"/>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style="thin"/>
      <top>
        <color indexed="63"/>
      </top>
      <bottom>
        <color indexed="63"/>
      </bottom>
    </border>
    <border>
      <left style="medium"/>
      <right>
        <color indexed="63"/>
      </right>
      <top style="thin"/>
      <bottom style="double"/>
    </border>
    <border>
      <left style="medium"/>
      <right>
        <color indexed="63"/>
      </right>
      <top>
        <color indexed="63"/>
      </top>
      <bottom style="medium"/>
    </border>
    <border>
      <left>
        <color indexed="63"/>
      </left>
      <right style="thin"/>
      <top style="thin"/>
      <bottom style="thin"/>
    </border>
    <border>
      <left style="medium"/>
      <right>
        <color indexed="63"/>
      </right>
      <top style="medium"/>
      <bottom>
        <color indexed="63"/>
      </bottom>
    </border>
    <border>
      <left style="medium"/>
      <right>
        <color indexed="63"/>
      </right>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7" fillId="0" borderId="0" applyNumberFormat="0" applyFill="0" applyBorder="0" applyAlignment="0" applyProtection="0"/>
    <xf numFmtId="0" fontId="51" fillId="32" borderId="0" applyNumberFormat="0" applyBorder="0" applyAlignment="0" applyProtection="0"/>
  </cellStyleXfs>
  <cellXfs count="110">
    <xf numFmtId="0" fontId="0" fillId="0" borderId="0" xfId="0"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0" xfId="0" applyFont="1" applyBorder="1" applyAlignment="1">
      <alignment/>
    </xf>
    <xf numFmtId="0" fontId="3" fillId="0" borderId="19" xfId="0" applyFont="1" applyFill="1" applyBorder="1" applyAlignment="1">
      <alignment/>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0" xfId="0" applyFont="1" applyFill="1" applyBorder="1" applyAlignment="1">
      <alignment/>
    </xf>
    <xf numFmtId="0" fontId="3" fillId="0" borderId="11" xfId="0" applyFont="1" applyFill="1" applyBorder="1" applyAlignment="1">
      <alignment/>
    </xf>
    <xf numFmtId="0" fontId="3" fillId="0" borderId="24" xfId="0" applyFont="1" applyBorder="1" applyAlignment="1">
      <alignment/>
    </xf>
    <xf numFmtId="0" fontId="3" fillId="0" borderId="25" xfId="0" applyFont="1" applyBorder="1" applyAlignment="1">
      <alignment/>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0" borderId="32" xfId="0" applyFont="1" applyBorder="1" applyAlignment="1">
      <alignment/>
    </xf>
    <xf numFmtId="0" fontId="3" fillId="0" borderId="18" xfId="0" applyFont="1" applyFill="1" applyBorder="1" applyAlignment="1">
      <alignment/>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8" fillId="0" borderId="0" xfId="0" applyFont="1" applyAlignment="1">
      <alignment/>
    </xf>
    <xf numFmtId="0" fontId="9" fillId="0" borderId="0" xfId="0" applyFont="1" applyBorder="1" applyAlignment="1">
      <alignment/>
    </xf>
    <xf numFmtId="0" fontId="9" fillId="0" borderId="0" xfId="0" applyFont="1" applyBorder="1" applyAlignment="1">
      <alignment horizontal="right"/>
    </xf>
    <xf numFmtId="0" fontId="0" fillId="0" borderId="0" xfId="0" applyAlignment="1">
      <alignment vertical="top" wrapText="1"/>
    </xf>
    <xf numFmtId="0" fontId="3" fillId="0" borderId="36" xfId="0" applyFont="1" applyBorder="1" applyAlignment="1">
      <alignment horizontal="center"/>
    </xf>
    <xf numFmtId="0" fontId="0" fillId="0" borderId="0" xfId="0" applyAlignment="1">
      <alignment horizontal="center"/>
    </xf>
    <xf numFmtId="0" fontId="3" fillId="0" borderId="0" xfId="0" applyFont="1" applyBorder="1" applyAlignment="1">
      <alignment horizontal="center"/>
    </xf>
    <xf numFmtId="0" fontId="4" fillId="0" borderId="0" xfId="0" applyFont="1" applyAlignment="1">
      <alignment horizontal="left"/>
    </xf>
    <xf numFmtId="0" fontId="4" fillId="0" borderId="0" xfId="0" applyFont="1" applyBorder="1" applyAlignment="1">
      <alignment horizontal="left"/>
    </xf>
    <xf numFmtId="0" fontId="5" fillId="0" borderId="0" xfId="0" applyFont="1" applyBorder="1" applyAlignment="1">
      <alignment horizontal="left"/>
    </xf>
    <xf numFmtId="0" fontId="0" fillId="0" borderId="0" xfId="0" applyBorder="1" applyAlignment="1">
      <alignment horizontal="left"/>
    </xf>
    <xf numFmtId="0" fontId="0" fillId="0" borderId="0" xfId="0" applyAlignment="1">
      <alignment horizontal="left"/>
    </xf>
    <xf numFmtId="0" fontId="5" fillId="0" borderId="0" xfId="0" applyFont="1" applyAlignment="1">
      <alignment horizontal="left"/>
    </xf>
    <xf numFmtId="0" fontId="12" fillId="0" borderId="0" xfId="0" applyFont="1" applyAlignment="1">
      <alignment/>
    </xf>
    <xf numFmtId="0" fontId="12" fillId="0" borderId="0" xfId="0" applyFont="1" applyBorder="1" applyAlignment="1">
      <alignment/>
    </xf>
    <xf numFmtId="0" fontId="13" fillId="0" borderId="0" xfId="0" applyFont="1" applyBorder="1" applyAlignment="1">
      <alignment/>
    </xf>
    <xf numFmtId="0" fontId="13" fillId="0" borderId="0" xfId="0" applyFont="1" applyAlignment="1">
      <alignment/>
    </xf>
    <xf numFmtId="0" fontId="11" fillId="0" borderId="0" xfId="0" applyFont="1" applyBorder="1" applyAlignment="1">
      <alignment horizontal="left"/>
    </xf>
    <xf numFmtId="0" fontId="10" fillId="0" borderId="0" xfId="0" applyFont="1" applyBorder="1" applyAlignment="1">
      <alignment horizontal="left"/>
    </xf>
    <xf numFmtId="0" fontId="3" fillId="0" borderId="37" xfId="0" applyFont="1" applyFill="1" applyBorder="1" applyAlignment="1">
      <alignment/>
    </xf>
    <xf numFmtId="0" fontId="3" fillId="0" borderId="38" xfId="0" applyFont="1" applyBorder="1" applyAlignment="1">
      <alignment horizontal="center"/>
    </xf>
    <xf numFmtId="0" fontId="3" fillId="0" borderId="39" xfId="0" applyFont="1" applyBorder="1" applyAlignment="1">
      <alignment/>
    </xf>
    <xf numFmtId="0" fontId="3" fillId="0" borderId="40" xfId="0" applyFont="1" applyBorder="1" applyAlignment="1">
      <alignment/>
    </xf>
    <xf numFmtId="0" fontId="3" fillId="0" borderId="41" xfId="0" applyFont="1" applyBorder="1" applyAlignment="1">
      <alignment/>
    </xf>
    <xf numFmtId="0" fontId="3" fillId="0" borderId="42" xfId="0" applyFont="1" applyBorder="1" applyAlignment="1">
      <alignment/>
    </xf>
    <xf numFmtId="0" fontId="3" fillId="0" borderId="43" xfId="0" applyFont="1" applyFill="1" applyBorder="1" applyAlignment="1">
      <alignment/>
    </xf>
    <xf numFmtId="0" fontId="3" fillId="0" borderId="44" xfId="0" applyFont="1" applyBorder="1" applyAlignment="1">
      <alignment/>
    </xf>
    <xf numFmtId="0" fontId="3" fillId="0" borderId="45" xfId="0" applyFont="1" applyBorder="1" applyAlignment="1">
      <alignment/>
    </xf>
    <xf numFmtId="0" fontId="3" fillId="0" borderId="44" xfId="0" applyFont="1" applyBorder="1" applyAlignment="1">
      <alignment horizontal="center"/>
    </xf>
    <xf numFmtId="0" fontId="3" fillId="0" borderId="32" xfId="0" applyFont="1" applyBorder="1" applyAlignment="1">
      <alignment horizontal="center"/>
    </xf>
    <xf numFmtId="0" fontId="3" fillId="0" borderId="46" xfId="0" applyFont="1" applyFill="1" applyBorder="1" applyAlignment="1">
      <alignment/>
    </xf>
    <xf numFmtId="0" fontId="3" fillId="0" borderId="40" xfId="0" applyFont="1" applyFill="1" applyBorder="1" applyAlignment="1">
      <alignment/>
    </xf>
    <xf numFmtId="0" fontId="3" fillId="0" borderId="42" xfId="0" applyFont="1" applyFill="1" applyBorder="1" applyAlignment="1">
      <alignment/>
    </xf>
    <xf numFmtId="0" fontId="3" fillId="0" borderId="47" xfId="0" applyFont="1" applyBorder="1" applyAlignment="1">
      <alignment horizontal="center" vertical="top" wrapText="1"/>
    </xf>
    <xf numFmtId="0" fontId="3" fillId="0" borderId="39"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xf>
    <xf numFmtId="0" fontId="3" fillId="0" borderId="45" xfId="0" applyFont="1" applyBorder="1" applyAlignment="1">
      <alignment horizontal="center"/>
    </xf>
    <xf numFmtId="0" fontId="3" fillId="0" borderId="48" xfId="0" applyFont="1" applyBorder="1" applyAlignment="1">
      <alignment/>
    </xf>
    <xf numFmtId="0" fontId="3" fillId="0" borderId="10" xfId="0" applyFont="1" applyFill="1" applyBorder="1" applyAlignment="1">
      <alignment/>
    </xf>
    <xf numFmtId="0" fontId="2" fillId="0" borderId="0" xfId="0" applyFont="1" applyAlignment="1">
      <alignment horizontal="left"/>
    </xf>
    <xf numFmtId="0" fontId="3" fillId="0" borderId="47" xfId="0" applyFont="1" applyBorder="1" applyAlignment="1">
      <alignment horizontal="center" vertical="center" wrapText="1"/>
    </xf>
    <xf numFmtId="0" fontId="14" fillId="0" borderId="0" xfId="0" applyFont="1" applyAlignment="1">
      <alignment/>
    </xf>
    <xf numFmtId="0" fontId="14" fillId="0" borderId="0" xfId="0" applyFont="1" applyAlignment="1">
      <alignment/>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176" fontId="0" fillId="0" borderId="11" xfId="0" applyNumberFormat="1" applyFont="1" applyBorder="1" applyAlignment="1">
      <alignment vertical="center"/>
    </xf>
    <xf numFmtId="176" fontId="0" fillId="0" borderId="11" xfId="0" applyNumberFormat="1" applyFont="1" applyBorder="1" applyAlignment="1">
      <alignment horizontal="right" vertical="center"/>
    </xf>
    <xf numFmtId="0" fontId="0" fillId="0" borderId="0" xfId="0" applyFont="1" applyBorder="1" applyAlignment="1">
      <alignment horizontal="left"/>
    </xf>
    <xf numFmtId="0" fontId="0" fillId="0" borderId="0" xfId="0" applyAlignment="1">
      <alignment/>
    </xf>
    <xf numFmtId="0" fontId="0" fillId="0" borderId="11" xfId="0" applyBorder="1" applyAlignment="1">
      <alignment horizontal="center" vertical="center" wrapText="1"/>
    </xf>
    <xf numFmtId="0" fontId="15" fillId="0" borderId="0" xfId="0" applyFont="1" applyAlignment="1">
      <alignment/>
    </xf>
    <xf numFmtId="0" fontId="15" fillId="0" borderId="0" xfId="0" applyFont="1" applyAlignment="1">
      <alignment/>
    </xf>
    <xf numFmtId="0" fontId="0" fillId="0" borderId="11" xfId="0" applyFont="1" applyBorder="1" applyAlignment="1">
      <alignment horizontal="center" vertical="center" wrapText="1"/>
    </xf>
    <xf numFmtId="0" fontId="0" fillId="0" borderId="0" xfId="0" applyBorder="1" applyAlignment="1">
      <alignment/>
    </xf>
    <xf numFmtId="0" fontId="0" fillId="0" borderId="0" xfId="0" applyFont="1" applyBorder="1" applyAlignment="1">
      <alignment/>
    </xf>
    <xf numFmtId="0" fontId="14" fillId="0" borderId="0" xfId="0" applyFont="1" applyAlignment="1">
      <alignment horizontal="left"/>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11" fillId="0" borderId="0" xfId="0" applyFont="1" applyBorder="1" applyAlignment="1">
      <alignment horizontal="left"/>
    </xf>
    <xf numFmtId="0" fontId="10" fillId="0" borderId="0" xfId="0" applyFont="1" applyBorder="1" applyAlignment="1">
      <alignment horizontal="left"/>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5" fillId="0" borderId="0" xfId="0" applyFont="1" applyBorder="1" applyAlignment="1">
      <alignment horizontal="left"/>
    </xf>
    <xf numFmtId="0" fontId="0" fillId="0" borderId="0" xfId="0" applyBorder="1" applyAlignment="1">
      <alignment horizontal="left"/>
    </xf>
    <xf numFmtId="0" fontId="0" fillId="0" borderId="0" xfId="0" applyFont="1" applyBorder="1" applyAlignment="1">
      <alignment horizontal="left"/>
    </xf>
    <xf numFmtId="0" fontId="0" fillId="0" borderId="0" xfId="0" applyAlignment="1">
      <alignment/>
    </xf>
    <xf numFmtId="0" fontId="15" fillId="0" borderId="0" xfId="0" applyFont="1" applyAlignment="1">
      <alignment/>
    </xf>
    <xf numFmtId="0" fontId="52" fillId="0" borderId="0" xfId="0" applyFont="1" applyBorder="1" applyAlignment="1">
      <alignment horizontal="left"/>
    </xf>
    <xf numFmtId="0" fontId="52" fillId="0" borderId="0" xfId="0" applyFont="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ＭＳ Ｐゴシック"/>
                <a:ea typeface="ＭＳ Ｐゴシック"/>
                <a:cs typeface="ＭＳ Ｐゴシック"/>
              </a:rPr>
              <a:t>地ビール製造場数の推移</a:t>
            </a:r>
          </a:p>
        </c:rich>
      </c:tx>
      <c:layout>
        <c:manualLayout>
          <c:xMode val="factor"/>
          <c:yMode val="factor"/>
          <c:x val="0.00425"/>
          <c:y val="-0.00125"/>
        </c:manualLayout>
      </c:layout>
      <c:spPr>
        <a:noFill/>
        <a:ln>
          <a:noFill/>
        </a:ln>
      </c:spPr>
    </c:title>
    <c:view3D>
      <c:rotX val="15"/>
      <c:hPercent val="55"/>
      <c:rotY val="20"/>
      <c:depthPercent val="100"/>
      <c:rAngAx val="1"/>
    </c:view3D>
    <c:plotArea>
      <c:layout>
        <c:manualLayout>
          <c:xMode val="edge"/>
          <c:yMode val="edge"/>
          <c:x val="0.096"/>
          <c:y val="0.127"/>
          <c:w val="0.893"/>
          <c:h val="0.75125"/>
        </c:manualLayout>
      </c:layout>
      <c:bar3DChart>
        <c:barDir val="col"/>
        <c:grouping val="clustered"/>
        <c:varyColors val="0"/>
        <c:ser>
          <c:idx val="0"/>
          <c:order val="0"/>
          <c:tx>
            <c:v>公表用!#REF!</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公表用!#REF!</c:f>
            </c:strRef>
          </c:cat>
          <c:val>
            <c:numRef>
              <c:f>公表用!#REF!</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hape val="box"/>
        </c:ser>
        <c:shape val="box"/>
        <c:axId val="45810510"/>
        <c:axId val="9641407"/>
      </c:bar3DChart>
      <c:catAx>
        <c:axId val="45810510"/>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（年度）</a:t>
                </a:r>
              </a:p>
            </c:rich>
          </c:tx>
          <c:layout>
            <c:manualLayout>
              <c:xMode val="factor"/>
              <c:yMode val="factor"/>
              <c:x val="0.3955"/>
              <c:y val="0.05775"/>
            </c:manualLayout>
          </c:layout>
          <c:overlay val="0"/>
          <c:spPr>
            <a:noFill/>
            <a:ln>
              <a:noFill/>
            </a:ln>
          </c:spPr>
        </c:title>
        <c:delete val="0"/>
        <c:numFmt formatCode="General" sourceLinked="1"/>
        <c:majorTickMark val="in"/>
        <c:minorTickMark val="none"/>
        <c:tickLblPos val="low"/>
        <c:spPr>
          <a:ln w="3175">
            <a:solidFill>
              <a:srgbClr val="000000"/>
            </a:solid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crossAx val="9641407"/>
        <c:crosses val="autoZero"/>
        <c:auto val="1"/>
        <c:lblOffset val="100"/>
        <c:tickLblSkip val="1"/>
        <c:noMultiLvlLbl val="0"/>
      </c:catAx>
      <c:valAx>
        <c:axId val="9641407"/>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（場）</a:t>
                </a:r>
              </a:p>
            </c:rich>
          </c:tx>
          <c:layout>
            <c:manualLayout>
              <c:xMode val="factor"/>
              <c:yMode val="factor"/>
              <c:x val="-0.03"/>
              <c:y val="-0.394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crossAx val="45810510"/>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87" right="0.787" top="0.984" bottom="0.984" header="0.512" footer="0.512"/>
  <pageSetup horizontalDpi="600" verticalDpi="600" orientation="landscape" paperSize="9"/>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5</xdr:col>
      <xdr:colOff>295275</xdr:colOff>
      <xdr:row>0</xdr:row>
      <xdr:rowOff>333375</xdr:rowOff>
    </xdr:to>
    <xdr:sp>
      <xdr:nvSpPr>
        <xdr:cNvPr id="1" name="正方形/長方形 4"/>
        <xdr:cNvSpPr>
          <a:spLocks/>
        </xdr:cNvSpPr>
      </xdr:nvSpPr>
      <xdr:spPr>
        <a:xfrm>
          <a:off x="9525" y="0"/>
          <a:ext cx="4038600" cy="333375"/>
        </a:xfrm>
        <a:prstGeom prst="rect">
          <a:avLst/>
        </a:prstGeom>
        <a:noFill/>
        <a:ln w="9525" cmpd="sng">
          <a:noFill/>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14</a:t>
          </a:r>
          <a:r>
            <a:rPr lang="en-US" cap="none" sz="1200" b="0" i="0" u="none" baseline="0">
              <a:solidFill>
                <a:srgbClr val="000000"/>
              </a:solidFill>
              <a:latin typeface="ＭＳ Ｐゴシック"/>
              <a:ea typeface="ＭＳ Ｐゴシック"/>
              <a:cs typeface="ＭＳ Ｐゴシック"/>
            </a:rPr>
            <a:t>　酒類等製造免許場数の推移）</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0.1095</cdr:x>
      <cdr:y>0.92375</cdr:y>
    </cdr:from>
    <cdr:to>
      <cdr:x>0.92125</cdr:x>
      <cdr:y>1</cdr:y>
    </cdr:to>
    <cdr:sp>
      <cdr:nvSpPr>
        <cdr:cNvPr id="1" name="Rectangle 1"/>
        <cdr:cNvSpPr>
          <a:spLocks/>
        </cdr:cNvSpPr>
      </cdr:nvSpPr>
      <cdr:spPr>
        <a:xfrm>
          <a:off x="1000125" y="5276850"/>
          <a:ext cx="7477125" cy="43815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　地ビールは、平成６年４月の酒税法改正により、ビールの最低製造数量基準が２，０００キロリットルから６０キロリットル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に引き下げられたことにより誕生。</a:t>
          </a:r>
        </a:p>
      </cdr:txBody>
    </cdr:sp>
  </cdr:relSizeAnchor>
  <cdr:relSizeAnchor xmlns:cdr="http://schemas.openxmlformats.org/drawingml/2006/chartDrawing">
    <cdr:from>
      <cdr:x>0.81775</cdr:x>
      <cdr:y>0.09075</cdr:y>
    </cdr:from>
    <cdr:to>
      <cdr:x>0.983</cdr:x>
      <cdr:y>0.14075</cdr:y>
    </cdr:to>
    <cdr:sp>
      <cdr:nvSpPr>
        <cdr:cNvPr id="2" name="Rectangle 2"/>
        <cdr:cNvSpPr>
          <a:spLocks/>
        </cdr:cNvSpPr>
      </cdr:nvSpPr>
      <cdr:spPr>
        <a:xfrm>
          <a:off x="7524750" y="514350"/>
          <a:ext cx="1524000" cy="28575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18</a:t>
          </a:r>
          <a:r>
            <a:rPr lang="en-US" cap="none" sz="1100" b="0" i="0" u="none" baseline="0">
              <a:solidFill>
                <a:srgbClr val="000000"/>
              </a:solidFill>
              <a:latin typeface="ＭＳ Ｐゴシック"/>
              <a:ea typeface="ＭＳ Ｐゴシック"/>
              <a:cs typeface="ＭＳ Ｐゴシック"/>
            </a:rPr>
            <a:t>年度は速報値</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10675" cy="5715000"/>
    <xdr:graphicFrame>
      <xdr:nvGraphicFramePr>
        <xdr:cNvPr id="1" name="Shape 1025"/>
        <xdr:cNvGraphicFramePr/>
      </xdr:nvGraphicFramePr>
      <xdr:xfrm>
        <a:off x="0" y="0"/>
        <a:ext cx="921067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U26"/>
  <sheetViews>
    <sheetView view="pageBreakPreview" zoomScaleSheetLayoutView="100" zoomScalePageLayoutView="0" workbookViewId="0" topLeftCell="A1">
      <selection activeCell="Q1" sqref="Q1"/>
    </sheetView>
  </sheetViews>
  <sheetFormatPr defaultColWidth="9.00390625" defaultRowHeight="13.5"/>
  <cols>
    <col min="1" max="1" width="10.75390625" style="40" customWidth="1"/>
    <col min="2" max="17" width="5.625" style="0" customWidth="1"/>
    <col min="18" max="18" width="10.75390625" style="0" customWidth="1"/>
    <col min="19" max="34" width="5.625" style="0" customWidth="1"/>
    <col min="35" max="35" width="10.75390625" style="0" customWidth="1"/>
    <col min="36" max="47" width="5.625" style="0" customWidth="1"/>
  </cols>
  <sheetData>
    <row r="2" spans="1:35" ht="21">
      <c r="A2" s="76" t="s">
        <v>29</v>
      </c>
      <c r="B2" s="76"/>
      <c r="C2" s="76"/>
      <c r="D2" s="76"/>
      <c r="E2" s="76"/>
      <c r="F2" s="76"/>
      <c r="G2" s="76"/>
      <c r="H2" s="76"/>
      <c r="I2" s="76"/>
      <c r="J2" s="76"/>
      <c r="K2" s="76"/>
      <c r="L2" s="76"/>
      <c r="M2" s="76"/>
      <c r="N2" s="76"/>
      <c r="O2" s="76"/>
      <c r="P2" s="76"/>
      <c r="Q2" s="76"/>
      <c r="R2" s="76" t="s">
        <v>29</v>
      </c>
      <c r="S2" s="76"/>
      <c r="T2" s="76"/>
      <c r="U2" s="76"/>
      <c r="V2" s="76"/>
      <c r="W2" s="76"/>
      <c r="X2" s="76"/>
      <c r="Y2" s="76"/>
      <c r="Z2" s="76"/>
      <c r="AA2" s="76"/>
      <c r="AB2" s="76"/>
      <c r="AC2" s="76"/>
      <c r="AD2" s="76"/>
      <c r="AE2" s="76"/>
      <c r="AF2" s="76"/>
      <c r="AG2" s="76"/>
      <c r="AH2" s="76"/>
      <c r="AI2" s="76" t="s">
        <v>29</v>
      </c>
    </row>
    <row r="3" ht="13.5" thickBot="1"/>
    <row r="4" spans="1:47" s="38" customFormat="1" ht="48" customHeight="1">
      <c r="A4" s="68"/>
      <c r="B4" s="101" t="s">
        <v>9</v>
      </c>
      <c r="C4" s="94"/>
      <c r="D4" s="94"/>
      <c r="E4" s="102"/>
      <c r="F4" s="96" t="s">
        <v>12</v>
      </c>
      <c r="G4" s="97"/>
      <c r="H4" s="97"/>
      <c r="I4" s="98"/>
      <c r="J4" s="96" t="s">
        <v>13</v>
      </c>
      <c r="K4" s="97"/>
      <c r="L4" s="97"/>
      <c r="M4" s="98"/>
      <c r="N4" s="97" t="s">
        <v>14</v>
      </c>
      <c r="O4" s="97"/>
      <c r="P4" s="97"/>
      <c r="Q4" s="98"/>
      <c r="R4" s="77"/>
      <c r="S4" s="96" t="s">
        <v>15</v>
      </c>
      <c r="T4" s="97"/>
      <c r="U4" s="97"/>
      <c r="V4" s="98"/>
      <c r="W4" s="97" t="s">
        <v>16</v>
      </c>
      <c r="X4" s="97"/>
      <c r="Y4" s="97"/>
      <c r="Z4" s="97"/>
      <c r="AA4" s="93" t="s">
        <v>17</v>
      </c>
      <c r="AB4" s="94"/>
      <c r="AC4" s="94"/>
      <c r="AD4" s="95"/>
      <c r="AE4" s="94" t="s">
        <v>21</v>
      </c>
      <c r="AF4" s="94"/>
      <c r="AG4" s="94"/>
      <c r="AH4" s="95"/>
      <c r="AI4" s="77"/>
      <c r="AJ4" s="93" t="s">
        <v>36</v>
      </c>
      <c r="AK4" s="94"/>
      <c r="AL4" s="94"/>
      <c r="AM4" s="95"/>
      <c r="AN4" s="94" t="s">
        <v>37</v>
      </c>
      <c r="AO4" s="94"/>
      <c r="AP4" s="94"/>
      <c r="AQ4" s="95"/>
      <c r="AR4" s="93" t="s">
        <v>38</v>
      </c>
      <c r="AS4" s="94"/>
      <c r="AT4" s="94"/>
      <c r="AU4" s="95"/>
    </row>
    <row r="5" spans="1:47" ht="19.5" customHeight="1" thickBot="1">
      <c r="A5" s="55"/>
      <c r="B5" s="63" t="s">
        <v>10</v>
      </c>
      <c r="C5" s="30" t="s">
        <v>39</v>
      </c>
      <c r="D5" s="29" t="s">
        <v>40</v>
      </c>
      <c r="E5" s="64" t="s">
        <v>11</v>
      </c>
      <c r="F5" s="63" t="s">
        <v>10</v>
      </c>
      <c r="G5" s="30" t="s">
        <v>39</v>
      </c>
      <c r="H5" s="29" t="s">
        <v>40</v>
      </c>
      <c r="I5" s="64" t="s">
        <v>11</v>
      </c>
      <c r="J5" s="63" t="s">
        <v>10</v>
      </c>
      <c r="K5" s="30" t="s">
        <v>39</v>
      </c>
      <c r="L5" s="29" t="s">
        <v>40</v>
      </c>
      <c r="M5" s="64" t="s">
        <v>11</v>
      </c>
      <c r="N5" s="31" t="s">
        <v>10</v>
      </c>
      <c r="O5" s="30" t="s">
        <v>39</v>
      </c>
      <c r="P5" s="29" t="s">
        <v>40</v>
      </c>
      <c r="Q5" s="64" t="s">
        <v>11</v>
      </c>
      <c r="R5" s="55"/>
      <c r="S5" s="63" t="s">
        <v>10</v>
      </c>
      <c r="T5" s="29" t="s">
        <v>18</v>
      </c>
      <c r="U5" s="29" t="s">
        <v>40</v>
      </c>
      <c r="V5" s="64" t="s">
        <v>11</v>
      </c>
      <c r="W5" s="31" t="s">
        <v>10</v>
      </c>
      <c r="X5" s="29" t="s">
        <v>18</v>
      </c>
      <c r="Y5" s="29" t="s">
        <v>40</v>
      </c>
      <c r="Z5" s="29" t="s">
        <v>11</v>
      </c>
      <c r="AA5" s="55" t="s">
        <v>10</v>
      </c>
      <c r="AB5" s="33" t="s">
        <v>18</v>
      </c>
      <c r="AC5" s="29" t="s">
        <v>40</v>
      </c>
      <c r="AD5" s="34" t="s">
        <v>11</v>
      </c>
      <c r="AE5" s="32" t="s">
        <v>10</v>
      </c>
      <c r="AF5" s="33" t="s">
        <v>18</v>
      </c>
      <c r="AG5" s="29" t="s">
        <v>40</v>
      </c>
      <c r="AH5" s="34" t="s">
        <v>11</v>
      </c>
      <c r="AI5" s="55"/>
      <c r="AJ5" s="55" t="s">
        <v>10</v>
      </c>
      <c r="AK5" s="33" t="s">
        <v>18</v>
      </c>
      <c r="AL5" s="29" t="s">
        <v>40</v>
      </c>
      <c r="AM5" s="34" t="s">
        <v>11</v>
      </c>
      <c r="AN5" s="39" t="s">
        <v>10</v>
      </c>
      <c r="AO5" s="33" t="s">
        <v>18</v>
      </c>
      <c r="AP5" s="29" t="s">
        <v>40</v>
      </c>
      <c r="AQ5" s="34" t="s">
        <v>11</v>
      </c>
      <c r="AR5" s="39" t="s">
        <v>10</v>
      </c>
      <c r="AS5" s="33" t="s">
        <v>18</v>
      </c>
      <c r="AT5" s="29" t="s">
        <v>40</v>
      </c>
      <c r="AU5" s="34" t="s">
        <v>11</v>
      </c>
    </row>
    <row r="6" spans="1:47" ht="19.5" customHeight="1" thickTop="1">
      <c r="A6" s="69" t="s">
        <v>0</v>
      </c>
      <c r="B6" s="74"/>
      <c r="C6" s="5"/>
      <c r="D6" s="19"/>
      <c r="E6" s="6"/>
      <c r="F6" s="56">
        <v>3</v>
      </c>
      <c r="G6" s="5"/>
      <c r="H6" s="19"/>
      <c r="I6" s="6">
        <v>9</v>
      </c>
      <c r="J6" s="56">
        <v>5</v>
      </c>
      <c r="K6" s="5"/>
      <c r="L6" s="19"/>
      <c r="M6" s="13">
        <f>I17+J6</f>
        <v>29</v>
      </c>
      <c r="N6" s="4">
        <v>10</v>
      </c>
      <c r="O6" s="5"/>
      <c r="P6" s="19"/>
      <c r="Q6" s="13">
        <f>M17+N6</f>
        <v>113</v>
      </c>
      <c r="R6" s="69" t="s">
        <v>0</v>
      </c>
      <c r="S6" s="56">
        <v>7</v>
      </c>
      <c r="T6" s="19">
        <v>1</v>
      </c>
      <c r="U6" s="19"/>
      <c r="V6" s="13">
        <f>Q17-T6+S6</f>
        <v>215</v>
      </c>
      <c r="W6" s="4">
        <v>4</v>
      </c>
      <c r="X6" s="19">
        <v>2</v>
      </c>
      <c r="Y6" s="19"/>
      <c r="Z6" s="19">
        <v>253</v>
      </c>
      <c r="AA6" s="56">
        <v>2</v>
      </c>
      <c r="AB6" s="5">
        <v>2</v>
      </c>
      <c r="AC6" s="19"/>
      <c r="AD6" s="6">
        <v>264</v>
      </c>
      <c r="AE6" s="4" t="s">
        <v>22</v>
      </c>
      <c r="AF6" s="5">
        <v>5</v>
      </c>
      <c r="AG6" s="19"/>
      <c r="AH6" s="6">
        <v>257</v>
      </c>
      <c r="AI6" s="69" t="s">
        <v>0</v>
      </c>
      <c r="AJ6" s="56"/>
      <c r="AK6" s="5"/>
      <c r="AL6" s="19"/>
      <c r="AM6" s="6"/>
      <c r="AN6" s="19"/>
      <c r="AO6" s="5"/>
      <c r="AP6" s="19"/>
      <c r="AQ6" s="6"/>
      <c r="AR6" s="19"/>
      <c r="AS6" s="5"/>
      <c r="AT6" s="19"/>
      <c r="AU6" s="6"/>
    </row>
    <row r="7" spans="1:47" ht="19.5" customHeight="1">
      <c r="A7" s="70" t="s">
        <v>1</v>
      </c>
      <c r="B7" s="57"/>
      <c r="C7" s="10"/>
      <c r="D7" s="9"/>
      <c r="E7" s="13"/>
      <c r="F7" s="57">
        <v>4</v>
      </c>
      <c r="G7" s="10"/>
      <c r="H7" s="9"/>
      <c r="I7" s="13">
        <v>13</v>
      </c>
      <c r="J7" s="57">
        <v>5</v>
      </c>
      <c r="K7" s="10"/>
      <c r="L7" s="9"/>
      <c r="M7" s="16">
        <f aca="true" t="shared" si="0" ref="M7:M17">J7+M6</f>
        <v>34</v>
      </c>
      <c r="N7" s="54">
        <v>9</v>
      </c>
      <c r="O7" s="10"/>
      <c r="P7" s="9"/>
      <c r="Q7" s="16">
        <f>N7+Q6</f>
        <v>122</v>
      </c>
      <c r="R7" s="70" t="s">
        <v>1</v>
      </c>
      <c r="S7" s="57">
        <v>6</v>
      </c>
      <c r="T7" s="9"/>
      <c r="U7" s="9"/>
      <c r="V7" s="16">
        <f aca="true" t="shared" si="1" ref="V7:V15">S7+V6</f>
        <v>221</v>
      </c>
      <c r="W7" s="11">
        <v>2</v>
      </c>
      <c r="X7" s="9"/>
      <c r="Y7" s="9"/>
      <c r="Z7" s="9">
        <v>255</v>
      </c>
      <c r="AA7" s="57"/>
      <c r="AB7" s="10">
        <v>1</v>
      </c>
      <c r="AC7" s="9"/>
      <c r="AD7" s="13">
        <v>263</v>
      </c>
      <c r="AE7" s="17">
        <v>1</v>
      </c>
      <c r="AF7" s="10" t="s">
        <v>24</v>
      </c>
      <c r="AG7" s="9"/>
      <c r="AH7" s="13">
        <v>258</v>
      </c>
      <c r="AI7" s="70" t="s">
        <v>1</v>
      </c>
      <c r="AJ7" s="66"/>
      <c r="AK7" s="10"/>
      <c r="AL7" s="9"/>
      <c r="AM7" s="13"/>
      <c r="AN7" s="28"/>
      <c r="AO7" s="10"/>
      <c r="AP7" s="9"/>
      <c r="AQ7" s="13"/>
      <c r="AR7" s="28"/>
      <c r="AS7" s="10"/>
      <c r="AT7" s="9"/>
      <c r="AU7" s="13"/>
    </row>
    <row r="8" spans="1:47" ht="19.5" customHeight="1">
      <c r="A8" s="71" t="s">
        <v>2</v>
      </c>
      <c r="B8" s="58"/>
      <c r="C8" s="7"/>
      <c r="D8" s="14"/>
      <c r="E8" s="16"/>
      <c r="F8" s="58">
        <v>1</v>
      </c>
      <c r="G8" s="7"/>
      <c r="H8" s="14"/>
      <c r="I8" s="16">
        <v>14</v>
      </c>
      <c r="J8" s="58">
        <v>13</v>
      </c>
      <c r="K8" s="7"/>
      <c r="L8" s="14"/>
      <c r="M8" s="8">
        <f t="shared" si="0"/>
        <v>47</v>
      </c>
      <c r="N8" s="15">
        <v>16</v>
      </c>
      <c r="O8" s="7"/>
      <c r="P8" s="14"/>
      <c r="Q8" s="8">
        <f aca="true" t="shared" si="2" ref="Q8:Q16">N8+Q7</f>
        <v>138</v>
      </c>
      <c r="R8" s="71" t="s">
        <v>2</v>
      </c>
      <c r="S8" s="58">
        <v>10</v>
      </c>
      <c r="T8" s="14"/>
      <c r="U8" s="14"/>
      <c r="V8" s="8">
        <f t="shared" si="1"/>
        <v>231</v>
      </c>
      <c r="W8" s="15">
        <v>1</v>
      </c>
      <c r="X8" s="14"/>
      <c r="Y8" s="14"/>
      <c r="Z8" s="14">
        <v>256</v>
      </c>
      <c r="AA8" s="58">
        <v>1</v>
      </c>
      <c r="AB8" s="7">
        <v>1</v>
      </c>
      <c r="AC8" s="14"/>
      <c r="AD8" s="16">
        <v>263</v>
      </c>
      <c r="AE8" s="15" t="s">
        <v>23</v>
      </c>
      <c r="AF8" s="7">
        <v>1</v>
      </c>
      <c r="AG8" s="14"/>
      <c r="AH8" s="16">
        <v>257</v>
      </c>
      <c r="AI8" s="71" t="s">
        <v>2</v>
      </c>
      <c r="AJ8" s="58"/>
      <c r="AK8" s="7"/>
      <c r="AL8" s="14"/>
      <c r="AM8" s="16"/>
      <c r="AN8" s="14"/>
      <c r="AO8" s="7"/>
      <c r="AP8" s="14"/>
      <c r="AQ8" s="16"/>
      <c r="AR8" s="14"/>
      <c r="AS8" s="7"/>
      <c r="AT8" s="14"/>
      <c r="AU8" s="16"/>
    </row>
    <row r="9" spans="1:47" ht="19.5" customHeight="1">
      <c r="A9" s="72" t="s">
        <v>3</v>
      </c>
      <c r="B9" s="59"/>
      <c r="C9" s="2"/>
      <c r="D9" s="1"/>
      <c r="E9" s="8"/>
      <c r="F9" s="59">
        <v>1</v>
      </c>
      <c r="G9" s="2"/>
      <c r="H9" s="1"/>
      <c r="I9" s="8">
        <v>15</v>
      </c>
      <c r="J9" s="59">
        <v>3</v>
      </c>
      <c r="K9" s="2"/>
      <c r="L9" s="1"/>
      <c r="M9" s="13">
        <f t="shared" si="0"/>
        <v>50</v>
      </c>
      <c r="N9" s="3">
        <v>12</v>
      </c>
      <c r="O9" s="2"/>
      <c r="P9" s="1"/>
      <c r="Q9" s="13">
        <f t="shared" si="2"/>
        <v>150</v>
      </c>
      <c r="R9" s="72" t="s">
        <v>3</v>
      </c>
      <c r="S9" s="59">
        <v>3</v>
      </c>
      <c r="T9" s="1"/>
      <c r="U9" s="1"/>
      <c r="V9" s="13">
        <f t="shared" si="1"/>
        <v>234</v>
      </c>
      <c r="W9" s="3">
        <v>0</v>
      </c>
      <c r="X9" s="1"/>
      <c r="Y9" s="1"/>
      <c r="Z9" s="1">
        <v>256</v>
      </c>
      <c r="AA9" s="59">
        <v>2</v>
      </c>
      <c r="AB9" s="2">
        <v>1</v>
      </c>
      <c r="AC9" s="1"/>
      <c r="AD9" s="8">
        <v>264</v>
      </c>
      <c r="AE9" s="3">
        <v>2</v>
      </c>
      <c r="AF9" s="2">
        <v>2</v>
      </c>
      <c r="AG9" s="1"/>
      <c r="AH9" s="8">
        <v>257</v>
      </c>
      <c r="AI9" s="72" t="s">
        <v>3</v>
      </c>
      <c r="AJ9" s="59"/>
      <c r="AK9" s="2"/>
      <c r="AL9" s="1"/>
      <c r="AM9" s="8"/>
      <c r="AN9" s="1"/>
      <c r="AO9" s="2"/>
      <c r="AP9" s="1"/>
      <c r="AQ9" s="8"/>
      <c r="AR9" s="1"/>
      <c r="AS9" s="2"/>
      <c r="AT9" s="1"/>
      <c r="AU9" s="8"/>
    </row>
    <row r="10" spans="1:47" ht="19.5" customHeight="1">
      <c r="A10" s="70" t="s">
        <v>4</v>
      </c>
      <c r="B10" s="57"/>
      <c r="C10" s="10"/>
      <c r="D10" s="28"/>
      <c r="E10" s="13"/>
      <c r="F10" s="66">
        <v>1</v>
      </c>
      <c r="G10" s="12"/>
      <c r="H10" s="28"/>
      <c r="I10" s="13">
        <v>16</v>
      </c>
      <c r="J10" s="57">
        <v>4</v>
      </c>
      <c r="K10" s="12"/>
      <c r="L10" s="28"/>
      <c r="M10" s="8">
        <f t="shared" si="0"/>
        <v>54</v>
      </c>
      <c r="N10" s="54">
        <v>6</v>
      </c>
      <c r="O10" s="12"/>
      <c r="P10" s="28"/>
      <c r="Q10" s="8">
        <f t="shared" si="2"/>
        <v>156</v>
      </c>
      <c r="R10" s="70" t="s">
        <v>4</v>
      </c>
      <c r="S10" s="57">
        <v>1</v>
      </c>
      <c r="T10" s="9"/>
      <c r="U10" s="28"/>
      <c r="V10" s="8">
        <f t="shared" si="1"/>
        <v>235</v>
      </c>
      <c r="W10" s="11">
        <v>3</v>
      </c>
      <c r="X10" s="9"/>
      <c r="Y10" s="28"/>
      <c r="Z10" s="9">
        <v>259</v>
      </c>
      <c r="AA10" s="57"/>
      <c r="AB10" s="10"/>
      <c r="AC10" s="28"/>
      <c r="AD10" s="13">
        <v>264</v>
      </c>
      <c r="AE10" s="11"/>
      <c r="AF10" s="10">
        <v>1</v>
      </c>
      <c r="AG10" s="28"/>
      <c r="AH10" s="13">
        <v>256</v>
      </c>
      <c r="AI10" s="70" t="s">
        <v>4</v>
      </c>
      <c r="AJ10" s="57"/>
      <c r="AK10" s="10"/>
      <c r="AL10" s="28"/>
      <c r="AM10" s="13"/>
      <c r="AN10" s="9"/>
      <c r="AO10" s="10"/>
      <c r="AP10" s="28"/>
      <c r="AQ10" s="13"/>
      <c r="AR10" s="9"/>
      <c r="AS10" s="10"/>
      <c r="AT10" s="28"/>
      <c r="AU10" s="13"/>
    </row>
    <row r="11" spans="1:47" ht="19.5" customHeight="1">
      <c r="A11" s="72" t="s">
        <v>5</v>
      </c>
      <c r="B11" s="59"/>
      <c r="C11" s="2"/>
      <c r="D11" s="1"/>
      <c r="E11" s="8"/>
      <c r="F11" s="59"/>
      <c r="G11" s="2"/>
      <c r="H11" s="1"/>
      <c r="I11" s="8">
        <v>16</v>
      </c>
      <c r="J11" s="59">
        <v>5</v>
      </c>
      <c r="K11" s="2"/>
      <c r="L11" s="1"/>
      <c r="M11" s="13">
        <f t="shared" si="0"/>
        <v>59</v>
      </c>
      <c r="N11" s="3">
        <v>8</v>
      </c>
      <c r="O11" s="2"/>
      <c r="P11" s="1"/>
      <c r="Q11" s="13">
        <f t="shared" si="2"/>
        <v>164</v>
      </c>
      <c r="R11" s="72" t="s">
        <v>5</v>
      </c>
      <c r="S11" s="59">
        <v>2</v>
      </c>
      <c r="T11" s="1"/>
      <c r="U11" s="1"/>
      <c r="V11" s="13">
        <f t="shared" si="1"/>
        <v>237</v>
      </c>
      <c r="W11" s="3">
        <v>4</v>
      </c>
      <c r="X11" s="1"/>
      <c r="Y11" s="1"/>
      <c r="Z11" s="1">
        <v>263</v>
      </c>
      <c r="AA11" s="59"/>
      <c r="AB11" s="2">
        <v>1</v>
      </c>
      <c r="AC11" s="1"/>
      <c r="AD11" s="8">
        <v>263</v>
      </c>
      <c r="AE11" s="3"/>
      <c r="AF11" s="2" t="s">
        <v>24</v>
      </c>
      <c r="AG11" s="1"/>
      <c r="AH11" s="8">
        <v>256</v>
      </c>
      <c r="AI11" s="72" t="s">
        <v>5</v>
      </c>
      <c r="AJ11" s="59"/>
      <c r="AK11" s="2"/>
      <c r="AL11" s="1"/>
      <c r="AM11" s="8"/>
      <c r="AN11" s="1"/>
      <c r="AO11" s="2"/>
      <c r="AP11" s="1"/>
      <c r="AQ11" s="8"/>
      <c r="AR11" s="1"/>
      <c r="AS11" s="2"/>
      <c r="AT11" s="1"/>
      <c r="AU11" s="8"/>
    </row>
    <row r="12" spans="1:47" ht="19.5" customHeight="1">
      <c r="A12" s="71" t="s">
        <v>25</v>
      </c>
      <c r="B12" s="57"/>
      <c r="C12" s="10"/>
      <c r="D12" s="28"/>
      <c r="E12" s="13"/>
      <c r="F12" s="66">
        <v>2</v>
      </c>
      <c r="G12" s="12"/>
      <c r="H12" s="28"/>
      <c r="I12" s="13">
        <v>18</v>
      </c>
      <c r="J12" s="57">
        <v>6</v>
      </c>
      <c r="K12" s="12"/>
      <c r="L12" s="28"/>
      <c r="M12" s="8">
        <f t="shared" si="0"/>
        <v>65</v>
      </c>
      <c r="N12" s="54">
        <v>7</v>
      </c>
      <c r="O12" s="12"/>
      <c r="P12" s="28"/>
      <c r="Q12" s="8">
        <f t="shared" si="2"/>
        <v>171</v>
      </c>
      <c r="R12" s="71" t="s">
        <v>25</v>
      </c>
      <c r="S12" s="57">
        <v>1</v>
      </c>
      <c r="T12" s="9"/>
      <c r="U12" s="28"/>
      <c r="V12" s="8">
        <f t="shared" si="1"/>
        <v>238</v>
      </c>
      <c r="W12" s="11">
        <v>1</v>
      </c>
      <c r="X12" s="9">
        <v>1</v>
      </c>
      <c r="Y12" s="28"/>
      <c r="Z12" s="9">
        <v>263</v>
      </c>
      <c r="AA12" s="60">
        <v>2</v>
      </c>
      <c r="AB12" s="10">
        <v>2</v>
      </c>
      <c r="AC12" s="28"/>
      <c r="AD12" s="13">
        <v>263</v>
      </c>
      <c r="AE12" s="54" t="s">
        <v>24</v>
      </c>
      <c r="AF12" s="10">
        <v>1</v>
      </c>
      <c r="AG12" s="28"/>
      <c r="AH12" s="13">
        <v>255</v>
      </c>
      <c r="AI12" s="71" t="s">
        <v>25</v>
      </c>
      <c r="AJ12" s="60"/>
      <c r="AK12" s="10"/>
      <c r="AL12" s="28"/>
      <c r="AM12" s="13"/>
      <c r="AN12" s="12"/>
      <c r="AO12" s="10"/>
      <c r="AP12" s="28"/>
      <c r="AQ12" s="13"/>
      <c r="AR12" s="12"/>
      <c r="AS12" s="10"/>
      <c r="AT12" s="28"/>
      <c r="AU12" s="13"/>
    </row>
    <row r="13" spans="1:47" ht="19.5" customHeight="1">
      <c r="A13" s="72" t="s">
        <v>26</v>
      </c>
      <c r="B13" s="59"/>
      <c r="C13" s="2"/>
      <c r="D13" s="1"/>
      <c r="E13" s="8"/>
      <c r="F13" s="59"/>
      <c r="G13" s="2"/>
      <c r="H13" s="1"/>
      <c r="I13" s="8">
        <v>18</v>
      </c>
      <c r="J13" s="59">
        <v>7</v>
      </c>
      <c r="K13" s="2"/>
      <c r="L13" s="1"/>
      <c r="M13" s="13">
        <f t="shared" si="0"/>
        <v>72</v>
      </c>
      <c r="N13" s="3">
        <v>11</v>
      </c>
      <c r="O13" s="2"/>
      <c r="P13" s="1"/>
      <c r="Q13" s="13">
        <f t="shared" si="2"/>
        <v>182</v>
      </c>
      <c r="R13" s="72" t="s">
        <v>26</v>
      </c>
      <c r="S13" s="59">
        <v>1</v>
      </c>
      <c r="T13" s="1"/>
      <c r="U13" s="1"/>
      <c r="V13" s="13">
        <f t="shared" si="1"/>
        <v>239</v>
      </c>
      <c r="W13" s="3">
        <v>2</v>
      </c>
      <c r="X13" s="1">
        <v>1</v>
      </c>
      <c r="Y13" s="1"/>
      <c r="Z13" s="1">
        <v>264</v>
      </c>
      <c r="AA13" s="59"/>
      <c r="AB13" s="2"/>
      <c r="AC13" s="1"/>
      <c r="AD13" s="8">
        <v>263</v>
      </c>
      <c r="AE13" s="3"/>
      <c r="AF13" s="2">
        <v>2</v>
      </c>
      <c r="AG13" s="1"/>
      <c r="AH13" s="8">
        <v>253</v>
      </c>
      <c r="AI13" s="72" t="s">
        <v>26</v>
      </c>
      <c r="AJ13" s="59"/>
      <c r="AK13" s="2"/>
      <c r="AL13" s="1"/>
      <c r="AM13" s="8"/>
      <c r="AN13" s="1"/>
      <c r="AO13" s="2"/>
      <c r="AP13" s="1"/>
      <c r="AQ13" s="8"/>
      <c r="AR13" s="1"/>
      <c r="AS13" s="2"/>
      <c r="AT13" s="1"/>
      <c r="AU13" s="8"/>
    </row>
    <row r="14" spans="1:47" ht="19.5" customHeight="1">
      <c r="A14" s="70" t="s">
        <v>27</v>
      </c>
      <c r="B14" s="57">
        <v>3</v>
      </c>
      <c r="C14" s="10"/>
      <c r="D14" s="28"/>
      <c r="E14" s="13">
        <v>3</v>
      </c>
      <c r="F14" s="66">
        <v>2</v>
      </c>
      <c r="G14" s="12"/>
      <c r="H14" s="28"/>
      <c r="I14" s="13">
        <v>20</v>
      </c>
      <c r="J14" s="57">
        <v>3</v>
      </c>
      <c r="K14" s="12"/>
      <c r="L14" s="28"/>
      <c r="M14" s="8">
        <f t="shared" si="0"/>
        <v>75</v>
      </c>
      <c r="N14" s="54">
        <v>3</v>
      </c>
      <c r="O14" s="12"/>
      <c r="P14" s="28"/>
      <c r="Q14" s="8">
        <f t="shared" si="2"/>
        <v>185</v>
      </c>
      <c r="R14" s="70" t="s">
        <v>27</v>
      </c>
      <c r="S14" s="57">
        <v>1</v>
      </c>
      <c r="T14" s="9"/>
      <c r="U14" s="28"/>
      <c r="V14" s="8">
        <f t="shared" si="1"/>
        <v>240</v>
      </c>
      <c r="W14" s="11">
        <v>0</v>
      </c>
      <c r="X14" s="9">
        <v>1</v>
      </c>
      <c r="Y14" s="28"/>
      <c r="Z14" s="9">
        <v>263</v>
      </c>
      <c r="AA14" s="57"/>
      <c r="AB14" s="10">
        <v>2</v>
      </c>
      <c r="AC14" s="28"/>
      <c r="AD14" s="13">
        <v>261</v>
      </c>
      <c r="AE14" s="17">
        <v>1</v>
      </c>
      <c r="AF14" s="10" t="s">
        <v>24</v>
      </c>
      <c r="AG14" s="28"/>
      <c r="AH14" s="13">
        <v>254</v>
      </c>
      <c r="AI14" s="70" t="s">
        <v>27</v>
      </c>
      <c r="AJ14" s="66"/>
      <c r="AK14" s="10"/>
      <c r="AL14" s="28"/>
      <c r="AM14" s="13"/>
      <c r="AN14" s="28"/>
      <c r="AO14" s="10"/>
      <c r="AP14" s="28"/>
      <c r="AQ14" s="13"/>
      <c r="AR14" s="28"/>
      <c r="AS14" s="10"/>
      <c r="AT14" s="28"/>
      <c r="AU14" s="13"/>
    </row>
    <row r="15" spans="1:47" ht="19.5" customHeight="1">
      <c r="A15" s="72" t="s">
        <v>6</v>
      </c>
      <c r="B15" s="59">
        <v>1</v>
      </c>
      <c r="C15" s="2"/>
      <c r="D15" s="1"/>
      <c r="E15" s="8">
        <v>4</v>
      </c>
      <c r="F15" s="59">
        <v>1</v>
      </c>
      <c r="G15" s="2"/>
      <c r="H15" s="1"/>
      <c r="I15" s="8">
        <v>21</v>
      </c>
      <c r="J15" s="59">
        <v>6</v>
      </c>
      <c r="K15" s="2"/>
      <c r="L15" s="1"/>
      <c r="M15" s="13">
        <f t="shared" si="0"/>
        <v>81</v>
      </c>
      <c r="N15" s="3">
        <v>3</v>
      </c>
      <c r="O15" s="2"/>
      <c r="P15" s="1"/>
      <c r="Q15" s="13">
        <f t="shared" si="2"/>
        <v>188</v>
      </c>
      <c r="R15" s="72" t="s">
        <v>6</v>
      </c>
      <c r="S15" s="59">
        <v>3</v>
      </c>
      <c r="T15" s="1"/>
      <c r="U15" s="1"/>
      <c r="V15" s="13">
        <f t="shared" si="1"/>
        <v>243</v>
      </c>
      <c r="W15" s="3">
        <v>0</v>
      </c>
      <c r="X15" s="1"/>
      <c r="Y15" s="1"/>
      <c r="Z15" s="1">
        <v>263</v>
      </c>
      <c r="AA15" s="59">
        <v>1</v>
      </c>
      <c r="AB15" s="2"/>
      <c r="AC15" s="1"/>
      <c r="AD15" s="8">
        <v>262</v>
      </c>
      <c r="AE15" s="3">
        <v>1</v>
      </c>
      <c r="AF15" s="2">
        <v>4</v>
      </c>
      <c r="AG15" s="1"/>
      <c r="AH15" s="8">
        <v>251</v>
      </c>
      <c r="AI15" s="72" t="s">
        <v>6</v>
      </c>
      <c r="AJ15" s="59"/>
      <c r="AK15" s="2"/>
      <c r="AL15" s="1"/>
      <c r="AM15" s="8"/>
      <c r="AN15" s="1"/>
      <c r="AO15" s="2"/>
      <c r="AP15" s="1"/>
      <c r="AQ15" s="8"/>
      <c r="AR15" s="1"/>
      <c r="AS15" s="2"/>
      <c r="AT15" s="1"/>
      <c r="AU15" s="8"/>
    </row>
    <row r="16" spans="1:47" ht="19.5" customHeight="1">
      <c r="A16" s="72" t="s">
        <v>7</v>
      </c>
      <c r="B16" s="59"/>
      <c r="C16" s="2"/>
      <c r="D16" s="75"/>
      <c r="E16" s="8">
        <v>4</v>
      </c>
      <c r="F16" s="67">
        <v>1</v>
      </c>
      <c r="G16" s="18"/>
      <c r="H16" s="75"/>
      <c r="I16" s="8">
        <v>22</v>
      </c>
      <c r="J16" s="59">
        <v>4</v>
      </c>
      <c r="K16" s="18"/>
      <c r="L16" s="75"/>
      <c r="M16" s="8">
        <f t="shared" si="0"/>
        <v>85</v>
      </c>
      <c r="N16" s="65">
        <v>6</v>
      </c>
      <c r="O16" s="18"/>
      <c r="P16" s="75"/>
      <c r="Q16" s="8">
        <f t="shared" si="2"/>
        <v>194</v>
      </c>
      <c r="R16" s="72" t="s">
        <v>7</v>
      </c>
      <c r="S16" s="59">
        <v>1</v>
      </c>
      <c r="T16" s="1">
        <v>1</v>
      </c>
      <c r="U16" s="75"/>
      <c r="V16" s="8">
        <v>243</v>
      </c>
      <c r="W16" s="3">
        <v>1</v>
      </c>
      <c r="X16" s="1">
        <v>1</v>
      </c>
      <c r="Y16" s="75"/>
      <c r="Z16" s="1">
        <v>263</v>
      </c>
      <c r="AA16" s="59"/>
      <c r="AB16" s="2"/>
      <c r="AC16" s="75"/>
      <c r="AD16" s="8">
        <v>262</v>
      </c>
      <c r="AE16" s="3"/>
      <c r="AF16" s="2">
        <v>1</v>
      </c>
      <c r="AG16" s="75"/>
      <c r="AH16" s="8">
        <v>250</v>
      </c>
      <c r="AI16" s="72" t="s">
        <v>7</v>
      </c>
      <c r="AJ16" s="59"/>
      <c r="AK16" s="2"/>
      <c r="AL16" s="75"/>
      <c r="AM16" s="8"/>
      <c r="AN16" s="1"/>
      <c r="AO16" s="2"/>
      <c r="AP16" s="75"/>
      <c r="AQ16" s="8"/>
      <c r="AR16" s="1"/>
      <c r="AS16" s="2"/>
      <c r="AT16" s="75"/>
      <c r="AU16" s="8"/>
    </row>
    <row r="17" spans="1:47" ht="19.5" customHeight="1" thickBot="1">
      <c r="A17" s="63" t="s">
        <v>8</v>
      </c>
      <c r="B17" s="61">
        <v>2</v>
      </c>
      <c r="C17" s="24"/>
      <c r="D17" s="23"/>
      <c r="E17" s="27">
        <v>6</v>
      </c>
      <c r="F17" s="61">
        <v>2</v>
      </c>
      <c r="G17" s="24"/>
      <c r="H17" s="23"/>
      <c r="I17" s="27">
        <v>24</v>
      </c>
      <c r="J17" s="61">
        <v>18</v>
      </c>
      <c r="K17" s="24"/>
      <c r="L17" s="23"/>
      <c r="M17" s="27">
        <f t="shared" si="0"/>
        <v>103</v>
      </c>
      <c r="N17" s="25">
        <v>15</v>
      </c>
      <c r="O17" s="24"/>
      <c r="P17" s="23"/>
      <c r="Q17" s="27">
        <f>N17+Q16</f>
        <v>209</v>
      </c>
      <c r="R17" s="63" t="s">
        <v>8</v>
      </c>
      <c r="S17" s="61">
        <v>8</v>
      </c>
      <c r="T17" s="23"/>
      <c r="U17" s="23"/>
      <c r="V17" s="27">
        <v>251</v>
      </c>
      <c r="W17" s="25">
        <v>1</v>
      </c>
      <c r="X17" s="23"/>
      <c r="Y17" s="23"/>
      <c r="Z17" s="23">
        <v>264</v>
      </c>
      <c r="AA17" s="61">
        <v>2</v>
      </c>
      <c r="AB17" s="24">
        <v>2</v>
      </c>
      <c r="AC17" s="23"/>
      <c r="AD17" s="27">
        <v>262</v>
      </c>
      <c r="AE17" s="25" t="s">
        <v>24</v>
      </c>
      <c r="AF17" s="24"/>
      <c r="AG17" s="23"/>
      <c r="AH17" s="27">
        <v>250</v>
      </c>
      <c r="AI17" s="63" t="s">
        <v>8</v>
      </c>
      <c r="AJ17" s="61"/>
      <c r="AK17" s="24"/>
      <c r="AL17" s="23"/>
      <c r="AM17" s="27"/>
      <c r="AN17" s="23"/>
      <c r="AO17" s="24"/>
      <c r="AP17" s="23"/>
      <c r="AQ17" s="27"/>
      <c r="AR17" s="23"/>
      <c r="AS17" s="24"/>
      <c r="AT17" s="23"/>
      <c r="AU17" s="27"/>
    </row>
    <row r="18" spans="1:47" ht="19.5" customHeight="1" thickBot="1" thickTop="1">
      <c r="A18" s="73" t="s">
        <v>28</v>
      </c>
      <c r="B18" s="62">
        <f>SUM(B6:B17)</f>
        <v>6</v>
      </c>
      <c r="C18" s="26"/>
      <c r="D18" s="20"/>
      <c r="E18" s="22" t="s">
        <v>19</v>
      </c>
      <c r="F18" s="62">
        <f>SUM(F6:F17)</f>
        <v>18</v>
      </c>
      <c r="G18" s="26"/>
      <c r="H18" s="20"/>
      <c r="I18" s="22" t="s">
        <v>19</v>
      </c>
      <c r="J18" s="62">
        <f>SUM(J6:J17)</f>
        <v>79</v>
      </c>
      <c r="K18" s="26"/>
      <c r="L18" s="20"/>
      <c r="M18" s="22" t="s">
        <v>19</v>
      </c>
      <c r="N18" s="21">
        <f>SUM(N6:N17)</f>
        <v>106</v>
      </c>
      <c r="O18" s="26"/>
      <c r="P18" s="20"/>
      <c r="Q18" s="22" t="s">
        <v>19</v>
      </c>
      <c r="R18" s="73" t="s">
        <v>28</v>
      </c>
      <c r="S18" s="62">
        <f>SUM(S6:S17)</f>
        <v>44</v>
      </c>
      <c r="T18" s="20">
        <f>SUM(T6:T17)</f>
        <v>2</v>
      </c>
      <c r="U18" s="20"/>
      <c r="V18" s="22" t="s">
        <v>19</v>
      </c>
      <c r="W18" s="21">
        <f>SUM(W6:W17)</f>
        <v>19</v>
      </c>
      <c r="X18" s="20">
        <f>SUM(X6:X17)</f>
        <v>6</v>
      </c>
      <c r="Y18" s="20"/>
      <c r="Z18" s="20" t="s">
        <v>20</v>
      </c>
      <c r="AA18" s="62">
        <f>SUM(AA6:AA17)</f>
        <v>10</v>
      </c>
      <c r="AB18" s="20">
        <f>SUM(AB6:AB17)</f>
        <v>12</v>
      </c>
      <c r="AC18" s="20"/>
      <c r="AD18" s="22" t="s">
        <v>20</v>
      </c>
      <c r="AE18" s="21">
        <f>SUM(AE6:AE17)</f>
        <v>5</v>
      </c>
      <c r="AF18" s="20">
        <f>SUM(AF6:AF17)</f>
        <v>17</v>
      </c>
      <c r="AG18" s="20"/>
      <c r="AH18" s="22" t="s">
        <v>20</v>
      </c>
      <c r="AI18" s="73" t="s">
        <v>28</v>
      </c>
      <c r="AJ18" s="62"/>
      <c r="AK18" s="20"/>
      <c r="AL18" s="20"/>
      <c r="AM18" s="22"/>
      <c r="AN18" s="20"/>
      <c r="AO18" s="20"/>
      <c r="AP18" s="20"/>
      <c r="AQ18" s="22"/>
      <c r="AR18" s="20"/>
      <c r="AS18" s="20"/>
      <c r="AT18" s="20"/>
      <c r="AU18" s="22"/>
    </row>
    <row r="19" spans="1:35" ht="9" customHeight="1">
      <c r="A19" s="41"/>
      <c r="B19" s="11"/>
      <c r="C19" s="11"/>
      <c r="D19" s="11"/>
      <c r="E19" s="11"/>
      <c r="F19" s="11"/>
      <c r="G19" s="11"/>
      <c r="H19" s="11"/>
      <c r="I19" s="11"/>
      <c r="J19" s="11"/>
      <c r="K19" s="11"/>
      <c r="L19" s="11"/>
      <c r="M19" s="11"/>
      <c r="N19" s="11"/>
      <c r="O19" s="11"/>
      <c r="P19" s="11"/>
      <c r="Q19" s="11"/>
      <c r="R19" s="11"/>
      <c r="S19" s="11"/>
      <c r="T19" s="11"/>
      <c r="U19" s="11"/>
      <c r="V19" s="11"/>
      <c r="W19" s="11"/>
      <c r="X19" s="11"/>
      <c r="Y19" s="11"/>
      <c r="Z19" s="17"/>
      <c r="AA19" s="11"/>
      <c r="AB19" s="11"/>
      <c r="AC19" s="11"/>
      <c r="AD19" s="11"/>
      <c r="AE19" s="11"/>
      <c r="AF19" s="11"/>
      <c r="AG19" s="11"/>
      <c r="AH19" s="11"/>
      <c r="AI19" s="11"/>
    </row>
    <row r="20" spans="1:36" ht="15" customHeight="1">
      <c r="A20" s="99" t="s">
        <v>30</v>
      </c>
      <c r="B20" s="99"/>
      <c r="C20" s="52"/>
      <c r="D20" s="52"/>
      <c r="E20" s="11"/>
      <c r="F20" s="41"/>
      <c r="G20" s="41"/>
      <c r="H20" s="41"/>
      <c r="I20" s="11"/>
      <c r="J20" s="11"/>
      <c r="K20" s="11"/>
      <c r="L20" s="11"/>
      <c r="M20" s="11"/>
      <c r="N20" s="11"/>
      <c r="O20" s="11"/>
      <c r="P20" s="11"/>
      <c r="R20" s="52" t="s">
        <v>30</v>
      </c>
      <c r="S20" s="52"/>
      <c r="U20" s="11"/>
      <c r="V20" s="11"/>
      <c r="W20" s="11"/>
      <c r="X20" s="11"/>
      <c r="Y20" s="11"/>
      <c r="Z20" s="17"/>
      <c r="AA20" s="11"/>
      <c r="AB20" s="11"/>
      <c r="AC20" s="11"/>
      <c r="AD20" s="11"/>
      <c r="AE20" s="11"/>
      <c r="AF20" s="11"/>
      <c r="AG20" s="11"/>
      <c r="AH20" s="11"/>
      <c r="AI20" s="52" t="s">
        <v>30</v>
      </c>
      <c r="AJ20" s="52"/>
    </row>
    <row r="21" spans="1:35" s="35" customFormat="1" ht="15" customHeight="1">
      <c r="A21" s="36" t="s">
        <v>35</v>
      </c>
      <c r="E21" s="49">
        <v>18</v>
      </c>
      <c r="F21" s="49"/>
      <c r="G21" s="49"/>
      <c r="H21" s="49"/>
      <c r="I21" s="49">
        <v>40</v>
      </c>
      <c r="J21" s="49"/>
      <c r="K21" s="49"/>
      <c r="L21" s="49"/>
      <c r="M21" s="49">
        <v>110</v>
      </c>
      <c r="N21" s="49"/>
      <c r="O21" s="49"/>
      <c r="P21" s="49"/>
      <c r="Q21" s="48">
        <v>211</v>
      </c>
      <c r="R21" s="36" t="s">
        <v>35</v>
      </c>
      <c r="U21" s="48"/>
      <c r="V21" s="49">
        <v>251</v>
      </c>
      <c r="W21" s="49"/>
      <c r="X21" s="48"/>
      <c r="Y21" s="48"/>
      <c r="Z21" s="49">
        <v>259</v>
      </c>
      <c r="AA21" s="49"/>
      <c r="AB21" s="48"/>
      <c r="AC21" s="48"/>
      <c r="AD21" s="49">
        <v>259</v>
      </c>
      <c r="AE21" s="49"/>
      <c r="AF21" s="48"/>
      <c r="AG21" s="48"/>
      <c r="AH21" s="49">
        <v>244</v>
      </c>
      <c r="AI21" s="36" t="s">
        <v>35</v>
      </c>
    </row>
    <row r="22" spans="1:35" s="35" customFormat="1" ht="15" customHeight="1">
      <c r="A22" s="37" t="s">
        <v>31</v>
      </c>
      <c r="E22" s="50">
        <v>7</v>
      </c>
      <c r="F22" s="50"/>
      <c r="G22" s="50"/>
      <c r="H22" s="50"/>
      <c r="I22" s="50">
        <v>9</v>
      </c>
      <c r="J22" s="50"/>
      <c r="K22" s="50"/>
      <c r="L22" s="50"/>
      <c r="M22" s="50">
        <v>10</v>
      </c>
      <c r="N22" s="50"/>
      <c r="O22" s="50"/>
      <c r="P22" s="50"/>
      <c r="Q22" s="51">
        <v>12</v>
      </c>
      <c r="R22" s="37" t="s">
        <v>31</v>
      </c>
      <c r="U22" s="51"/>
      <c r="V22" s="50">
        <v>15</v>
      </c>
      <c r="W22" s="50"/>
      <c r="X22" s="51"/>
      <c r="Y22" s="51"/>
      <c r="Z22" s="50">
        <v>12</v>
      </c>
      <c r="AA22" s="50"/>
      <c r="AB22" s="51"/>
      <c r="AC22" s="51"/>
      <c r="AD22" s="50">
        <v>14</v>
      </c>
      <c r="AE22" s="50"/>
      <c r="AF22" s="51"/>
      <c r="AG22" s="51"/>
      <c r="AH22" s="50">
        <v>14</v>
      </c>
      <c r="AI22" s="37" t="s">
        <v>31</v>
      </c>
    </row>
    <row r="23" spans="1:35" s="35" customFormat="1" ht="15" customHeight="1">
      <c r="A23" s="37" t="s">
        <v>32</v>
      </c>
      <c r="E23" s="50">
        <v>5</v>
      </c>
      <c r="F23" s="50"/>
      <c r="G23" s="50"/>
      <c r="H23" s="50"/>
      <c r="I23" s="50">
        <v>5</v>
      </c>
      <c r="J23" s="50"/>
      <c r="K23" s="50"/>
      <c r="L23" s="50"/>
      <c r="M23" s="50">
        <v>5</v>
      </c>
      <c r="N23" s="50"/>
      <c r="O23" s="50"/>
      <c r="P23" s="50"/>
      <c r="Q23" s="51">
        <v>5</v>
      </c>
      <c r="R23" s="37" t="s">
        <v>32</v>
      </c>
      <c r="U23" s="51"/>
      <c r="V23" s="50">
        <v>5</v>
      </c>
      <c r="W23" s="50"/>
      <c r="X23" s="51"/>
      <c r="Y23" s="51"/>
      <c r="Z23" s="50">
        <v>5</v>
      </c>
      <c r="AA23" s="50"/>
      <c r="AB23" s="51"/>
      <c r="AC23" s="51"/>
      <c r="AD23" s="50">
        <v>5</v>
      </c>
      <c r="AE23" s="50"/>
      <c r="AF23" s="51"/>
      <c r="AG23" s="51"/>
      <c r="AH23" s="50">
        <v>5</v>
      </c>
      <c r="AI23" s="37" t="s">
        <v>32</v>
      </c>
    </row>
    <row r="24" spans="1:36" s="35" customFormat="1" ht="15" customHeight="1">
      <c r="A24" s="100" t="s">
        <v>33</v>
      </c>
      <c r="B24" s="100"/>
      <c r="C24" s="53"/>
      <c r="D24" s="53"/>
      <c r="E24" s="49">
        <f>E21-E22-E23</f>
        <v>6</v>
      </c>
      <c r="F24" s="49"/>
      <c r="G24" s="49"/>
      <c r="H24" s="49"/>
      <c r="I24" s="49">
        <f>I21-I22-I23</f>
        <v>26</v>
      </c>
      <c r="J24" s="49"/>
      <c r="K24" s="49"/>
      <c r="L24" s="49"/>
      <c r="M24" s="49">
        <f>M21-M22-M23</f>
        <v>95</v>
      </c>
      <c r="N24" s="49"/>
      <c r="O24" s="49"/>
      <c r="P24" s="49"/>
      <c r="Q24" s="49">
        <f>Q21-Q22-Q23</f>
        <v>194</v>
      </c>
      <c r="R24" s="53" t="s">
        <v>33</v>
      </c>
      <c r="S24" s="53"/>
      <c r="U24" s="49"/>
      <c r="V24" s="49">
        <f>V21-V22-V23</f>
        <v>231</v>
      </c>
      <c r="W24" s="49"/>
      <c r="X24" s="48"/>
      <c r="Y24" s="48"/>
      <c r="Z24" s="49">
        <f>Z21-Z22-Z23</f>
        <v>242</v>
      </c>
      <c r="AA24" s="49"/>
      <c r="AB24" s="48"/>
      <c r="AC24" s="48"/>
      <c r="AD24" s="49">
        <f>AD21-AD22-AD23</f>
        <v>240</v>
      </c>
      <c r="AE24" s="49"/>
      <c r="AF24" s="48"/>
      <c r="AG24" s="48"/>
      <c r="AH24" s="49">
        <f>AH21-AH22-AH23</f>
        <v>225</v>
      </c>
      <c r="AI24" s="53" t="s">
        <v>33</v>
      </c>
      <c r="AJ24" s="53"/>
    </row>
    <row r="25" spans="1:36" s="46" customFormat="1" ht="12.75">
      <c r="A25" s="42"/>
      <c r="B25" s="42"/>
      <c r="C25" s="42"/>
      <c r="D25" s="42"/>
      <c r="E25" s="42"/>
      <c r="F25" s="42"/>
      <c r="G25" s="42"/>
      <c r="H25" s="42"/>
      <c r="I25" s="42"/>
      <c r="J25" s="42"/>
      <c r="K25" s="42"/>
      <c r="L25" s="42"/>
      <c r="M25" s="42"/>
      <c r="N25" s="42"/>
      <c r="O25" s="42"/>
      <c r="P25" s="42"/>
      <c r="Q25" s="43"/>
      <c r="R25" s="43"/>
      <c r="S25" s="43"/>
      <c r="T25" s="43"/>
      <c r="U25" s="43"/>
      <c r="V25" s="43"/>
      <c r="W25" s="43"/>
      <c r="X25" s="43"/>
      <c r="Y25" s="43"/>
      <c r="Z25" s="43"/>
      <c r="AA25" s="43"/>
      <c r="AB25" s="43"/>
      <c r="AC25" s="43"/>
      <c r="AD25" s="43"/>
      <c r="AE25" s="44"/>
      <c r="AF25" s="44"/>
      <c r="AG25" s="44"/>
      <c r="AH25" s="45"/>
      <c r="AI25" s="45"/>
      <c r="AJ25" s="45"/>
    </row>
    <row r="26" spans="1:33" s="46" customFormat="1" ht="12.75">
      <c r="A26" s="42" t="s">
        <v>34</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7"/>
      <c r="AF26" s="47"/>
      <c r="AG26" s="47"/>
    </row>
    <row r="27" s="46" customFormat="1" ht="12.75"/>
  </sheetData>
  <sheetProtection/>
  <mergeCells count="13">
    <mergeCell ref="A20:B20"/>
    <mergeCell ref="A24:B24"/>
    <mergeCell ref="AE4:AH4"/>
    <mergeCell ref="B4:E4"/>
    <mergeCell ref="F4:I4"/>
    <mergeCell ref="J4:M4"/>
    <mergeCell ref="N4:Q4"/>
    <mergeCell ref="AJ4:AM4"/>
    <mergeCell ref="AN4:AQ4"/>
    <mergeCell ref="AR4:AU4"/>
    <mergeCell ref="S4:V4"/>
    <mergeCell ref="W4:Z4"/>
    <mergeCell ref="AA4:AD4"/>
  </mergeCells>
  <printOptions horizontalCentered="1"/>
  <pageMargins left="0.7874015748031497" right="0.7874015748031497" top="0.984251968503937" bottom="0.984251968503937" header="0.5118110236220472" footer="0.5118110236220472"/>
  <pageSetup horizontalDpi="600" verticalDpi="600" orientation="landscape" paperSize="9" scale="96" r:id="rId1"/>
  <headerFooter alignWithMargins="0">
    <oddFooter>&amp;C&amp;P/&amp;N</oddFooter>
  </headerFooter>
  <colBreaks count="2" manualBreakCount="2">
    <brk id="17" max="25" man="1"/>
    <brk id="34" max="25" man="1"/>
  </colBreaks>
</worksheet>
</file>

<file path=xl/worksheets/sheet2.xml><?xml version="1.0" encoding="utf-8"?>
<worksheet xmlns="http://schemas.openxmlformats.org/spreadsheetml/2006/main" xmlns:r="http://schemas.openxmlformats.org/officeDocument/2006/relationships">
  <sheetPr>
    <pageSetUpPr fitToPage="1"/>
  </sheetPr>
  <dimension ref="A3:Q37"/>
  <sheetViews>
    <sheetView tabSelected="1" view="pageBreakPreview" zoomScaleSheetLayoutView="100" zoomScalePageLayoutView="0" workbookViewId="0" topLeftCell="A1">
      <selection activeCell="A22" sqref="A22:Q22"/>
    </sheetView>
  </sheetViews>
  <sheetFormatPr defaultColWidth="9.00390625" defaultRowHeight="13.5"/>
  <cols>
    <col min="1" max="1" width="14.25390625" style="79" customWidth="1"/>
    <col min="2" max="9" width="8.75390625" style="79" customWidth="1"/>
    <col min="10" max="15" width="8.75390625" style="78" customWidth="1"/>
    <col min="16" max="16384" width="9.00390625" style="78" customWidth="1"/>
  </cols>
  <sheetData>
    <row r="1" ht="27" customHeight="1"/>
    <row r="2" ht="10.5" customHeight="1"/>
    <row r="3" spans="1:9" ht="17.25" customHeight="1">
      <c r="A3" s="107" t="s">
        <v>46</v>
      </c>
      <c r="B3" s="107"/>
      <c r="C3" s="107"/>
      <c r="D3" s="107"/>
      <c r="E3" s="107"/>
      <c r="F3" s="107"/>
      <c r="G3" s="107"/>
      <c r="H3" s="107"/>
      <c r="I3" s="107"/>
    </row>
    <row r="4" ht="12.75" customHeight="1"/>
    <row r="5" spans="1:15" ht="22.5" customHeight="1">
      <c r="A5" s="80" t="s">
        <v>44</v>
      </c>
      <c r="B5" s="86" t="s">
        <v>45</v>
      </c>
      <c r="C5" s="80">
        <v>21</v>
      </c>
      <c r="D5" s="80">
        <v>22</v>
      </c>
      <c r="E5" s="80">
        <v>23</v>
      </c>
      <c r="F5" s="80">
        <v>24</v>
      </c>
      <c r="G5" s="80">
        <v>25</v>
      </c>
      <c r="H5" s="80">
        <v>26</v>
      </c>
      <c r="I5" s="80">
        <v>27</v>
      </c>
      <c r="J5" s="80">
        <v>28</v>
      </c>
      <c r="K5" s="80">
        <v>29</v>
      </c>
      <c r="L5" s="80">
        <v>30</v>
      </c>
      <c r="M5" s="89" t="s">
        <v>58</v>
      </c>
      <c r="N5" s="89">
        <v>2</v>
      </c>
      <c r="O5" s="89">
        <v>3</v>
      </c>
    </row>
    <row r="6" spans="1:15" ht="22.5" customHeight="1">
      <c r="A6" s="81" t="s">
        <v>41</v>
      </c>
      <c r="B6" s="82">
        <v>0</v>
      </c>
      <c r="C6" s="82">
        <v>0</v>
      </c>
      <c r="D6" s="82">
        <v>6</v>
      </c>
      <c r="E6" s="82">
        <v>7</v>
      </c>
      <c r="F6" s="82">
        <v>8</v>
      </c>
      <c r="G6" s="82">
        <v>7</v>
      </c>
      <c r="H6" s="82">
        <v>10</v>
      </c>
      <c r="I6" s="82">
        <v>14</v>
      </c>
      <c r="J6" s="82">
        <v>17</v>
      </c>
      <c r="K6" s="82">
        <v>24</v>
      </c>
      <c r="L6" s="82">
        <v>45</v>
      </c>
      <c r="M6" s="82">
        <v>49</v>
      </c>
      <c r="N6" s="82">
        <v>56</v>
      </c>
      <c r="O6" s="82">
        <v>67</v>
      </c>
    </row>
    <row r="7" spans="1:15" ht="22.5" customHeight="1">
      <c r="A7" s="81" t="s">
        <v>42</v>
      </c>
      <c r="B7" s="82">
        <v>0</v>
      </c>
      <c r="C7" s="82">
        <v>0</v>
      </c>
      <c r="D7" s="82">
        <v>6</v>
      </c>
      <c r="E7" s="82">
        <v>7</v>
      </c>
      <c r="F7" s="82">
        <v>8</v>
      </c>
      <c r="G7" s="82">
        <v>7</v>
      </c>
      <c r="H7" s="83">
        <v>10</v>
      </c>
      <c r="I7" s="83">
        <v>14</v>
      </c>
      <c r="J7" s="83">
        <v>17</v>
      </c>
      <c r="K7" s="83">
        <v>24</v>
      </c>
      <c r="L7" s="83">
        <v>45</v>
      </c>
      <c r="M7" s="83">
        <v>49</v>
      </c>
      <c r="N7" s="83">
        <v>56</v>
      </c>
      <c r="O7" s="83">
        <v>67</v>
      </c>
    </row>
    <row r="8" spans="1:15" ht="22.5" customHeight="1">
      <c r="A8" s="81" t="s">
        <v>43</v>
      </c>
      <c r="B8" s="83">
        <v>13</v>
      </c>
      <c r="C8" s="83">
        <v>16</v>
      </c>
      <c r="D8" s="83">
        <v>20</v>
      </c>
      <c r="E8" s="83">
        <v>26</v>
      </c>
      <c r="F8" s="83">
        <v>30</v>
      </c>
      <c r="G8" s="83">
        <v>34</v>
      </c>
      <c r="H8" s="83">
        <v>39</v>
      </c>
      <c r="I8" s="83">
        <v>44</v>
      </c>
      <c r="J8" s="83">
        <v>52</v>
      </c>
      <c r="K8" s="83">
        <v>63</v>
      </c>
      <c r="L8" s="83">
        <v>68</v>
      </c>
      <c r="M8" s="83">
        <v>72</v>
      </c>
      <c r="N8" s="83">
        <v>82</v>
      </c>
      <c r="O8" s="83">
        <v>84</v>
      </c>
    </row>
    <row r="9" spans="1:14" ht="15" customHeight="1">
      <c r="A9" s="104" t="s">
        <v>47</v>
      </c>
      <c r="B9" s="104"/>
      <c r="C9" s="104"/>
      <c r="D9" s="104"/>
      <c r="E9" s="104"/>
      <c r="F9" s="104"/>
      <c r="G9" s="104"/>
      <c r="H9" s="104"/>
      <c r="I9" s="104"/>
      <c r="J9" s="104"/>
      <c r="K9" s="104"/>
      <c r="L9" s="104"/>
      <c r="M9" s="104"/>
      <c r="N9" s="104"/>
    </row>
    <row r="10" spans="1:17" ht="15" customHeight="1">
      <c r="A10" s="108" t="s">
        <v>62</v>
      </c>
      <c r="B10" s="108"/>
      <c r="C10" s="108"/>
      <c r="D10" s="108"/>
      <c r="E10" s="108"/>
      <c r="F10" s="108"/>
      <c r="G10" s="108"/>
      <c r="H10" s="108"/>
      <c r="I10" s="108"/>
      <c r="J10" s="108"/>
      <c r="K10" s="108"/>
      <c r="L10" s="108"/>
      <c r="M10" s="108"/>
      <c r="N10" s="108"/>
      <c r="O10" s="109"/>
      <c r="P10" s="109"/>
      <c r="Q10" s="109"/>
    </row>
    <row r="11" spans="1:17" ht="15" customHeight="1">
      <c r="A11" s="45" t="s">
        <v>54</v>
      </c>
      <c r="B11" s="45"/>
      <c r="C11" s="45"/>
      <c r="D11" s="45"/>
      <c r="E11" s="45"/>
      <c r="F11" s="45"/>
      <c r="G11" s="45"/>
      <c r="H11" s="45"/>
      <c r="I11" s="45"/>
      <c r="J11" s="45"/>
      <c r="K11" s="45"/>
      <c r="L11" s="45"/>
      <c r="M11" s="45"/>
      <c r="N11" s="45"/>
      <c r="O11" s="85"/>
      <c r="P11" s="85"/>
      <c r="Q11" s="85"/>
    </row>
    <row r="12" spans="1:16" ht="15" customHeight="1">
      <c r="A12" s="103" t="s">
        <v>49</v>
      </c>
      <c r="B12" s="103"/>
      <c r="C12" s="103"/>
      <c r="D12" s="103"/>
      <c r="E12" s="103"/>
      <c r="F12" s="103"/>
      <c r="G12" s="103"/>
      <c r="H12" s="103"/>
      <c r="I12" s="103"/>
      <c r="J12" s="103"/>
      <c r="K12" s="103"/>
      <c r="L12" s="103"/>
      <c r="M12" s="103"/>
      <c r="N12" s="103"/>
      <c r="O12" s="103"/>
      <c r="P12" s="103"/>
    </row>
    <row r="13" spans="1:16" ht="15" customHeight="1">
      <c r="A13" s="90" t="s">
        <v>63</v>
      </c>
      <c r="B13" s="91"/>
      <c r="C13" s="91"/>
      <c r="D13" s="91"/>
      <c r="E13" s="91"/>
      <c r="F13" s="91"/>
      <c r="G13" s="91"/>
      <c r="H13" s="91"/>
      <c r="I13" s="91"/>
      <c r="J13" s="91"/>
      <c r="K13" s="91"/>
      <c r="L13" s="91"/>
      <c r="M13" s="91"/>
      <c r="N13" s="91"/>
      <c r="O13" s="85"/>
      <c r="P13" s="85"/>
    </row>
    <row r="14" spans="1:9" ht="12" customHeight="1">
      <c r="A14" s="78"/>
      <c r="B14" s="78"/>
      <c r="C14" s="78"/>
      <c r="D14" s="78"/>
      <c r="E14" s="78"/>
      <c r="F14" s="78"/>
      <c r="G14" s="78"/>
      <c r="H14" s="78"/>
      <c r="I14" s="78"/>
    </row>
    <row r="15" spans="1:9" ht="21" customHeight="1">
      <c r="A15" s="107" t="s">
        <v>50</v>
      </c>
      <c r="B15" s="107"/>
      <c r="C15" s="107"/>
      <c r="D15" s="107"/>
      <c r="E15" s="107"/>
      <c r="F15" s="107"/>
      <c r="G15" s="107"/>
      <c r="H15" s="107"/>
      <c r="I15" s="107"/>
    </row>
    <row r="16" ht="12.75" customHeight="1"/>
    <row r="17" spans="1:15" ht="21.75" customHeight="1">
      <c r="A17" s="80" t="s">
        <v>44</v>
      </c>
      <c r="B17" s="86" t="s">
        <v>45</v>
      </c>
      <c r="C17" s="80">
        <v>21</v>
      </c>
      <c r="D17" s="80">
        <v>22</v>
      </c>
      <c r="E17" s="80">
        <v>23</v>
      </c>
      <c r="F17" s="80">
        <v>24</v>
      </c>
      <c r="G17" s="80">
        <v>25</v>
      </c>
      <c r="H17" s="80">
        <v>26</v>
      </c>
      <c r="I17" s="80">
        <v>27</v>
      </c>
      <c r="J17" s="80">
        <v>28</v>
      </c>
      <c r="K17" s="80">
        <v>29</v>
      </c>
      <c r="L17" s="80">
        <v>30</v>
      </c>
      <c r="M17" s="89" t="s">
        <v>58</v>
      </c>
      <c r="N17" s="89">
        <v>2</v>
      </c>
      <c r="O17" s="89">
        <v>3</v>
      </c>
    </row>
    <row r="18" spans="1:15" ht="21.75" customHeight="1">
      <c r="A18" s="81" t="s">
        <v>41</v>
      </c>
      <c r="B18" s="82">
        <v>0</v>
      </c>
      <c r="C18" s="82">
        <v>8</v>
      </c>
      <c r="D18" s="82">
        <v>14</v>
      </c>
      <c r="E18" s="82">
        <v>17</v>
      </c>
      <c r="F18" s="82">
        <v>18</v>
      </c>
      <c r="G18" s="82">
        <v>25</v>
      </c>
      <c r="H18" s="82">
        <v>26</v>
      </c>
      <c r="I18" s="82">
        <v>28</v>
      </c>
      <c r="J18" s="82">
        <v>27</v>
      </c>
      <c r="K18" s="82">
        <v>26</v>
      </c>
      <c r="L18" s="82">
        <v>28</v>
      </c>
      <c r="M18" s="82">
        <v>30</v>
      </c>
      <c r="N18" s="82">
        <v>35</v>
      </c>
      <c r="O18" s="82">
        <v>36</v>
      </c>
    </row>
    <row r="19" spans="1:15" ht="21.75" customHeight="1">
      <c r="A19" s="81" t="s">
        <v>42</v>
      </c>
      <c r="B19" s="83">
        <v>0</v>
      </c>
      <c r="C19" s="83">
        <v>8</v>
      </c>
      <c r="D19" s="83">
        <v>14</v>
      </c>
      <c r="E19" s="83">
        <v>17</v>
      </c>
      <c r="F19" s="83">
        <v>18</v>
      </c>
      <c r="G19" s="83">
        <v>25</v>
      </c>
      <c r="H19" s="83">
        <v>26</v>
      </c>
      <c r="I19" s="83">
        <v>28</v>
      </c>
      <c r="J19" s="83">
        <v>27</v>
      </c>
      <c r="K19" s="83">
        <v>26</v>
      </c>
      <c r="L19" s="83">
        <v>28</v>
      </c>
      <c r="M19" s="83">
        <v>30</v>
      </c>
      <c r="N19" s="83">
        <v>35</v>
      </c>
      <c r="O19" s="83">
        <v>36</v>
      </c>
    </row>
    <row r="20" spans="1:15" ht="21.75" customHeight="1">
      <c r="A20" s="81" t="s">
        <v>43</v>
      </c>
      <c r="B20" s="83">
        <v>11</v>
      </c>
      <c r="C20" s="83">
        <v>19</v>
      </c>
      <c r="D20" s="83">
        <v>24</v>
      </c>
      <c r="E20" s="83">
        <v>32</v>
      </c>
      <c r="F20" s="83">
        <v>38</v>
      </c>
      <c r="G20" s="83">
        <v>40</v>
      </c>
      <c r="H20" s="83">
        <v>45</v>
      </c>
      <c r="I20" s="83">
        <v>51</v>
      </c>
      <c r="J20" s="83">
        <v>58</v>
      </c>
      <c r="K20" s="83">
        <v>68</v>
      </c>
      <c r="L20" s="83">
        <v>72</v>
      </c>
      <c r="M20" s="83">
        <v>73</v>
      </c>
      <c r="N20" s="83">
        <v>81</v>
      </c>
      <c r="O20" s="83">
        <v>82</v>
      </c>
    </row>
    <row r="21" spans="1:14" ht="15.75" customHeight="1">
      <c r="A21" s="104" t="s">
        <v>48</v>
      </c>
      <c r="B21" s="105"/>
      <c r="C21" s="105"/>
      <c r="D21" s="105"/>
      <c r="E21" s="105"/>
      <c r="F21" s="105"/>
      <c r="G21" s="105"/>
      <c r="H21" s="105"/>
      <c r="I21" s="105"/>
      <c r="J21" s="105"/>
      <c r="K21" s="105"/>
      <c r="L21" s="105"/>
      <c r="M21" s="105"/>
      <c r="N21" s="105"/>
    </row>
    <row r="22" spans="1:17" ht="15.75" customHeight="1">
      <c r="A22" s="104" t="s">
        <v>59</v>
      </c>
      <c r="B22" s="105"/>
      <c r="C22" s="105"/>
      <c r="D22" s="105"/>
      <c r="E22" s="105"/>
      <c r="F22" s="105"/>
      <c r="G22" s="105"/>
      <c r="H22" s="105"/>
      <c r="I22" s="105"/>
      <c r="J22" s="105"/>
      <c r="K22" s="105"/>
      <c r="L22" s="105"/>
      <c r="M22" s="105"/>
      <c r="N22" s="105"/>
      <c r="O22" s="106"/>
      <c r="P22" s="106"/>
      <c r="Q22" s="106"/>
    </row>
    <row r="23" spans="1:17" ht="15.75" customHeight="1">
      <c r="A23" s="45" t="s">
        <v>55</v>
      </c>
      <c r="B23" s="84"/>
      <c r="C23" s="84"/>
      <c r="D23" s="84"/>
      <c r="E23" s="84"/>
      <c r="F23" s="84"/>
      <c r="G23" s="84"/>
      <c r="H23" s="84"/>
      <c r="I23" s="84"/>
      <c r="J23" s="84"/>
      <c r="K23" s="84"/>
      <c r="L23" s="84"/>
      <c r="M23" s="84"/>
      <c r="N23" s="84"/>
      <c r="O23" s="85"/>
      <c r="P23" s="85"/>
      <c r="Q23" s="85"/>
    </row>
    <row r="24" spans="1:15" ht="15.75" customHeight="1">
      <c r="A24" s="103" t="s">
        <v>51</v>
      </c>
      <c r="B24" s="103"/>
      <c r="C24" s="103"/>
      <c r="D24" s="103"/>
      <c r="E24" s="103"/>
      <c r="F24" s="103"/>
      <c r="G24" s="103"/>
      <c r="H24" s="103"/>
      <c r="I24" s="103"/>
      <c r="J24" s="103"/>
      <c r="K24" s="103"/>
      <c r="L24" s="103"/>
      <c r="M24" s="103"/>
      <c r="N24" s="103"/>
      <c r="O24" s="103"/>
    </row>
    <row r="25" spans="1:17" ht="15.75" customHeight="1">
      <c r="A25" s="45" t="s">
        <v>61</v>
      </c>
      <c r="B25" s="84"/>
      <c r="C25" s="84"/>
      <c r="D25" s="84"/>
      <c r="E25" s="84"/>
      <c r="F25" s="84"/>
      <c r="G25" s="84"/>
      <c r="H25" s="84"/>
      <c r="I25" s="84"/>
      <c r="J25" s="84"/>
      <c r="K25" s="84"/>
      <c r="L25" s="84"/>
      <c r="M25" s="84"/>
      <c r="N25" s="84"/>
      <c r="O25" s="46"/>
      <c r="P25" s="46"/>
      <c r="Q25" s="92"/>
    </row>
    <row r="26" spans="1:9" ht="11.25" customHeight="1">
      <c r="A26" s="78"/>
      <c r="B26" s="78"/>
      <c r="C26" s="78"/>
      <c r="D26" s="78"/>
      <c r="E26" s="78"/>
      <c r="F26" s="78"/>
      <c r="G26" s="78"/>
      <c r="H26" s="78"/>
      <c r="I26" s="78"/>
    </row>
    <row r="27" spans="1:9" s="88" customFormat="1" ht="15">
      <c r="A27" s="87" t="s">
        <v>52</v>
      </c>
      <c r="B27" s="87"/>
      <c r="C27" s="87"/>
      <c r="D27" s="87"/>
      <c r="E27" s="87"/>
      <c r="F27" s="87"/>
      <c r="G27" s="87"/>
      <c r="H27" s="87"/>
      <c r="I27" s="87"/>
    </row>
    <row r="28" ht="10.5" customHeight="1"/>
    <row r="29" spans="1:9" ht="22.5" customHeight="1">
      <c r="A29" s="80" t="s">
        <v>44</v>
      </c>
      <c r="B29" s="89" t="s">
        <v>53</v>
      </c>
      <c r="C29" s="80">
        <v>30</v>
      </c>
      <c r="D29" s="89" t="s">
        <v>58</v>
      </c>
      <c r="E29" s="89">
        <v>2</v>
      </c>
      <c r="F29" s="89">
        <v>3</v>
      </c>
      <c r="G29" s="78"/>
      <c r="H29" s="78"/>
      <c r="I29" s="78"/>
    </row>
    <row r="30" spans="1:9" ht="22.5" customHeight="1">
      <c r="A30" s="81" t="s">
        <v>41</v>
      </c>
      <c r="B30" s="82">
        <v>0</v>
      </c>
      <c r="C30" s="82">
        <v>1</v>
      </c>
      <c r="D30" s="82">
        <v>1</v>
      </c>
      <c r="E30" s="82">
        <v>1</v>
      </c>
      <c r="F30" s="82">
        <v>4</v>
      </c>
      <c r="G30" s="78"/>
      <c r="H30" s="78"/>
      <c r="I30" s="78"/>
    </row>
    <row r="31" spans="1:9" ht="22.5" customHeight="1">
      <c r="A31" s="81" t="s">
        <v>42</v>
      </c>
      <c r="B31" s="83">
        <v>0</v>
      </c>
      <c r="C31" s="83">
        <v>1</v>
      </c>
      <c r="D31" s="83">
        <v>1</v>
      </c>
      <c r="E31" s="83">
        <v>1</v>
      </c>
      <c r="F31" s="83">
        <v>4</v>
      </c>
      <c r="G31" s="78"/>
      <c r="H31" s="78"/>
      <c r="I31" s="78"/>
    </row>
    <row r="32" spans="1:9" ht="22.5" customHeight="1">
      <c r="A32" s="81" t="s">
        <v>43</v>
      </c>
      <c r="B32" s="83">
        <v>3</v>
      </c>
      <c r="C32" s="83">
        <v>3</v>
      </c>
      <c r="D32" s="83">
        <v>3</v>
      </c>
      <c r="E32" s="83">
        <v>4</v>
      </c>
      <c r="F32" s="83">
        <v>5</v>
      </c>
      <c r="G32" s="78"/>
      <c r="H32" s="78"/>
      <c r="I32" s="78"/>
    </row>
    <row r="33" spans="1:14" ht="15" customHeight="1">
      <c r="A33" s="104" t="s">
        <v>48</v>
      </c>
      <c r="B33" s="105"/>
      <c r="C33" s="105"/>
      <c r="D33" s="105"/>
      <c r="E33" s="105"/>
      <c r="F33" s="105"/>
      <c r="G33" s="105"/>
      <c r="H33" s="105"/>
      <c r="I33" s="105"/>
      <c r="J33" s="105"/>
      <c r="K33" s="105"/>
      <c r="L33" s="105"/>
      <c r="M33" s="105"/>
      <c r="N33" s="105"/>
    </row>
    <row r="34" spans="1:17" ht="15.75" customHeight="1">
      <c r="A34" s="104" t="s">
        <v>59</v>
      </c>
      <c r="B34" s="105"/>
      <c r="C34" s="105"/>
      <c r="D34" s="105"/>
      <c r="E34" s="105"/>
      <c r="F34" s="105"/>
      <c r="G34" s="105"/>
      <c r="H34" s="105"/>
      <c r="I34" s="105"/>
      <c r="J34" s="105"/>
      <c r="K34" s="105"/>
      <c r="L34" s="105"/>
      <c r="M34" s="105"/>
      <c r="N34" s="105"/>
      <c r="O34" s="106"/>
      <c r="P34" s="106"/>
      <c r="Q34" s="106"/>
    </row>
    <row r="35" spans="1:17" ht="15" customHeight="1">
      <c r="A35" s="45" t="s">
        <v>56</v>
      </c>
      <c r="B35" s="84"/>
      <c r="C35" s="84"/>
      <c r="D35" s="84"/>
      <c r="E35" s="84"/>
      <c r="F35" s="84"/>
      <c r="G35" s="84"/>
      <c r="H35" s="84"/>
      <c r="I35" s="84"/>
      <c r="J35" s="84"/>
      <c r="K35" s="84"/>
      <c r="L35" s="84"/>
      <c r="M35" s="84"/>
      <c r="N35" s="84"/>
      <c r="O35" s="85"/>
      <c r="P35" s="85"/>
      <c r="Q35" s="85"/>
    </row>
    <row r="36" spans="1:15" ht="15" customHeight="1">
      <c r="A36" s="103" t="s">
        <v>57</v>
      </c>
      <c r="B36" s="103"/>
      <c r="C36" s="103"/>
      <c r="D36" s="103"/>
      <c r="E36" s="103"/>
      <c r="F36" s="103"/>
      <c r="G36" s="103"/>
      <c r="H36" s="103"/>
      <c r="I36" s="103"/>
      <c r="J36" s="103"/>
      <c r="K36" s="103"/>
      <c r="L36" s="103"/>
      <c r="M36" s="103"/>
      <c r="N36" s="103"/>
      <c r="O36" s="103"/>
    </row>
    <row r="37" spans="1:17" ht="15" customHeight="1">
      <c r="A37" s="45" t="s">
        <v>60</v>
      </c>
      <c r="B37" s="84"/>
      <c r="C37" s="84"/>
      <c r="D37" s="84"/>
      <c r="E37" s="84"/>
      <c r="F37" s="84"/>
      <c r="G37" s="84"/>
      <c r="H37" s="84"/>
      <c r="I37" s="84"/>
      <c r="J37" s="84"/>
      <c r="K37" s="84"/>
      <c r="L37" s="84"/>
      <c r="M37" s="84"/>
      <c r="N37" s="84"/>
      <c r="O37" s="46"/>
      <c r="P37" s="46"/>
      <c r="Q37" s="92"/>
    </row>
  </sheetData>
  <sheetProtection/>
  <mergeCells count="11">
    <mergeCell ref="A10:Q10"/>
    <mergeCell ref="A24:O24"/>
    <mergeCell ref="A33:N33"/>
    <mergeCell ref="A36:O36"/>
    <mergeCell ref="A34:Q34"/>
    <mergeCell ref="A3:I3"/>
    <mergeCell ref="A9:N9"/>
    <mergeCell ref="A21:N21"/>
    <mergeCell ref="A12:P12"/>
    <mergeCell ref="A22:Q22"/>
    <mergeCell ref="A15:I15"/>
  </mergeCells>
  <printOptions horizontalCentered="1"/>
  <pageMargins left="0.5905511811023623" right="0.4724409448818898" top="0.7874015748031497" bottom="0.6299212598425197" header="0.5118110236220472" footer="0.5118110236220472"/>
  <pageSetup fitToHeight="1" fitToWidth="1"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NtaAdministrator</cp:lastModifiedBy>
  <cp:lastPrinted>2023-06-14T09:24:07Z</cp:lastPrinted>
  <dcterms:created xsi:type="dcterms:W3CDTF">2001-04-19T07:15:15Z</dcterms:created>
  <dcterms:modified xsi:type="dcterms:W3CDTF">2023-06-15T05:35:34Z</dcterms:modified>
  <cp:category/>
  <cp:version/>
  <cp:contentType/>
  <cp:contentStatus/>
</cp:coreProperties>
</file>