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/>
  <mc:AlternateContent xmlns:mc="http://schemas.openxmlformats.org/markup-compatibility/2006">
    <mc:Choice Requires="x15">
      <x15ac:absPath xmlns:x15ac="http://schemas.microsoft.com/office/spreadsheetml/2010/11/ac" url="H:\03 組織参考資料フォルダ\01 令和６事務年度\25 課税高集計\集計年月の確認\掲載依頼\酒のしおり\差替えデータ（HP掲載用）\令和４年３月\"/>
    </mc:Choice>
  </mc:AlternateContent>
  <xr:revisionPtr revIDLastSave="0" documentId="8_{00A2D504-FF42-488B-9574-4225BAA75A27}" xr6:coauthVersionLast="36" xr6:coauthVersionMax="36" xr10:uidLastSave="{00000000-0000-0000-0000-000000000000}"/>
  <bookViews>
    <workbookView xWindow="480" yWindow="240" windowWidth="14700" windowHeight="8810" xr2:uid="{00000000-000D-0000-FFFF-FFFF00000000}"/>
  </bookViews>
  <sheets>
    <sheet name="付表 酒税課税額の内訳表（国税局分の合計）" sheetId="2" r:id="rId1"/>
  </sheets>
  <definedNames>
    <definedName name="_xlnm.Print_Area" localSheetId="0">'付表 酒税課税額の内訳表（国税局分の合計）'!$A$1:$J$28</definedName>
  </definedNames>
  <calcPr calcId="191029"/>
</workbook>
</file>

<file path=xl/calcChain.xml><?xml version="1.0" encoding="utf-8"?>
<calcChain xmlns="http://schemas.openxmlformats.org/spreadsheetml/2006/main">
  <c r="L21" i="2" l="1"/>
  <c r="J21" i="2"/>
  <c r="I21" i="2"/>
  <c r="H21" i="2"/>
  <c r="J20" i="2"/>
  <c r="I20" i="2"/>
  <c r="H20" i="2"/>
  <c r="J19" i="2"/>
  <c r="I19" i="2"/>
  <c r="H19" i="2"/>
  <c r="J18" i="2"/>
  <c r="I18" i="2"/>
  <c r="H18" i="2"/>
  <c r="J17" i="2"/>
  <c r="I17" i="2"/>
  <c r="H17" i="2"/>
  <c r="J16" i="2"/>
  <c r="I16" i="2"/>
  <c r="H16" i="2"/>
  <c r="J15" i="2"/>
  <c r="I15" i="2"/>
  <c r="H15" i="2"/>
  <c r="J14" i="2"/>
  <c r="I14" i="2"/>
  <c r="H14" i="2"/>
  <c r="J13" i="2"/>
  <c r="I13" i="2"/>
  <c r="H13" i="2"/>
  <c r="J12" i="2"/>
  <c r="I12" i="2"/>
  <c r="H12" i="2"/>
  <c r="J11" i="2"/>
  <c r="I11" i="2"/>
  <c r="H11" i="2"/>
  <c r="J10" i="2"/>
  <c r="I10" i="2"/>
  <c r="H10" i="2"/>
  <c r="J9" i="2"/>
  <c r="I9" i="2"/>
  <c r="H9" i="2"/>
  <c r="J8" i="2"/>
  <c r="I8" i="2"/>
  <c r="H8" i="2"/>
  <c r="J7" i="2"/>
  <c r="I7" i="2"/>
  <c r="H7" i="2"/>
</calcChain>
</file>

<file path=xl/sharedStrings.xml><?xml version="1.0" encoding="utf-8"?>
<sst xmlns="http://schemas.openxmlformats.org/spreadsheetml/2006/main" count="36" uniqueCount="31">
  <si>
    <t>％</t>
  </si>
  <si>
    <t>合成清酒</t>
    <rPh sb="0" eb="2">
      <t>ゴウセイ</t>
    </rPh>
    <rPh sb="2" eb="4">
      <t>セイシュ</t>
    </rPh>
    <phoneticPr fontId="2"/>
  </si>
  <si>
    <t>果実酒</t>
    <rPh sb="0" eb="2">
      <t>カジツ</t>
    </rPh>
    <rPh sb="2" eb="3">
      <t>シュ</t>
    </rPh>
    <phoneticPr fontId="2"/>
  </si>
  <si>
    <t>甘味果実酒</t>
    <rPh sb="0" eb="2">
      <t>カンミ</t>
    </rPh>
    <rPh sb="2" eb="4">
      <t>カジツ</t>
    </rPh>
    <rPh sb="4" eb="5">
      <t>シュ</t>
    </rPh>
    <phoneticPr fontId="2"/>
  </si>
  <si>
    <t>スピリッツ等</t>
    <rPh sb="5" eb="6">
      <t>トウ</t>
    </rPh>
    <phoneticPr fontId="2"/>
  </si>
  <si>
    <t>発泡酒</t>
    <rPh sb="0" eb="3">
      <t>ハッポウシュ</t>
    </rPh>
    <phoneticPr fontId="2"/>
  </si>
  <si>
    <t>その他の醸造酒等</t>
    <rPh sb="2" eb="3">
      <t>タ</t>
    </rPh>
    <rPh sb="4" eb="7">
      <t>ジョウゾウシュ</t>
    </rPh>
    <rPh sb="7" eb="8">
      <t>トウ</t>
    </rPh>
    <phoneticPr fontId="2"/>
  </si>
  <si>
    <t>(注)</t>
    <phoneticPr fontId="2"/>
  </si>
  <si>
    <t>みりん</t>
    <phoneticPr fontId="2"/>
  </si>
  <si>
    <t>ビール</t>
    <phoneticPr fontId="2"/>
  </si>
  <si>
    <t>ウイスキー</t>
    <phoneticPr fontId="2"/>
  </si>
  <si>
    <t>ブランデー</t>
    <phoneticPr fontId="2"/>
  </si>
  <si>
    <t>リキュール</t>
    <phoneticPr fontId="2"/>
  </si>
  <si>
    <t>　　　　　　　年　度</t>
    <phoneticPr fontId="2"/>
  </si>
  <si>
    <t>百万円</t>
    <rPh sb="0" eb="1">
      <t>ヒャク</t>
    </rPh>
    <rPh sb="1" eb="2">
      <t>マン</t>
    </rPh>
    <rPh sb="2" eb="3">
      <t>エン</t>
    </rPh>
    <phoneticPr fontId="2"/>
  </si>
  <si>
    <t xml:space="preserve"> 品　目</t>
    <rPh sb="1" eb="2">
      <t>シナ</t>
    </rPh>
    <rPh sb="3" eb="4">
      <t>メ</t>
    </rPh>
    <phoneticPr fontId="2"/>
  </si>
  <si>
    <t>対前年度比</t>
    <rPh sb="1" eb="2">
      <t>マエ</t>
    </rPh>
    <phoneticPr fontId="2"/>
  </si>
  <si>
    <t>％</t>
    <phoneticPr fontId="2"/>
  </si>
  <si>
    <t>２　品目は、平成18年度改正後の酒税法の品目によった。</t>
    <rPh sb="2" eb="4">
      <t>ヒンモク</t>
    </rPh>
    <rPh sb="6" eb="8">
      <t>ヘイセイ</t>
    </rPh>
    <rPh sb="10" eb="12">
      <t>ネンド</t>
    </rPh>
    <rPh sb="12" eb="14">
      <t>カイセイ</t>
    </rPh>
    <rPh sb="14" eb="15">
      <t>ゴ</t>
    </rPh>
    <rPh sb="16" eb="19">
      <t>シュゼイホウ</t>
    </rPh>
    <rPh sb="20" eb="22">
      <t>ヒンモク</t>
    </rPh>
    <phoneticPr fontId="2"/>
  </si>
  <si>
    <t>５　合計の外書きは、手持品課税分である。</t>
    <rPh sb="2" eb="4">
      <t>ゴウケイ</t>
    </rPh>
    <rPh sb="5" eb="6">
      <t>ソト</t>
    </rPh>
    <rPh sb="6" eb="7">
      <t>カ</t>
    </rPh>
    <rPh sb="10" eb="12">
      <t>テモ</t>
    </rPh>
    <rPh sb="12" eb="13">
      <t>ヒン</t>
    </rPh>
    <rPh sb="13" eb="15">
      <t>カゼイ</t>
    </rPh>
    <rPh sb="15" eb="16">
      <t>ブン</t>
    </rPh>
    <phoneticPr fontId="2"/>
  </si>
  <si>
    <t>付表　酒税課税額の推移表（国税局分）</t>
    <rPh sb="4" eb="5">
      <t>ゼイ</t>
    </rPh>
    <rPh sb="7" eb="8">
      <t>ガク</t>
    </rPh>
    <rPh sb="9" eb="11">
      <t>スイイ</t>
    </rPh>
    <phoneticPr fontId="2"/>
  </si>
  <si>
    <t>連続式蒸留焼酎</t>
    <rPh sb="0" eb="2">
      <t>レンゾク</t>
    </rPh>
    <rPh sb="2" eb="3">
      <t>シキ</t>
    </rPh>
    <rPh sb="3" eb="5">
      <t>ジョウリュウ</t>
    </rPh>
    <rPh sb="5" eb="7">
      <t>ショウチュウ</t>
    </rPh>
    <phoneticPr fontId="2"/>
  </si>
  <si>
    <t>単式蒸留焼酎</t>
    <rPh sb="0" eb="2">
      <t>タンシキ</t>
    </rPh>
    <rPh sb="2" eb="4">
      <t>ジョウリュウ</t>
    </rPh>
    <rPh sb="4" eb="6">
      <t>ショウチュウ</t>
    </rPh>
    <phoneticPr fontId="2"/>
  </si>
  <si>
    <t>３　スピリッツ等には原料用アルコールを含み、その他の醸造酒等には粉末酒及び雑酒を含む。</t>
    <rPh sb="7" eb="8">
      <t>トウ</t>
    </rPh>
    <rPh sb="10" eb="13">
      <t>ゲンリョウヨウ</t>
    </rPh>
    <rPh sb="19" eb="20">
      <t>フク</t>
    </rPh>
    <rPh sb="24" eb="25">
      <t>タ</t>
    </rPh>
    <rPh sb="26" eb="28">
      <t>ジョウゾウ</t>
    </rPh>
    <rPh sb="28" eb="29">
      <t>シュ</t>
    </rPh>
    <rPh sb="29" eb="30">
      <t>トウ</t>
    </rPh>
    <rPh sb="32" eb="34">
      <t>フンマツ</t>
    </rPh>
    <rPh sb="34" eb="35">
      <t>シュ</t>
    </rPh>
    <rPh sb="35" eb="36">
      <t>オヨ</t>
    </rPh>
    <rPh sb="37" eb="38">
      <t>ザツ</t>
    </rPh>
    <rPh sb="38" eb="39">
      <t>シュ</t>
    </rPh>
    <rPh sb="40" eb="41">
      <t>フク</t>
    </rPh>
    <phoneticPr fontId="2"/>
  </si>
  <si>
    <t>合計</t>
    <rPh sb="0" eb="2">
      <t>ゴウケイ</t>
    </rPh>
    <phoneticPr fontId="2"/>
  </si>
  <si>
    <t>清酒</t>
    <rPh sb="0" eb="2">
      <t>セイシュ</t>
    </rPh>
    <phoneticPr fontId="2"/>
  </si>
  <si>
    <t>１　本表は、主として「国税庁統計年報」（４月～翌年３月）によった。</t>
    <phoneticPr fontId="2"/>
  </si>
  <si>
    <t>令元</t>
    <rPh sb="0" eb="1">
      <t>レイ</t>
    </rPh>
    <rPh sb="1" eb="2">
      <t>ガン</t>
    </rPh>
    <phoneticPr fontId="2"/>
  </si>
  <si>
    <t>平22</t>
    <rPh sb="0" eb="1">
      <t>ヘイ</t>
    </rPh>
    <phoneticPr fontId="2"/>
  </si>
  <si>
    <t>対22年度比</t>
    <phoneticPr fontId="2"/>
  </si>
  <si>
    <t>対27年度比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</si>
</sst>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7"/>
      <name val="ＭＳ Ｐゴシック"/>
      <family val="3"/>
      <charset val="128"/>
    </font>
    <font>
      <sz val="10.5"/>
      <name val="ＭＳ ゴシック"/>
      <family val="3"/>
      <charset val="128"/>
    </font>
    <font>
      <sz val="2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2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5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7">
    <xf numFmtId="0" fontId="0" fillId="0" borderId="0" xfId="0"/>
    <xf numFmtId="0" fontId="4" fillId="0" borderId="0" xfId="0" applyNumberFormat="1" applyFont="1" applyAlignment="1"/>
    <xf numFmtId="0" fontId="5" fillId="0" borderId="0" xfId="0" applyFo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Alignment="1"/>
    <xf numFmtId="0" fontId="4" fillId="0" borderId="0" xfId="0" applyNumberFormat="1" applyFont="1" applyBorder="1" applyAlignment="1"/>
    <xf numFmtId="176" fontId="4" fillId="0" borderId="0" xfId="0" applyNumberFormat="1" applyFont="1" applyBorder="1" applyAlignment="1">
      <alignment vertical="center"/>
    </xf>
    <xf numFmtId="0" fontId="7" fillId="0" borderId="0" xfId="0" applyFont="1"/>
    <xf numFmtId="0" fontId="7" fillId="0" borderId="0" xfId="0" applyFont="1" applyBorder="1"/>
    <xf numFmtId="0" fontId="1" fillId="0" borderId="0" xfId="0" applyNumberFormat="1" applyFont="1" applyAlignment="1">
      <alignment horizontal="center" vertical="center"/>
    </xf>
    <xf numFmtId="0" fontId="1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38" fontId="4" fillId="0" borderId="0" xfId="1" applyFont="1" applyAlignment="1">
      <alignment vertical="center"/>
    </xf>
    <xf numFmtId="0" fontId="1" fillId="0" borderId="0" xfId="0" applyNumberFormat="1" applyFont="1" applyAlignment="1">
      <alignment horizontal="left" vertical="top" wrapText="1"/>
    </xf>
    <xf numFmtId="0" fontId="8" fillId="0" borderId="1" xfId="0" applyNumberFormat="1" applyFont="1" applyBorder="1" applyAlignment="1">
      <alignment vertical="center"/>
    </xf>
    <xf numFmtId="0" fontId="9" fillId="0" borderId="3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Continuous" vertical="center"/>
    </xf>
    <xf numFmtId="0" fontId="10" fillId="0" borderId="3" xfId="0" applyNumberFormat="1" applyFont="1" applyBorder="1" applyAlignment="1">
      <alignment horizontal="centerContinuous" vertical="center"/>
    </xf>
    <xf numFmtId="0" fontId="10" fillId="0" borderId="4" xfId="0" applyNumberFormat="1" applyFont="1" applyBorder="1" applyAlignment="1">
      <alignment horizontal="centerContinuous" vertical="center"/>
    </xf>
    <xf numFmtId="0" fontId="11" fillId="0" borderId="5" xfId="0" applyNumberFormat="1" applyFont="1" applyBorder="1" applyAlignment="1">
      <alignment vertical="center"/>
    </xf>
    <xf numFmtId="0" fontId="11" fillId="0" borderId="0" xfId="0" applyNumberFormat="1" applyFont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Continuous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Continuous"/>
    </xf>
    <xf numFmtId="0" fontId="9" fillId="0" borderId="6" xfId="0" applyNumberFormat="1" applyFont="1" applyBorder="1" applyAlignment="1">
      <alignment horizontal="centerContinuous"/>
    </xf>
    <xf numFmtId="0" fontId="9" fillId="0" borderId="5" xfId="0" applyNumberFormat="1" applyFont="1" applyBorder="1" applyAlignment="1">
      <alignment vertical="center"/>
    </xf>
    <xf numFmtId="0" fontId="12" fillId="0" borderId="0" xfId="0" applyNumberFormat="1" applyFont="1" applyBorder="1" applyAlignment="1">
      <alignment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14" fillId="0" borderId="8" xfId="0" applyNumberFormat="1" applyFont="1" applyBorder="1" applyAlignment="1">
      <alignment horizontal="center" vertical="center"/>
    </xf>
    <xf numFmtId="0" fontId="14" fillId="0" borderId="9" xfId="0" applyNumberFormat="1" applyFont="1" applyBorder="1" applyAlignment="1">
      <alignment horizontal="centerContinuous" vertical="center"/>
    </xf>
    <xf numFmtId="0" fontId="9" fillId="0" borderId="7" xfId="0" applyNumberFormat="1" applyFont="1" applyBorder="1" applyAlignment="1">
      <alignment vertical="center" wrapText="1" justifyLastLine="1"/>
    </xf>
    <xf numFmtId="0" fontId="9" fillId="0" borderId="20" xfId="0" applyNumberFormat="1" applyFont="1" applyBorder="1" applyAlignment="1">
      <alignment vertical="center" wrapText="1" justifyLastLine="1"/>
    </xf>
    <xf numFmtId="0" fontId="9" fillId="0" borderId="8" xfId="0" applyNumberFormat="1" applyFont="1" applyBorder="1" applyAlignment="1">
      <alignment horizontal="right" vertical="center"/>
    </xf>
    <xf numFmtId="0" fontId="9" fillId="0" borderId="9" xfId="0" applyNumberFormat="1" applyFont="1" applyBorder="1" applyAlignment="1">
      <alignment horizontal="right" vertical="center"/>
    </xf>
    <xf numFmtId="3" fontId="9" fillId="0" borderId="10" xfId="0" applyNumberFormat="1" applyFont="1" applyFill="1" applyBorder="1" applyAlignment="1">
      <alignment horizontal="right" vertical="center"/>
    </xf>
    <xf numFmtId="3" fontId="9" fillId="0" borderId="10" xfId="0" applyNumberFormat="1" applyFont="1" applyBorder="1" applyAlignment="1">
      <alignment horizontal="right" vertical="center"/>
    </xf>
    <xf numFmtId="176" fontId="9" fillId="0" borderId="10" xfId="0" applyNumberFormat="1" applyFont="1" applyBorder="1" applyAlignment="1">
      <alignment horizontal="right" vertical="center"/>
    </xf>
    <xf numFmtId="176" fontId="9" fillId="0" borderId="11" xfId="0" applyNumberFormat="1" applyFont="1" applyBorder="1" applyAlignment="1">
      <alignment horizontal="right" vertical="center"/>
    </xf>
    <xf numFmtId="3" fontId="9" fillId="0" borderId="12" xfId="0" applyNumberFormat="1" applyFont="1" applyFill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176" fontId="9" fillId="0" borderId="12" xfId="0" applyNumberFormat="1" applyFont="1" applyBorder="1" applyAlignment="1">
      <alignment horizontal="right" vertical="center"/>
    </xf>
    <xf numFmtId="176" fontId="9" fillId="0" borderId="13" xfId="0" applyNumberFormat="1" applyFont="1" applyBorder="1" applyAlignment="1">
      <alignment horizontal="right" vertical="center"/>
    </xf>
    <xf numFmtId="3" fontId="9" fillId="0" borderId="15" xfId="0" applyNumberFormat="1" applyFont="1" applyFill="1" applyBorder="1" applyAlignment="1">
      <alignment horizontal="right" vertical="center"/>
    </xf>
    <xf numFmtId="3" fontId="9" fillId="0" borderId="15" xfId="0" applyNumberFormat="1" applyFont="1" applyBorder="1" applyAlignment="1">
      <alignment horizontal="right" vertical="center"/>
    </xf>
    <xf numFmtId="176" fontId="9" fillId="0" borderId="15" xfId="0" applyNumberFormat="1" applyFont="1" applyBorder="1" applyAlignment="1">
      <alignment horizontal="right" vertical="center"/>
    </xf>
    <xf numFmtId="176" fontId="9" fillId="0" borderId="14" xfId="0" applyNumberFormat="1" applyFont="1" applyBorder="1" applyAlignment="1">
      <alignment horizontal="right" vertical="center"/>
    </xf>
    <xf numFmtId="0" fontId="9" fillId="0" borderId="16" xfId="0" applyNumberFormat="1" applyFont="1" applyBorder="1" applyAlignment="1">
      <alignment horizontal="distributed" vertical="center" justifyLastLine="1"/>
    </xf>
    <xf numFmtId="0" fontId="9" fillId="0" borderId="17" xfId="0" applyFont="1" applyBorder="1" applyAlignment="1">
      <alignment horizontal="distributed" vertical="center" justifyLastLine="1"/>
    </xf>
    <xf numFmtId="0" fontId="6" fillId="0" borderId="0" xfId="0" applyNumberFormat="1" applyFont="1" applyAlignment="1">
      <alignment horizontal="center"/>
    </xf>
    <xf numFmtId="0" fontId="0" fillId="0" borderId="0" xfId="0" applyNumberFormat="1" applyAlignment="1">
      <alignment horizontal="left" vertical="top" wrapText="1"/>
    </xf>
    <xf numFmtId="0" fontId="1" fillId="0" borderId="0" xfId="0" applyNumberFormat="1" applyFont="1" applyAlignment="1">
      <alignment horizontal="left" vertical="top" wrapText="1"/>
    </xf>
    <xf numFmtId="0" fontId="9" fillId="0" borderId="18" xfId="0" applyFont="1" applyBorder="1" applyAlignment="1">
      <alignment horizontal="distributed" vertical="center" justifyLastLine="1"/>
    </xf>
    <xf numFmtId="0" fontId="9" fillId="0" borderId="19" xfId="0" applyFont="1" applyBorder="1" applyAlignment="1">
      <alignment horizontal="distributed" vertical="center" justifyLastLine="1"/>
    </xf>
    <xf numFmtId="0" fontId="0" fillId="0" borderId="0" xfId="0" applyNumberFormat="1" applyAlignment="1">
      <alignment horizontal="left" vertical="center" wrapText="1"/>
    </xf>
    <xf numFmtId="0" fontId="0" fillId="0" borderId="0" xfId="0" applyNumberForma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NumberFormat="1" applyFont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80136575-DD29-4802-9F13-6B7DB69CAF07}"/>
            </a:ext>
          </a:extLst>
        </xdr:cNvPr>
        <xdr:cNvSpPr>
          <a:spLocks noChangeShapeType="1"/>
        </xdr:cNvSpPr>
      </xdr:nvSpPr>
      <xdr:spPr bwMode="auto">
        <a:xfrm flipH="1" flipV="1">
          <a:off x="0" y="908050"/>
          <a:ext cx="1943100" cy="774700"/>
        </a:xfrm>
        <a:prstGeom prst="line">
          <a:avLst/>
        </a:prstGeom>
        <a:noFill/>
        <a:ln w="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3</xdr:col>
      <xdr:colOff>835026</xdr:colOff>
      <xdr:row>0</xdr:row>
      <xdr:rowOff>333377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A4C478EE-533E-4E86-A04B-86528954518D}"/>
            </a:ext>
          </a:extLst>
        </xdr:cNvPr>
        <xdr:cNvSpPr/>
      </xdr:nvSpPr>
      <xdr:spPr bwMode="auto">
        <a:xfrm>
          <a:off x="0" y="0"/>
          <a:ext cx="3667126" cy="333377"/>
        </a:xfrm>
        <a:prstGeom prst="rect">
          <a:avLst/>
        </a:pr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rtl="0" fontAlgn="base"/>
          <a:r>
            <a:rPr lang="ja-JP" altLang="en-US" sz="1100" b="0" i="0" baseline="0">
              <a:latin typeface="+mj-ea"/>
              <a:ea typeface="+mj-ea"/>
              <a:cs typeface="+mn-cs"/>
            </a:rPr>
            <a:t>（</a:t>
          </a:r>
          <a:r>
            <a:rPr lang="en-US" sz="1100" b="0" i="0" baseline="0">
              <a:latin typeface="+mj-ea"/>
              <a:ea typeface="+mj-ea"/>
              <a:cs typeface="+mn-cs"/>
            </a:rPr>
            <a:t>11</a:t>
          </a:r>
          <a:r>
            <a:rPr lang="ja-JP" altLang="en-US" sz="1100" b="0" i="0" baseline="0">
              <a:latin typeface="+mj-ea"/>
              <a:ea typeface="+mj-ea"/>
              <a:cs typeface="+mn-cs"/>
            </a:rPr>
            <a:t>　酒税課税額の推移（国税局分）</a:t>
          </a:r>
          <a:r>
            <a:rPr lang="ja-JP" altLang="en-US" sz="1100" b="0" i="0" baseline="0">
              <a:latin typeface="+mn-lt"/>
              <a:ea typeface="+mn-ea"/>
              <a:cs typeface="+mn-cs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FB4E4D-F81D-4FC6-9136-1DBB9C682DBD}">
  <sheetPr>
    <pageSetUpPr fitToPage="1"/>
  </sheetPr>
  <dimension ref="A1:IJ72"/>
  <sheetViews>
    <sheetView showGridLines="0" tabSelected="1" zoomScale="75" zoomScaleNormal="75" zoomScaleSheetLayoutView="100" workbookViewId="0">
      <selection sqref="A1:J1"/>
    </sheetView>
  </sheetViews>
  <sheetFormatPr defaultColWidth="12" defaultRowHeight="16.5"/>
  <cols>
    <col min="1" max="1" width="7.453125" style="1" customWidth="1"/>
    <col min="2" max="2" width="20.36328125" style="1" customWidth="1"/>
    <col min="3" max="10" width="12.7265625" style="1" customWidth="1"/>
    <col min="11" max="11" width="7.453125" style="1" customWidth="1"/>
    <col min="12" max="12" width="12.26953125" style="1" bestFit="1" customWidth="1"/>
    <col min="13" max="16384" width="12" style="1"/>
  </cols>
  <sheetData>
    <row r="1" spans="1:244" ht="50.25" customHeight="1">
      <c r="A1" s="48" t="s">
        <v>20</v>
      </c>
      <c r="B1" s="48"/>
      <c r="C1" s="48"/>
      <c r="D1" s="48"/>
      <c r="E1" s="48"/>
      <c r="F1" s="48"/>
      <c r="G1" s="48"/>
      <c r="H1" s="48"/>
      <c r="I1" s="48"/>
      <c r="J1" s="48"/>
      <c r="IG1" s="2"/>
      <c r="IH1" s="2"/>
      <c r="II1" s="2"/>
      <c r="IJ1" s="2"/>
    </row>
    <row r="2" spans="1:244" ht="21.5" thickBot="1">
      <c r="A2" s="3"/>
      <c r="B2" s="3"/>
      <c r="C2" s="4"/>
      <c r="D2" s="4"/>
      <c r="E2" s="4"/>
      <c r="F2" s="4"/>
      <c r="G2" s="4"/>
      <c r="H2" s="4"/>
      <c r="I2" s="4"/>
      <c r="J2" s="4"/>
      <c r="IG2" s="2"/>
      <c r="IH2" s="2"/>
      <c r="II2" s="2"/>
      <c r="IJ2" s="2"/>
    </row>
    <row r="3" spans="1:244" ht="18" customHeight="1">
      <c r="A3" s="14"/>
      <c r="B3" s="15" t="s">
        <v>13</v>
      </c>
      <c r="C3" s="16"/>
      <c r="D3" s="16"/>
      <c r="E3" s="16"/>
      <c r="F3" s="16"/>
      <c r="G3" s="16"/>
      <c r="H3" s="17"/>
      <c r="I3" s="17"/>
      <c r="J3" s="18"/>
      <c r="K3" s="5"/>
      <c r="IG3" s="2"/>
      <c r="IH3" s="2"/>
      <c r="II3" s="2"/>
      <c r="IJ3" s="2"/>
    </row>
    <row r="4" spans="1:244" ht="21">
      <c r="A4" s="19"/>
      <c r="B4" s="20"/>
      <c r="C4" s="21" t="s">
        <v>28</v>
      </c>
      <c r="D4" s="21">
        <v>27</v>
      </c>
      <c r="E4" s="21">
        <v>30</v>
      </c>
      <c r="F4" s="22" t="s">
        <v>27</v>
      </c>
      <c r="G4" s="22">
        <v>2</v>
      </c>
      <c r="H4" s="23"/>
      <c r="I4" s="23"/>
      <c r="J4" s="24"/>
      <c r="K4" s="5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A4" s="4"/>
      <c r="DB4" s="4"/>
      <c r="DC4" s="4"/>
      <c r="DD4" s="4"/>
      <c r="DE4" s="4"/>
      <c r="DF4" s="4"/>
      <c r="DG4" s="4"/>
      <c r="DH4" s="4"/>
      <c r="DI4" s="4"/>
      <c r="DJ4" s="4"/>
      <c r="DK4" s="4"/>
      <c r="DL4" s="4"/>
      <c r="DM4" s="4"/>
      <c r="DN4" s="4"/>
      <c r="DO4" s="4"/>
      <c r="DP4" s="4"/>
      <c r="DQ4" s="4"/>
      <c r="DR4" s="4"/>
      <c r="DS4" s="4"/>
      <c r="DT4" s="4"/>
      <c r="DU4" s="4"/>
      <c r="DV4" s="4"/>
      <c r="DW4" s="4"/>
      <c r="DX4" s="4"/>
      <c r="DY4" s="4"/>
      <c r="DZ4" s="4"/>
      <c r="EA4" s="4"/>
      <c r="EB4" s="4"/>
      <c r="EC4" s="4"/>
      <c r="ED4" s="4"/>
      <c r="EE4" s="4"/>
      <c r="EF4" s="4"/>
      <c r="EG4" s="4"/>
      <c r="EH4" s="4"/>
      <c r="EI4" s="4"/>
      <c r="EJ4" s="4"/>
      <c r="EK4" s="4"/>
      <c r="EL4" s="4"/>
      <c r="EM4" s="4"/>
      <c r="EN4" s="4"/>
      <c r="EO4" s="4"/>
      <c r="EP4" s="4"/>
      <c r="EQ4" s="4"/>
      <c r="ER4" s="4"/>
      <c r="ES4" s="4"/>
      <c r="ET4" s="4"/>
      <c r="EU4" s="4"/>
      <c r="EV4" s="4"/>
      <c r="EW4" s="4"/>
      <c r="EX4" s="4"/>
      <c r="EY4" s="4"/>
      <c r="EZ4" s="4"/>
      <c r="FA4" s="4"/>
      <c r="FB4" s="4"/>
      <c r="FC4" s="4"/>
      <c r="FD4" s="4"/>
      <c r="FE4" s="4"/>
      <c r="FF4" s="4"/>
      <c r="FG4" s="4"/>
      <c r="FH4" s="4"/>
      <c r="FI4" s="4"/>
      <c r="FJ4" s="4"/>
      <c r="FK4" s="4"/>
      <c r="FL4" s="4"/>
      <c r="FM4" s="4"/>
      <c r="FN4" s="4"/>
      <c r="FO4" s="4"/>
      <c r="FP4" s="4"/>
      <c r="FQ4" s="4"/>
      <c r="FR4" s="4"/>
      <c r="FS4" s="4"/>
      <c r="FT4" s="4"/>
      <c r="FU4" s="4"/>
      <c r="FV4" s="4"/>
      <c r="FW4" s="4"/>
      <c r="FX4" s="4"/>
      <c r="FY4" s="4"/>
      <c r="FZ4" s="4"/>
      <c r="GA4" s="4"/>
      <c r="GB4" s="4"/>
      <c r="GC4" s="4"/>
      <c r="GD4" s="4"/>
      <c r="GE4" s="4"/>
      <c r="GF4" s="4"/>
      <c r="GG4" s="4"/>
      <c r="GH4" s="4"/>
      <c r="GI4" s="4"/>
      <c r="GJ4" s="4"/>
      <c r="GK4" s="4"/>
      <c r="GL4" s="4"/>
      <c r="GM4" s="4"/>
      <c r="GN4" s="4"/>
      <c r="GO4" s="4"/>
      <c r="GP4" s="4"/>
      <c r="GQ4" s="4"/>
      <c r="GR4" s="4"/>
      <c r="GS4" s="4"/>
      <c r="GT4" s="4"/>
      <c r="GU4" s="4"/>
      <c r="GV4" s="4"/>
      <c r="GW4" s="4"/>
      <c r="GX4" s="4"/>
      <c r="GY4" s="4"/>
      <c r="GZ4" s="4"/>
      <c r="HA4" s="4"/>
      <c r="HB4" s="4"/>
      <c r="HC4" s="4"/>
      <c r="HD4" s="4"/>
      <c r="HE4" s="4"/>
      <c r="HF4" s="4"/>
      <c r="HG4" s="4"/>
      <c r="HH4" s="4"/>
      <c r="HI4" s="4"/>
      <c r="HJ4" s="4"/>
      <c r="HK4" s="4"/>
      <c r="HL4" s="4"/>
      <c r="HM4" s="4"/>
      <c r="HN4" s="4"/>
      <c r="HO4" s="4"/>
      <c r="HP4" s="4"/>
      <c r="HQ4" s="4"/>
      <c r="HR4" s="4"/>
      <c r="HS4" s="4"/>
      <c r="HT4" s="4"/>
      <c r="HU4" s="4"/>
      <c r="HV4" s="4"/>
      <c r="HW4" s="4"/>
      <c r="HX4" s="4"/>
      <c r="IG4" s="2"/>
      <c r="IH4" s="2"/>
      <c r="II4" s="2"/>
      <c r="IJ4" s="2"/>
    </row>
    <row r="5" spans="1:244" ht="22" customHeight="1">
      <c r="A5" s="25" t="s">
        <v>15</v>
      </c>
      <c r="B5" s="26"/>
      <c r="C5" s="27"/>
      <c r="D5" s="27"/>
      <c r="E5" s="27"/>
      <c r="F5" s="27"/>
      <c r="G5" s="27"/>
      <c r="H5" s="28" t="s">
        <v>29</v>
      </c>
      <c r="I5" s="28" t="s">
        <v>30</v>
      </c>
      <c r="J5" s="29" t="s">
        <v>16</v>
      </c>
      <c r="K5" s="5"/>
      <c r="IG5" s="2"/>
      <c r="IH5" s="2"/>
      <c r="II5" s="2"/>
      <c r="IJ5" s="2"/>
    </row>
    <row r="6" spans="1:244" ht="21" customHeight="1">
      <c r="A6" s="30"/>
      <c r="B6" s="31"/>
      <c r="C6" s="32" t="s">
        <v>14</v>
      </c>
      <c r="D6" s="32" t="s">
        <v>14</v>
      </c>
      <c r="E6" s="32" t="s">
        <v>14</v>
      </c>
      <c r="F6" s="32" t="s">
        <v>14</v>
      </c>
      <c r="G6" s="32" t="s">
        <v>14</v>
      </c>
      <c r="H6" s="32" t="s">
        <v>0</v>
      </c>
      <c r="I6" s="32" t="s">
        <v>17</v>
      </c>
      <c r="J6" s="33" t="s">
        <v>0</v>
      </c>
      <c r="K6" s="5"/>
      <c r="IG6" s="2"/>
      <c r="IH6" s="2"/>
      <c r="II6" s="2"/>
      <c r="IJ6" s="2"/>
    </row>
    <row r="7" spans="1:244" ht="54" customHeight="1">
      <c r="A7" s="46" t="s">
        <v>25</v>
      </c>
      <c r="B7" s="47"/>
      <c r="C7" s="34">
        <v>68838</v>
      </c>
      <c r="D7" s="35">
        <v>63484</v>
      </c>
      <c r="E7" s="35">
        <v>55721</v>
      </c>
      <c r="F7" s="35">
        <v>52263</v>
      </c>
      <c r="G7" s="35">
        <v>45093</v>
      </c>
      <c r="H7" s="36">
        <f>G7/C7*100</f>
        <v>65.505970539527596</v>
      </c>
      <c r="I7" s="36">
        <f>G7/D7*100</f>
        <v>71.030495872975862</v>
      </c>
      <c r="J7" s="37">
        <f>G7/F7*100</f>
        <v>86.280925320016081</v>
      </c>
      <c r="K7" s="5"/>
      <c r="L7" s="12"/>
      <c r="IG7" s="2"/>
      <c r="IH7" s="2"/>
      <c r="II7" s="2"/>
      <c r="IJ7" s="2"/>
    </row>
    <row r="8" spans="1:244" ht="54" customHeight="1">
      <c r="A8" s="46" t="s">
        <v>1</v>
      </c>
      <c r="B8" s="47"/>
      <c r="C8" s="38">
        <v>4344</v>
      </c>
      <c r="D8" s="39">
        <v>3390</v>
      </c>
      <c r="E8" s="39">
        <v>2632</v>
      </c>
      <c r="F8" s="39">
        <v>2459</v>
      </c>
      <c r="G8" s="39">
        <v>1957</v>
      </c>
      <c r="H8" s="40">
        <f t="shared" ref="H8:H21" si="0">G8/C8*100</f>
        <v>45.050644567219152</v>
      </c>
      <c r="I8" s="40">
        <f t="shared" ref="I8:I20" si="1">G8/D8*100</f>
        <v>57.728613569321531</v>
      </c>
      <c r="J8" s="41">
        <f t="shared" ref="J8:J19" si="2">G8/F8*100</f>
        <v>79.585197234648234</v>
      </c>
      <c r="K8" s="5"/>
      <c r="L8" s="12"/>
      <c r="IG8" s="2"/>
      <c r="IH8" s="2"/>
      <c r="II8" s="2"/>
      <c r="IJ8" s="2"/>
    </row>
    <row r="9" spans="1:244" ht="54" customHeight="1">
      <c r="A9" s="46" t="s">
        <v>21</v>
      </c>
      <c r="B9" s="47"/>
      <c r="C9" s="38">
        <v>94291</v>
      </c>
      <c r="D9" s="39">
        <v>82994</v>
      </c>
      <c r="E9" s="39">
        <v>78222</v>
      </c>
      <c r="F9" s="39">
        <v>74909</v>
      </c>
      <c r="G9" s="39">
        <v>69852</v>
      </c>
      <c r="H9" s="40">
        <f t="shared" si="0"/>
        <v>74.081301502794545</v>
      </c>
      <c r="I9" s="40">
        <f t="shared" si="1"/>
        <v>84.165120370147235</v>
      </c>
      <c r="J9" s="41">
        <f t="shared" si="2"/>
        <v>93.249142292648415</v>
      </c>
      <c r="K9" s="5"/>
      <c r="L9" s="12"/>
      <c r="IG9" s="2"/>
      <c r="IH9" s="2"/>
      <c r="II9" s="2"/>
      <c r="IJ9" s="2"/>
    </row>
    <row r="10" spans="1:244" ht="54" customHeight="1">
      <c r="A10" s="46" t="s">
        <v>22</v>
      </c>
      <c r="B10" s="47"/>
      <c r="C10" s="38">
        <v>121107</v>
      </c>
      <c r="D10" s="39">
        <v>115963</v>
      </c>
      <c r="E10" s="39">
        <v>104116</v>
      </c>
      <c r="F10" s="39">
        <v>101035</v>
      </c>
      <c r="G10" s="39">
        <v>96903</v>
      </c>
      <c r="H10" s="40">
        <f t="shared" si="0"/>
        <v>80.014367460179841</v>
      </c>
      <c r="I10" s="40">
        <f t="shared" si="1"/>
        <v>83.56372291161837</v>
      </c>
      <c r="J10" s="41">
        <f t="shared" si="2"/>
        <v>95.910328104122328</v>
      </c>
      <c r="K10" s="5"/>
      <c r="L10" s="12"/>
      <c r="IG10" s="2"/>
      <c r="IH10" s="2"/>
      <c r="II10" s="2"/>
      <c r="IJ10" s="2"/>
    </row>
    <row r="11" spans="1:244" ht="54" customHeight="1">
      <c r="A11" s="46" t="s">
        <v>8</v>
      </c>
      <c r="B11" s="47"/>
      <c r="C11" s="38">
        <v>2114</v>
      </c>
      <c r="D11" s="39">
        <v>2124</v>
      </c>
      <c r="E11" s="39">
        <v>1976</v>
      </c>
      <c r="F11" s="39">
        <v>1975</v>
      </c>
      <c r="G11" s="39">
        <v>1838</v>
      </c>
      <c r="H11" s="40">
        <f t="shared" si="0"/>
        <v>86.944181646168403</v>
      </c>
      <c r="I11" s="40">
        <f t="shared" si="1"/>
        <v>86.534839924670436</v>
      </c>
      <c r="J11" s="41">
        <f t="shared" si="2"/>
        <v>93.063291139240505</v>
      </c>
      <c r="K11" s="5"/>
      <c r="L11" s="12"/>
      <c r="IG11" s="2"/>
      <c r="IH11" s="2"/>
      <c r="II11" s="2"/>
      <c r="IJ11" s="2"/>
    </row>
    <row r="12" spans="1:244" ht="54" customHeight="1">
      <c r="A12" s="46" t="s">
        <v>9</v>
      </c>
      <c r="B12" s="47"/>
      <c r="C12" s="38">
        <v>641243</v>
      </c>
      <c r="D12" s="39">
        <v>599781</v>
      </c>
      <c r="E12" s="39">
        <v>537163</v>
      </c>
      <c r="F12" s="39">
        <v>507871</v>
      </c>
      <c r="G12" s="39">
        <v>375621</v>
      </c>
      <c r="H12" s="40">
        <f t="shared" si="0"/>
        <v>58.577013706192503</v>
      </c>
      <c r="I12" s="40">
        <f t="shared" si="1"/>
        <v>62.626358620896625</v>
      </c>
      <c r="J12" s="41">
        <f t="shared" si="2"/>
        <v>73.959922893805711</v>
      </c>
      <c r="K12" s="5"/>
      <c r="L12" s="12"/>
      <c r="IG12" s="2"/>
      <c r="IH12" s="2"/>
      <c r="II12" s="2"/>
      <c r="IJ12" s="2"/>
    </row>
    <row r="13" spans="1:244" ht="54" customHeight="1">
      <c r="A13" s="46" t="s">
        <v>2</v>
      </c>
      <c r="B13" s="47"/>
      <c r="C13" s="38">
        <v>6865</v>
      </c>
      <c r="D13" s="39">
        <v>8784</v>
      </c>
      <c r="E13" s="39">
        <v>9324</v>
      </c>
      <c r="F13" s="39">
        <v>9557</v>
      </c>
      <c r="G13" s="39">
        <v>10512</v>
      </c>
      <c r="H13" s="40">
        <f t="shared" si="0"/>
        <v>153.12454479242535</v>
      </c>
      <c r="I13" s="40">
        <f t="shared" si="1"/>
        <v>119.67213114754098</v>
      </c>
      <c r="J13" s="41">
        <f t="shared" si="2"/>
        <v>109.99267552579262</v>
      </c>
      <c r="K13" s="5"/>
      <c r="L13" s="12"/>
      <c r="IG13" s="2"/>
      <c r="IH13" s="2"/>
      <c r="II13" s="2"/>
      <c r="IJ13" s="2"/>
    </row>
    <row r="14" spans="1:244" ht="54" customHeight="1">
      <c r="A14" s="46" t="s">
        <v>3</v>
      </c>
      <c r="B14" s="47"/>
      <c r="C14" s="38">
        <v>477</v>
      </c>
      <c r="D14" s="39">
        <v>589</v>
      </c>
      <c r="E14" s="39">
        <v>676</v>
      </c>
      <c r="F14" s="39">
        <v>785</v>
      </c>
      <c r="G14" s="39">
        <v>748</v>
      </c>
      <c r="H14" s="40">
        <f t="shared" si="0"/>
        <v>156.81341719077568</v>
      </c>
      <c r="I14" s="40">
        <f t="shared" si="1"/>
        <v>126.99490662139219</v>
      </c>
      <c r="J14" s="41">
        <f t="shared" si="2"/>
        <v>95.28662420382166</v>
      </c>
      <c r="K14" s="5"/>
      <c r="L14" s="12"/>
      <c r="IG14" s="2"/>
      <c r="IH14" s="2"/>
      <c r="II14" s="2"/>
      <c r="IJ14" s="2"/>
    </row>
    <row r="15" spans="1:244" ht="54" customHeight="1">
      <c r="A15" s="46" t="s">
        <v>10</v>
      </c>
      <c r="B15" s="47"/>
      <c r="C15" s="38">
        <v>29594</v>
      </c>
      <c r="D15" s="39">
        <v>40005</v>
      </c>
      <c r="E15" s="39">
        <v>49024</v>
      </c>
      <c r="F15" s="39">
        <v>51262</v>
      </c>
      <c r="G15" s="39">
        <v>46936</v>
      </c>
      <c r="H15" s="40">
        <f t="shared" si="0"/>
        <v>158.59971615868079</v>
      </c>
      <c r="I15" s="40">
        <f t="shared" si="1"/>
        <v>117.32533433320836</v>
      </c>
      <c r="J15" s="41">
        <f t="shared" si="2"/>
        <v>91.561000351137295</v>
      </c>
      <c r="K15" s="5"/>
      <c r="L15" s="12"/>
      <c r="IG15" s="2"/>
      <c r="IH15" s="2"/>
      <c r="II15" s="2"/>
      <c r="IJ15" s="2"/>
    </row>
    <row r="16" spans="1:244" ht="54" customHeight="1">
      <c r="A16" s="46" t="s">
        <v>11</v>
      </c>
      <c r="B16" s="47"/>
      <c r="C16" s="38">
        <v>2056</v>
      </c>
      <c r="D16" s="39">
        <v>1821</v>
      </c>
      <c r="E16" s="39">
        <v>1459</v>
      </c>
      <c r="F16" s="39">
        <v>1396</v>
      </c>
      <c r="G16" s="39">
        <v>1312</v>
      </c>
      <c r="H16" s="40">
        <f t="shared" si="0"/>
        <v>63.813229571984429</v>
      </c>
      <c r="I16" s="40">
        <f t="shared" si="1"/>
        <v>72.048325096101038</v>
      </c>
      <c r="J16" s="41">
        <f t="shared" si="2"/>
        <v>93.98280802292264</v>
      </c>
      <c r="K16" s="5"/>
      <c r="L16" s="12"/>
      <c r="IG16" s="2"/>
      <c r="IH16" s="2"/>
      <c r="II16" s="2"/>
      <c r="IJ16" s="2"/>
    </row>
    <row r="17" spans="1:244" ht="54" customHeight="1">
      <c r="A17" s="46" t="s">
        <v>5</v>
      </c>
      <c r="B17" s="47"/>
      <c r="C17" s="38">
        <v>128795</v>
      </c>
      <c r="D17" s="39">
        <v>102213</v>
      </c>
      <c r="E17" s="39">
        <v>85991</v>
      </c>
      <c r="F17" s="39">
        <v>79568</v>
      </c>
      <c r="G17" s="39">
        <v>80777</v>
      </c>
      <c r="H17" s="40">
        <f t="shared" si="0"/>
        <v>62.717496797235917</v>
      </c>
      <c r="I17" s="40">
        <f t="shared" si="1"/>
        <v>79.028107970610392</v>
      </c>
      <c r="J17" s="41">
        <f t="shared" si="2"/>
        <v>101.51945505730946</v>
      </c>
      <c r="K17" s="5"/>
      <c r="L17" s="12"/>
      <c r="IG17" s="2"/>
      <c r="IH17" s="2"/>
      <c r="II17" s="2"/>
      <c r="IJ17" s="2"/>
    </row>
    <row r="18" spans="1:244" ht="54" customHeight="1">
      <c r="A18" s="46" t="s">
        <v>12</v>
      </c>
      <c r="B18" s="47"/>
      <c r="C18" s="38">
        <v>143736</v>
      </c>
      <c r="D18" s="39">
        <v>157230</v>
      </c>
      <c r="E18" s="39">
        <v>184594</v>
      </c>
      <c r="F18" s="39">
        <v>198125</v>
      </c>
      <c r="G18" s="39">
        <v>229086</v>
      </c>
      <c r="H18" s="40">
        <f t="shared" si="0"/>
        <v>159.37969610953417</v>
      </c>
      <c r="I18" s="40">
        <f t="shared" si="1"/>
        <v>145.70120206067546</v>
      </c>
      <c r="J18" s="41">
        <f t="shared" si="2"/>
        <v>115.62700315457413</v>
      </c>
      <c r="K18" s="5"/>
      <c r="L18" s="12"/>
      <c r="IG18" s="2"/>
      <c r="IH18" s="2"/>
      <c r="II18" s="2"/>
      <c r="IJ18" s="2"/>
    </row>
    <row r="19" spans="1:244" ht="54" customHeight="1">
      <c r="A19" s="46" t="s">
        <v>4</v>
      </c>
      <c r="B19" s="47"/>
      <c r="C19" s="38">
        <v>24857</v>
      </c>
      <c r="D19" s="39">
        <v>40603</v>
      </c>
      <c r="E19" s="39">
        <v>62204</v>
      </c>
      <c r="F19" s="39">
        <v>68534</v>
      </c>
      <c r="G19" s="39">
        <v>76376</v>
      </c>
      <c r="H19" s="40">
        <f t="shared" si="0"/>
        <v>307.26153598583903</v>
      </c>
      <c r="I19" s="40">
        <f t="shared" si="1"/>
        <v>188.10432726645814</v>
      </c>
      <c r="J19" s="41">
        <f t="shared" si="2"/>
        <v>111.44249569556717</v>
      </c>
      <c r="K19" s="5"/>
      <c r="L19" s="12"/>
      <c r="IG19" s="2"/>
      <c r="IH19" s="2"/>
      <c r="II19" s="2"/>
      <c r="IJ19" s="2"/>
    </row>
    <row r="20" spans="1:244" ht="54" customHeight="1">
      <c r="A20" s="46" t="s">
        <v>6</v>
      </c>
      <c r="B20" s="47"/>
      <c r="C20" s="38">
        <v>57461</v>
      </c>
      <c r="D20" s="39">
        <v>41361</v>
      </c>
      <c r="E20" s="39">
        <v>34074</v>
      </c>
      <c r="F20" s="39">
        <v>30727</v>
      </c>
      <c r="G20" s="39">
        <v>31134</v>
      </c>
      <c r="H20" s="40">
        <f t="shared" si="0"/>
        <v>54.182837054697977</v>
      </c>
      <c r="I20" s="40">
        <f t="shared" si="1"/>
        <v>75.273808660332193</v>
      </c>
      <c r="J20" s="41">
        <f>G20/F20*100</f>
        <v>101.32456796953819</v>
      </c>
      <c r="K20" s="5"/>
      <c r="L20" s="12"/>
      <c r="IG20" s="2"/>
      <c r="IH20" s="2"/>
      <c r="II20" s="2"/>
      <c r="IJ20" s="2"/>
    </row>
    <row r="21" spans="1:244" ht="54" customHeight="1" thickBot="1">
      <c r="A21" s="51" t="s">
        <v>24</v>
      </c>
      <c r="B21" s="52"/>
      <c r="C21" s="42">
        <v>1325777</v>
      </c>
      <c r="D21" s="43">
        <v>1260340</v>
      </c>
      <c r="E21" s="43">
        <v>1207177</v>
      </c>
      <c r="F21" s="43">
        <v>1180466</v>
      </c>
      <c r="G21" s="43">
        <v>1068148</v>
      </c>
      <c r="H21" s="44">
        <f t="shared" si="0"/>
        <v>80.567697282423808</v>
      </c>
      <c r="I21" s="44">
        <f>G21/D21*100</f>
        <v>84.7507815351413</v>
      </c>
      <c r="J21" s="45">
        <f>G21/F21*100</f>
        <v>90.485282930639258</v>
      </c>
      <c r="K21" s="5"/>
      <c r="L21" s="12">
        <f>SUM(G7:G20)</f>
        <v>1068145</v>
      </c>
      <c r="IG21" s="2"/>
      <c r="IH21" s="2"/>
      <c r="II21" s="2"/>
      <c r="IJ21" s="2"/>
    </row>
    <row r="22" spans="1:244" ht="8.25" customHeight="1">
      <c r="A22" s="7"/>
      <c r="B22" s="8"/>
      <c r="C22" s="5"/>
      <c r="D22" s="5"/>
      <c r="E22" s="5"/>
      <c r="F22" s="5"/>
      <c r="G22" s="5"/>
      <c r="H22" s="5"/>
      <c r="I22" s="5"/>
      <c r="J22" s="6"/>
      <c r="K22" s="5"/>
      <c r="L22" s="5"/>
      <c r="M22" s="5"/>
      <c r="N22" s="5"/>
      <c r="O22" s="5"/>
      <c r="IG22" s="2"/>
      <c r="IH22" s="2"/>
      <c r="II22" s="2"/>
      <c r="IJ22" s="2"/>
    </row>
    <row r="23" spans="1:244">
      <c r="A23" s="9" t="s">
        <v>7</v>
      </c>
      <c r="B23" s="54" t="s">
        <v>26</v>
      </c>
      <c r="C23" s="55"/>
      <c r="D23" s="55"/>
      <c r="E23" s="55"/>
      <c r="F23" s="55"/>
      <c r="G23" s="55"/>
      <c r="H23" s="55"/>
      <c r="I23" s="55"/>
      <c r="J23" s="55"/>
      <c r="K23" s="11"/>
      <c r="L23" s="11"/>
      <c r="M23" s="11"/>
      <c r="N23" s="11"/>
      <c r="O23" s="11"/>
      <c r="IG23" s="2"/>
      <c r="IH23" s="2"/>
      <c r="II23" s="2"/>
      <c r="IJ23" s="2"/>
    </row>
    <row r="24" spans="1:244" ht="17.25" customHeight="1">
      <c r="A24" s="10"/>
      <c r="B24" s="53" t="s">
        <v>18</v>
      </c>
      <c r="C24" s="53"/>
      <c r="D24" s="53"/>
      <c r="E24" s="53"/>
      <c r="F24" s="53"/>
      <c r="G24" s="53"/>
      <c r="H24" s="53"/>
      <c r="I24" s="53"/>
      <c r="J24" s="53"/>
      <c r="K24" s="13"/>
      <c r="L24" s="13"/>
      <c r="M24" s="13"/>
      <c r="N24" s="13"/>
      <c r="O24" s="13"/>
      <c r="IG24" s="2"/>
      <c r="IH24" s="2"/>
      <c r="II24" s="2"/>
      <c r="IJ24" s="2"/>
    </row>
    <row r="25" spans="1:244" ht="17.25" customHeight="1">
      <c r="A25" s="10"/>
      <c r="B25" s="53" t="s">
        <v>23</v>
      </c>
      <c r="C25" s="56"/>
      <c r="D25" s="56"/>
      <c r="E25" s="56"/>
      <c r="F25" s="56"/>
      <c r="G25" s="56"/>
      <c r="H25" s="56"/>
      <c r="I25" s="56"/>
      <c r="J25" s="56"/>
      <c r="K25" s="13"/>
      <c r="L25" s="13"/>
      <c r="M25" s="13"/>
      <c r="N25" s="13"/>
      <c r="O25" s="13"/>
      <c r="IG25" s="2"/>
      <c r="IH25" s="2"/>
      <c r="II25" s="2"/>
      <c r="IJ25" s="2"/>
    </row>
    <row r="26" spans="1:244" ht="17.25" customHeight="1">
      <c r="A26" s="10"/>
      <c r="B26" s="49"/>
      <c r="C26" s="50"/>
      <c r="D26" s="50"/>
      <c r="E26" s="50"/>
      <c r="F26" s="50"/>
      <c r="G26" s="50"/>
      <c r="H26" s="50"/>
      <c r="I26" s="50"/>
      <c r="J26" s="50"/>
      <c r="K26" s="13"/>
      <c r="L26" s="13"/>
      <c r="M26" s="13"/>
      <c r="N26" s="13"/>
      <c r="O26" s="13"/>
      <c r="IG26" s="2"/>
      <c r="IH26" s="2"/>
      <c r="II26" s="2"/>
      <c r="IJ26" s="2"/>
    </row>
    <row r="27" spans="1:244" ht="17.25" customHeight="1">
      <c r="A27" s="10"/>
      <c r="B27" s="49"/>
      <c r="C27" s="50"/>
      <c r="D27" s="50"/>
      <c r="E27" s="50"/>
      <c r="F27" s="50"/>
      <c r="G27" s="50"/>
      <c r="H27" s="50"/>
      <c r="I27" s="50"/>
      <c r="J27" s="50"/>
      <c r="K27" s="13"/>
      <c r="L27" s="13"/>
      <c r="M27" s="13"/>
      <c r="N27" s="13"/>
      <c r="O27" s="13"/>
      <c r="IG27" s="2"/>
      <c r="IH27" s="2"/>
      <c r="II27" s="2"/>
      <c r="IJ27" s="2"/>
    </row>
    <row r="28" spans="1:244">
      <c r="B28" s="50"/>
      <c r="C28" s="50"/>
      <c r="D28" s="50"/>
      <c r="E28" s="50"/>
      <c r="F28" s="50"/>
      <c r="G28" s="50"/>
      <c r="H28" s="50"/>
      <c r="I28" s="50"/>
      <c r="J28" s="50"/>
      <c r="IG28" s="2"/>
      <c r="IH28" s="2"/>
      <c r="II28" s="2"/>
      <c r="IJ28" s="2"/>
    </row>
    <row r="29" spans="1:244">
      <c r="IG29" s="2"/>
      <c r="IH29" s="2"/>
      <c r="II29" s="2"/>
      <c r="IJ29" s="2"/>
    </row>
    <row r="30" spans="1:244">
      <c r="IG30" s="2"/>
      <c r="IH30" s="2"/>
      <c r="II30" s="2"/>
      <c r="IJ30" s="2"/>
    </row>
    <row r="31" spans="1:244">
      <c r="B31" s="49" t="s">
        <v>19</v>
      </c>
      <c r="C31" s="50"/>
      <c r="D31" s="50"/>
      <c r="E31" s="50"/>
      <c r="F31" s="50"/>
      <c r="G31" s="50"/>
      <c r="H31" s="50"/>
      <c r="I31" s="50"/>
      <c r="J31" s="50"/>
      <c r="IG31" s="2"/>
      <c r="IH31" s="2"/>
      <c r="II31" s="2"/>
      <c r="IJ31" s="2"/>
    </row>
    <row r="32" spans="1:244">
      <c r="IG32" s="2"/>
      <c r="IH32" s="2"/>
      <c r="II32" s="2"/>
      <c r="IJ32" s="2"/>
    </row>
    <row r="33" spans="241:244">
      <c r="IG33" s="2"/>
      <c r="IH33" s="2"/>
      <c r="II33" s="2"/>
      <c r="IJ33" s="2"/>
    </row>
    <row r="34" spans="241:244">
      <c r="IG34" s="2"/>
      <c r="IH34" s="2"/>
      <c r="II34" s="2"/>
      <c r="IJ34" s="2"/>
    </row>
    <row r="35" spans="241:244">
      <c r="IG35" s="2"/>
      <c r="IH35" s="2"/>
      <c r="II35" s="2"/>
      <c r="IJ35" s="2"/>
    </row>
    <row r="36" spans="241:244">
      <c r="IG36" s="2"/>
      <c r="IH36" s="2"/>
      <c r="II36" s="2"/>
      <c r="IJ36" s="2"/>
    </row>
    <row r="37" spans="241:244">
      <c r="IG37" s="2"/>
      <c r="IH37" s="2"/>
      <c r="II37" s="2"/>
      <c r="IJ37" s="2"/>
    </row>
    <row r="38" spans="241:244">
      <c r="IG38" s="2"/>
      <c r="IH38" s="2"/>
      <c r="II38" s="2"/>
      <c r="IJ38" s="2"/>
    </row>
    <row r="39" spans="241:244">
      <c r="IG39" s="2"/>
      <c r="IH39" s="2"/>
      <c r="II39" s="2"/>
      <c r="IJ39" s="2"/>
    </row>
    <row r="40" spans="241:244">
      <c r="IG40" s="2"/>
      <c r="IH40" s="2"/>
      <c r="II40" s="2"/>
      <c r="IJ40" s="2"/>
    </row>
    <row r="41" spans="241:244">
      <c r="IG41" s="2"/>
      <c r="IH41" s="2"/>
      <c r="II41" s="2"/>
      <c r="IJ41" s="2"/>
    </row>
    <row r="42" spans="241:244">
      <c r="IG42" s="2"/>
      <c r="IH42" s="2"/>
      <c r="II42" s="2"/>
      <c r="IJ42" s="2"/>
    </row>
    <row r="43" spans="241:244">
      <c r="IG43" s="2"/>
      <c r="IH43" s="2"/>
      <c r="II43" s="2"/>
      <c r="IJ43" s="2"/>
    </row>
    <row r="44" spans="241:244">
      <c r="IG44" s="2"/>
      <c r="IH44" s="2"/>
      <c r="II44" s="2"/>
      <c r="IJ44" s="2"/>
    </row>
    <row r="45" spans="241:244">
      <c r="IG45" s="2"/>
      <c r="IH45" s="2"/>
      <c r="II45" s="2"/>
      <c r="IJ45" s="2"/>
    </row>
    <row r="46" spans="241:244">
      <c r="IG46" s="2"/>
      <c r="IH46" s="2"/>
      <c r="II46" s="2"/>
      <c r="IJ46" s="2"/>
    </row>
    <row r="47" spans="241:244">
      <c r="IG47" s="2"/>
      <c r="IH47" s="2"/>
      <c r="II47" s="2"/>
      <c r="IJ47" s="2"/>
    </row>
    <row r="48" spans="241:244">
      <c r="IG48" s="2"/>
      <c r="IH48" s="2"/>
      <c r="II48" s="2"/>
      <c r="IJ48" s="2"/>
    </row>
    <row r="49" spans="241:244">
      <c r="IG49" s="2"/>
      <c r="IH49" s="2"/>
      <c r="II49" s="2"/>
      <c r="IJ49" s="2"/>
    </row>
    <row r="50" spans="241:244">
      <c r="IG50" s="2"/>
      <c r="IH50" s="2"/>
      <c r="II50" s="2"/>
      <c r="IJ50" s="2"/>
    </row>
    <row r="51" spans="241:244">
      <c r="IG51" s="2"/>
      <c r="IH51" s="2"/>
      <c r="II51" s="2"/>
      <c r="IJ51" s="2"/>
    </row>
    <row r="52" spans="241:244">
      <c r="IG52" s="2"/>
      <c r="IH52" s="2"/>
      <c r="II52" s="2"/>
      <c r="IJ52" s="2"/>
    </row>
    <row r="53" spans="241:244">
      <c r="IG53" s="2"/>
      <c r="IH53" s="2"/>
      <c r="II53" s="2"/>
      <c r="IJ53" s="2"/>
    </row>
    <row r="54" spans="241:244">
      <c r="IG54" s="2"/>
      <c r="IH54" s="2"/>
      <c r="II54" s="2"/>
      <c r="IJ54" s="2"/>
    </row>
    <row r="55" spans="241:244">
      <c r="IG55" s="2"/>
      <c r="IH55" s="2"/>
      <c r="II55" s="2"/>
      <c r="IJ55" s="2"/>
    </row>
    <row r="56" spans="241:244">
      <c r="IG56" s="2"/>
      <c r="IH56" s="2"/>
      <c r="II56" s="2"/>
      <c r="IJ56" s="2"/>
    </row>
    <row r="57" spans="241:244">
      <c r="IG57" s="2"/>
      <c r="IH57" s="2"/>
      <c r="II57" s="2"/>
      <c r="IJ57" s="2"/>
    </row>
    <row r="58" spans="241:244">
      <c r="IG58" s="2"/>
      <c r="IH58" s="2"/>
      <c r="II58" s="2"/>
      <c r="IJ58" s="2"/>
    </row>
    <row r="59" spans="241:244">
      <c r="IG59" s="2"/>
      <c r="IH59" s="2"/>
      <c r="II59" s="2"/>
      <c r="IJ59" s="2"/>
    </row>
    <row r="60" spans="241:244">
      <c r="IG60" s="2"/>
      <c r="IH60" s="2"/>
      <c r="II60" s="2"/>
      <c r="IJ60" s="2"/>
    </row>
    <row r="61" spans="241:244">
      <c r="IG61" s="2"/>
      <c r="IH61" s="2"/>
      <c r="II61" s="2"/>
      <c r="IJ61" s="2"/>
    </row>
    <row r="62" spans="241:244">
      <c r="IG62" s="2"/>
      <c r="IH62" s="2"/>
      <c r="II62" s="2"/>
      <c r="IJ62" s="2"/>
    </row>
    <row r="63" spans="241:244">
      <c r="IG63" s="2"/>
      <c r="IH63" s="2"/>
      <c r="II63" s="2"/>
      <c r="IJ63" s="2"/>
    </row>
    <row r="64" spans="241:244">
      <c r="IG64" s="2"/>
      <c r="IH64" s="2"/>
      <c r="II64" s="2"/>
      <c r="IJ64" s="2"/>
    </row>
    <row r="65" spans="241:244">
      <c r="IG65" s="2"/>
      <c r="IH65" s="2"/>
      <c r="II65" s="2"/>
      <c r="IJ65" s="2"/>
    </row>
    <row r="66" spans="241:244">
      <c r="IG66" s="2"/>
      <c r="IH66" s="2"/>
      <c r="II66" s="2"/>
      <c r="IJ66" s="2"/>
    </row>
    <row r="67" spans="241:244">
      <c r="IG67" s="2"/>
      <c r="IH67" s="2"/>
      <c r="II67" s="2"/>
      <c r="IJ67" s="2"/>
    </row>
    <row r="68" spans="241:244">
      <c r="IG68" s="2"/>
      <c r="IH68" s="2"/>
      <c r="II68" s="2"/>
      <c r="IJ68" s="2"/>
    </row>
    <row r="69" spans="241:244">
      <c r="IG69" s="2"/>
      <c r="IH69" s="2"/>
      <c r="II69" s="2"/>
      <c r="IJ69" s="2"/>
    </row>
    <row r="70" spans="241:244">
      <c r="IG70" s="2"/>
      <c r="IH70" s="2"/>
      <c r="II70" s="2"/>
      <c r="IJ70" s="2"/>
    </row>
    <row r="71" spans="241:244">
      <c r="IG71" s="2"/>
      <c r="IH71" s="2"/>
      <c r="II71" s="2"/>
      <c r="IJ71" s="2"/>
    </row>
    <row r="72" spans="241:244">
      <c r="IG72" s="2"/>
      <c r="IH72" s="2"/>
      <c r="II72" s="2"/>
      <c r="IJ72" s="2"/>
    </row>
  </sheetData>
  <mergeCells count="23">
    <mergeCell ref="A11:B11"/>
    <mergeCell ref="A1:J1"/>
    <mergeCell ref="A7:B7"/>
    <mergeCell ref="A8:B8"/>
    <mergeCell ref="A9:B9"/>
    <mergeCell ref="A10:B10"/>
    <mergeCell ref="B24:J24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B23:J23"/>
    <mergeCell ref="B25:J25"/>
    <mergeCell ref="B26:J26"/>
    <mergeCell ref="B27:J27"/>
    <mergeCell ref="B28:J28"/>
    <mergeCell ref="B31:J31"/>
  </mergeCells>
  <phoneticPr fontId="2"/>
  <printOptions horizontalCentered="1"/>
  <pageMargins left="0.78740157480314965" right="0.78740157480314965" top="0.78740157480314965" bottom="0.51181102362204722" header="0.51181102362204722" footer="0.51181102362204722"/>
  <pageSetup paperSize="9" scale="6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 酒税課税額の内訳表（国税局分の合計）</vt:lpstr>
      <vt:lpstr>'付表 酒税課税額の内訳表（国税局分の合計）'!Print_Area</vt:lpstr>
    </vt:vector>
  </TitlesOfParts>
  <Company>国税庁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国税庁酒税課監理係</dc:creator>
  <cp:lastModifiedBy>庁酒税課監理係</cp:lastModifiedBy>
  <cp:lastPrinted>2021-03-26T12:54:52Z</cp:lastPrinted>
  <dcterms:created xsi:type="dcterms:W3CDTF">2003-12-08T08:10:49Z</dcterms:created>
  <dcterms:modified xsi:type="dcterms:W3CDTF">2025-02-21T01:52:02Z</dcterms:modified>
</cp:coreProperties>
</file>