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5235"/>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別紙様式４!$A$5:$O$10</definedName>
    <definedName name="aaa">[1]契約状況コード表!$F$5:$F$9</definedName>
    <definedName name="aaaa">[1]契約状況コード表!$G$5:$G$6</definedName>
    <definedName name="_xlnm.Print_Area" localSheetId="0">別紙様式４!$B$1:$O$12</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calcChain.xml><?xml version="1.0" encoding="utf-8"?>
<calcChain xmlns="http://schemas.openxmlformats.org/spreadsheetml/2006/main">
  <c r="Q7" i="6" l="1"/>
  <c r="Q8" i="6"/>
  <c r="Q10" i="6"/>
  <c r="Q6" i="6"/>
  <c r="Q9" i="6"/>
  <c r="P6" i="6"/>
  <c r="P8" i="6"/>
  <c r="P7" i="6"/>
  <c r="P10" i="6"/>
  <c r="P9" i="6"/>
</calcChain>
</file>

<file path=xl/sharedStrings.xml><?xml version="1.0" encoding="utf-8"?>
<sst xmlns="http://schemas.openxmlformats.org/spreadsheetml/2006/main" count="65" uniqueCount="37">
  <si>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</si>
  <si>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</si>
  <si>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</si>
  <si>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</si>
  <si>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</si>
  <si>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</si>
  <si>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</si>
  <si>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</si>
  <si>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</si>
  <si>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</si>
  <si>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</si>
  <si>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</si>
  <si>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</si>
  <si>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</si>
  <si>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</si>
  <si>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</si>
  <si>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</si>
  <si>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支出負担行為担当官
国税庁長官官房会計課長
寺田　広紀
東京都千代田区霞が関３－１－１</t>
  </si>
  <si>
    <t>9010601021385</t>
  </si>
  <si>
    <t>一般競争入札において、再度の入札を実施しても、落札者となるべき者がいないことから、会計法第29条の3第5項、予算決算及び会計令第99条の2に該当するため。</t>
  </si>
  <si>
    <t>合資会社安井商店
東京都千代田区外神田５－３－４</t>
  </si>
  <si>
    <t>同種の他の契約の予定価格を類推されるおそれがあるため公表しない</t>
  </si>
  <si>
    <t>－</t>
  </si>
  <si>
    <t>※公益法人の区分において、「公財」は「公益財団法人」、「公社」は「公益社団法人」、「特財」は「特例財団法人」、「特社」は「特例社団法人」をいう。</t>
    <rPh sb="35" eb="37">
      <t>シャダン</t>
    </rPh>
    <rPh sb="37" eb="39">
      <t>ホウジン</t>
    </rPh>
    <phoneticPr fontId="4"/>
  </si>
  <si>
    <t>令和3年度マイナポータル等連携プラットフォームに係る運用支援及びオペレータ業務の委託　一式</t>
  </si>
  <si>
    <t>株式会社エヌ・ティ・ティ・データ
東京都江東区豊洲３－３－３</t>
  </si>
  <si>
    <t>「所得税徴収高計算書（OCR用）区分1」の刷成　のべ33,917,700セット</t>
  </si>
  <si>
    <t>アインズ株式会社
滋賀県蒲生郡竜王町鏡２２９１－３</t>
  </si>
  <si>
    <t>一般競争入札において、再度の入札を実施しても、落札者となるべき者がいないことから、会計法第29条の３第５項、予算決算及び会計令第99条の２に該当するため。</t>
  </si>
  <si>
    <t>「所得税徴収高計算書（OCR用）区分2」の刷成　のべ18,870,340セット</t>
  </si>
  <si>
    <t>ナカバヤシ株式会社
大阪府大阪市中央区北浜東１－２０</t>
  </si>
  <si>
    <t>納税表彰受彰者用副賞飾額の調達　のべ135枚</t>
  </si>
  <si>
    <t>＠24,750円ほか</t>
  </si>
  <si>
    <t>「国外財産調書（OCR用）外4件」の刷成　のべ478,000セット</t>
  </si>
  <si>
    <t>株式会社木万屋商会
東京都中央区日本橋本町３－３－４</t>
  </si>
  <si>
    <t>単価契約
予定調達総額 2,640,000円</t>
    <phoneticPr fontId="3"/>
  </si>
  <si>
    <t>公告による企画案募集の結果、契約相手方の提案内容が当庁の期待する最も優秀なものとして選定され、契約価格の競争による契約相手方の選定を許さなかったことから会計法29条の3第4項に該当するため</t>
    <rPh sb="0" eb="2">
      <t>コウコク</t>
    </rPh>
    <rPh sb="5" eb="8">
      <t>キカクアン</t>
    </rPh>
    <rPh sb="8" eb="10">
      <t>ボシュウ</t>
    </rPh>
    <rPh sb="11" eb="13">
      <t>ケッカ</t>
    </rPh>
    <rPh sb="14" eb="16">
      <t>ケイヤク</t>
    </rPh>
    <rPh sb="16" eb="19">
      <t>アイテガタ</t>
    </rPh>
    <rPh sb="20" eb="24">
      <t>テイアンナイヨウ</t>
    </rPh>
    <rPh sb="25" eb="27">
      <t>トウチョウ</t>
    </rPh>
    <rPh sb="28" eb="30">
      <t>キタイ</t>
    </rPh>
    <rPh sb="32" eb="33">
      <t>モット</t>
    </rPh>
    <rPh sb="34" eb="36">
      <t>ユウシュウ</t>
    </rPh>
    <rPh sb="42" eb="44">
      <t>センテイ</t>
    </rPh>
    <rPh sb="47" eb="49">
      <t>ケイヤク</t>
    </rPh>
    <rPh sb="49" eb="51">
      <t>カカク</t>
    </rPh>
    <rPh sb="52" eb="54">
      <t>キョウソウ</t>
    </rPh>
    <rPh sb="57" eb="59">
      <t>ケイヤク</t>
    </rPh>
    <rPh sb="59" eb="62">
      <t>アイテガタ</t>
    </rPh>
    <rPh sb="63" eb="65">
      <t>センテイ</t>
    </rPh>
    <rPh sb="66" eb="67">
      <t>ユル</t>
    </rPh>
    <rPh sb="76" eb="78">
      <t>カイケイ</t>
    </rPh>
    <rPh sb="78" eb="79">
      <t>ホウ</t>
    </rPh>
    <rPh sb="81" eb="82">
      <t>ジョウ</t>
    </rPh>
    <rPh sb="84" eb="85">
      <t>ダイ</t>
    </rPh>
    <rPh sb="86" eb="87">
      <t>コウ</t>
    </rPh>
    <rPh sb="88" eb="90">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</si>
</sst>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
      <sz val="10"/>
      <name val="ＭＳ 明朝"/>
      <family val="1"/>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2">
    <xf numFmtId="0" fontId="0" fillId="0" borderId="0" xfId="0"/>
    <xf numFmtId="0" fontId="6" fillId="0" borderId="3" xfId="1" applyFont="1" applyFill="1" applyBorder="1" applyAlignment="1">
      <alignment vertical="center" wrapText="1"/>
    </xf>
    <xf numFmtId="0" fontId="7" fillId="0" borderId="3" xfId="6" applyFont="1" applyFill="1" applyBorder="1" applyAlignment="1">
      <alignment vertical="center" wrapText="1"/>
    </xf>
    <xf numFmtId="180" fontId="6" fillId="0" borderId="3" xfId="1" applyNumberFormat="1" applyFont="1" applyFill="1" applyBorder="1" applyAlignment="1">
      <alignment horizontal="center" vertical="center" wrapText="1"/>
    </xf>
    <xf numFmtId="177" fontId="7" fillId="0" borderId="3" xfId="6" applyNumberFormat="1" applyFont="1" applyFill="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78" fontId="6" fillId="0" borderId="3" xfId="7" applyNumberFormat="1" applyFont="1" applyFill="1" applyBorder="1" applyAlignment="1">
      <alignment horizontal="center" vertical="center" wrapText="1"/>
    </xf>
    <xf numFmtId="0" fontId="7" fillId="0" borderId="3" xfId="6" applyFont="1" applyFill="1" applyBorder="1" applyAlignment="1">
      <alignment horizontal="left" vertical="center" wrapText="1"/>
    </xf>
    <xf numFmtId="0" fontId="7" fillId="0" borderId="0" xfId="6" applyFont="1" applyFill="1">
      <alignment vertical="center"/>
    </xf>
    <xf numFmtId="0" fontId="7" fillId="0" borderId="0" xfId="6" applyFont="1" applyFill="1" applyAlignment="1">
      <alignment horizontal="center" vertical="center"/>
    </xf>
    <xf numFmtId="0" fontId="7" fillId="0" borderId="0" xfId="6" applyFont="1" applyFill="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2" xfId="2" applyFont="1" applyBorder="1" applyAlignment="1">
      <alignment horizontal="right" vertical="center"/>
    </xf>
    <xf numFmtId="0" fontId="7" fillId="0" borderId="2" xfId="6" applyFont="1" applyFill="1" applyBorder="1" applyAlignment="1">
      <alignment horizontal="center" vertical="center" wrapText="1"/>
    </xf>
    <xf numFmtId="0" fontId="7" fillId="0" borderId="0" xfId="6" applyFont="1" applyFill="1" applyAlignment="1">
      <alignment horizontal="center" vertical="center" wrapText="1"/>
    </xf>
    <xf numFmtId="0" fontId="7" fillId="0" borderId="2" xfId="6" applyFont="1" applyBorder="1" applyAlignment="1">
      <alignment horizontal="center" vertical="center" wrapText="1"/>
    </xf>
    <xf numFmtId="176" fontId="6" fillId="0" borderId="3" xfId="1" applyNumberFormat="1" applyFont="1" applyFill="1" applyBorder="1" applyAlignment="1">
      <alignment horizontal="left" vertical="center" wrapText="1"/>
    </xf>
    <xf numFmtId="0" fontId="10" fillId="0" borderId="0" xfId="0" applyFont="1" applyBorder="1" applyAlignment="1">
      <alignment vertical="center"/>
    </xf>
    <xf numFmtId="0" fontId="7" fillId="0" borderId="2" xfId="6" applyFont="1" applyFill="1" applyBorder="1" applyAlignment="1">
      <alignment horizontal="center" vertical="center" wrapText="1"/>
    </xf>
    <xf numFmtId="0" fontId="7" fillId="0" borderId="2" xfId="6" applyFont="1" applyFill="1" applyBorder="1" applyAlignment="1">
      <alignment horizontal="center" vertical="center"/>
    </xf>
    <xf numFmtId="0" fontId="8" fillId="0" borderId="0" xfId="6" applyFont="1" applyAlignment="1">
      <alignment horizontal="left" vertical="center" wrapText="1"/>
    </xf>
    <xf numFmtId="0" fontId="9" fillId="0" borderId="0" xfId="6" applyFont="1" applyAlignment="1">
      <alignment horizontal="left" vertical="center" wrapText="1"/>
    </xf>
    <xf numFmtId="0" fontId="9" fillId="0" borderId="1" xfId="6" applyFont="1" applyBorder="1" applyAlignment="1">
      <alignment horizontal="left" vertical="center" wrapText="1"/>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0" fontId="7" fillId="0" borderId="0" xfId="2" applyFont="1" applyFill="1" applyAlignment="1">
      <alignment horizontal="left" vertical="center"/>
    </xf>
    <xf numFmtId="0" fontId="7" fillId="0" borderId="4" xfId="6" applyFont="1" applyFill="1" applyBorder="1" applyAlignment="1">
      <alignment horizontal="center" vertical="center" wrapText="1"/>
    </xf>
    <xf numFmtId="0" fontId="7" fillId="0" borderId="3" xfId="6" applyFont="1" applyFill="1" applyBorder="1" applyAlignment="1">
      <alignment horizontal="center" vertical="center" wrapText="1"/>
    </xf>
    <xf numFmtId="0" fontId="7" fillId="0" borderId="2" xfId="2" applyFont="1" applyFill="1" applyBorder="1" applyAlignment="1">
      <alignment horizontal="center" vertical="center" wrapText="1"/>
    </xf>
    <xf numFmtId="38" fontId="7" fillId="0" borderId="2" xfId="3" applyFont="1" applyFill="1" applyBorder="1" applyAlignment="1">
      <alignment horizontal="center" vertical="center" wrapText="1"/>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showZeros="0" tabSelected="1" view="pageBreakPreview" zoomScale="80" zoomScaleNormal="100" zoomScaleSheetLayoutView="80" workbookViewId="0">
      <selection activeCell="G10" sqref="G10"/>
    </sheetView>
  </sheetViews>
  <sheetFormatPr defaultColWidth="9" defaultRowHeight="11.25"/>
  <cols>
    <col min="1" max="1" width="9" style="9"/>
    <col min="2" max="2" width="30.625" style="8" customWidth="1"/>
    <col min="3" max="3" width="20.625" style="9" customWidth="1"/>
    <col min="4" max="4" width="13.125" style="9" customWidth="1"/>
    <col min="5" max="5" width="20.625" style="8" customWidth="1"/>
    <col min="6" max="6" width="14.75" style="8" customWidth="1"/>
    <col min="7" max="7" width="18.75" style="10" customWidth="1"/>
    <col min="8" max="8" width="13.625" style="11" customWidth="1"/>
    <col min="9" max="9" width="13.625" style="9" customWidth="1"/>
    <col min="10" max="10" width="7.625" style="8" customWidth="1"/>
    <col min="11" max="11" width="7.25" style="8" customWidth="1"/>
    <col min="12" max="14" width="8.125" style="8" customWidth="1"/>
    <col min="15" max="15" width="12.25" style="8" customWidth="1"/>
    <col min="16" max="16" width="9" style="8"/>
    <col min="17" max="17" width="11.25" style="8" customWidth="1"/>
    <col min="18" max="16384" width="9" style="8"/>
  </cols>
  <sheetData>
    <row r="1" spans="1:17" ht="27.75" customHeight="1">
      <c r="A1" s="22"/>
      <c r="B1" s="25" t="s">
        <v>16</v>
      </c>
      <c r="C1" s="26"/>
      <c r="D1" s="26"/>
      <c r="E1" s="26"/>
      <c r="F1" s="26"/>
      <c r="G1" s="27"/>
      <c r="H1" s="26"/>
      <c r="I1" s="26"/>
      <c r="J1" s="26"/>
      <c r="K1" s="26"/>
      <c r="L1" s="26"/>
      <c r="M1" s="26"/>
      <c r="N1" s="26"/>
      <c r="O1" s="26"/>
    </row>
    <row r="2" spans="1:17">
      <c r="A2" s="23"/>
    </row>
    <row r="3" spans="1:17">
      <c r="A3" s="23"/>
      <c r="B3" s="12"/>
      <c r="O3" s="13"/>
    </row>
    <row r="4" spans="1:17" ht="21.95" customHeight="1">
      <c r="A4" s="23"/>
      <c r="B4" s="20" t="s">
        <v>15</v>
      </c>
      <c r="C4" s="20" t="s">
        <v>2</v>
      </c>
      <c r="D4" s="20" t="s">
        <v>3</v>
      </c>
      <c r="E4" s="20" t="s">
        <v>4</v>
      </c>
      <c r="F4" s="28" t="s">
        <v>5</v>
      </c>
      <c r="G4" s="30" t="s">
        <v>6</v>
      </c>
      <c r="H4" s="31" t="s">
        <v>7</v>
      </c>
      <c r="I4" s="20" t="s">
        <v>8</v>
      </c>
      <c r="J4" s="20" t="s">
        <v>9</v>
      </c>
      <c r="K4" s="20" t="s">
        <v>10</v>
      </c>
      <c r="L4" s="21" t="s">
        <v>11</v>
      </c>
      <c r="M4" s="21"/>
      <c r="N4" s="21"/>
      <c r="O4" s="14"/>
    </row>
    <row r="5" spans="1:17" s="16" customFormat="1" ht="36" customHeight="1">
      <c r="A5" s="24"/>
      <c r="B5" s="20"/>
      <c r="C5" s="20"/>
      <c r="D5" s="20"/>
      <c r="E5" s="20"/>
      <c r="F5" s="29"/>
      <c r="G5" s="30"/>
      <c r="H5" s="31"/>
      <c r="I5" s="20"/>
      <c r="J5" s="20"/>
      <c r="K5" s="20"/>
      <c r="L5" s="15" t="s">
        <v>12</v>
      </c>
      <c r="M5" s="15" t="s">
        <v>13</v>
      </c>
      <c r="N5" s="15" t="s">
        <v>0</v>
      </c>
      <c r="O5" s="15" t="s">
        <v>14</v>
      </c>
    </row>
    <row r="6" spans="1:17" s="16" customFormat="1" ht="120" customHeight="1">
      <c r="A6" s="17">
        <v>1</v>
      </c>
      <c r="B6" s="2" t="s">
        <v>24</v>
      </c>
      <c r="C6" s="1" t="s">
        <v>17</v>
      </c>
      <c r="D6" s="3">
        <v>44350</v>
      </c>
      <c r="E6" s="2" t="s">
        <v>25</v>
      </c>
      <c r="F6" s="4" t="s">
        <v>18</v>
      </c>
      <c r="G6" s="18" t="s">
        <v>19</v>
      </c>
      <c r="H6" s="5" t="s">
        <v>21</v>
      </c>
      <c r="I6" s="5">
        <v>126247770</v>
      </c>
      <c r="J6" s="6" t="s">
        <v>22</v>
      </c>
      <c r="K6" s="6" t="s">
        <v>22</v>
      </c>
      <c r="L6" s="6" t="s">
        <v>1</v>
      </c>
      <c r="M6" s="6">
        <v>0</v>
      </c>
      <c r="N6" s="6" t="s">
        <v>1</v>
      </c>
      <c r="O6" s="7">
        <v>0</v>
      </c>
      <c r="P6" s="16" t="e">
        <f>IF(A6="","",VLOOKUP(A6,#REF!,52,FALSE))</f>
        <v>#REF!</v>
      </c>
      <c r="Q6" s="16" t="e">
        <f>IF(A6="","",IF(VLOOKUP(A6,#REF!,13,FALSE)="他官署で調達手続きを実施のため","×",IF(VLOOKUP(A6,#REF!,20,FALSE)="②同種の他の契約の予定価格を類推されるおそれがあるため公表しない","×","○")))</f>
        <v>#REF!</v>
      </c>
    </row>
    <row r="7" spans="1:17" s="16" customFormat="1" ht="120" customHeight="1">
      <c r="A7" s="17">
        <v>2</v>
      </c>
      <c r="B7" s="2" t="s">
        <v>26</v>
      </c>
      <c r="C7" s="1" t="s">
        <v>17</v>
      </c>
      <c r="D7" s="3">
        <v>44350</v>
      </c>
      <c r="E7" s="2" t="s">
        <v>27</v>
      </c>
      <c r="F7" s="4">
        <v>2160001010617</v>
      </c>
      <c r="G7" s="18" t="s">
        <v>28</v>
      </c>
      <c r="H7" s="5" t="s">
        <v>21</v>
      </c>
      <c r="I7" s="5">
        <v>182816403</v>
      </c>
      <c r="J7" s="6" t="s">
        <v>22</v>
      </c>
      <c r="K7" s="6" t="s">
        <v>22</v>
      </c>
      <c r="L7" s="6" t="s">
        <v>1</v>
      </c>
      <c r="M7" s="6">
        <v>0</v>
      </c>
      <c r="N7" s="6" t="s">
        <v>1</v>
      </c>
      <c r="O7" s="7">
        <v>0</v>
      </c>
      <c r="P7" s="16" t="e">
        <f>IF(A7="","",VLOOKUP(A7,#REF!,52,FALSE))</f>
        <v>#REF!</v>
      </c>
      <c r="Q7" s="16" t="e">
        <f>IF(A7="","",IF(VLOOKUP(A7,#REF!,13,FALSE)="他官署で調達手続きを実施のため","×",IF(VLOOKUP(A7,#REF!,20,FALSE)="②同種の他の契約の予定価格を類推されるおそれがあるため公表しない","×","○")))</f>
        <v>#REF!</v>
      </c>
    </row>
    <row r="8" spans="1:17" s="16" customFormat="1" ht="120" customHeight="1">
      <c r="A8" s="17">
        <v>3</v>
      </c>
      <c r="B8" s="2" t="s">
        <v>29</v>
      </c>
      <c r="C8" s="1" t="s">
        <v>17</v>
      </c>
      <c r="D8" s="3">
        <v>44350</v>
      </c>
      <c r="E8" s="2" t="s">
        <v>30</v>
      </c>
      <c r="F8" s="4">
        <v>4120001086023</v>
      </c>
      <c r="G8" s="18" t="s">
        <v>28</v>
      </c>
      <c r="H8" s="5" t="s">
        <v>21</v>
      </c>
      <c r="I8" s="5">
        <v>106900476</v>
      </c>
      <c r="J8" s="6" t="s">
        <v>22</v>
      </c>
      <c r="K8" s="6" t="s">
        <v>22</v>
      </c>
      <c r="L8" s="6" t="s">
        <v>1</v>
      </c>
      <c r="M8" s="6">
        <v>0</v>
      </c>
      <c r="N8" s="6" t="s">
        <v>1</v>
      </c>
      <c r="O8" s="7">
        <v>0</v>
      </c>
      <c r="P8" s="16" t="e">
        <f>IF(A8="","",VLOOKUP(A8,#REF!,52,FALSE))</f>
        <v>#REF!</v>
      </c>
      <c r="Q8" s="16" t="e">
        <f>IF(A8="","",IF(VLOOKUP(A8,#REF!,13,FALSE)="他官署で調達手続きを実施のため","×",IF(VLOOKUP(A8,#REF!,20,FALSE)="②同種の他の契約の予定価格を類推されるおそれがあるため公表しない","×","○")))</f>
        <v>#REF!</v>
      </c>
    </row>
    <row r="9" spans="1:17" s="16" customFormat="1" ht="120" customHeight="1">
      <c r="A9" s="17">
        <v>4</v>
      </c>
      <c r="B9" s="2" t="s">
        <v>31</v>
      </c>
      <c r="C9" s="1" t="s">
        <v>17</v>
      </c>
      <c r="D9" s="3">
        <v>44362</v>
      </c>
      <c r="E9" s="2" t="s">
        <v>20</v>
      </c>
      <c r="F9" s="4">
        <v>5010003005081</v>
      </c>
      <c r="G9" s="18" t="s">
        <v>36</v>
      </c>
      <c r="H9" s="5" t="s">
        <v>21</v>
      </c>
      <c r="I9" s="5" t="s">
        <v>32</v>
      </c>
      <c r="J9" s="6" t="s">
        <v>22</v>
      </c>
      <c r="K9" s="6" t="s">
        <v>22</v>
      </c>
      <c r="L9" s="6" t="s">
        <v>1</v>
      </c>
      <c r="M9" s="6">
        <v>0</v>
      </c>
      <c r="N9" s="6" t="s">
        <v>1</v>
      </c>
      <c r="O9" s="7" t="s">
        <v>35</v>
      </c>
      <c r="P9" s="16" t="e">
        <f>IF(A9="","",VLOOKUP(A9,#REF!,52,FALSE))</f>
        <v>#REF!</v>
      </c>
      <c r="Q9" s="16" t="e">
        <f>IF(A9="","",IF(VLOOKUP(A9,#REF!,13,FALSE)="他官署で調達手続きを実施のため","×",IF(VLOOKUP(A9,#REF!,20,FALSE)="②同種の他の契約の予定価格を類推されるおそれがあるため公表しない","×","○")))</f>
        <v>#REF!</v>
      </c>
    </row>
    <row r="10" spans="1:17" s="16" customFormat="1" ht="120" customHeight="1">
      <c r="A10" s="17">
        <v>5</v>
      </c>
      <c r="B10" s="2" t="s">
        <v>33</v>
      </c>
      <c r="C10" s="1" t="s">
        <v>17</v>
      </c>
      <c r="D10" s="3">
        <v>44364</v>
      </c>
      <c r="E10" s="2" t="s">
        <v>34</v>
      </c>
      <c r="F10" s="4">
        <v>9010001040886</v>
      </c>
      <c r="G10" s="18" t="s">
        <v>28</v>
      </c>
      <c r="H10" s="5" t="s">
        <v>21</v>
      </c>
      <c r="I10" s="5">
        <v>6362158</v>
      </c>
      <c r="J10" s="6" t="s">
        <v>22</v>
      </c>
      <c r="K10" s="6" t="s">
        <v>22</v>
      </c>
      <c r="L10" s="6" t="s">
        <v>1</v>
      </c>
      <c r="M10" s="6">
        <v>0</v>
      </c>
      <c r="N10" s="6" t="s">
        <v>1</v>
      </c>
      <c r="O10" s="7">
        <v>0</v>
      </c>
      <c r="P10" s="16" t="e">
        <f>IF(A10="","",VLOOKUP(A10,#REF!,52,FALSE))</f>
        <v>#REF!</v>
      </c>
      <c r="Q10" s="16" t="e">
        <f>IF(A10="","",IF(VLOOKUP(A10,#REF!,13,FALSE)="他官署で調達手続きを実施のため","×",IF(VLOOKUP(A10,#REF!,20,FALSE)="②同種の他の契約の予定価格を類推されるおそれがあるため公表しない","×","○")))</f>
        <v>#REF!</v>
      </c>
    </row>
    <row r="12" spans="1:17" ht="12">
      <c r="B12" s="19" t="s">
        <v>23</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0"/>
    <dataValidation imeMode="halfAlpha" allowBlank="1" showInputMessage="1" showErrorMessage="1" errorTitle="参考" error="半角数字で入力して下さい。" promptTitle="入力方法" prompt="半角数字で入力して下さい。" sqref="H6:I10"/>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2021-08-02T06:28:21Z</dcterms:modified>
</cp:coreProperties>
</file>