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N:\02_企画第２係\03_組織参考資料フォルダ\R05事務年度\10_統計・調査\01_統計\050_統計情報（冊子及びHP公開）\03_東京局統計情報\02_一次チェック後（文書係のチェック事項も確認）\01_集約Excel\"/>
    </mc:Choice>
  </mc:AlternateContent>
  <xr:revisionPtr revIDLastSave="0" documentId="13_ncr:1_{E7622314-E80E-422D-B1E9-F0714516A94D}" xr6:coauthVersionLast="36" xr6:coauthVersionMax="36" xr10:uidLastSave="{00000000-0000-0000-0000-000000000000}"/>
  <bookViews>
    <workbookView xWindow="0" yWindow="0" windowWidth="18270" windowHeight="7040" tabRatio="713" firstSheet="5" activeTab="8"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8">'(3)物納状況の累年比較'!$A$1:$K$10</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91029"/>
</workbook>
</file>

<file path=xl/calcChain.xml><?xml version="1.0" encoding="utf-8"?>
<calcChain xmlns="http://schemas.openxmlformats.org/spreadsheetml/2006/main">
  <c r="H6" i="12" l="1"/>
  <c r="H7" i="12"/>
  <c r="H8" i="12"/>
  <c r="H9" i="12"/>
  <c r="H10" i="12"/>
  <c r="H11" i="12"/>
  <c r="H12" i="12"/>
  <c r="H13" i="12"/>
  <c r="H14" i="12"/>
  <c r="N6" i="6"/>
  <c r="N7" i="6"/>
  <c r="N8" i="6"/>
  <c r="N9" i="6"/>
  <c r="N10" i="6"/>
  <c r="N11" i="6"/>
  <c r="N12" i="6"/>
  <c r="N13" i="6"/>
  <c r="N14" i="6"/>
  <c r="N15" i="6"/>
  <c r="N6" i="5"/>
  <c r="N7" i="5"/>
  <c r="N8" i="5"/>
  <c r="N9" i="5"/>
  <c r="N10" i="5"/>
  <c r="N11" i="5"/>
  <c r="N12" i="5"/>
  <c r="N13" i="5"/>
  <c r="N14" i="5"/>
  <c r="N15" i="5"/>
  <c r="N6" i="4"/>
  <c r="N7" i="4"/>
  <c r="N8" i="4"/>
  <c r="N9" i="4"/>
  <c r="N10" i="4"/>
  <c r="N11" i="4"/>
  <c r="N12" i="4"/>
  <c r="N13" i="4"/>
  <c r="N14" i="4"/>
  <c r="N15" i="4"/>
  <c r="N16" i="6"/>
  <c r="N17" i="6"/>
  <c r="N18" i="6"/>
  <c r="N19" i="6"/>
  <c r="N20" i="6"/>
  <c r="N21" i="6"/>
  <c r="N16" i="5"/>
  <c r="N17" i="5"/>
  <c r="N18" i="5"/>
  <c r="N19" i="5"/>
  <c r="N20" i="5"/>
  <c r="N21" i="5"/>
  <c r="N16" i="4"/>
  <c r="N17" i="4"/>
  <c r="N18" i="4"/>
  <c r="N19" i="4"/>
  <c r="N20" i="4"/>
  <c r="N21" i="4"/>
  <c r="N23" i="6"/>
  <c r="N24" i="6"/>
  <c r="N25" i="6"/>
  <c r="N26" i="6"/>
  <c r="N27" i="6"/>
  <c r="N28" i="6"/>
  <c r="N29" i="6"/>
  <c r="N30" i="6"/>
  <c r="N31" i="6"/>
  <c r="N32" i="6"/>
  <c r="N33" i="6"/>
  <c r="N23" i="5"/>
  <c r="N24" i="5"/>
  <c r="N25" i="5"/>
  <c r="N26" i="5"/>
  <c r="N27" i="5"/>
  <c r="N28" i="5"/>
  <c r="N29" i="5"/>
  <c r="N30" i="5"/>
  <c r="N31" i="5"/>
  <c r="N32" i="5"/>
  <c r="N33" i="5"/>
  <c r="N23" i="4"/>
  <c r="N24" i="4"/>
  <c r="N25" i="4"/>
  <c r="N26" i="4"/>
  <c r="N27" i="4"/>
  <c r="N28" i="4"/>
  <c r="N29" i="4"/>
  <c r="N30" i="4"/>
  <c r="N31" i="4"/>
  <c r="N32" i="4"/>
  <c r="N33" i="4"/>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5" i="4"/>
</calcChain>
</file>

<file path=xl/sharedStrings.xml><?xml version="1.0" encoding="utf-8"?>
<sst xmlns="http://schemas.openxmlformats.org/spreadsheetml/2006/main" count="1729" uniqueCount="266">
  <si>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</si>
  <si>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</si>
  <si>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</si>
  <si>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</si>
  <si>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</si>
  <si>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</si>
  <si>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</si>
  <si>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</si>
  <si>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</si>
  <si>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</si>
  <si>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</si>
  <si>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</si>
  <si>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</si>
  <si>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</si>
  <si>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</si>
  <si>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</si>
  <si>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</si>
  <si>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</si>
  <si>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</si>
  <si>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</si>
  <si>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</si>
  <si>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</si>
  <si>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</si>
  <si>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</si>
  <si>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</si>
  <si>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</si>
  <si>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</si>
  <si>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</si>
  <si>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</si>
  <si>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</si>
  <si>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</si>
  <si>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</si>
  <si>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</si>
  <si>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</si>
  <si>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</si>
  <si>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1"/>
  </si>
  <si>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</si>
  <si>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</si>
  <si>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</si>
  <si>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</si>
  <si>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</si>
  <si>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</si>
  <si>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</si>
  <si>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</si>
  <si>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</si>
  <si>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</si>
  <si>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</si>
  <si>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</si>
  <si>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</si>
  <si>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</si>
  <si>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</si>
  <si>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</si>
  <si>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</si>
  <si>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</si>
  <si>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</si>
  <si>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</si>
  <si>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</si>
  <si>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</si>
  <si>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</si>
  <si>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</si>
  <si>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</si>
  <si>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</si>
  <si>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</si>
  <si>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</si>
  <si>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</si>
  <si>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</si>
  <si>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</si>
  <si>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</si>
  <si>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</si>
  <si>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</si>
  <si>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</si>
  <si>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</si>
  <si>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</si>
  <si>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</si>
  <si>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</si>
  <si>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</si>
  <si>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1"/>
  </si>
  <si>
    <t>八王子</t>
  </si>
  <si>
    <t>立川</t>
  </si>
  <si>
    <t>武蔵野</t>
  </si>
  <si>
    <t>青梅</t>
  </si>
  <si>
    <t>武蔵府中</t>
  </si>
  <si>
    <t>町田</t>
  </si>
  <si>
    <t>日野</t>
  </si>
  <si>
    <t>東村山</t>
  </si>
  <si>
    <t>多摩地区計</t>
    <rPh sb="0" eb="2">
      <t>タマ</t>
    </rPh>
    <rPh sb="2" eb="4">
      <t>チク</t>
    </rPh>
    <rPh sb="4" eb="5">
      <t>ケイ</t>
    </rPh>
    <phoneticPr fontId="1"/>
  </si>
  <si>
    <t>東京都計</t>
    <rPh sb="0" eb="2">
      <t>トウキョウ</t>
    </rPh>
    <rPh sb="2" eb="3">
      <t>ト</t>
    </rPh>
    <rPh sb="3" eb="4">
      <t>ケイ</t>
    </rPh>
    <phoneticPr fontId="1"/>
  </si>
  <si>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</si>
  <si>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</si>
  <si>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</si>
  <si>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</si>
  <si>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</si>
  <si>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</si>
  <si>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</si>
  <si>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</si>
  <si>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</si>
  <si>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</si>
  <si>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</si>
  <si>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</si>
  <si>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</si>
  <si>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</si>
  <si>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</si>
  <si>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</si>
  <si>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</si>
  <si>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</si>
  <si>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1"/>
  </si>
  <si>
    <t>甲府</t>
  </si>
  <si>
    <t>山梨</t>
  </si>
  <si>
    <t>大月</t>
  </si>
  <si>
    <t>鰍沢</t>
  </si>
  <si>
    <t>山梨県計</t>
    <rPh sb="0" eb="2">
      <t>ヤマナシ</t>
    </rPh>
    <rPh sb="2" eb="3">
      <t>ケン</t>
    </rPh>
    <rPh sb="3" eb="4">
      <t>ケイ</t>
    </rPh>
    <phoneticPr fontId="1"/>
  </si>
  <si>
    <t>(3)　税務署別徴収状況（続）</t>
    <phoneticPr fontId="1"/>
  </si>
  <si>
    <t>山梨県計</t>
  </si>
  <si>
    <t>厚木</t>
    <phoneticPr fontId="1"/>
  </si>
  <si>
    <t>(3)　税務署別徴収状況</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</si>
  <si>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</si>
  <si>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</si>
  <si>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</si>
  <si>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</si>
  <si>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</si>
  <si>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</si>
  <si>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</si>
  <si>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</si>
  <si>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</si>
  <si>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</si>
  <si>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</si>
  <si>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</si>
  <si>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</si>
  <si>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</si>
  <si>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</si>
  <si>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</si>
  <si>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</si>
  <si>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</si>
  <si>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</si>
  <si>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</si>
  <si>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</si>
  <si>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</si>
  <si>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</si>
  <si>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</si>
  <si>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</si>
  <si>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</si>
  <si>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</si>
  <si>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</si>
  <si>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</si>
  <si>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</si>
  <si>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</si>
  <si>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</si>
  <si>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</si>
  <si>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</si>
  <si>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</si>
  <si>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</si>
  <si>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</si>
  <si>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</si>
  <si>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</si>
  <si>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</si>
  <si>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</si>
  <si>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区　　　　　分</t>
    <phoneticPr fontId="1"/>
  </si>
  <si>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</si>
  <si>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</si>
  <si>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</si>
  <si>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</si>
  <si>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合            計</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</si>
  <si>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</si>
  <si>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（注）　１　「相続税」には贈与税を含む。</t>
    <phoneticPr fontId="1"/>
  </si>
  <si>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1"/>
  </si>
  <si>
    <r>
      <rPr>
        <sz val="9"/>
        <color indexed="9"/>
        <rFont val="ＭＳ 明朝"/>
        <family val="1"/>
        <charset val="128"/>
      </rPr>
      <t>（注）</t>
    </r>
    <r>
      <rPr>
        <sz val="9"/>
        <rFont val="ＭＳ 明朝"/>
        <family val="1"/>
        <charset val="128"/>
      </rPr>
      <t>　３　「（除く地方消費税）」は、「合計」から、地方消費税を除いた金額である。</t>
    </r>
    <phoneticPr fontId="1"/>
  </si>
  <si>
    <t>平成30年度</t>
  </si>
  <si>
    <t>-</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</si>
  <si>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</si>
  <si>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</si>
  <si>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</si>
  <si>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</si>
  <si>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</si>
  <si>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</si>
  <si>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</si>
  <si>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</si>
  <si>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</si>
  <si>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申請及び許可等の状況</t>
  </si>
  <si>
    <t>件</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</si>
  <si>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</si>
  <si>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</si>
  <si>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</si>
  <si>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</si>
  <si>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</si>
  <si>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</si>
  <si>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</si>
  <si>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</si>
  <si>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</si>
  <si>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</si>
  <si>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</si>
  <si>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</si>
  <si>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</si>
  <si>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</si>
  <si>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</si>
  <si>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</si>
  <si>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</si>
  <si>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</si>
  <si>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</si>
  <si>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</si>
  <si>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</si>
  <si>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</si>
  <si>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</si>
  <si>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</si>
  <si>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</si>
  <si>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</si>
  <si>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</si>
  <si>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</si>
  <si>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phoneticPr fontId="1"/>
  </si>
  <si>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</si>
  <si>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</si>
  <si>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</si>
  <si>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</si>
  <si>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</si>
  <si>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</si>
  <si>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</si>
  <si>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</si>
  <si>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</si>
  <si>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</si>
  <si>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</si>
  <si>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</si>
  <si>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</si>
  <si>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</si>
  <si>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</si>
  <si>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</si>
  <si>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</si>
  <si>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</si>
  <si>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</si>
  <si>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</si>
  <si>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</si>
  <si>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</si>
  <si>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</si>
  <si>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</si>
  <si>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</si>
  <si>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</si>
  <si>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</si>
  <si>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</si>
  <si>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</si>
  <si>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</si>
  <si>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</si>
  <si>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</si>
  <si>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</si>
  <si>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</si>
  <si>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</si>
  <si>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</si>
  <si>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</si>
  <si>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</si>
  <si>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</si>
  <si>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</si>
  <si>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</si>
  <si>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</si>
  <si>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</si>
  <si>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</si>
  <si>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</si>
  <si>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</si>
  <si>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令和４年度（出納整理期間を含む。）</t>
    <phoneticPr fontId="1"/>
  </si>
  <si>
    <t>令和３年度</t>
  </si>
  <si>
    <t>令和４年度</t>
    <phoneticPr fontId="3"/>
  </si>
  <si>
    <t>令和４年度</t>
    <rPh sb="0" eb="2">
      <t>レイワ</t>
    </rPh>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</si>
  <si>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</si>
  <si>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</si>
  <si>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　令和４年４月１日から令和５年３月31日までの間に相続税及び贈与税の年賦延納並びに所得税法第132条の規定
            　による所得税の延納について、申請、許可、収納等のあったものを示した。</t>
    <rPh sb="8" eb="10">
      <t>レイワ</t>
    </rPh>
    <rPh sb="18" eb="20">
      <t>レイワ</t>
    </rPh>
    <phoneticPr fontId="1"/>
  </si>
  <si>
    <t>－</t>
  </si>
  <si>
    <t>-</t>
    <phoneticPr fontId="1"/>
  </si>
  <si>
    <t>X</t>
    <phoneticPr fontId="1"/>
  </si>
  <si>
    <t>－</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</si>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</sst>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5">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9"/>
      <color indexed="9"/>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8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right style="thin">
        <color indexed="64"/>
      </right>
      <top style="thin">
        <color indexed="55"/>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55"/>
      </top>
      <bottom style="thin">
        <color indexed="55"/>
      </bottom>
      <diagonal/>
    </border>
    <border>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thin">
        <color indexed="55"/>
      </bottom>
      <diagonal/>
    </border>
  </borders>
  <cellStyleXfs count="4">
    <xf numFmtId="0" fontId="0" fillId="0" borderId="0"/>
    <xf numFmtId="0" fontId="10" fillId="0" borderId="0"/>
    <xf numFmtId="38" fontId="12" fillId="0" borderId="0" applyFont="0" applyFill="0" applyBorder="0" applyAlignment="0" applyProtection="0">
      <alignment vertical="center"/>
    </xf>
    <xf numFmtId="38" fontId="12" fillId="0" borderId="0" applyFont="0" applyFill="0" applyBorder="0" applyAlignment="0" applyProtection="0"/>
  </cellStyleXfs>
  <cellXfs count="534">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3" fontId="2" fillId="2" borderId="17"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1"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2" xfId="0" applyFont="1" applyFill="1" applyBorder="1" applyAlignment="1">
      <alignment horizontal="right" vertical="center"/>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5" xfId="0" applyFont="1" applyFill="1" applyBorder="1" applyAlignment="1">
      <alignment horizontal="distributed" vertical="center" justifyLastLine="1"/>
    </xf>
    <xf numFmtId="0" fontId="4" fillId="0" borderId="26" xfId="0" applyFont="1" applyBorder="1" applyAlignment="1">
      <alignment horizontal="distributed"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xf>
    <xf numFmtId="0" fontId="5" fillId="2" borderId="32" xfId="0" applyFont="1" applyFill="1" applyBorder="1" applyAlignment="1">
      <alignment horizontal="right" vertical="center"/>
    </xf>
    <xf numFmtId="0" fontId="5" fillId="3" borderId="24" xfId="0" applyFont="1" applyFill="1" applyBorder="1" applyAlignment="1">
      <alignment horizontal="distributed" vertical="center" justifyLastLine="1"/>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2" xfId="0" applyFont="1" applyFill="1" applyBorder="1" applyAlignment="1">
      <alignment horizontal="right"/>
    </xf>
    <xf numFmtId="0" fontId="2" fillId="0" borderId="0" xfId="0" applyFont="1" applyBorder="1" applyAlignment="1">
      <alignment horizontal="left" vertical="center"/>
    </xf>
    <xf numFmtId="0" fontId="2" fillId="4" borderId="106" xfId="0" applyFont="1" applyFill="1" applyBorder="1" applyAlignment="1">
      <alignment horizontal="distributed" vertical="center"/>
    </xf>
    <xf numFmtId="0" fontId="2" fillId="4" borderId="111" xfId="0" applyFont="1" applyFill="1" applyBorder="1" applyAlignment="1">
      <alignment horizontal="distributed" vertical="center"/>
    </xf>
    <xf numFmtId="0" fontId="2" fillId="4" borderId="112" xfId="0" applyFont="1" applyFill="1" applyBorder="1" applyAlignment="1">
      <alignment horizontal="distributed" vertical="center"/>
    </xf>
    <xf numFmtId="0" fontId="2" fillId="4" borderId="117" xfId="0" applyFont="1" applyFill="1" applyBorder="1" applyAlignment="1">
      <alignment horizontal="distributed" vertical="center"/>
    </xf>
    <xf numFmtId="0" fontId="2" fillId="4" borderId="118" xfId="0" applyFont="1" applyFill="1" applyBorder="1" applyAlignment="1">
      <alignment horizontal="distributed" vertical="center"/>
    </xf>
    <xf numFmtId="0" fontId="2" fillId="4" borderId="123" xfId="0" applyFont="1" applyFill="1" applyBorder="1" applyAlignment="1">
      <alignment horizontal="distributed" vertical="center"/>
    </xf>
    <xf numFmtId="0" fontId="4" fillId="4" borderId="124" xfId="0" applyFont="1" applyFill="1" applyBorder="1" applyAlignment="1">
      <alignment horizontal="distributed" vertical="center"/>
    </xf>
    <xf numFmtId="0" fontId="4" fillId="4" borderId="129" xfId="0" applyFont="1" applyFill="1" applyBorder="1" applyAlignment="1">
      <alignment horizontal="distributed" vertical="center"/>
    </xf>
    <xf numFmtId="0" fontId="2" fillId="4" borderId="130" xfId="0" applyFont="1" applyFill="1" applyBorder="1" applyAlignment="1">
      <alignment horizontal="distributed" vertical="center"/>
    </xf>
    <xf numFmtId="0" fontId="2" fillId="4" borderId="135" xfId="0" applyFont="1" applyFill="1" applyBorder="1" applyAlignment="1">
      <alignment horizontal="distributed" vertical="center"/>
    </xf>
    <xf numFmtId="0" fontId="2" fillId="4" borderId="136" xfId="0" applyFont="1" applyFill="1" applyBorder="1" applyAlignment="1">
      <alignment horizontal="distributed" vertical="center"/>
    </xf>
    <xf numFmtId="0" fontId="2" fillId="4" borderId="141" xfId="0" applyFont="1" applyFill="1" applyBorder="1" applyAlignment="1">
      <alignment horizontal="distributed" vertical="center"/>
    </xf>
    <xf numFmtId="0" fontId="4" fillId="4" borderId="142" xfId="0" applyFont="1" applyFill="1" applyBorder="1" applyAlignment="1">
      <alignment horizontal="distributed" vertical="center"/>
    </xf>
    <xf numFmtId="0" fontId="4" fillId="4" borderId="147" xfId="0" applyFont="1" applyFill="1" applyBorder="1" applyAlignment="1">
      <alignment horizontal="distributed" vertical="center"/>
    </xf>
    <xf numFmtId="0" fontId="2" fillId="4" borderId="7" xfId="0" applyFont="1" applyFill="1" applyBorder="1" applyAlignment="1">
      <alignment horizontal="distributed" vertical="center"/>
    </xf>
    <xf numFmtId="0" fontId="2" fillId="4" borderId="35" xfId="0" applyFont="1" applyFill="1" applyBorder="1" applyAlignment="1">
      <alignment horizontal="distributed" vertical="center"/>
    </xf>
    <xf numFmtId="0" fontId="2" fillId="0" borderId="124" xfId="0" applyFont="1" applyFill="1" applyBorder="1" applyAlignment="1">
      <alignment horizontal="distributed" vertical="center"/>
    </xf>
    <xf numFmtId="0" fontId="2" fillId="0" borderId="129"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148" xfId="0" applyFont="1" applyBorder="1" applyAlignment="1">
      <alignment horizontal="distributed" vertical="center"/>
    </xf>
    <xf numFmtId="0" fontId="4" fillId="0" borderId="152" xfId="0" applyFont="1" applyBorder="1" applyAlignment="1">
      <alignment horizontal="distributed" vertical="center"/>
    </xf>
    <xf numFmtId="0" fontId="4" fillId="0" borderId="0" xfId="0" applyFont="1" applyFill="1" applyBorder="1" applyAlignment="1">
      <alignment horizontal="distributed" vertical="center" indent="1"/>
    </xf>
    <xf numFmtId="41" fontId="4" fillId="0" borderId="0" xfId="0" applyNumberFormat="1" applyFont="1" applyFill="1" applyBorder="1" applyAlignment="1">
      <alignment horizontal="right" vertical="center"/>
    </xf>
    <xf numFmtId="0" fontId="2" fillId="4" borderId="55" xfId="0" applyFont="1" applyFill="1" applyBorder="1" applyAlignment="1">
      <alignment horizontal="distributed" vertical="center"/>
    </xf>
    <xf numFmtId="0" fontId="4" fillId="4" borderId="153" xfId="0" applyFont="1" applyFill="1" applyBorder="1" applyAlignment="1">
      <alignment horizontal="distributed" vertical="center"/>
    </xf>
    <xf numFmtId="0" fontId="4" fillId="0" borderId="35" xfId="0" applyFont="1" applyBorder="1" applyAlignment="1">
      <alignment horizontal="center" vertical="center"/>
    </xf>
    <xf numFmtId="0" fontId="4" fillId="0" borderId="154" xfId="0" applyFont="1" applyBorder="1" applyAlignment="1">
      <alignment horizontal="distributed" vertical="center"/>
    </xf>
    <xf numFmtId="176" fontId="4" fillId="5" borderId="67" xfId="0" applyNumberFormat="1" applyFont="1" applyFill="1" applyBorder="1" applyAlignment="1">
      <alignment horizontal="right" vertical="center"/>
    </xf>
    <xf numFmtId="176" fontId="4" fillId="5" borderId="68" xfId="0" applyNumberFormat="1" applyFont="1" applyFill="1" applyBorder="1" applyAlignment="1">
      <alignment horizontal="right" vertical="center"/>
    </xf>
    <xf numFmtId="176" fontId="4" fillId="5" borderId="69" xfId="0" applyNumberFormat="1" applyFont="1" applyFill="1" applyBorder="1" applyAlignment="1">
      <alignment horizontal="right" vertical="center"/>
    </xf>
    <xf numFmtId="176" fontId="4" fillId="5" borderId="70" xfId="0" applyNumberFormat="1" applyFont="1" applyFill="1" applyBorder="1" applyAlignment="1">
      <alignment horizontal="right" vertical="center"/>
    </xf>
    <xf numFmtId="177" fontId="5" fillId="5" borderId="71" xfId="1" applyNumberFormat="1" applyFont="1" applyFill="1" applyBorder="1" applyAlignment="1" applyProtection="1">
      <alignment horizontal="right" vertical="center"/>
      <protection locked="0"/>
    </xf>
    <xf numFmtId="177" fontId="5" fillId="5" borderId="72" xfId="1" applyNumberFormat="1" applyFont="1" applyFill="1" applyBorder="1" applyAlignment="1" applyProtection="1">
      <alignment horizontal="right" vertical="center"/>
      <protection locked="0"/>
    </xf>
    <xf numFmtId="177" fontId="5" fillId="5" borderId="73" xfId="1" applyNumberFormat="1" applyFont="1" applyFill="1" applyBorder="1" applyAlignment="1" applyProtection="1">
      <alignment horizontal="right" vertical="center"/>
      <protection locked="0"/>
    </xf>
    <xf numFmtId="177" fontId="5" fillId="5" borderId="74" xfId="1" applyNumberFormat="1" applyFont="1" applyFill="1" applyBorder="1" applyAlignment="1" applyProtection="1">
      <alignment horizontal="right" vertical="center"/>
      <protection locked="0"/>
    </xf>
    <xf numFmtId="177" fontId="5" fillId="5" borderId="56" xfId="1" applyNumberFormat="1" applyFont="1" applyFill="1" applyBorder="1" applyAlignment="1" applyProtection="1">
      <alignment horizontal="right" vertical="center"/>
      <protection locked="0"/>
    </xf>
    <xf numFmtId="177" fontId="5" fillId="5" borderId="57" xfId="1" applyNumberFormat="1" applyFont="1" applyFill="1" applyBorder="1" applyAlignment="1" applyProtection="1">
      <alignment horizontal="right" vertical="center"/>
      <protection locked="0"/>
    </xf>
    <xf numFmtId="177" fontId="5" fillId="5" borderId="58" xfId="1" applyNumberFormat="1" applyFont="1" applyFill="1" applyBorder="1" applyAlignment="1" applyProtection="1">
      <alignment horizontal="right" vertical="center"/>
      <protection locked="0"/>
    </xf>
    <xf numFmtId="177" fontId="5" fillId="5" borderId="75"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76" xfId="0" applyNumberFormat="1" applyFont="1" applyFill="1" applyBorder="1" applyAlignment="1">
      <alignment horizontal="right" vertical="center"/>
    </xf>
    <xf numFmtId="177" fontId="5" fillId="5" borderId="77" xfId="1" applyNumberFormat="1" applyFont="1" applyFill="1" applyBorder="1" applyAlignment="1" applyProtection="1">
      <alignment horizontal="right" vertical="center"/>
      <protection locked="0"/>
    </xf>
    <xf numFmtId="177" fontId="5" fillId="5" borderId="78" xfId="1" applyNumberFormat="1" applyFont="1" applyFill="1" applyBorder="1" applyAlignment="1" applyProtection="1">
      <alignment horizontal="right" vertical="center"/>
      <protection locked="0"/>
    </xf>
    <xf numFmtId="0" fontId="4" fillId="0" borderId="80" xfId="0" applyFont="1" applyBorder="1" applyAlignment="1">
      <alignment horizontal="distributed" vertical="center" indent="1"/>
    </xf>
    <xf numFmtId="41"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Border="1" applyAlignment="1">
      <alignment horizontal="left" vertical="center"/>
    </xf>
    <xf numFmtId="0" fontId="2" fillId="6" borderId="112" xfId="0" applyFont="1" applyFill="1" applyBorder="1" applyAlignment="1">
      <alignment horizontal="distributed" vertical="center"/>
    </xf>
    <xf numFmtId="0" fontId="2" fillId="6" borderId="117" xfId="0" applyFont="1" applyFill="1" applyBorder="1" applyAlignment="1">
      <alignment horizontal="distributed" vertical="center"/>
    </xf>
    <xf numFmtId="0" fontId="2" fillId="6" borderId="106" xfId="0" applyFont="1" applyFill="1" applyBorder="1" applyAlignment="1">
      <alignment horizontal="distributed" vertical="center"/>
    </xf>
    <xf numFmtId="0" fontId="2" fillId="6" borderId="111" xfId="0" applyFont="1" applyFill="1" applyBorder="1" applyAlignment="1">
      <alignment horizontal="distributed" vertical="center"/>
    </xf>
    <xf numFmtId="38" fontId="2" fillId="5" borderId="107" xfId="2" applyFont="1" applyFill="1" applyBorder="1" applyAlignment="1">
      <alignment horizontal="right" vertical="center"/>
    </xf>
    <xf numFmtId="0" fontId="2" fillId="6" borderId="0" xfId="0" applyFont="1" applyFill="1" applyAlignment="1">
      <alignment horizontal="left" vertical="center"/>
    </xf>
    <xf numFmtId="38" fontId="2" fillId="2" borderId="38" xfId="2" applyFont="1" applyFill="1" applyBorder="1" applyAlignment="1">
      <alignment horizontal="right" vertical="center"/>
    </xf>
    <xf numFmtId="38" fontId="2" fillId="2" borderId="39" xfId="2" applyFont="1" applyFill="1" applyBorder="1" applyAlignment="1">
      <alignment horizontal="right" vertical="center"/>
    </xf>
    <xf numFmtId="38" fontId="2" fillId="2" borderId="40" xfId="2" applyFont="1" applyFill="1" applyBorder="1" applyAlignment="1">
      <alignment horizontal="right" vertical="center"/>
    </xf>
    <xf numFmtId="38" fontId="2" fillId="2" borderId="41" xfId="2" applyFont="1" applyFill="1" applyBorder="1" applyAlignment="1">
      <alignment horizontal="righ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64" xfId="2" applyFont="1" applyFill="1" applyBorder="1" applyAlignment="1">
      <alignment horizontal="right" vertical="center"/>
    </xf>
    <xf numFmtId="38" fontId="2" fillId="2" borderId="65" xfId="2" applyFont="1" applyFill="1" applyBorder="1" applyAlignment="1">
      <alignment horizontal="right" vertical="center"/>
    </xf>
    <xf numFmtId="38" fontId="2" fillId="2" borderId="66" xfId="2" applyFont="1" applyFill="1" applyBorder="1" applyAlignment="1">
      <alignment horizontal="right" vertical="center"/>
    </xf>
    <xf numFmtId="38" fontId="2" fillId="2" borderId="158" xfId="2" applyFont="1" applyFill="1" applyBorder="1" applyAlignment="1">
      <alignment horizontal="right" vertical="center"/>
    </xf>
    <xf numFmtId="38" fontId="2" fillId="2" borderId="144" xfId="2" applyFont="1" applyFill="1" applyBorder="1" applyAlignment="1">
      <alignment horizontal="right" vertical="center"/>
    </xf>
    <xf numFmtId="38" fontId="2" fillId="2" borderId="159" xfId="2" applyFont="1" applyFill="1" applyBorder="1" applyAlignment="1">
      <alignment horizontal="right" vertical="center"/>
    </xf>
    <xf numFmtId="38" fontId="4" fillId="2" borderId="160" xfId="2" applyFont="1" applyFill="1" applyBorder="1" applyAlignment="1">
      <alignment horizontal="right" vertical="center"/>
    </xf>
    <xf numFmtId="38" fontId="4" fillId="2" borderId="161" xfId="2" applyFont="1" applyFill="1" applyBorder="1" applyAlignment="1">
      <alignment horizontal="right" vertical="center"/>
    </xf>
    <xf numFmtId="38" fontId="4" fillId="2" borderId="162"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92"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48" xfId="2" applyFont="1" applyFill="1" applyBorder="1" applyAlignment="1">
      <alignment horizontal="right" vertical="center"/>
    </xf>
    <xf numFmtId="38" fontId="2" fillId="5" borderId="44" xfId="2" applyFont="1" applyFill="1" applyBorder="1" applyAlignment="1">
      <alignment horizontal="right" vertical="center"/>
    </xf>
    <xf numFmtId="38" fontId="2" fillId="2" borderId="48" xfId="2" applyFont="1" applyFill="1" applyBorder="1" applyAlignment="1">
      <alignment horizontal="right" vertical="center"/>
    </xf>
    <xf numFmtId="38" fontId="2" fillId="5" borderId="108" xfId="2" applyFont="1" applyFill="1" applyBorder="1" applyAlignment="1">
      <alignment horizontal="right" vertical="center"/>
    </xf>
    <xf numFmtId="38" fontId="2" fillId="2" borderId="109" xfId="2" applyFont="1" applyFill="1" applyBorder="1" applyAlignment="1">
      <alignment horizontal="right" vertical="center"/>
    </xf>
    <xf numFmtId="38" fontId="2" fillId="2" borderId="107" xfId="2" applyFont="1" applyFill="1" applyBorder="1" applyAlignment="1">
      <alignment horizontal="right" vertical="center"/>
    </xf>
    <xf numFmtId="38" fontId="2" fillId="2" borderId="108" xfId="2" applyFont="1" applyFill="1" applyBorder="1" applyAlignment="1">
      <alignment horizontal="right" vertical="center"/>
    </xf>
    <xf numFmtId="38" fontId="2" fillId="2" borderId="110" xfId="2" applyFont="1" applyFill="1" applyBorder="1" applyAlignment="1">
      <alignment horizontal="right" vertical="center"/>
    </xf>
    <xf numFmtId="38" fontId="2" fillId="2" borderId="113" xfId="2" applyFont="1" applyFill="1" applyBorder="1" applyAlignment="1">
      <alignment horizontal="right" vertical="center"/>
    </xf>
    <xf numFmtId="38" fontId="2" fillId="2" borderId="114" xfId="2" applyFont="1" applyFill="1" applyBorder="1" applyAlignment="1">
      <alignment horizontal="right" vertical="center"/>
    </xf>
    <xf numFmtId="38" fontId="2" fillId="2" borderId="115" xfId="2" applyFont="1" applyFill="1" applyBorder="1" applyAlignment="1">
      <alignment horizontal="right" vertical="center"/>
    </xf>
    <xf numFmtId="38" fontId="2" fillId="2" borderId="116" xfId="2" applyFont="1" applyFill="1" applyBorder="1" applyAlignment="1">
      <alignment horizontal="right" vertical="center"/>
    </xf>
    <xf numFmtId="38" fontId="2" fillId="6" borderId="113" xfId="2" applyFont="1" applyFill="1" applyBorder="1" applyAlignment="1">
      <alignment horizontal="right" vertical="center"/>
    </xf>
    <xf numFmtId="38" fontId="2" fillId="6" borderId="114" xfId="2" applyFont="1" applyFill="1" applyBorder="1" applyAlignment="1">
      <alignment horizontal="right" vertical="center"/>
    </xf>
    <xf numFmtId="38" fontId="2" fillId="6" borderId="115" xfId="2" applyFont="1" applyFill="1" applyBorder="1" applyAlignment="1">
      <alignment horizontal="right" vertical="center"/>
    </xf>
    <xf numFmtId="38" fontId="2" fillId="6" borderId="116" xfId="2" applyFont="1" applyFill="1" applyBorder="1" applyAlignment="1">
      <alignment horizontal="right" vertical="center"/>
    </xf>
    <xf numFmtId="38" fontId="2" fillId="2" borderId="119"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5" borderId="125" xfId="2" applyFont="1" applyFill="1" applyBorder="1" applyAlignment="1">
      <alignment horizontal="right" vertical="center"/>
    </xf>
    <xf numFmtId="38" fontId="4" fillId="5" borderId="126" xfId="2" applyFont="1" applyFill="1" applyBorder="1" applyAlignment="1">
      <alignment horizontal="right" vertical="center"/>
    </xf>
    <xf numFmtId="38" fontId="4" fillId="5" borderId="127" xfId="2" applyFont="1" applyFill="1" applyBorder="1" applyAlignment="1">
      <alignment horizontal="right" vertical="center"/>
    </xf>
    <xf numFmtId="38" fontId="4" fillId="2" borderId="127" xfId="2" applyFont="1" applyFill="1" applyBorder="1" applyAlignment="1">
      <alignment horizontal="right" vertical="center"/>
    </xf>
    <xf numFmtId="38" fontId="4" fillId="2" borderId="125" xfId="2" applyFont="1" applyFill="1" applyBorder="1" applyAlignment="1">
      <alignment horizontal="right" vertical="center"/>
    </xf>
    <xf numFmtId="38" fontId="4" fillId="2" borderId="126" xfId="2" applyFont="1" applyFill="1" applyBorder="1" applyAlignment="1">
      <alignment horizontal="right" vertical="center"/>
    </xf>
    <xf numFmtId="38" fontId="4" fillId="2" borderId="128" xfId="2" applyFont="1" applyFill="1" applyBorder="1" applyAlignment="1">
      <alignment horizontal="right" vertical="center"/>
    </xf>
    <xf numFmtId="38" fontId="2" fillId="0" borderId="49" xfId="2" applyFont="1" applyFill="1" applyBorder="1" applyAlignment="1">
      <alignment horizontal="right" vertical="center"/>
    </xf>
    <xf numFmtId="38" fontId="2" fillId="0" borderId="50" xfId="2" applyFont="1" applyFill="1" applyBorder="1" applyAlignment="1">
      <alignment horizontal="right" vertical="center"/>
    </xf>
    <xf numFmtId="38" fontId="2" fillId="0" borderId="51" xfId="2" applyFont="1" applyFill="1" applyBorder="1" applyAlignment="1">
      <alignment horizontal="right" vertical="center"/>
    </xf>
    <xf numFmtId="38" fontId="2" fillId="0" borderId="52" xfId="2" applyFont="1" applyFill="1" applyBorder="1" applyAlignment="1">
      <alignment horizontal="right" vertical="center"/>
    </xf>
    <xf numFmtId="38" fontId="2" fillId="5" borderId="131" xfId="2" applyFont="1" applyFill="1" applyBorder="1" applyAlignment="1">
      <alignment horizontal="right" vertical="center"/>
    </xf>
    <xf numFmtId="38" fontId="2" fillId="5" borderId="132" xfId="2" applyFont="1" applyFill="1" applyBorder="1" applyAlignment="1">
      <alignment horizontal="right" vertical="center"/>
    </xf>
    <xf numFmtId="38" fontId="2" fillId="5" borderId="133" xfId="2" applyFont="1" applyFill="1" applyBorder="1" applyAlignment="1">
      <alignment horizontal="right" vertical="center"/>
    </xf>
    <xf numFmtId="38" fontId="2" fillId="2" borderId="133" xfId="2" applyFont="1" applyFill="1" applyBorder="1" applyAlignment="1">
      <alignment horizontal="right" vertical="center"/>
    </xf>
    <xf numFmtId="38" fontId="2" fillId="2" borderId="131" xfId="2" applyFont="1" applyFill="1" applyBorder="1" applyAlignment="1">
      <alignment horizontal="right" vertical="center"/>
    </xf>
    <xf numFmtId="38" fontId="2" fillId="2" borderId="132" xfId="2" applyFont="1" applyFill="1" applyBorder="1" applyAlignment="1">
      <alignment horizontal="right" vertical="center"/>
    </xf>
    <xf numFmtId="38" fontId="2" fillId="2" borderId="134" xfId="2" applyFont="1" applyFill="1" applyBorder="1" applyAlignment="1">
      <alignment horizontal="right" vertical="center"/>
    </xf>
    <xf numFmtId="38" fontId="2" fillId="5" borderId="113" xfId="2" applyFont="1" applyFill="1" applyBorder="1" applyAlignment="1">
      <alignment horizontal="right" vertical="center"/>
    </xf>
    <xf numFmtId="38" fontId="2" fillId="5" borderId="114" xfId="2" applyFont="1" applyFill="1" applyBorder="1" applyAlignment="1">
      <alignment horizontal="right" vertical="center"/>
    </xf>
    <xf numFmtId="38" fontId="2" fillId="5" borderId="115" xfId="2" applyFont="1" applyFill="1" applyBorder="1" applyAlignment="1">
      <alignment horizontal="right" vertical="center"/>
    </xf>
    <xf numFmtId="38" fontId="2" fillId="5" borderId="109" xfId="2" applyFont="1" applyFill="1" applyBorder="1" applyAlignment="1">
      <alignment horizontal="right" vertical="center"/>
    </xf>
    <xf numFmtId="38" fontId="2" fillId="5" borderId="137" xfId="2" applyFont="1" applyFill="1" applyBorder="1" applyAlignment="1">
      <alignment horizontal="right" vertical="center"/>
    </xf>
    <xf numFmtId="38" fontId="2" fillId="5" borderId="138" xfId="2" applyFont="1" applyFill="1" applyBorder="1" applyAlignment="1">
      <alignment horizontal="right" vertical="center"/>
    </xf>
    <xf numFmtId="38" fontId="2" fillId="5" borderId="139" xfId="2" applyFont="1" applyFill="1" applyBorder="1" applyAlignment="1">
      <alignment horizontal="right" vertical="center"/>
    </xf>
    <xf numFmtId="38" fontId="2" fillId="2" borderId="139" xfId="2" applyFont="1" applyFill="1" applyBorder="1" applyAlignment="1">
      <alignment horizontal="right" vertical="center"/>
    </xf>
    <xf numFmtId="38" fontId="2" fillId="2" borderId="137" xfId="2" applyFont="1" applyFill="1" applyBorder="1" applyAlignment="1">
      <alignment horizontal="right" vertical="center"/>
    </xf>
    <xf numFmtId="38" fontId="2" fillId="2" borderId="138" xfId="2" applyFont="1" applyFill="1" applyBorder="1" applyAlignment="1">
      <alignment horizontal="right" vertical="center"/>
    </xf>
    <xf numFmtId="38" fontId="2" fillId="2" borderId="140" xfId="2" applyFont="1" applyFill="1" applyBorder="1" applyAlignment="1">
      <alignment horizontal="right" vertical="center"/>
    </xf>
    <xf numFmtId="38" fontId="7" fillId="5" borderId="143" xfId="2" applyFont="1" applyFill="1" applyBorder="1" applyAlignment="1">
      <alignment horizontal="right" vertical="center"/>
    </xf>
    <xf numFmtId="38" fontId="7" fillId="5" borderId="144" xfId="2" applyFont="1" applyFill="1" applyBorder="1" applyAlignment="1">
      <alignment horizontal="right" vertical="center"/>
    </xf>
    <xf numFmtId="38" fontId="4" fillId="5" borderId="145" xfId="2" applyFont="1" applyFill="1" applyBorder="1" applyAlignment="1">
      <alignment horizontal="right" vertical="center"/>
    </xf>
    <xf numFmtId="38" fontId="4" fillId="5" borderId="143" xfId="2" applyFont="1" applyFill="1" applyBorder="1" applyAlignment="1">
      <alignment horizontal="right" vertical="center"/>
    </xf>
    <xf numFmtId="38" fontId="4" fillId="5" borderId="144" xfId="2" applyFont="1" applyFill="1" applyBorder="1" applyAlignment="1">
      <alignment horizontal="right" vertical="center"/>
    </xf>
    <xf numFmtId="38" fontId="4" fillId="2" borderId="145" xfId="2" applyFont="1" applyFill="1" applyBorder="1" applyAlignment="1">
      <alignment horizontal="right" vertical="center"/>
    </xf>
    <xf numFmtId="38" fontId="4" fillId="2" borderId="143" xfId="2" applyFont="1" applyFill="1" applyBorder="1" applyAlignment="1">
      <alignment horizontal="right" vertical="center"/>
    </xf>
    <xf numFmtId="38" fontId="4" fillId="2" borderId="144" xfId="2" applyFont="1" applyFill="1" applyBorder="1" applyAlignment="1">
      <alignment horizontal="right" vertical="center"/>
    </xf>
    <xf numFmtId="38" fontId="7" fillId="2" borderId="144" xfId="2" applyFont="1" applyFill="1" applyBorder="1" applyAlignment="1">
      <alignment horizontal="right" vertical="center"/>
    </xf>
    <xf numFmtId="38" fontId="4" fillId="2" borderId="146" xfId="2" applyFont="1" applyFill="1" applyBorder="1" applyAlignment="1">
      <alignment horizontal="right" vertical="center"/>
    </xf>
    <xf numFmtId="38" fontId="2" fillId="6" borderId="107" xfId="2" applyFont="1" applyFill="1" applyBorder="1" applyAlignment="1">
      <alignment horizontal="right" vertical="center"/>
    </xf>
    <xf numFmtId="38" fontId="2" fillId="6" borderId="108" xfId="2" applyFont="1" applyFill="1" applyBorder="1" applyAlignment="1">
      <alignment horizontal="right" vertical="center"/>
    </xf>
    <xf numFmtId="38" fontId="2" fillId="6" borderId="109" xfId="2" applyFont="1" applyFill="1" applyBorder="1" applyAlignment="1">
      <alignment horizontal="right" vertical="center"/>
    </xf>
    <xf numFmtId="38" fontId="2" fillId="6" borderId="110" xfId="2" applyFont="1" applyFill="1" applyBorder="1" applyAlignment="1">
      <alignment horizontal="right" vertical="center"/>
    </xf>
    <xf numFmtId="38" fontId="2" fillId="5" borderId="49" xfId="2" applyFont="1" applyFill="1" applyBorder="1" applyAlignment="1">
      <alignment horizontal="right" vertical="center"/>
    </xf>
    <xf numFmtId="38" fontId="2" fillId="5" borderId="50"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49" xfId="2" applyFont="1" applyFill="1" applyBorder="1" applyAlignment="1">
      <alignment horizontal="right" vertical="center"/>
    </xf>
    <xf numFmtId="38" fontId="2" fillId="2" borderId="50" xfId="2" applyFont="1" applyFill="1" applyBorder="1" applyAlignment="1">
      <alignment horizontal="right" vertical="center"/>
    </xf>
    <xf numFmtId="38" fontId="2" fillId="2" borderId="52" xfId="2" applyFont="1" applyFill="1" applyBorder="1" applyAlignment="1">
      <alignment horizontal="right" vertical="center"/>
    </xf>
    <xf numFmtId="38" fontId="2" fillId="6" borderId="125" xfId="2" applyFont="1" applyFill="1" applyBorder="1" applyAlignment="1">
      <alignment horizontal="right" vertical="center"/>
    </xf>
    <xf numFmtId="38" fontId="2" fillId="6" borderId="126" xfId="2" applyFont="1" applyFill="1" applyBorder="1" applyAlignment="1">
      <alignment horizontal="right" vertical="center"/>
    </xf>
    <xf numFmtId="38" fontId="2" fillId="6" borderId="127" xfId="2" applyFont="1" applyFill="1" applyBorder="1" applyAlignment="1">
      <alignment horizontal="right" vertical="center"/>
    </xf>
    <xf numFmtId="38" fontId="2" fillId="0" borderId="127" xfId="2" applyFont="1" applyFill="1" applyBorder="1" applyAlignment="1">
      <alignment horizontal="right" vertical="center"/>
    </xf>
    <xf numFmtId="38" fontId="2" fillId="0" borderId="125" xfId="2" applyFont="1" applyFill="1" applyBorder="1" applyAlignment="1">
      <alignment horizontal="right" vertical="center"/>
    </xf>
    <xf numFmtId="38" fontId="2" fillId="0" borderId="126" xfId="2" applyFont="1" applyFill="1" applyBorder="1" applyAlignment="1">
      <alignment horizontal="right" vertical="center"/>
    </xf>
    <xf numFmtId="38" fontId="2" fillId="0" borderId="128" xfId="2" applyFont="1" applyFill="1" applyBorder="1" applyAlignment="1">
      <alignment horizontal="right" vertical="center"/>
    </xf>
    <xf numFmtId="38" fontId="4" fillId="0" borderId="49" xfId="2" applyFont="1" applyFill="1" applyBorder="1" applyAlignment="1">
      <alignment horizontal="right" vertical="center"/>
    </xf>
    <xf numFmtId="38" fontId="4" fillId="0" borderId="50" xfId="2" applyFont="1" applyFill="1" applyBorder="1" applyAlignment="1">
      <alignment horizontal="right" vertical="center"/>
    </xf>
    <xf numFmtId="38" fontId="4" fillId="0" borderId="51" xfId="2" applyFont="1" applyFill="1" applyBorder="1" applyAlignment="1">
      <alignment horizontal="right" vertical="center"/>
    </xf>
    <xf numFmtId="38" fontId="4" fillId="0" borderId="52" xfId="2" applyFont="1" applyFill="1" applyBorder="1" applyAlignment="1">
      <alignment horizontal="right" vertical="center"/>
    </xf>
    <xf numFmtId="38" fontId="4" fillId="2" borderId="149" xfId="2" applyFont="1" applyFill="1" applyBorder="1" applyAlignment="1">
      <alignment horizontal="right" vertical="center"/>
    </xf>
    <xf numFmtId="38" fontId="4" fillId="2" borderId="150" xfId="2" applyFont="1" applyFill="1" applyBorder="1" applyAlignment="1">
      <alignment horizontal="right" vertical="center"/>
    </xf>
    <xf numFmtId="38" fontId="4" fillId="2" borderId="151" xfId="2" applyFont="1" applyFill="1" applyBorder="1" applyAlignment="1">
      <alignment horizontal="right" vertical="center"/>
    </xf>
    <xf numFmtId="38" fontId="4" fillId="5" borderId="54" xfId="2" applyFont="1" applyFill="1" applyBorder="1" applyAlignment="1">
      <alignment horizontal="right" vertical="center"/>
    </xf>
    <xf numFmtId="38" fontId="4" fillId="5" borderId="47" xfId="2" applyFont="1" applyFill="1" applyBorder="1" applyAlignment="1">
      <alignment horizontal="right" vertical="center"/>
    </xf>
    <xf numFmtId="38" fontId="4" fillId="5" borderId="53" xfId="2" applyFont="1" applyFill="1" applyBorder="1" applyAlignment="1">
      <alignment horizontal="right" vertical="center"/>
    </xf>
    <xf numFmtId="38" fontId="4" fillId="2" borderId="53" xfId="2" applyFont="1" applyFill="1" applyBorder="1" applyAlignment="1">
      <alignment horizontal="right" vertical="center"/>
    </xf>
    <xf numFmtId="38" fontId="2" fillId="2" borderId="131" xfId="2" applyFont="1" applyFill="1" applyBorder="1" applyAlignment="1">
      <alignment horizontal="right" vertical="center" shrinkToFit="1"/>
    </xf>
    <xf numFmtId="38" fontId="2" fillId="2" borderId="132" xfId="2" applyFont="1" applyFill="1" applyBorder="1" applyAlignment="1">
      <alignment horizontal="right" vertical="center" shrinkToFit="1"/>
    </xf>
    <xf numFmtId="38" fontId="4" fillId="2" borderId="143" xfId="2" applyFont="1" applyFill="1" applyBorder="1" applyAlignment="1">
      <alignment horizontal="right" vertical="center" shrinkToFit="1"/>
    </xf>
    <xf numFmtId="38" fontId="4" fillId="2" borderId="144" xfId="2" applyFont="1" applyFill="1" applyBorder="1" applyAlignment="1">
      <alignment horizontal="right" vertical="center" shrinkToFit="1"/>
    </xf>
    <xf numFmtId="38" fontId="4" fillId="2" borderId="113" xfId="2" applyFont="1" applyFill="1" applyBorder="1" applyAlignment="1">
      <alignment horizontal="right" vertical="center"/>
    </xf>
    <xf numFmtId="38" fontId="4" fillId="2" borderId="114" xfId="2" applyFont="1" applyFill="1" applyBorder="1" applyAlignment="1">
      <alignment horizontal="right" vertical="center"/>
    </xf>
    <xf numFmtId="38" fontId="4" fillId="2" borderId="115" xfId="2" applyFont="1" applyFill="1" applyBorder="1" applyAlignment="1">
      <alignment horizontal="right" vertical="center"/>
    </xf>
    <xf numFmtId="38" fontId="4" fillId="2" borderId="125" xfId="2" applyFont="1" applyFill="1" applyBorder="1" applyAlignment="1">
      <alignment horizontal="right" vertical="center" shrinkToFit="1"/>
    </xf>
    <xf numFmtId="38" fontId="4" fillId="2" borderId="126" xfId="2" applyFont="1" applyFill="1" applyBorder="1" applyAlignment="1">
      <alignment horizontal="right" vertical="center" shrinkToFit="1"/>
    </xf>
    <xf numFmtId="38" fontId="4" fillId="2" borderId="61" xfId="2" applyFont="1" applyFill="1" applyBorder="1" applyAlignment="1">
      <alignment horizontal="right" vertical="center"/>
    </xf>
    <xf numFmtId="38" fontId="4" fillId="2" borderId="62" xfId="2" applyFont="1" applyFill="1" applyBorder="1" applyAlignment="1">
      <alignment horizontal="right" vertical="center"/>
    </xf>
    <xf numFmtId="38" fontId="4" fillId="2" borderId="63" xfId="2" applyFont="1" applyFill="1" applyBorder="1" applyAlignment="1">
      <alignment horizontal="right" vertical="center"/>
    </xf>
    <xf numFmtId="38" fontId="4" fillId="2" borderId="56" xfId="2" applyFont="1" applyFill="1" applyBorder="1" applyAlignment="1">
      <alignment horizontal="right" vertical="center" shrinkToFit="1"/>
    </xf>
    <xf numFmtId="38" fontId="4" fillId="2" borderId="57" xfId="2" applyFont="1" applyFill="1" applyBorder="1" applyAlignment="1">
      <alignment horizontal="right" vertical="center" shrinkToFit="1"/>
    </xf>
    <xf numFmtId="38" fontId="4" fillId="2" borderId="58" xfId="2" applyFont="1" applyFill="1" applyBorder="1" applyAlignment="1">
      <alignment horizontal="right" vertical="center"/>
    </xf>
    <xf numFmtId="38" fontId="4" fillId="2" borderId="56" xfId="2" applyFont="1" applyFill="1" applyBorder="1" applyAlignment="1">
      <alignment horizontal="right" vertical="center"/>
    </xf>
    <xf numFmtId="38" fontId="4" fillId="2" borderId="57"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81" xfId="2" applyFont="1" applyFill="1" applyBorder="1" applyAlignment="1">
      <alignment horizontal="right" vertical="center"/>
    </xf>
    <xf numFmtId="38" fontId="4" fillId="2" borderId="81" xfId="2" applyFont="1" applyFill="1" applyBorder="1" applyAlignment="1">
      <alignment horizontal="right" vertical="center"/>
    </xf>
    <xf numFmtId="38" fontId="2" fillId="2" borderId="155" xfId="2" applyFont="1" applyFill="1" applyBorder="1" applyAlignment="1">
      <alignment horizontal="right" vertical="center"/>
    </xf>
    <xf numFmtId="38" fontId="2" fillId="2" borderId="156" xfId="2" applyFont="1" applyFill="1" applyBorder="1" applyAlignment="1">
      <alignment horizontal="right" vertical="center"/>
    </xf>
    <xf numFmtId="38" fontId="2" fillId="2" borderId="157" xfId="2" applyFont="1" applyFill="1" applyBorder="1" applyAlignment="1">
      <alignment horizontal="right" vertical="center"/>
    </xf>
    <xf numFmtId="38" fontId="4" fillId="5" borderId="56" xfId="2" applyFont="1" applyFill="1" applyBorder="1" applyAlignment="1">
      <alignment horizontal="right" vertical="center"/>
    </xf>
    <xf numFmtId="38" fontId="4" fillId="5" borderId="57" xfId="2" applyFont="1" applyFill="1" applyBorder="1" applyAlignment="1">
      <alignment horizontal="right" vertical="center"/>
    </xf>
    <xf numFmtId="0" fontId="2" fillId="0" borderId="30" xfId="0" applyFont="1" applyBorder="1" applyAlignment="1">
      <alignment horizontal="distributed"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left" vertical="center"/>
    </xf>
    <xf numFmtId="0" fontId="2" fillId="0" borderId="24" xfId="0" applyFont="1" applyBorder="1" applyAlignment="1">
      <alignment horizontal="distributed" vertical="center" justifyLastLine="1"/>
    </xf>
    <xf numFmtId="0" fontId="5" fillId="0" borderId="199" xfId="0" applyFont="1" applyBorder="1" applyAlignment="1">
      <alignment horizontal="right"/>
    </xf>
    <xf numFmtId="0" fontId="5" fillId="7" borderId="21" xfId="0" applyFont="1" applyFill="1" applyBorder="1" applyAlignment="1">
      <alignment horizontal="right"/>
    </xf>
    <xf numFmtId="0" fontId="5" fillId="2" borderId="24" xfId="0" applyFont="1" applyFill="1" applyBorder="1" applyAlignment="1">
      <alignment horizontal="right"/>
    </xf>
    <xf numFmtId="41" fontId="2" fillId="0" borderId="200" xfId="3" applyNumberFormat="1" applyFont="1" applyBorder="1" applyAlignment="1">
      <alignment horizontal="right" vertical="center"/>
    </xf>
    <xf numFmtId="41" fontId="2" fillId="7" borderId="201" xfId="3" applyNumberFormat="1" applyFont="1" applyFill="1" applyBorder="1" applyAlignment="1">
      <alignment horizontal="right" vertical="center"/>
    </xf>
    <xf numFmtId="41" fontId="2" fillId="2" borderId="20" xfId="3" applyNumberFormat="1" applyFont="1" applyFill="1" applyBorder="1" applyAlignment="1">
      <alignment horizontal="right" vertical="center"/>
    </xf>
    <xf numFmtId="41" fontId="2" fillId="0" borderId="202"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38" fontId="5" fillId="0" borderId="205" xfId="3" applyFont="1" applyBorder="1" applyAlignment="1">
      <alignment horizontal="right" vertical="center"/>
    </xf>
    <xf numFmtId="41" fontId="2" fillId="8" borderId="206" xfId="3" applyNumberFormat="1" applyFont="1" applyFill="1" applyBorder="1" applyAlignment="1">
      <alignment horizontal="right" vertical="center"/>
    </xf>
    <xf numFmtId="41" fontId="2" fillId="2" borderId="207" xfId="3" applyNumberFormat="1" applyFont="1" applyFill="1" applyBorder="1" applyAlignment="1">
      <alignment horizontal="right" vertical="center"/>
    </xf>
    <xf numFmtId="38" fontId="5" fillId="0" borderId="200" xfId="3" applyFont="1" applyBorder="1" applyAlignment="1">
      <alignment horizontal="right" vertical="center"/>
    </xf>
    <xf numFmtId="41" fontId="2" fillId="7" borderId="209" xfId="3" applyNumberFormat="1" applyFont="1" applyFill="1" applyBorder="1" applyAlignment="1">
      <alignment horizontal="right" vertical="center"/>
    </xf>
    <xf numFmtId="41" fontId="2" fillId="2" borderId="210" xfId="3" applyNumberFormat="1" applyFont="1" applyFill="1" applyBorder="1" applyAlignment="1">
      <alignment horizontal="right" vertical="center"/>
    </xf>
    <xf numFmtId="0" fontId="4" fillId="0" borderId="30" xfId="0" applyFont="1" applyBorder="1" applyAlignment="1">
      <alignment horizontal="distributed" vertical="center"/>
    </xf>
    <xf numFmtId="38" fontId="2" fillId="0" borderId="202"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203" xfId="3" applyNumberFormat="1" applyFont="1" applyFill="1" applyBorder="1" applyAlignment="1">
      <alignment horizontal="right" vertical="center"/>
    </xf>
    <xf numFmtId="38" fontId="2" fillId="0" borderId="213" xfId="3" applyFont="1" applyBorder="1" applyAlignment="1">
      <alignment horizontal="right" vertical="center"/>
    </xf>
    <xf numFmtId="41" fontId="2" fillId="7" borderId="37" xfId="3" applyNumberFormat="1" applyFont="1" applyFill="1" applyBorder="1" applyAlignment="1">
      <alignment horizontal="right" vertical="center"/>
    </xf>
    <xf numFmtId="41" fontId="2" fillId="2" borderId="214" xfId="3" applyNumberFormat="1" applyFont="1" applyFill="1" applyBorder="1" applyAlignment="1">
      <alignment horizontal="right" vertical="center"/>
    </xf>
    <xf numFmtId="41" fontId="2" fillId="0" borderId="217" xfId="3" applyNumberFormat="1" applyFont="1" applyBorder="1" applyAlignment="1">
      <alignment horizontal="right" vertical="center"/>
    </xf>
    <xf numFmtId="41" fontId="2" fillId="7" borderId="218" xfId="3" applyNumberFormat="1" applyFont="1" applyFill="1" applyBorder="1" applyAlignment="1">
      <alignment horizontal="right" vertical="center"/>
    </xf>
    <xf numFmtId="41" fontId="2" fillId="2" borderId="219" xfId="3" applyNumberFormat="1" applyFont="1" applyFill="1" applyBorder="1" applyAlignment="1">
      <alignment horizontal="right" vertical="center"/>
    </xf>
    <xf numFmtId="41" fontId="2" fillId="0" borderId="223" xfId="3" applyNumberFormat="1" applyFont="1" applyFill="1" applyBorder="1" applyAlignment="1">
      <alignment horizontal="right" vertical="center"/>
    </xf>
    <xf numFmtId="38" fontId="2" fillId="0" borderId="227" xfId="3" applyFont="1" applyBorder="1" applyAlignment="1">
      <alignment horizontal="right" vertical="center"/>
    </xf>
    <xf numFmtId="41" fontId="2" fillId="7" borderId="228" xfId="3" applyNumberFormat="1" applyFont="1" applyFill="1" applyBorder="1" applyAlignment="1">
      <alignment horizontal="right" vertical="center"/>
    </xf>
    <xf numFmtId="41" fontId="2" fillId="2" borderId="229" xfId="3" applyNumberFormat="1" applyFont="1" applyFill="1" applyBorder="1" applyAlignment="1">
      <alignment horizontal="right" vertical="center"/>
    </xf>
    <xf numFmtId="38" fontId="2" fillId="0" borderId="217" xfId="3" applyFont="1" applyBorder="1" applyAlignment="1">
      <alignment horizontal="right" vertical="center"/>
    </xf>
    <xf numFmtId="38" fontId="2" fillId="0" borderId="234" xfId="3" applyFont="1" applyBorder="1" applyAlignment="1">
      <alignment horizontal="right" vertical="center"/>
    </xf>
    <xf numFmtId="41" fontId="2" fillId="7" borderId="235" xfId="3" applyNumberFormat="1" applyFont="1" applyFill="1" applyBorder="1" applyAlignment="1">
      <alignment horizontal="right" vertical="center"/>
    </xf>
    <xf numFmtId="41" fontId="2" fillId="2" borderId="236" xfId="3" applyNumberFormat="1" applyFont="1" applyFill="1" applyBorder="1" applyAlignment="1">
      <alignment horizontal="right" vertical="center"/>
    </xf>
    <xf numFmtId="0" fontId="2" fillId="0" borderId="196" xfId="0" applyFont="1" applyFill="1" applyBorder="1" applyAlignment="1">
      <alignment horizontal="center" vertical="distributed" textRotation="255" indent="2"/>
    </xf>
    <xf numFmtId="0" fontId="2" fillId="0" borderId="196" xfId="0" applyFont="1" applyFill="1" applyBorder="1" applyAlignment="1">
      <alignment horizontal="distributed" vertical="center"/>
    </xf>
    <xf numFmtId="38" fontId="2" fillId="0" borderId="196"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37" xfId="0" applyFont="1" applyBorder="1" applyAlignment="1">
      <alignment horizontal="center" vertical="center"/>
    </xf>
    <xf numFmtId="0" fontId="2" fillId="0" borderId="195" xfId="0" applyFont="1" applyBorder="1" applyAlignment="1">
      <alignment horizontal="center" vertical="center"/>
    </xf>
    <xf numFmtId="0" fontId="5" fillId="0" borderId="239" xfId="0" applyFont="1" applyBorder="1" applyAlignment="1">
      <alignment horizontal="center" vertical="center"/>
    </xf>
    <xf numFmtId="38" fontId="2" fillId="7" borderId="79" xfId="3" applyFont="1" applyFill="1" applyBorder="1" applyAlignment="1">
      <alignment horizontal="right" vertical="center" indent="1"/>
    </xf>
    <xf numFmtId="0" fontId="5" fillId="2" borderId="35" xfId="0" applyFont="1" applyFill="1" applyBorder="1" applyAlignment="1">
      <alignment horizontal="right"/>
    </xf>
    <xf numFmtId="0" fontId="0" fillId="0" borderId="0" xfId="0" applyFont="1" applyAlignment="1"/>
    <xf numFmtId="0" fontId="2" fillId="0" borderId="209" xfId="0" applyFont="1" applyBorder="1" applyAlignment="1">
      <alignment horizontal="distributed" vertical="center" indent="1"/>
    </xf>
    <xf numFmtId="38" fontId="2" fillId="7" borderId="241" xfId="3" applyFont="1" applyFill="1" applyBorder="1" applyAlignment="1">
      <alignment horizontal="right" vertical="center" indent="1"/>
    </xf>
    <xf numFmtId="38" fontId="2" fillId="2" borderId="20"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2" borderId="193" xfId="3" applyFont="1" applyFill="1" applyBorder="1" applyAlignment="1">
      <alignment horizontal="right" vertical="center" indent="1"/>
    </xf>
    <xf numFmtId="0" fontId="4" fillId="0" borderId="243" xfId="0" applyFont="1" applyBorder="1" applyAlignment="1">
      <alignment horizontal="center" vertical="center"/>
    </xf>
    <xf numFmtId="38" fontId="4" fillId="2" borderId="16" xfId="3" applyFont="1" applyFill="1" applyBorder="1" applyAlignment="1">
      <alignment horizontal="right" vertical="center" indent="1"/>
    </xf>
    <xf numFmtId="0" fontId="5" fillId="0" borderId="23" xfId="0" applyFont="1" applyBorder="1" applyAlignment="1">
      <alignment horizontal="center" vertical="center"/>
    </xf>
    <xf numFmtId="0" fontId="5" fillId="7" borderId="9" xfId="0" applyFont="1" applyFill="1" applyBorder="1" applyAlignment="1">
      <alignment horizontal="right" vertical="center"/>
    </xf>
    <xf numFmtId="0" fontId="5" fillId="2" borderId="248" xfId="0" applyFont="1" applyFill="1" applyBorder="1" applyAlignment="1">
      <alignment horizontal="right" vertical="center"/>
    </xf>
    <xf numFmtId="0" fontId="5" fillId="0" borderId="12" xfId="0" applyFont="1" applyBorder="1" applyAlignment="1">
      <alignment horizontal="right" vertical="center"/>
    </xf>
    <xf numFmtId="0" fontId="5" fillId="2" borderId="31" xfId="0" applyFont="1" applyFill="1" applyBorder="1" applyAlignment="1">
      <alignment horizontal="right" vertical="center"/>
    </xf>
    <xf numFmtId="176" fontId="2" fillId="7" borderId="17"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31" xfId="0" applyNumberFormat="1" applyFont="1" applyFill="1" applyBorder="1" applyAlignment="1">
      <alignment horizontal="right" vertical="center"/>
    </xf>
    <xf numFmtId="176" fontId="5" fillId="0" borderId="17" xfId="0" applyNumberFormat="1" applyFont="1" applyBorder="1" applyAlignment="1">
      <alignment horizontal="right" vertical="center"/>
    </xf>
    <xf numFmtId="0" fontId="2" fillId="0" borderId="0" xfId="0" applyFont="1" applyBorder="1" applyAlignment="1">
      <alignment horizontal="right" vertical="center"/>
    </xf>
    <xf numFmtId="0" fontId="2" fillId="0" borderId="249"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33"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50" xfId="0" applyNumberFormat="1" applyFont="1" applyFill="1" applyBorder="1" applyAlignment="1">
      <alignment horizontal="right" vertical="center"/>
    </xf>
    <xf numFmtId="0" fontId="2" fillId="0" borderId="0" xfId="0" applyFont="1" applyAlignment="1">
      <alignment horizontal="right" vertical="center"/>
    </xf>
    <xf numFmtId="0" fontId="2" fillId="0" borderId="252" xfId="0" applyFont="1" applyBorder="1" applyAlignment="1">
      <alignment horizontal="center" vertical="center"/>
    </xf>
    <xf numFmtId="0" fontId="5" fillId="0" borderId="25" xfId="0" applyFont="1" applyFill="1" applyBorder="1" applyAlignment="1">
      <alignment horizontal="center" vertical="center"/>
    </xf>
    <xf numFmtId="0" fontId="5" fillId="0" borderId="253" xfId="0" applyFont="1" applyFill="1" applyBorder="1" applyAlignment="1">
      <alignment horizontal="center" vertical="center"/>
    </xf>
    <xf numFmtId="0" fontId="5" fillId="0" borderId="22" xfId="0" applyFont="1" applyFill="1" applyBorder="1" applyAlignment="1">
      <alignment horizontal="center" vertical="center"/>
    </xf>
    <xf numFmtId="0" fontId="5" fillId="7" borderId="9" xfId="0" applyFont="1" applyFill="1" applyBorder="1" applyAlignment="1">
      <alignment horizontal="right"/>
    </xf>
    <xf numFmtId="0" fontId="5" fillId="2" borderId="252" xfId="0" applyFont="1" applyFill="1" applyBorder="1" applyAlignment="1">
      <alignment horizontal="right"/>
    </xf>
    <xf numFmtId="41" fontId="2" fillId="7" borderId="256" xfId="3" applyNumberFormat="1" applyFont="1" applyFill="1" applyBorder="1" applyAlignment="1">
      <alignment horizontal="right" vertical="center"/>
    </xf>
    <xf numFmtId="41" fontId="2" fillId="2" borderId="257" xfId="3" applyNumberFormat="1" applyFont="1" applyFill="1" applyBorder="1" applyAlignment="1">
      <alignment horizontal="right" vertical="center"/>
    </xf>
    <xf numFmtId="41" fontId="2" fillId="2" borderId="258" xfId="3" applyNumberFormat="1" applyFont="1" applyFill="1" applyBorder="1" applyAlignment="1">
      <alignment horizontal="right" vertical="center"/>
    </xf>
    <xf numFmtId="41" fontId="2" fillId="7" borderId="17" xfId="3" applyNumberFormat="1" applyFont="1" applyFill="1" applyBorder="1" applyAlignment="1">
      <alignment horizontal="right" vertical="center"/>
    </xf>
    <xf numFmtId="41" fontId="2" fillId="2" borderId="19" xfId="3" applyNumberFormat="1" applyFont="1" applyFill="1" applyBorder="1" applyAlignment="1">
      <alignment horizontal="right" vertical="center"/>
    </xf>
    <xf numFmtId="41" fontId="2" fillId="7" borderId="265" xfId="3" applyNumberFormat="1" applyFont="1" applyFill="1" applyBorder="1" applyAlignment="1">
      <alignment horizontal="right" vertical="center"/>
    </xf>
    <xf numFmtId="41" fontId="2" fillId="2" borderId="266" xfId="3" applyNumberFormat="1" applyFont="1" applyFill="1" applyBorder="1" applyAlignment="1">
      <alignment horizontal="right" vertical="center"/>
    </xf>
    <xf numFmtId="41" fontId="2" fillId="2" borderId="267" xfId="3" applyNumberFormat="1" applyFont="1" applyFill="1" applyBorder="1" applyAlignment="1">
      <alignment horizontal="right" vertical="center"/>
    </xf>
    <xf numFmtId="0" fontId="2" fillId="0" borderId="270" xfId="0" applyFont="1" applyBorder="1" applyAlignment="1">
      <alignment horizontal="distributed" vertical="center"/>
    </xf>
    <xf numFmtId="41" fontId="2" fillId="7" borderId="271" xfId="3" applyNumberFormat="1" applyFont="1" applyFill="1" applyBorder="1" applyAlignment="1">
      <alignment horizontal="right" vertical="center"/>
    </xf>
    <xf numFmtId="41" fontId="2" fillId="2" borderId="272" xfId="3" applyNumberFormat="1" applyFont="1" applyFill="1" applyBorder="1" applyAlignment="1">
      <alignment horizontal="right" vertical="center"/>
    </xf>
    <xf numFmtId="41" fontId="2" fillId="2" borderId="273" xfId="3" applyNumberFormat="1" applyFont="1" applyFill="1" applyBorder="1" applyAlignment="1">
      <alignment horizontal="right" vertical="center"/>
    </xf>
    <xf numFmtId="0" fontId="2" fillId="0" borderId="274" xfId="0" applyFont="1" applyBorder="1" applyAlignment="1">
      <alignment horizontal="distributed" vertical="center"/>
    </xf>
    <xf numFmtId="41" fontId="2" fillId="7" borderId="275" xfId="3" applyNumberFormat="1" applyFont="1" applyFill="1" applyBorder="1" applyAlignment="1">
      <alignment horizontal="right" vertical="center"/>
    </xf>
    <xf numFmtId="41" fontId="2" fillId="2" borderId="276" xfId="3" applyNumberFormat="1" applyFont="1" applyFill="1" applyBorder="1" applyAlignment="1">
      <alignment horizontal="right" vertical="center"/>
    </xf>
    <xf numFmtId="41" fontId="2" fillId="2" borderId="277" xfId="3" applyNumberFormat="1" applyFont="1" applyFill="1" applyBorder="1" applyAlignment="1">
      <alignment horizontal="right" vertical="center"/>
    </xf>
    <xf numFmtId="41" fontId="2" fillId="7" borderId="211" xfId="3" applyNumberFormat="1" applyFont="1" applyFill="1" applyBorder="1" applyAlignment="1">
      <alignment horizontal="right" vertical="center"/>
    </xf>
    <xf numFmtId="41" fontId="2" fillId="2" borderId="212" xfId="3" applyNumberFormat="1" applyFont="1" applyFill="1" applyBorder="1" applyAlignment="1">
      <alignment horizontal="right" vertical="center"/>
    </xf>
    <xf numFmtId="41" fontId="2" fillId="7" borderId="56" xfId="3" applyNumberFormat="1" applyFont="1" applyFill="1" applyBorder="1" applyAlignment="1">
      <alignment horizontal="right" vertical="center"/>
    </xf>
    <xf numFmtId="41" fontId="2" fillId="2" borderId="58" xfId="3" applyNumberFormat="1" applyFont="1" applyFill="1" applyBorder="1" applyAlignment="1">
      <alignment horizontal="right" vertical="center"/>
    </xf>
    <xf numFmtId="41" fontId="2" fillId="2" borderId="279" xfId="3" applyNumberFormat="1" applyFont="1" applyFill="1" applyBorder="1" applyAlignment="1">
      <alignment horizontal="right" vertical="center"/>
    </xf>
    <xf numFmtId="0" fontId="4" fillId="0" borderId="280" xfId="0" applyFont="1" applyBorder="1" applyAlignment="1">
      <alignment horizontal="distributed" vertical="center" indent="1"/>
    </xf>
    <xf numFmtId="38" fontId="4" fillId="7" borderId="233" xfId="3" applyFont="1" applyFill="1" applyBorder="1" applyAlignment="1">
      <alignment horizontal="right" vertical="center" indent="1"/>
    </xf>
    <xf numFmtId="38" fontId="2" fillId="5" borderId="116" xfId="2" applyFont="1" applyFill="1" applyBorder="1" applyAlignment="1">
      <alignment horizontal="right" vertical="center"/>
    </xf>
    <xf numFmtId="38" fontId="4" fillId="5" borderId="113" xfId="2" applyFont="1" applyFill="1" applyBorder="1" applyAlignment="1">
      <alignment horizontal="right" vertical="center"/>
    </xf>
    <xf numFmtId="38" fontId="4" fillId="5" borderId="114" xfId="2" applyFont="1" applyFill="1" applyBorder="1" applyAlignment="1">
      <alignment horizontal="right" vertical="center"/>
    </xf>
    <xf numFmtId="38" fontId="4" fillId="5" borderId="115" xfId="2" applyFont="1" applyFill="1" applyBorder="1" applyAlignment="1">
      <alignment horizontal="right" vertical="center"/>
    </xf>
    <xf numFmtId="38" fontId="2" fillId="5" borderId="110" xfId="2" applyFont="1" applyFill="1" applyBorder="1" applyAlignment="1">
      <alignment horizontal="right" vertical="center"/>
    </xf>
    <xf numFmtId="38" fontId="2" fillId="5" borderId="119" xfId="2" applyFont="1" applyFill="1" applyBorder="1" applyAlignment="1">
      <alignment horizontal="right" vertical="center"/>
    </xf>
    <xf numFmtId="38" fontId="2" fillId="5" borderId="120" xfId="2" applyFont="1" applyFill="1" applyBorder="1" applyAlignment="1">
      <alignment horizontal="right" vertical="center"/>
    </xf>
    <xf numFmtId="38" fontId="2" fillId="5" borderId="155" xfId="2" applyFont="1" applyFill="1" applyBorder="1" applyAlignment="1">
      <alignment horizontal="right" vertical="center"/>
    </xf>
    <xf numFmtId="38" fontId="2" fillId="5" borderId="15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52" xfId="2" applyFont="1" applyFill="1" applyBorder="1" applyAlignment="1">
      <alignment horizontal="right" vertical="center"/>
    </xf>
    <xf numFmtId="38" fontId="2" fillId="5" borderId="121" xfId="2" applyFont="1" applyFill="1" applyBorder="1" applyAlignment="1">
      <alignment horizontal="right" vertical="center"/>
    </xf>
    <xf numFmtId="0" fontId="2" fillId="0" borderId="0" xfId="0" applyFont="1" applyAlignment="1">
      <alignment horizontal="left" vertical="center"/>
    </xf>
    <xf numFmtId="0" fontId="2" fillId="6" borderId="0" xfId="0" applyFont="1" applyFill="1" applyAlignment="1">
      <alignment horizontal="distributed" vertical="center"/>
    </xf>
    <xf numFmtId="0" fontId="2" fillId="6" borderId="196" xfId="0" applyFont="1" applyFill="1" applyBorder="1" applyAlignment="1">
      <alignment vertical="center"/>
    </xf>
    <xf numFmtId="38" fontId="2" fillId="5" borderId="45" xfId="2" applyFont="1" applyFill="1" applyBorder="1" applyAlignment="1">
      <alignment horizontal="right" vertical="center"/>
    </xf>
    <xf numFmtId="38" fontId="2" fillId="5" borderId="46" xfId="2" applyFont="1" applyFill="1" applyBorder="1" applyAlignment="1">
      <alignment horizontal="right" vertical="center"/>
    </xf>
    <xf numFmtId="38" fontId="2" fillId="5" borderId="37" xfId="2" applyFont="1" applyFill="1" applyBorder="1" applyAlignment="1">
      <alignment horizontal="right" vertical="center"/>
    </xf>
    <xf numFmtId="38" fontId="2" fillId="5" borderId="122" xfId="2" applyFont="1" applyFill="1" applyBorder="1" applyAlignment="1">
      <alignment horizontal="right" vertical="center"/>
    </xf>
    <xf numFmtId="38" fontId="4" fillId="5" borderId="128" xfId="2" applyFont="1" applyFill="1" applyBorder="1" applyAlignment="1">
      <alignment horizontal="right" vertical="center"/>
    </xf>
    <xf numFmtId="38" fontId="2" fillId="5" borderId="134" xfId="2" applyFont="1" applyFill="1" applyBorder="1" applyAlignment="1">
      <alignment horizontal="right" vertical="center"/>
    </xf>
    <xf numFmtId="38" fontId="2" fillId="5" borderId="140" xfId="2" applyFont="1" applyFill="1" applyBorder="1" applyAlignment="1">
      <alignment horizontal="right" vertical="center"/>
    </xf>
    <xf numFmtId="38" fontId="4" fillId="5" borderId="61" xfId="2" applyFont="1" applyFill="1" applyBorder="1" applyAlignment="1">
      <alignment horizontal="right" vertical="center"/>
    </xf>
    <xf numFmtId="38" fontId="4" fillId="5" borderId="62" xfId="2" applyFont="1" applyFill="1" applyBorder="1" applyAlignment="1">
      <alignment horizontal="right" vertical="center"/>
    </xf>
    <xf numFmtId="38" fontId="4" fillId="5" borderId="63" xfId="2" applyFont="1" applyFill="1" applyBorder="1" applyAlignment="1">
      <alignment horizontal="right" vertical="center"/>
    </xf>
    <xf numFmtId="38" fontId="4" fillId="5" borderId="58" xfId="2" applyFont="1" applyFill="1" applyBorder="1" applyAlignment="1">
      <alignment horizontal="right" vertical="center"/>
    </xf>
    <xf numFmtId="0" fontId="3" fillId="0" borderId="0" xfId="0" applyFont="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8"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0" fillId="0" borderId="31" xfId="0" applyBorder="1" applyAlignment="1">
      <alignment vertical="center"/>
    </xf>
    <xf numFmtId="0" fontId="2" fillId="0" borderId="171" xfId="0" applyFont="1" applyBorder="1" applyAlignment="1">
      <alignment horizontal="distributed" vertical="center"/>
    </xf>
    <xf numFmtId="0" fontId="0" fillId="0" borderId="172" xfId="0" applyBorder="1" applyAlignment="1">
      <alignment horizontal="distributed"/>
    </xf>
    <xf numFmtId="0" fontId="2" fillId="0" borderId="167" xfId="0" applyFont="1" applyBorder="1" applyAlignment="1">
      <alignment horizontal="distributed" vertical="center"/>
    </xf>
    <xf numFmtId="0" fontId="0" fillId="0" borderId="168" xfId="0" applyBorder="1" applyAlignment="1">
      <alignment vertical="center"/>
    </xf>
    <xf numFmtId="0" fontId="8" fillId="0" borderId="142" xfId="0" applyFont="1" applyBorder="1" applyAlignment="1">
      <alignment horizontal="distributed" vertical="center" shrinkToFit="1"/>
    </xf>
    <xf numFmtId="0" fontId="9" fillId="0" borderId="159" xfId="0" applyFont="1" applyBorder="1" applyAlignment="1">
      <alignment horizontal="distributed" shrinkToFit="1"/>
    </xf>
    <xf numFmtId="0" fontId="8" fillId="0" borderId="169" xfId="0" applyFont="1" applyBorder="1" applyAlignment="1">
      <alignment horizontal="distributed" vertical="center" shrinkToFit="1"/>
    </xf>
    <xf numFmtId="0" fontId="9" fillId="0" borderId="170" xfId="0" applyFont="1" applyBorder="1" applyAlignment="1">
      <alignment horizontal="distributed" vertical="center" shrinkToFit="1"/>
    </xf>
    <xf numFmtId="0" fontId="2" fillId="0" borderId="165" xfId="0" applyFont="1" applyBorder="1" applyAlignment="1">
      <alignment horizontal="distributed" vertical="center"/>
    </xf>
    <xf numFmtId="0" fontId="6" fillId="0" borderId="166" xfId="0" applyFont="1" applyBorder="1" applyAlignment="1"/>
    <xf numFmtId="0" fontId="2" fillId="0" borderId="183" xfId="0" applyFont="1" applyBorder="1" applyAlignment="1">
      <alignment horizontal="distributed" vertical="center"/>
    </xf>
    <xf numFmtId="0" fontId="6" fillId="0" borderId="184" xfId="0" applyFont="1" applyBorder="1" applyAlignment="1">
      <alignment vertical="center"/>
    </xf>
    <xf numFmtId="0" fontId="8" fillId="0" borderId="177" xfId="0" applyFont="1" applyBorder="1" applyAlignment="1">
      <alignment horizontal="distributed" vertical="center" shrinkToFit="1"/>
    </xf>
    <xf numFmtId="0" fontId="8" fillId="0" borderId="178" xfId="0" applyFont="1" applyBorder="1" applyAlignment="1">
      <alignment horizontal="distributed" vertical="center" shrinkToFit="1"/>
    </xf>
    <xf numFmtId="0" fontId="8" fillId="0" borderId="188" xfId="0" applyFont="1" applyBorder="1" applyAlignment="1">
      <alignment horizontal="distributed" vertical="center" shrinkToFit="1"/>
    </xf>
    <xf numFmtId="0" fontId="8" fillId="0" borderId="189" xfId="0" applyFont="1" applyBorder="1" applyAlignment="1">
      <alignment horizontal="distributed" vertical="center" shrinkToFit="1"/>
    </xf>
    <xf numFmtId="0" fontId="4" fillId="0" borderId="187" xfId="0" applyFont="1" applyBorder="1" applyAlignment="1">
      <alignment horizontal="center" vertical="center"/>
    </xf>
    <xf numFmtId="0" fontId="4" fillId="0" borderId="162" xfId="0" applyFont="1" applyBorder="1" applyAlignment="1">
      <alignment horizontal="center" vertical="center"/>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2" fillId="0" borderId="86" xfId="0" applyFont="1" applyBorder="1" applyAlignment="1">
      <alignment horizontal="distributed" vertical="center"/>
    </xf>
    <xf numFmtId="0" fontId="2" fillId="0" borderId="30" xfId="0" applyFont="1" applyBorder="1" applyAlignment="1">
      <alignment horizontal="distributed" vertical="center"/>
    </xf>
    <xf numFmtId="0" fontId="2" fillId="0" borderId="83" xfId="0" applyFont="1" applyBorder="1" applyAlignment="1">
      <alignment horizontal="distributed" vertical="center"/>
    </xf>
    <xf numFmtId="0" fontId="2" fillId="0" borderId="84" xfId="0" applyFont="1" applyBorder="1" applyAlignment="1">
      <alignment horizontal="distributed" vertical="center"/>
    </xf>
    <xf numFmtId="0" fontId="2" fillId="0" borderId="88" xfId="0" applyFont="1" applyBorder="1" applyAlignment="1">
      <alignment horizontal="distributed" vertical="center"/>
    </xf>
    <xf numFmtId="0" fontId="2" fillId="0" borderId="36" xfId="0" applyFont="1" applyBorder="1" applyAlignment="1">
      <alignment horizontal="distributed" vertical="center"/>
    </xf>
    <xf numFmtId="0" fontId="2" fillId="0" borderId="163" xfId="0" applyFont="1" applyBorder="1" applyAlignment="1">
      <alignment horizontal="distributed" vertical="center"/>
    </xf>
    <xf numFmtId="0" fontId="2" fillId="0" borderId="82" xfId="0" applyFont="1" applyBorder="1" applyAlignment="1">
      <alignment horizontal="distributed" vertical="center"/>
    </xf>
    <xf numFmtId="0" fontId="2" fillId="0" borderId="175" xfId="0" applyFont="1" applyBorder="1" applyAlignment="1">
      <alignment horizontal="distributed" vertical="center"/>
    </xf>
    <xf numFmtId="0" fontId="2" fillId="0" borderId="176" xfId="0" applyFont="1" applyBorder="1" applyAlignment="1">
      <alignment horizontal="distributed" vertical="center"/>
    </xf>
    <xf numFmtId="0" fontId="2" fillId="0" borderId="181" xfId="0" applyFont="1" applyBorder="1" applyAlignment="1">
      <alignment horizontal="distributed" vertical="center"/>
    </xf>
    <xf numFmtId="0" fontId="2" fillId="0" borderId="182" xfId="0" applyFont="1" applyBorder="1" applyAlignment="1">
      <alignment horizontal="distributed"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101" xfId="0" applyFont="1" applyBorder="1" applyAlignment="1">
      <alignment horizontal="distributed" vertical="center"/>
    </xf>
    <xf numFmtId="0" fontId="2" fillId="0" borderId="60" xfId="0" applyFont="1" applyBorder="1" applyAlignment="1">
      <alignment horizontal="distributed" vertical="center"/>
    </xf>
    <xf numFmtId="0" fontId="2" fillId="0" borderId="59" xfId="0" applyFont="1" applyBorder="1" applyAlignment="1">
      <alignment horizontal="distributed" vertical="center"/>
    </xf>
    <xf numFmtId="0" fontId="2" fillId="0" borderId="102" xfId="0" applyFont="1" applyBorder="1" applyAlignment="1">
      <alignment horizontal="distributed" vertical="center"/>
    </xf>
    <xf numFmtId="0" fontId="2" fillId="0" borderId="190" xfId="0" applyFont="1" applyBorder="1" applyAlignment="1">
      <alignment horizontal="distributed" vertical="center"/>
    </xf>
    <xf numFmtId="0" fontId="0" fillId="0" borderId="191" xfId="0" applyBorder="1" applyAlignment="1">
      <alignment horizontal="distributed" vertical="center"/>
    </xf>
    <xf numFmtId="0" fontId="0" fillId="0" borderId="164" xfId="0" applyBorder="1" applyAlignment="1">
      <alignment horizontal="distributed" vertical="center"/>
    </xf>
    <xf numFmtId="0" fontId="2" fillId="0" borderId="179" xfId="0" applyFont="1" applyBorder="1" applyAlignment="1">
      <alignment horizontal="distributed" vertical="center"/>
    </xf>
    <xf numFmtId="0" fontId="0" fillId="0" borderId="180" xfId="0" applyBorder="1" applyAlignment="1">
      <alignment horizontal="distributed" vertical="center"/>
    </xf>
    <xf numFmtId="0" fontId="2" fillId="0" borderId="185" xfId="0" applyFont="1" applyBorder="1" applyAlignment="1">
      <alignment horizontal="distributed" vertical="center"/>
    </xf>
    <xf numFmtId="0" fontId="0" fillId="0" borderId="186" xfId="0" applyBorder="1" applyAlignment="1">
      <alignment horizontal="distributed" vertical="center"/>
    </xf>
    <xf numFmtId="0" fontId="4" fillId="0" borderId="8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1" xfId="0" applyFont="1" applyBorder="1" applyAlignment="1">
      <alignment horizontal="left" vertical="center"/>
    </xf>
    <xf numFmtId="0" fontId="2" fillId="0" borderId="196" xfId="0" applyFont="1" applyBorder="1" applyAlignment="1">
      <alignment horizontal="center" vertical="center"/>
    </xf>
    <xf numFmtId="0" fontId="2" fillId="0" borderId="0"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204" xfId="0" applyFont="1" applyBorder="1" applyAlignment="1">
      <alignment horizontal="distributed" vertical="center"/>
    </xf>
    <xf numFmtId="0" fontId="2" fillId="0" borderId="208"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5" xfId="0" applyFont="1" applyBorder="1" applyAlignment="1">
      <alignment horizontal="center" vertical="distributed" textRotation="255" indent="2"/>
    </xf>
    <xf numFmtId="0" fontId="2" fillId="0" borderId="220" xfId="0" applyFont="1" applyBorder="1" applyAlignment="1">
      <alignment horizontal="center" vertical="distributed" textRotation="255" indent="2"/>
    </xf>
    <xf numFmtId="0" fontId="2" fillId="0" borderId="225" xfId="0" applyFont="1" applyBorder="1" applyAlignment="1">
      <alignment horizontal="center" vertical="distributed" textRotation="255" indent="2"/>
    </xf>
    <xf numFmtId="0" fontId="2" fillId="0" borderId="216" xfId="0" applyFont="1" applyBorder="1" applyAlignment="1">
      <alignment horizontal="distributed" vertical="center"/>
    </xf>
    <xf numFmtId="0" fontId="2" fillId="0" borderId="221" xfId="0" applyFont="1" applyBorder="1" applyAlignment="1">
      <alignment horizontal="distributed" vertical="center"/>
    </xf>
    <xf numFmtId="0" fontId="2" fillId="0" borderId="222" xfId="0" applyFont="1" applyBorder="1" applyAlignment="1">
      <alignment horizontal="distributed" vertical="center"/>
    </xf>
    <xf numFmtId="0" fontId="2" fillId="0" borderId="37" xfId="0" applyFont="1" applyBorder="1" applyAlignment="1">
      <alignment horizontal="distributed" vertical="center"/>
    </xf>
    <xf numFmtId="0" fontId="2" fillId="0" borderId="224" xfId="0" applyFont="1" applyBorder="1" applyAlignment="1">
      <alignment horizontal="distributed" vertical="center"/>
    </xf>
    <xf numFmtId="0" fontId="2" fillId="0" borderId="209" xfId="0" applyFont="1" applyBorder="1" applyAlignment="1">
      <alignment horizontal="distributed" vertical="center"/>
    </xf>
    <xf numFmtId="0" fontId="2" fillId="0" borderId="23" xfId="0" applyFont="1" applyBorder="1" applyAlignment="1">
      <alignment horizontal="center" vertical="distributed" textRotation="255" indent="2"/>
    </xf>
    <xf numFmtId="0" fontId="2" fillId="0" borderId="10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92" xfId="0" applyFont="1" applyBorder="1" applyAlignment="1">
      <alignment horizontal="center" vertical="center" textRotation="255" wrapText="1"/>
    </xf>
    <xf numFmtId="0" fontId="2" fillId="0" borderId="192"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26" xfId="0" applyFont="1" applyBorder="1" applyAlignment="1">
      <alignment horizontal="distributed" vertical="center"/>
    </xf>
    <xf numFmtId="0" fontId="2" fillId="0" borderId="230" xfId="0" applyFont="1" applyBorder="1" applyAlignment="1">
      <alignment horizontal="center" vertical="distributed" textRotation="255" indent="2"/>
    </xf>
    <xf numFmtId="0" fontId="2" fillId="0" borderId="232" xfId="0" applyFont="1" applyBorder="1" applyAlignment="1">
      <alignment horizontal="center" vertical="distributed" textRotation="255" indent="2"/>
    </xf>
    <xf numFmtId="0" fontId="2" fillId="0" borderId="231" xfId="0" applyFont="1" applyBorder="1" applyAlignment="1">
      <alignment horizontal="distributed" vertical="center"/>
    </xf>
    <xf numFmtId="0" fontId="2" fillId="0" borderId="233" xfId="0" applyFont="1" applyBorder="1" applyAlignment="1">
      <alignment horizontal="distributed" vertical="center"/>
    </xf>
    <xf numFmtId="0" fontId="2" fillId="0" borderId="89" xfId="0" applyFont="1" applyBorder="1" applyAlignment="1">
      <alignment horizontal="center" vertical="center"/>
    </xf>
    <xf numFmtId="0" fontId="2" fillId="0" borderId="197" xfId="0" applyFont="1" applyBorder="1" applyAlignment="1">
      <alignment horizontal="center" vertical="center"/>
    </xf>
    <xf numFmtId="0" fontId="2" fillId="0" borderId="238" xfId="0" applyFont="1" applyBorder="1" applyAlignment="1">
      <alignment horizontal="center" vertical="center" textRotation="255"/>
    </xf>
    <xf numFmtId="0" fontId="0" fillId="0" borderId="240" xfId="0" applyFont="1" applyBorder="1" applyAlignment="1">
      <alignment horizontal="center" vertical="center"/>
    </xf>
    <xf numFmtId="0" fontId="0" fillId="0" borderId="242" xfId="0" applyFont="1" applyBorder="1" applyAlignment="1">
      <alignment horizontal="center" vertical="center"/>
    </xf>
    <xf numFmtId="0" fontId="2" fillId="0" borderId="94" xfId="0" applyFont="1" applyBorder="1" applyAlignment="1">
      <alignment horizontal="distributed" vertical="center" justifyLastLine="1"/>
    </xf>
    <xf numFmtId="0" fontId="0" fillId="0" borderId="196" xfId="0" applyFont="1" applyBorder="1" applyAlignment="1">
      <alignment horizontal="distributed" vertical="center" justifyLastLine="1"/>
    </xf>
    <xf numFmtId="0" fontId="0" fillId="0" borderId="95" xfId="0" applyFont="1" applyBorder="1" applyAlignment="1">
      <alignment horizontal="distributed" vertical="center" justifyLastLine="1"/>
    </xf>
    <xf numFmtId="0" fontId="0" fillId="0" borderId="96"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244" xfId="0" applyFont="1" applyBorder="1" applyAlignment="1">
      <alignment horizontal="center" vertical="center"/>
    </xf>
    <xf numFmtId="0" fontId="2" fillId="0" borderId="245" xfId="0" applyFont="1" applyBorder="1" applyAlignment="1">
      <alignment horizontal="center" vertical="center"/>
    </xf>
    <xf numFmtId="0" fontId="2" fillId="0" borderId="244" xfId="0" applyFont="1" applyBorder="1" applyAlignment="1">
      <alignment horizontal="distributed" vertical="center" justifyLastLine="1"/>
    </xf>
    <xf numFmtId="0" fontId="2" fillId="0" borderId="245" xfId="0" applyFont="1" applyBorder="1" applyAlignment="1">
      <alignment horizontal="distributed" vertical="center" justifyLastLine="1"/>
    </xf>
    <xf numFmtId="0" fontId="2" fillId="0" borderId="246" xfId="0" applyFont="1" applyBorder="1" applyAlignment="1">
      <alignment horizontal="center" vertical="center" wrapText="1"/>
    </xf>
    <xf numFmtId="0" fontId="2" fillId="0" borderId="247" xfId="0" applyFont="1" applyBorder="1" applyAlignment="1">
      <alignment horizontal="center" vertical="center" wrapText="1"/>
    </xf>
    <xf numFmtId="0" fontId="2" fillId="0" borderId="261" xfId="0" applyFont="1" applyBorder="1" applyAlignment="1">
      <alignment horizontal="distributed" vertical="center"/>
    </xf>
    <xf numFmtId="0" fontId="2" fillId="0" borderId="251" xfId="0" applyFont="1" applyBorder="1" applyAlignment="1">
      <alignment horizontal="center" vertical="center"/>
    </xf>
    <xf numFmtId="0" fontId="13" fillId="0" borderId="90" xfId="0" applyFont="1" applyBorder="1" applyAlignment="1">
      <alignment horizontal="center" vertical="center"/>
    </xf>
    <xf numFmtId="0" fontId="13" fillId="0" borderId="197" xfId="0" applyFont="1" applyBorder="1" applyAlignment="1">
      <alignment horizontal="center" vertical="center"/>
    </xf>
    <xf numFmtId="0" fontId="2" fillId="0" borderId="263" xfId="0" applyFont="1" applyBorder="1" applyAlignment="1">
      <alignment horizontal="distributed" vertical="center"/>
    </xf>
    <xf numFmtId="0" fontId="2" fillId="0" borderId="264" xfId="0" applyFont="1" applyBorder="1" applyAlignment="1">
      <alignment horizontal="distributed" vertical="center"/>
    </xf>
    <xf numFmtId="0" fontId="2" fillId="0" borderId="268"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278" xfId="0" applyFont="1" applyBorder="1" applyAlignment="1">
      <alignment horizontal="center" vertical="center" textRotation="255"/>
    </xf>
    <xf numFmtId="0" fontId="2" fillId="0" borderId="269" xfId="0" applyFont="1" applyBorder="1" applyAlignment="1">
      <alignment horizontal="distributed" vertical="center" wrapText="1"/>
    </xf>
    <xf numFmtId="0" fontId="0" fillId="0" borderId="259" xfId="0" applyFont="1" applyBorder="1" applyAlignment="1">
      <alignment horizontal="distributed" vertical="center" wrapText="1"/>
    </xf>
    <xf numFmtId="0" fontId="2" fillId="0" borderId="81" xfId="0" applyFont="1" applyBorder="1" applyAlignment="1">
      <alignment horizontal="distributed" vertical="center"/>
    </xf>
    <xf numFmtId="0" fontId="2" fillId="0" borderId="196" xfId="0" applyFont="1" applyBorder="1" applyAlignment="1">
      <alignment horizontal="left" wrapText="1"/>
    </xf>
    <xf numFmtId="0" fontId="2" fillId="0" borderId="240" xfId="0" applyFont="1" applyBorder="1" applyAlignment="1">
      <alignment horizontal="center" vertical="distributed" textRotation="255" indent="3"/>
    </xf>
    <xf numFmtId="0" fontId="2" fillId="0" borderId="262" xfId="0" applyFont="1" applyBorder="1" applyAlignment="1">
      <alignment horizontal="center" vertical="distributed" textRotation="255" indent="3"/>
    </xf>
    <xf numFmtId="0" fontId="5" fillId="0" borderId="254" xfId="0" applyFont="1" applyBorder="1" applyAlignment="1">
      <alignment horizontal="right" vertical="center"/>
    </xf>
    <xf numFmtId="0" fontId="14" fillId="0" borderId="255" xfId="0" applyFont="1" applyBorder="1" applyAlignment="1">
      <alignment vertical="center"/>
    </xf>
    <xf numFmtId="0" fontId="2" fillId="0" borderId="259" xfId="0" applyFont="1" applyBorder="1" applyAlignment="1">
      <alignment horizontal="distributed" vertical="center"/>
    </xf>
    <xf numFmtId="0" fontId="0" fillId="0" borderId="208" xfId="0" applyFont="1" applyBorder="1" applyAlignment="1">
      <alignment vertical="center"/>
    </xf>
    <xf numFmtId="0" fontId="5" fillId="0" borderId="260" xfId="0" applyFont="1" applyBorder="1" applyAlignment="1">
      <alignment horizontal="right" vertical="center"/>
    </xf>
    <xf numFmtId="0" fontId="14" fillId="0" borderId="204" xfId="0" applyFont="1" applyBorder="1" applyAlignment="1">
      <alignment vertical="center"/>
    </xf>
    <xf numFmtId="176" fontId="2" fillId="2" borderId="281" xfId="0" applyNumberFormat="1" applyFont="1" applyFill="1" applyBorder="1" applyAlignment="1">
      <alignment horizontal="right" vertical="center"/>
    </xf>
    <xf numFmtId="176" fontId="2" fillId="2" borderId="18"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5" xfId="0" applyNumberFormat="1" applyFont="1" applyFill="1" applyBorder="1" applyAlignment="1">
      <alignment horizontal="right" vertical="center"/>
    </xf>
  </cellXfs>
  <cellStyles count="4">
    <cellStyle name="桁区切り" xfId="2" builtinId="6"/>
    <cellStyle name="桁区切り 2" xfId="3" xr:uid="{00000000-0005-0000-0000-000001000000}"/>
    <cellStyle name="標準" xfId="0" builtinId="0"/>
    <cellStyle name="標準_18-20徴収関係各表-18国税徴収224-242" xfId="1" xr:uid="{00000000-0005-0000-0000-000003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topLeftCell="A22" zoomScaleNormal="100" zoomScaleSheetLayoutView="100" workbookViewId="0">
      <selection activeCell="C23" sqref="C23"/>
    </sheetView>
  </sheetViews>
  <sheetFormatPr defaultColWidth="12.6328125" defaultRowHeight="11"/>
  <cols>
    <col min="1" max="1" width="10.6328125" style="100" customWidth="1"/>
    <col min="2" max="2" width="11.26953125" style="100" customWidth="1"/>
    <col min="3" max="5" width="15.36328125" style="100" customWidth="1"/>
    <col min="6" max="8" width="15.90625" style="100" customWidth="1"/>
    <col min="9" max="11" width="12.36328125" style="100" customWidth="1"/>
    <col min="12" max="14" width="13" style="100" customWidth="1"/>
    <col min="15" max="15" width="10.6328125" style="100" customWidth="1"/>
    <col min="16" max="16" width="11.26953125" style="100" customWidth="1"/>
    <col min="17" max="16384" width="12.6328125" style="100"/>
  </cols>
  <sheetData>
    <row r="1" spans="1:16" ht="15.5">
      <c r="A1" s="379" t="s">
        <v>168</v>
      </c>
      <c r="B1" s="379"/>
      <c r="C1" s="379"/>
      <c r="D1" s="379"/>
      <c r="E1" s="379"/>
      <c r="F1" s="379"/>
      <c r="G1" s="379"/>
      <c r="H1" s="379"/>
      <c r="I1" s="379"/>
      <c r="J1" s="379"/>
      <c r="K1" s="379"/>
      <c r="L1" s="379"/>
      <c r="M1" s="379"/>
      <c r="N1" s="379"/>
      <c r="O1" s="379"/>
      <c r="P1" s="379"/>
    </row>
    <row r="2" spans="1:16" ht="11.5" thickBot="1">
      <c r="A2" s="100" t="s">
        <v>157</v>
      </c>
    </row>
    <row r="3" spans="1:16" ht="19.5" customHeight="1">
      <c r="A3" s="380" t="s">
        <v>156</v>
      </c>
      <c r="B3" s="381"/>
      <c r="C3" s="384" t="s">
        <v>158</v>
      </c>
      <c r="D3" s="385"/>
      <c r="E3" s="386"/>
      <c r="F3" s="384" t="s">
        <v>4</v>
      </c>
      <c r="G3" s="385"/>
      <c r="H3" s="386"/>
      <c r="I3" s="384" t="s">
        <v>159</v>
      </c>
      <c r="J3" s="385"/>
      <c r="K3" s="386"/>
      <c r="L3" s="384" t="s">
        <v>5</v>
      </c>
      <c r="M3" s="385"/>
      <c r="N3" s="386"/>
      <c r="O3" s="387" t="s">
        <v>6</v>
      </c>
      <c r="P3" s="388"/>
    </row>
    <row r="4" spans="1:16" ht="15" customHeight="1">
      <c r="A4" s="382"/>
      <c r="B4" s="383"/>
      <c r="C4" s="19" t="s">
        <v>0</v>
      </c>
      <c r="D4" s="16" t="s">
        <v>20</v>
      </c>
      <c r="E4" s="20" t="s">
        <v>1</v>
      </c>
      <c r="F4" s="19" t="s">
        <v>0</v>
      </c>
      <c r="G4" s="16" t="s">
        <v>20</v>
      </c>
      <c r="H4" s="20" t="s">
        <v>1</v>
      </c>
      <c r="I4" s="19" t="s">
        <v>0</v>
      </c>
      <c r="J4" s="16" t="s">
        <v>20</v>
      </c>
      <c r="K4" s="20" t="s">
        <v>1</v>
      </c>
      <c r="L4" s="19" t="s">
        <v>0</v>
      </c>
      <c r="M4" s="16" t="s">
        <v>20</v>
      </c>
      <c r="N4" s="20" t="s">
        <v>1</v>
      </c>
      <c r="O4" s="389"/>
      <c r="P4" s="390"/>
    </row>
    <row r="5" spans="1:16" ht="13">
      <c r="A5" s="391"/>
      <c r="B5" s="392"/>
      <c r="C5" s="32" t="s">
        <v>2</v>
      </c>
      <c r="D5" s="33" t="s">
        <v>2</v>
      </c>
      <c r="E5" s="34" t="s">
        <v>2</v>
      </c>
      <c r="F5" s="32" t="s">
        <v>2</v>
      </c>
      <c r="G5" s="33" t="s">
        <v>2</v>
      </c>
      <c r="H5" s="34" t="s">
        <v>2</v>
      </c>
      <c r="I5" s="32" t="s">
        <v>2</v>
      </c>
      <c r="J5" s="33" t="s">
        <v>2</v>
      </c>
      <c r="K5" s="34" t="s">
        <v>2</v>
      </c>
      <c r="L5" s="32" t="s">
        <v>2</v>
      </c>
      <c r="M5" s="33" t="s">
        <v>2</v>
      </c>
      <c r="N5" s="34" t="s">
        <v>2</v>
      </c>
      <c r="O5" s="393"/>
      <c r="P5" s="394"/>
    </row>
    <row r="6" spans="1:16" ht="24" customHeight="1">
      <c r="A6" s="395" t="s">
        <v>116</v>
      </c>
      <c r="B6" s="396"/>
      <c r="C6" s="108">
        <v>58473065</v>
      </c>
      <c r="D6" s="109">
        <v>36455172</v>
      </c>
      <c r="E6" s="110">
        <v>94928237</v>
      </c>
      <c r="F6" s="108">
        <v>58467415</v>
      </c>
      <c r="G6" s="109">
        <v>2002349</v>
      </c>
      <c r="H6" s="110">
        <v>60469764</v>
      </c>
      <c r="I6" s="108" t="s">
        <v>261</v>
      </c>
      <c r="J6" s="109">
        <v>2882075</v>
      </c>
      <c r="K6" s="110">
        <v>2882075</v>
      </c>
      <c r="L6" s="108">
        <v>5650</v>
      </c>
      <c r="M6" s="109">
        <v>31570748</v>
      </c>
      <c r="N6" s="110">
        <v>31576398</v>
      </c>
      <c r="O6" s="397" t="s">
        <v>3</v>
      </c>
      <c r="P6" s="398"/>
    </row>
    <row r="7" spans="1:16" ht="24" customHeight="1">
      <c r="A7" s="399" t="s">
        <v>138</v>
      </c>
      <c r="B7" s="400"/>
      <c r="C7" s="111">
        <v>12754211164</v>
      </c>
      <c r="D7" s="112">
        <v>45326310</v>
      </c>
      <c r="E7" s="113">
        <v>12799537475</v>
      </c>
      <c r="F7" s="111">
        <v>12738358500</v>
      </c>
      <c r="G7" s="112">
        <v>10954642</v>
      </c>
      <c r="H7" s="113">
        <v>12749313142</v>
      </c>
      <c r="I7" s="111">
        <v>6569</v>
      </c>
      <c r="J7" s="112">
        <v>1790117</v>
      </c>
      <c r="K7" s="113">
        <v>1796685</v>
      </c>
      <c r="L7" s="111">
        <v>15846095</v>
      </c>
      <c r="M7" s="112">
        <v>32581552</v>
      </c>
      <c r="N7" s="113">
        <v>48427647</v>
      </c>
      <c r="O7" s="401" t="s">
        <v>144</v>
      </c>
      <c r="P7" s="402"/>
    </row>
    <row r="8" spans="1:16" s="3" customFormat="1" ht="24" customHeight="1">
      <c r="A8" s="403" t="s">
        <v>117</v>
      </c>
      <c r="B8" s="404"/>
      <c r="C8" s="114">
        <v>181611</v>
      </c>
      <c r="D8" s="115">
        <v>69147863</v>
      </c>
      <c r="E8" s="116">
        <v>69329473</v>
      </c>
      <c r="F8" s="114">
        <v>181611</v>
      </c>
      <c r="G8" s="115">
        <v>3569077</v>
      </c>
      <c r="H8" s="116">
        <v>3750688</v>
      </c>
      <c r="I8" s="114" t="s">
        <v>261</v>
      </c>
      <c r="J8" s="115">
        <v>3673716</v>
      </c>
      <c r="K8" s="116">
        <v>3673716</v>
      </c>
      <c r="L8" s="114" t="s">
        <v>261</v>
      </c>
      <c r="M8" s="115">
        <v>61905069</v>
      </c>
      <c r="N8" s="116">
        <v>61905069</v>
      </c>
      <c r="O8" s="405" t="s">
        <v>117</v>
      </c>
      <c r="P8" s="406"/>
    </row>
    <row r="9" spans="1:16" ht="24" customHeight="1">
      <c r="A9" s="407" t="s">
        <v>139</v>
      </c>
      <c r="B9" s="408"/>
      <c r="C9" s="117">
        <v>1777852125</v>
      </c>
      <c r="D9" s="118">
        <v>87522673</v>
      </c>
      <c r="E9" s="119">
        <v>1865374797</v>
      </c>
      <c r="F9" s="117">
        <v>1724692566</v>
      </c>
      <c r="G9" s="118">
        <v>34660063</v>
      </c>
      <c r="H9" s="119">
        <v>1759352630</v>
      </c>
      <c r="I9" s="117">
        <v>832</v>
      </c>
      <c r="J9" s="118">
        <v>1175834</v>
      </c>
      <c r="K9" s="119">
        <v>1176667</v>
      </c>
      <c r="L9" s="117">
        <v>53158726</v>
      </c>
      <c r="M9" s="118">
        <v>51686775</v>
      </c>
      <c r="N9" s="119">
        <v>104845501</v>
      </c>
      <c r="O9" s="409" t="s">
        <v>139</v>
      </c>
      <c r="P9" s="410"/>
    </row>
    <row r="10" spans="1:16" ht="24" customHeight="1">
      <c r="A10" s="411" t="s">
        <v>118</v>
      </c>
      <c r="B10" s="412"/>
      <c r="C10" s="120">
        <v>14590717965</v>
      </c>
      <c r="D10" s="121">
        <v>238452017</v>
      </c>
      <c r="E10" s="122">
        <v>14829169982</v>
      </c>
      <c r="F10" s="120">
        <v>14521700093</v>
      </c>
      <c r="G10" s="121">
        <v>51186132</v>
      </c>
      <c r="H10" s="122">
        <v>14572886225</v>
      </c>
      <c r="I10" s="120">
        <v>7401</v>
      </c>
      <c r="J10" s="121">
        <v>9521742</v>
      </c>
      <c r="K10" s="122">
        <v>9529143</v>
      </c>
      <c r="L10" s="120">
        <v>69010471</v>
      </c>
      <c r="M10" s="121">
        <v>177744143</v>
      </c>
      <c r="N10" s="122">
        <v>246754615</v>
      </c>
      <c r="O10" s="413" t="s">
        <v>133</v>
      </c>
      <c r="P10" s="414"/>
    </row>
    <row r="11" spans="1:16" ht="24" customHeight="1">
      <c r="A11" s="415" t="s">
        <v>119</v>
      </c>
      <c r="B11" s="416"/>
      <c r="C11" s="123">
        <v>9503749426</v>
      </c>
      <c r="D11" s="124">
        <v>77449014</v>
      </c>
      <c r="E11" s="125">
        <v>9581198440</v>
      </c>
      <c r="F11" s="123">
        <v>9454799801</v>
      </c>
      <c r="G11" s="124">
        <v>24897132</v>
      </c>
      <c r="H11" s="125">
        <v>9479696934</v>
      </c>
      <c r="I11" s="123">
        <v>2794</v>
      </c>
      <c r="J11" s="124">
        <v>3727063</v>
      </c>
      <c r="K11" s="125">
        <v>3729857</v>
      </c>
      <c r="L11" s="123">
        <v>48946830</v>
      </c>
      <c r="M11" s="124">
        <v>48824819</v>
      </c>
      <c r="N11" s="125">
        <v>97771649</v>
      </c>
      <c r="O11" s="417" t="s">
        <v>119</v>
      </c>
      <c r="P11" s="418"/>
    </row>
    <row r="12" spans="1:16" ht="24" customHeight="1">
      <c r="A12" s="419" t="s">
        <v>146</v>
      </c>
      <c r="B12" s="420"/>
      <c r="C12" s="123">
        <v>1162528831</v>
      </c>
      <c r="D12" s="124">
        <v>3769306</v>
      </c>
      <c r="E12" s="125">
        <v>1166298137</v>
      </c>
      <c r="F12" s="123">
        <v>1157796650</v>
      </c>
      <c r="G12" s="124">
        <v>2108124</v>
      </c>
      <c r="H12" s="125">
        <v>1159904774</v>
      </c>
      <c r="I12" s="123">
        <v>116</v>
      </c>
      <c r="J12" s="124">
        <v>79454</v>
      </c>
      <c r="K12" s="125">
        <v>79570</v>
      </c>
      <c r="L12" s="123">
        <v>4732066</v>
      </c>
      <c r="M12" s="124">
        <v>1581727</v>
      </c>
      <c r="N12" s="125">
        <v>6313793</v>
      </c>
      <c r="O12" s="421" t="s">
        <v>146</v>
      </c>
      <c r="P12" s="422"/>
    </row>
    <row r="13" spans="1:16" ht="24" customHeight="1">
      <c r="A13" s="415" t="s">
        <v>120</v>
      </c>
      <c r="B13" s="416"/>
      <c r="C13" s="123">
        <v>8801</v>
      </c>
      <c r="D13" s="124">
        <v>491253</v>
      </c>
      <c r="E13" s="125">
        <v>500054</v>
      </c>
      <c r="F13" s="123">
        <v>3349</v>
      </c>
      <c r="G13" s="124">
        <v>21895</v>
      </c>
      <c r="H13" s="125">
        <v>25244</v>
      </c>
      <c r="I13" s="123" t="s">
        <v>261</v>
      </c>
      <c r="J13" s="124">
        <v>38129</v>
      </c>
      <c r="K13" s="125">
        <v>38129</v>
      </c>
      <c r="L13" s="123">
        <v>5451</v>
      </c>
      <c r="M13" s="124">
        <v>431230</v>
      </c>
      <c r="N13" s="125">
        <v>436681</v>
      </c>
      <c r="O13" s="417" t="s">
        <v>120</v>
      </c>
      <c r="P13" s="418"/>
    </row>
    <row r="14" spans="1:16" ht="24" customHeight="1">
      <c r="A14" s="415" t="s">
        <v>121</v>
      </c>
      <c r="B14" s="416"/>
      <c r="C14" s="123">
        <v>1372061524</v>
      </c>
      <c r="D14" s="124">
        <v>84692934</v>
      </c>
      <c r="E14" s="125">
        <v>1456754458</v>
      </c>
      <c r="F14" s="123">
        <v>1306757261</v>
      </c>
      <c r="G14" s="124">
        <v>54353682</v>
      </c>
      <c r="H14" s="125">
        <v>1361110944</v>
      </c>
      <c r="I14" s="123">
        <v>4</v>
      </c>
      <c r="J14" s="124">
        <v>1288489</v>
      </c>
      <c r="K14" s="125">
        <v>1288493</v>
      </c>
      <c r="L14" s="123">
        <v>65304259</v>
      </c>
      <c r="M14" s="124">
        <v>29050763</v>
      </c>
      <c r="N14" s="125">
        <v>94355021</v>
      </c>
      <c r="O14" s="417" t="s">
        <v>121</v>
      </c>
      <c r="P14" s="418"/>
    </row>
    <row r="15" spans="1:16" ht="24" customHeight="1">
      <c r="A15" s="415" t="s">
        <v>122</v>
      </c>
      <c r="B15" s="416"/>
      <c r="C15" s="123" t="s">
        <v>261</v>
      </c>
      <c r="D15" s="124">
        <v>108665</v>
      </c>
      <c r="E15" s="125">
        <v>108665</v>
      </c>
      <c r="F15" s="123" t="s">
        <v>261</v>
      </c>
      <c r="G15" s="124">
        <v>4915</v>
      </c>
      <c r="H15" s="125">
        <v>4915</v>
      </c>
      <c r="I15" s="123" t="s">
        <v>261</v>
      </c>
      <c r="J15" s="124" t="s">
        <v>261</v>
      </c>
      <c r="K15" s="125" t="s">
        <v>261</v>
      </c>
      <c r="L15" s="123" t="s">
        <v>261</v>
      </c>
      <c r="M15" s="124">
        <v>103751</v>
      </c>
      <c r="N15" s="125">
        <v>103751</v>
      </c>
      <c r="O15" s="417" t="s">
        <v>122</v>
      </c>
      <c r="P15" s="418"/>
    </row>
    <row r="16" spans="1:16" ht="24" customHeight="1">
      <c r="A16" s="415" t="s">
        <v>123</v>
      </c>
      <c r="B16" s="416"/>
      <c r="C16" s="123">
        <v>4761</v>
      </c>
      <c r="D16" s="124">
        <v>2614369</v>
      </c>
      <c r="E16" s="125">
        <v>2619130</v>
      </c>
      <c r="F16" s="123">
        <v>4761</v>
      </c>
      <c r="G16" s="124">
        <v>120806</v>
      </c>
      <c r="H16" s="125">
        <v>125567</v>
      </c>
      <c r="I16" s="123" t="s">
        <v>261</v>
      </c>
      <c r="J16" s="124">
        <v>189667</v>
      </c>
      <c r="K16" s="125">
        <v>189667</v>
      </c>
      <c r="L16" s="123" t="s">
        <v>261</v>
      </c>
      <c r="M16" s="124">
        <v>2303896</v>
      </c>
      <c r="N16" s="125">
        <v>2303896</v>
      </c>
      <c r="O16" s="417" t="s">
        <v>123</v>
      </c>
      <c r="P16" s="418"/>
    </row>
    <row r="17" spans="1:16" ht="24" customHeight="1">
      <c r="A17" s="415" t="s">
        <v>140</v>
      </c>
      <c r="B17" s="416"/>
      <c r="C17" s="123">
        <v>13984924291</v>
      </c>
      <c r="D17" s="124">
        <v>275439326</v>
      </c>
      <c r="E17" s="125">
        <v>14260363617</v>
      </c>
      <c r="F17" s="123">
        <v>13852371052</v>
      </c>
      <c r="G17" s="124">
        <v>114809379</v>
      </c>
      <c r="H17" s="125">
        <v>13967180431</v>
      </c>
      <c r="I17" s="123">
        <v>17056</v>
      </c>
      <c r="J17" s="124">
        <v>12191298</v>
      </c>
      <c r="K17" s="125">
        <v>12208355</v>
      </c>
      <c r="L17" s="123">
        <v>132536183</v>
      </c>
      <c r="M17" s="124">
        <v>148438648</v>
      </c>
      <c r="N17" s="125">
        <v>280974831</v>
      </c>
      <c r="O17" s="417" t="s">
        <v>140</v>
      </c>
      <c r="P17" s="418"/>
    </row>
    <row r="18" spans="1:16" ht="24" customHeight="1">
      <c r="A18" s="415" t="s">
        <v>124</v>
      </c>
      <c r="B18" s="416"/>
      <c r="C18" s="123">
        <v>212061595</v>
      </c>
      <c r="D18" s="124">
        <v>21847</v>
      </c>
      <c r="E18" s="125">
        <v>212083442</v>
      </c>
      <c r="F18" s="123">
        <v>212023975</v>
      </c>
      <c r="G18" s="124">
        <v>19817</v>
      </c>
      <c r="H18" s="125">
        <v>212043792</v>
      </c>
      <c r="I18" s="123" t="s">
        <v>261</v>
      </c>
      <c r="J18" s="124">
        <v>322</v>
      </c>
      <c r="K18" s="125">
        <v>322</v>
      </c>
      <c r="L18" s="123">
        <v>37620</v>
      </c>
      <c r="M18" s="124">
        <v>1707</v>
      </c>
      <c r="N18" s="125">
        <v>39328</v>
      </c>
      <c r="O18" s="417" t="s">
        <v>124</v>
      </c>
      <c r="P18" s="418"/>
    </row>
    <row r="19" spans="1:16" ht="24" customHeight="1">
      <c r="A19" s="415" t="s">
        <v>125</v>
      </c>
      <c r="B19" s="416"/>
      <c r="C19" s="123">
        <v>2531</v>
      </c>
      <c r="D19" s="124">
        <v>1301</v>
      </c>
      <c r="E19" s="125">
        <v>3833</v>
      </c>
      <c r="F19" s="123">
        <v>2429</v>
      </c>
      <c r="G19" s="124">
        <v>1029</v>
      </c>
      <c r="H19" s="125">
        <v>3457</v>
      </c>
      <c r="I19" s="123" t="s">
        <v>261</v>
      </c>
      <c r="J19" s="124" t="s">
        <v>261</v>
      </c>
      <c r="K19" s="125" t="s">
        <v>261</v>
      </c>
      <c r="L19" s="123">
        <v>103</v>
      </c>
      <c r="M19" s="124">
        <v>273</v>
      </c>
      <c r="N19" s="125">
        <v>376</v>
      </c>
      <c r="O19" s="417" t="s">
        <v>125</v>
      </c>
      <c r="P19" s="418"/>
    </row>
    <row r="20" spans="1:16" ht="24" customHeight="1">
      <c r="A20" s="415" t="s">
        <v>141</v>
      </c>
      <c r="B20" s="416"/>
      <c r="C20" s="123">
        <v>97636973</v>
      </c>
      <c r="D20" s="124">
        <v>229</v>
      </c>
      <c r="E20" s="125">
        <v>97637202</v>
      </c>
      <c r="F20" s="123">
        <v>97636973</v>
      </c>
      <c r="G20" s="124">
        <v>229</v>
      </c>
      <c r="H20" s="125">
        <v>97637202</v>
      </c>
      <c r="I20" s="123" t="s">
        <v>261</v>
      </c>
      <c r="J20" s="124" t="s">
        <v>261</v>
      </c>
      <c r="K20" s="125" t="s">
        <v>261</v>
      </c>
      <c r="L20" s="123" t="s">
        <v>261</v>
      </c>
      <c r="M20" s="124" t="s">
        <v>261</v>
      </c>
      <c r="N20" s="125" t="s">
        <v>261</v>
      </c>
      <c r="O20" s="417" t="s">
        <v>141</v>
      </c>
      <c r="P20" s="418"/>
    </row>
    <row r="21" spans="1:16" ht="24" customHeight="1">
      <c r="A21" s="415" t="s">
        <v>160</v>
      </c>
      <c r="B21" s="416"/>
      <c r="C21" s="126">
        <v>10716731</v>
      </c>
      <c r="D21" s="127">
        <v>93437</v>
      </c>
      <c r="E21" s="128">
        <v>10810168</v>
      </c>
      <c r="F21" s="126">
        <v>10697585</v>
      </c>
      <c r="G21" s="127">
        <v>93437</v>
      </c>
      <c r="H21" s="128">
        <v>10791022</v>
      </c>
      <c r="I21" s="129" t="s">
        <v>261</v>
      </c>
      <c r="J21" s="127" t="s">
        <v>261</v>
      </c>
      <c r="K21" s="128" t="s">
        <v>261</v>
      </c>
      <c r="L21" s="130">
        <v>19146</v>
      </c>
      <c r="M21" s="127" t="s">
        <v>261</v>
      </c>
      <c r="N21" s="129">
        <v>19146</v>
      </c>
      <c r="O21" s="417" t="s">
        <v>160</v>
      </c>
      <c r="P21" s="418"/>
    </row>
    <row r="22" spans="1:16" ht="24" customHeight="1">
      <c r="A22" s="415" t="s">
        <v>126</v>
      </c>
      <c r="B22" s="416"/>
      <c r="C22" s="123">
        <v>891851</v>
      </c>
      <c r="D22" s="124" t="s">
        <v>261</v>
      </c>
      <c r="E22" s="125">
        <v>891851</v>
      </c>
      <c r="F22" s="123">
        <v>725698</v>
      </c>
      <c r="G22" s="124" t="s">
        <v>261</v>
      </c>
      <c r="H22" s="125">
        <v>725698</v>
      </c>
      <c r="I22" s="123" t="s">
        <v>261</v>
      </c>
      <c r="J22" s="124" t="s">
        <v>261</v>
      </c>
      <c r="K22" s="125" t="s">
        <v>261</v>
      </c>
      <c r="L22" s="123">
        <v>166153</v>
      </c>
      <c r="M22" s="124" t="s">
        <v>261</v>
      </c>
      <c r="N22" s="125">
        <v>166153</v>
      </c>
      <c r="O22" s="417" t="s">
        <v>126</v>
      </c>
      <c r="P22" s="418"/>
    </row>
    <row r="23" spans="1:16" ht="24" customHeight="1">
      <c r="A23" s="415" t="s">
        <v>127</v>
      </c>
      <c r="B23" s="416"/>
      <c r="C23" s="123" t="s">
        <v>261</v>
      </c>
      <c r="D23" s="124">
        <v>17450</v>
      </c>
      <c r="E23" s="125">
        <v>17450</v>
      </c>
      <c r="F23" s="123" t="s">
        <v>261</v>
      </c>
      <c r="G23" s="124">
        <v>7706</v>
      </c>
      <c r="H23" s="125">
        <v>7706</v>
      </c>
      <c r="I23" s="123" t="s">
        <v>261</v>
      </c>
      <c r="J23" s="124">
        <v>873</v>
      </c>
      <c r="K23" s="125">
        <v>873</v>
      </c>
      <c r="L23" s="123" t="s">
        <v>261</v>
      </c>
      <c r="M23" s="124">
        <v>8872</v>
      </c>
      <c r="N23" s="125">
        <v>8872</v>
      </c>
      <c r="O23" s="417" t="s">
        <v>127</v>
      </c>
      <c r="P23" s="418"/>
    </row>
    <row r="24" spans="1:16" ht="24" customHeight="1">
      <c r="A24" s="419" t="s">
        <v>128</v>
      </c>
      <c r="B24" s="420"/>
      <c r="C24" s="123">
        <v>100166557</v>
      </c>
      <c r="D24" s="124" t="s">
        <v>261</v>
      </c>
      <c r="E24" s="125">
        <v>100166557</v>
      </c>
      <c r="F24" s="123">
        <v>100166557</v>
      </c>
      <c r="G24" s="124" t="s">
        <v>261</v>
      </c>
      <c r="H24" s="125">
        <v>100166557</v>
      </c>
      <c r="I24" s="123" t="s">
        <v>261</v>
      </c>
      <c r="J24" s="124" t="s">
        <v>261</v>
      </c>
      <c r="K24" s="125" t="s">
        <v>261</v>
      </c>
      <c r="L24" s="123" t="s">
        <v>261</v>
      </c>
      <c r="M24" s="124" t="s">
        <v>261</v>
      </c>
      <c r="N24" s="131" t="s">
        <v>261</v>
      </c>
      <c r="O24" s="421" t="s">
        <v>128</v>
      </c>
      <c r="P24" s="422"/>
    </row>
    <row r="25" spans="1:16" ht="24" customHeight="1">
      <c r="A25" s="415" t="s">
        <v>142</v>
      </c>
      <c r="B25" s="416"/>
      <c r="C25" s="123" t="s">
        <v>261</v>
      </c>
      <c r="D25" s="124" t="s">
        <v>261</v>
      </c>
      <c r="E25" s="125" t="s">
        <v>261</v>
      </c>
      <c r="F25" s="130" t="s">
        <v>261</v>
      </c>
      <c r="G25" s="127" t="s">
        <v>261</v>
      </c>
      <c r="H25" s="128" t="s">
        <v>261</v>
      </c>
      <c r="I25" s="123" t="s">
        <v>261</v>
      </c>
      <c r="J25" s="124" t="s">
        <v>261</v>
      </c>
      <c r="K25" s="125" t="s">
        <v>261</v>
      </c>
      <c r="L25" s="130" t="s">
        <v>261</v>
      </c>
      <c r="M25" s="127" t="s">
        <v>264</v>
      </c>
      <c r="N25" s="128" t="s">
        <v>261</v>
      </c>
      <c r="O25" s="417" t="s">
        <v>142</v>
      </c>
      <c r="P25" s="418"/>
    </row>
    <row r="26" spans="1:16" ht="24" customHeight="1">
      <c r="A26" s="415" t="s">
        <v>143</v>
      </c>
      <c r="B26" s="416"/>
      <c r="C26" s="130" t="s">
        <v>263</v>
      </c>
      <c r="D26" s="127" t="s">
        <v>263</v>
      </c>
      <c r="E26" s="128" t="s">
        <v>263</v>
      </c>
      <c r="F26" s="130" t="s">
        <v>263</v>
      </c>
      <c r="G26" s="127" t="s">
        <v>263</v>
      </c>
      <c r="H26" s="128" t="s">
        <v>263</v>
      </c>
      <c r="I26" s="130" t="s">
        <v>261</v>
      </c>
      <c r="J26" s="127" t="s">
        <v>261</v>
      </c>
      <c r="K26" s="128" t="s">
        <v>261</v>
      </c>
      <c r="L26" s="130" t="s">
        <v>263</v>
      </c>
      <c r="M26" s="127" t="s">
        <v>263</v>
      </c>
      <c r="N26" s="128" t="s">
        <v>263</v>
      </c>
      <c r="O26" s="417" t="s">
        <v>143</v>
      </c>
      <c r="P26" s="418"/>
    </row>
    <row r="27" spans="1:16" ht="24" customHeight="1">
      <c r="A27" s="415" t="s">
        <v>129</v>
      </c>
      <c r="B27" s="416"/>
      <c r="C27" s="130">
        <v>2810034</v>
      </c>
      <c r="D27" s="127">
        <v>34394</v>
      </c>
      <c r="E27" s="128">
        <v>2844428</v>
      </c>
      <c r="F27" s="130">
        <v>2800075</v>
      </c>
      <c r="G27" s="127">
        <v>34394</v>
      </c>
      <c r="H27" s="128">
        <v>2834469</v>
      </c>
      <c r="I27" s="123" t="s">
        <v>261</v>
      </c>
      <c r="J27" s="124" t="s">
        <v>261</v>
      </c>
      <c r="K27" s="125" t="s">
        <v>261</v>
      </c>
      <c r="L27" s="130">
        <v>9959</v>
      </c>
      <c r="M27" s="127" t="s">
        <v>261</v>
      </c>
      <c r="N27" s="128">
        <v>9959</v>
      </c>
      <c r="O27" s="417" t="s">
        <v>129</v>
      </c>
      <c r="P27" s="418"/>
    </row>
    <row r="28" spans="1:16" ht="24" customHeight="1">
      <c r="A28" s="423" t="s">
        <v>130</v>
      </c>
      <c r="B28" s="424"/>
      <c r="C28" s="130">
        <v>275907056</v>
      </c>
      <c r="D28" s="127">
        <v>8</v>
      </c>
      <c r="E28" s="128">
        <v>275907064</v>
      </c>
      <c r="F28" s="130">
        <v>274776721</v>
      </c>
      <c r="G28" s="127" t="s">
        <v>261</v>
      </c>
      <c r="H28" s="128">
        <v>274776721</v>
      </c>
      <c r="I28" s="123" t="s">
        <v>261</v>
      </c>
      <c r="J28" s="124" t="s">
        <v>261</v>
      </c>
      <c r="K28" s="125" t="s">
        <v>261</v>
      </c>
      <c r="L28" s="130">
        <v>1130335</v>
      </c>
      <c r="M28" s="127">
        <v>8</v>
      </c>
      <c r="N28" s="128">
        <v>1130343</v>
      </c>
      <c r="O28" s="425" t="s">
        <v>134</v>
      </c>
      <c r="P28" s="426"/>
    </row>
    <row r="29" spans="1:16" ht="24" customHeight="1">
      <c r="A29" s="435" t="s">
        <v>131</v>
      </c>
      <c r="B29" s="436"/>
      <c r="C29" s="130">
        <v>32760122</v>
      </c>
      <c r="D29" s="127">
        <v>573263</v>
      </c>
      <c r="E29" s="128">
        <v>33333385</v>
      </c>
      <c r="F29" s="130">
        <v>32760111</v>
      </c>
      <c r="G29" s="127">
        <v>563567</v>
      </c>
      <c r="H29" s="128">
        <v>33323678</v>
      </c>
      <c r="I29" s="123" t="s">
        <v>261</v>
      </c>
      <c r="J29" s="124" t="s">
        <v>261</v>
      </c>
      <c r="K29" s="125" t="s">
        <v>261</v>
      </c>
      <c r="L29" s="130">
        <v>11</v>
      </c>
      <c r="M29" s="127">
        <v>9696</v>
      </c>
      <c r="N29" s="128">
        <v>9707</v>
      </c>
      <c r="O29" s="421" t="s">
        <v>131</v>
      </c>
      <c r="P29" s="437"/>
    </row>
    <row r="30" spans="1:16" ht="24" customHeight="1" thickBot="1">
      <c r="A30" s="438" t="s">
        <v>132</v>
      </c>
      <c r="B30" s="439"/>
      <c r="C30" s="368" t="s">
        <v>263</v>
      </c>
      <c r="D30" s="369" t="s">
        <v>263</v>
      </c>
      <c r="E30" s="370" t="s">
        <v>263</v>
      </c>
      <c r="F30" s="368" t="s">
        <v>263</v>
      </c>
      <c r="G30" s="369" t="s">
        <v>263</v>
      </c>
      <c r="H30" s="370" t="s">
        <v>263</v>
      </c>
      <c r="I30" s="368" t="s">
        <v>261</v>
      </c>
      <c r="J30" s="369">
        <v>732</v>
      </c>
      <c r="K30" s="370">
        <v>732</v>
      </c>
      <c r="L30" s="368" t="s">
        <v>263</v>
      </c>
      <c r="M30" s="369" t="s">
        <v>263</v>
      </c>
      <c r="N30" s="370" t="s">
        <v>263</v>
      </c>
      <c r="O30" s="440" t="s">
        <v>132</v>
      </c>
      <c r="P30" s="441"/>
    </row>
    <row r="31" spans="1:16" s="3" customFormat="1" ht="24" customHeight="1" thickTop="1">
      <c r="A31" s="442" t="s">
        <v>161</v>
      </c>
      <c r="B31" s="443"/>
      <c r="C31" s="81">
        <v>42500549981</v>
      </c>
      <c r="D31" s="82">
        <v>747464781</v>
      </c>
      <c r="E31" s="83">
        <v>43248014762</v>
      </c>
      <c r="F31" s="81">
        <v>42115973023</v>
      </c>
      <c r="G31" s="82">
        <v>311871220</v>
      </c>
      <c r="H31" s="83">
        <v>42427844243</v>
      </c>
      <c r="I31" s="81">
        <v>27371</v>
      </c>
      <c r="J31" s="82">
        <v>27037770</v>
      </c>
      <c r="K31" s="83">
        <v>27065141</v>
      </c>
      <c r="L31" s="84">
        <v>384549586</v>
      </c>
      <c r="M31" s="82">
        <v>408555791</v>
      </c>
      <c r="N31" s="95">
        <v>793105377</v>
      </c>
      <c r="O31" s="444" t="s">
        <v>161</v>
      </c>
      <c r="P31" s="445"/>
    </row>
    <row r="32" spans="1:16" ht="20.25" customHeight="1">
      <c r="A32" s="427" t="s">
        <v>148</v>
      </c>
      <c r="B32" s="428"/>
      <c r="C32" s="85">
        <v>3070476206</v>
      </c>
      <c r="D32" s="86">
        <v>58589986</v>
      </c>
      <c r="E32" s="87">
        <v>3129066192</v>
      </c>
      <c r="F32" s="85">
        <v>3041285349</v>
      </c>
      <c r="G32" s="86">
        <v>24819034</v>
      </c>
      <c r="H32" s="87">
        <v>3066104383</v>
      </c>
      <c r="I32" s="85">
        <v>3704</v>
      </c>
      <c r="J32" s="86">
        <v>2543937</v>
      </c>
      <c r="K32" s="87">
        <v>2547641</v>
      </c>
      <c r="L32" s="88">
        <v>29187153</v>
      </c>
      <c r="M32" s="86">
        <v>31227015</v>
      </c>
      <c r="N32" s="96">
        <v>60414168</v>
      </c>
      <c r="O32" s="429" t="s">
        <v>148</v>
      </c>
      <c r="P32" s="430"/>
    </row>
    <row r="33" spans="1:16" ht="20.25" customHeight="1" thickBot="1">
      <c r="A33" s="431" t="s">
        <v>149</v>
      </c>
      <c r="B33" s="432"/>
      <c r="C33" s="89">
        <v>39430073775</v>
      </c>
      <c r="D33" s="90">
        <v>688874795</v>
      </c>
      <c r="E33" s="91">
        <v>40118948570</v>
      </c>
      <c r="F33" s="89">
        <v>39074687675</v>
      </c>
      <c r="G33" s="90">
        <v>287052186</v>
      </c>
      <c r="H33" s="91">
        <v>39361739860</v>
      </c>
      <c r="I33" s="89">
        <v>23668</v>
      </c>
      <c r="J33" s="90">
        <v>24493833</v>
      </c>
      <c r="K33" s="91">
        <v>24517500</v>
      </c>
      <c r="L33" s="92">
        <v>355362433</v>
      </c>
      <c r="M33" s="90">
        <v>377328776</v>
      </c>
      <c r="N33" s="97">
        <v>732691209</v>
      </c>
      <c r="O33" s="433" t="s">
        <v>149</v>
      </c>
      <c r="P33" s="434"/>
    </row>
    <row r="34" spans="1:16" s="107" customFormat="1" ht="16.5" customHeight="1">
      <c r="A34" s="366" t="s">
        <v>150</v>
      </c>
      <c r="B34" s="367" t="s">
        <v>254</v>
      </c>
      <c r="C34" s="367"/>
      <c r="D34" s="367"/>
      <c r="E34" s="367"/>
      <c r="F34" s="367"/>
      <c r="G34" s="367"/>
    </row>
    <row r="35" spans="1:16" ht="14.15" customHeight="1">
      <c r="A35" s="93" t="s">
        <v>151</v>
      </c>
      <c r="B35" s="100" t="s">
        <v>162</v>
      </c>
      <c r="K35" s="94"/>
    </row>
    <row r="36" spans="1:16" ht="14.15" customHeight="1">
      <c r="A36" s="1" t="s">
        <v>152</v>
      </c>
      <c r="B36" s="4" t="s">
        <v>153</v>
      </c>
    </row>
    <row r="37" spans="1:16" ht="14.15" customHeight="1">
      <c r="A37" s="1" t="s">
        <v>152</v>
      </c>
      <c r="B37" s="100" t="s">
        <v>154</v>
      </c>
    </row>
    <row r="38" spans="1:16" ht="14.15" customHeight="1">
      <c r="A38" s="1" t="s">
        <v>152</v>
      </c>
      <c r="B38" s="100" t="s">
        <v>155</v>
      </c>
    </row>
    <row r="39" spans="1:16" ht="14.15" customHeight="1">
      <c r="A39" s="365" t="s">
        <v>163</v>
      </c>
    </row>
    <row r="40" spans="1:16" ht="14.15" customHeight="1">
      <c r="A40" s="100" t="s">
        <v>164</v>
      </c>
    </row>
    <row r="41" spans="1:16" ht="14.15" customHeight="1">
      <c r="A41" s="100" t="s">
        <v>165</v>
      </c>
    </row>
    <row r="42" spans="1:16">
      <c r="F42" s="94"/>
      <c r="H42" s="94"/>
    </row>
    <row r="43" spans="1:16">
      <c r="C43" s="99"/>
      <c r="D43" s="99"/>
      <c r="E43" s="99"/>
      <c r="F43" s="99"/>
      <c r="G43" s="99"/>
      <c r="H43" s="99"/>
      <c r="I43" s="99"/>
      <c r="J43" s="99"/>
      <c r="K43" s="99"/>
      <c r="L43" s="99"/>
      <c r="M43" s="99"/>
      <c r="N43" s="99"/>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5">
    <mergeCell ref="A32:B32"/>
    <mergeCell ref="O32:P32"/>
    <mergeCell ref="A33:B33"/>
    <mergeCell ref="O33:P33"/>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59" orientation="landscape" cellComments="asDisplayed" r:id="rId1"/>
  <headerFooter alignWithMargins="0">
    <oddFooter>&amp;R東京国税局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zoomScaleNormal="100" zoomScaleSheetLayoutView="100" workbookViewId="0">
      <selection sqref="A1:K1"/>
    </sheetView>
  </sheetViews>
  <sheetFormatPr defaultColWidth="5.90625" defaultRowHeight="11"/>
  <cols>
    <col min="1" max="2" width="5.6328125" style="246" customWidth="1"/>
    <col min="3" max="3" width="11" style="246" customWidth="1"/>
    <col min="4" max="4" width="8.453125" style="246" customWidth="1"/>
    <col min="5" max="5" width="12.26953125" style="246" bestFit="1" customWidth="1"/>
    <col min="6" max="6" width="8.453125" style="246" customWidth="1"/>
    <col min="7" max="7" width="9.08984375" style="246" customWidth="1"/>
    <col min="8" max="8" width="8.453125" style="246" customWidth="1"/>
    <col min="9" max="9" width="9.08984375" style="246" customWidth="1"/>
    <col min="10" max="10" width="8.453125" style="246" customWidth="1"/>
    <col min="11" max="11" width="12.26953125" style="246" bestFit="1" customWidth="1"/>
    <col min="12" max="12" width="10.6328125" style="246" customWidth="1"/>
    <col min="13" max="16384" width="5.90625" style="246"/>
  </cols>
  <sheetData>
    <row r="1" spans="1:11" ht="14.25" customHeight="1" thickBot="1">
      <c r="A1" s="454" t="s">
        <v>232</v>
      </c>
      <c r="B1" s="454"/>
      <c r="C1" s="454"/>
      <c r="D1" s="454"/>
      <c r="E1" s="454"/>
      <c r="F1" s="454"/>
      <c r="G1" s="454"/>
      <c r="H1" s="454"/>
      <c r="I1" s="454"/>
      <c r="J1" s="454"/>
      <c r="K1" s="454"/>
    </row>
    <row r="2" spans="1:11" ht="16.5" customHeight="1">
      <c r="A2" s="380" t="s">
        <v>233</v>
      </c>
      <c r="B2" s="455"/>
      <c r="C2" s="381"/>
      <c r="D2" s="509" t="s">
        <v>234</v>
      </c>
      <c r="E2" s="509"/>
      <c r="F2" s="509" t="s">
        <v>235</v>
      </c>
      <c r="G2" s="509"/>
      <c r="H2" s="509" t="s">
        <v>236</v>
      </c>
      <c r="I2" s="509"/>
      <c r="J2" s="510" t="s">
        <v>237</v>
      </c>
      <c r="K2" s="511"/>
    </row>
    <row r="3" spans="1:11" ht="16.5" customHeight="1">
      <c r="A3" s="382"/>
      <c r="B3" s="456"/>
      <c r="C3" s="383"/>
      <c r="D3" s="29" t="s">
        <v>238</v>
      </c>
      <c r="E3" s="18" t="s">
        <v>239</v>
      </c>
      <c r="F3" s="29" t="s">
        <v>238</v>
      </c>
      <c r="G3" s="18" t="s">
        <v>239</v>
      </c>
      <c r="H3" s="29" t="s">
        <v>238</v>
      </c>
      <c r="I3" s="18" t="s">
        <v>239</v>
      </c>
      <c r="J3" s="29" t="s">
        <v>240</v>
      </c>
      <c r="K3" s="324" t="s">
        <v>241</v>
      </c>
    </row>
    <row r="4" spans="1:11" s="28" customFormat="1">
      <c r="A4" s="325"/>
      <c r="B4" s="326"/>
      <c r="C4" s="327"/>
      <c r="D4" s="328" t="s">
        <v>178</v>
      </c>
      <c r="E4" s="39" t="s">
        <v>2</v>
      </c>
      <c r="F4" s="328" t="s">
        <v>178</v>
      </c>
      <c r="G4" s="39" t="s">
        <v>2</v>
      </c>
      <c r="H4" s="328" t="s">
        <v>178</v>
      </c>
      <c r="I4" s="39" t="s">
        <v>2</v>
      </c>
      <c r="J4" s="328" t="s">
        <v>178</v>
      </c>
      <c r="K4" s="329" t="s">
        <v>2</v>
      </c>
    </row>
    <row r="5" spans="1:11" ht="28.5" customHeight="1">
      <c r="A5" s="521" t="s">
        <v>177</v>
      </c>
      <c r="B5" s="523" t="s">
        <v>242</v>
      </c>
      <c r="C5" s="524"/>
      <c r="D5" s="330" t="s">
        <v>167</v>
      </c>
      <c r="E5" s="331" t="s">
        <v>167</v>
      </c>
      <c r="F5" s="330" t="s">
        <v>167</v>
      </c>
      <c r="G5" s="331" t="s">
        <v>167</v>
      </c>
      <c r="H5" s="330" t="s">
        <v>167</v>
      </c>
      <c r="I5" s="331" t="s">
        <v>167</v>
      </c>
      <c r="J5" s="330" t="s">
        <v>167</v>
      </c>
      <c r="K5" s="332" t="s">
        <v>167</v>
      </c>
    </row>
    <row r="6" spans="1:11" ht="28.5" customHeight="1">
      <c r="A6" s="521"/>
      <c r="B6" s="525" t="s">
        <v>179</v>
      </c>
      <c r="C6" s="526"/>
      <c r="D6" s="333">
        <v>184</v>
      </c>
      <c r="E6" s="334">
        <v>15689302</v>
      </c>
      <c r="F6" s="333">
        <v>10</v>
      </c>
      <c r="G6" s="334">
        <v>41172</v>
      </c>
      <c r="H6" s="333" t="s">
        <v>167</v>
      </c>
      <c r="I6" s="334" t="s">
        <v>167</v>
      </c>
      <c r="J6" s="333">
        <v>194</v>
      </c>
      <c r="K6" s="262">
        <v>15730474</v>
      </c>
    </row>
    <row r="7" spans="1:11" ht="28.5" customHeight="1">
      <c r="A7" s="521"/>
      <c r="B7" s="527" t="s">
        <v>242</v>
      </c>
      <c r="C7" s="528"/>
      <c r="D7" s="330" t="s">
        <v>167</v>
      </c>
      <c r="E7" s="331" t="s">
        <v>167</v>
      </c>
      <c r="F7" s="330" t="s">
        <v>167</v>
      </c>
      <c r="G7" s="331" t="s">
        <v>167</v>
      </c>
      <c r="H7" s="330" t="s">
        <v>167</v>
      </c>
      <c r="I7" s="331" t="s">
        <v>167</v>
      </c>
      <c r="J7" s="330" t="s">
        <v>167</v>
      </c>
      <c r="K7" s="332" t="s">
        <v>167</v>
      </c>
    </row>
    <row r="8" spans="1:11" s="1" customFormat="1" ht="28.5" customHeight="1">
      <c r="A8" s="521"/>
      <c r="B8" s="525" t="s">
        <v>180</v>
      </c>
      <c r="C8" s="461"/>
      <c r="D8" s="333">
        <v>448</v>
      </c>
      <c r="E8" s="334">
        <v>28659673</v>
      </c>
      <c r="F8" s="333">
        <v>12</v>
      </c>
      <c r="G8" s="334">
        <v>50094</v>
      </c>
      <c r="H8" s="333" t="s">
        <v>167</v>
      </c>
      <c r="I8" s="334" t="s">
        <v>167</v>
      </c>
      <c r="J8" s="333">
        <v>460</v>
      </c>
      <c r="K8" s="262">
        <v>28709767</v>
      </c>
    </row>
    <row r="9" spans="1:11" ht="28.5" customHeight="1">
      <c r="A9" s="521"/>
      <c r="B9" s="527" t="s">
        <v>242</v>
      </c>
      <c r="C9" s="528"/>
      <c r="D9" s="330" t="s">
        <v>167</v>
      </c>
      <c r="E9" s="331" t="s">
        <v>167</v>
      </c>
      <c r="F9" s="330" t="s">
        <v>167</v>
      </c>
      <c r="G9" s="331" t="s">
        <v>167</v>
      </c>
      <c r="H9" s="330" t="s">
        <v>167</v>
      </c>
      <c r="I9" s="331" t="s">
        <v>167</v>
      </c>
      <c r="J9" s="330" t="s">
        <v>167</v>
      </c>
      <c r="K9" s="332" t="s">
        <v>167</v>
      </c>
    </row>
    <row r="10" spans="1:11" s="1" customFormat="1" ht="28.5" customHeight="1">
      <c r="A10" s="521"/>
      <c r="B10" s="525" t="s">
        <v>181</v>
      </c>
      <c r="C10" s="461"/>
      <c r="D10" s="333">
        <v>5</v>
      </c>
      <c r="E10" s="334">
        <v>127129</v>
      </c>
      <c r="F10" s="333" t="s">
        <v>167</v>
      </c>
      <c r="G10" s="334" t="s">
        <v>167</v>
      </c>
      <c r="H10" s="333" t="s">
        <v>167</v>
      </c>
      <c r="I10" s="334" t="s">
        <v>167</v>
      </c>
      <c r="J10" s="333">
        <v>5</v>
      </c>
      <c r="K10" s="262">
        <v>127129</v>
      </c>
    </row>
    <row r="11" spans="1:11" ht="28.5" customHeight="1">
      <c r="A11" s="521"/>
      <c r="B11" s="508" t="s">
        <v>183</v>
      </c>
      <c r="C11" s="416"/>
      <c r="D11" s="333">
        <v>145</v>
      </c>
      <c r="E11" s="334">
        <v>8478754</v>
      </c>
      <c r="F11" s="333">
        <v>7</v>
      </c>
      <c r="G11" s="334">
        <v>27895</v>
      </c>
      <c r="H11" s="333" t="s">
        <v>167</v>
      </c>
      <c r="I11" s="334" t="s">
        <v>167</v>
      </c>
      <c r="J11" s="333">
        <v>152</v>
      </c>
      <c r="K11" s="262">
        <v>8506649</v>
      </c>
    </row>
    <row r="12" spans="1:11" ht="28.5" customHeight="1">
      <c r="A12" s="521"/>
      <c r="B12" s="508" t="s">
        <v>184</v>
      </c>
      <c r="C12" s="416"/>
      <c r="D12" s="333">
        <v>5</v>
      </c>
      <c r="E12" s="334">
        <v>55975</v>
      </c>
      <c r="F12" s="333" t="s">
        <v>167</v>
      </c>
      <c r="G12" s="334" t="s">
        <v>167</v>
      </c>
      <c r="H12" s="333" t="s">
        <v>167</v>
      </c>
      <c r="I12" s="334" t="s">
        <v>167</v>
      </c>
      <c r="J12" s="333">
        <v>5</v>
      </c>
      <c r="K12" s="262">
        <v>55975</v>
      </c>
    </row>
    <row r="13" spans="1:11" ht="28.5" customHeight="1">
      <c r="A13" s="521"/>
      <c r="B13" s="508" t="s">
        <v>185</v>
      </c>
      <c r="C13" s="416"/>
      <c r="D13" s="333">
        <v>336</v>
      </c>
      <c r="E13" s="334">
        <v>26512339</v>
      </c>
      <c r="F13" s="333">
        <v>8</v>
      </c>
      <c r="G13" s="334">
        <v>18209</v>
      </c>
      <c r="H13" s="333" t="s">
        <v>167</v>
      </c>
      <c r="I13" s="334" t="s">
        <v>167</v>
      </c>
      <c r="J13" s="333">
        <v>344</v>
      </c>
      <c r="K13" s="262">
        <v>26530548</v>
      </c>
    </row>
    <row r="14" spans="1:11" ht="28.5" customHeight="1">
      <c r="A14" s="522"/>
      <c r="B14" s="512" t="s">
        <v>188</v>
      </c>
      <c r="C14" s="513"/>
      <c r="D14" s="335">
        <v>141</v>
      </c>
      <c r="E14" s="336">
        <v>9174778</v>
      </c>
      <c r="F14" s="335">
        <v>7</v>
      </c>
      <c r="G14" s="336">
        <v>45162</v>
      </c>
      <c r="H14" s="335" t="s">
        <v>167</v>
      </c>
      <c r="I14" s="336" t="s">
        <v>167</v>
      </c>
      <c r="J14" s="335">
        <v>148</v>
      </c>
      <c r="K14" s="337">
        <v>9219941</v>
      </c>
    </row>
    <row r="15" spans="1:11" ht="28.5" customHeight="1">
      <c r="A15" s="514" t="s">
        <v>243</v>
      </c>
      <c r="B15" s="517" t="s">
        <v>244</v>
      </c>
      <c r="C15" s="338" t="s">
        <v>245</v>
      </c>
      <c r="D15" s="339">
        <v>2502</v>
      </c>
      <c r="E15" s="340">
        <v>10960298</v>
      </c>
      <c r="F15" s="339">
        <v>93</v>
      </c>
      <c r="G15" s="340">
        <v>41008</v>
      </c>
      <c r="H15" s="339" t="s">
        <v>167</v>
      </c>
      <c r="I15" s="340" t="s">
        <v>167</v>
      </c>
      <c r="J15" s="339">
        <v>2595</v>
      </c>
      <c r="K15" s="341">
        <v>11001306</v>
      </c>
    </row>
    <row r="16" spans="1:11" ht="28.5" customHeight="1">
      <c r="A16" s="515"/>
      <c r="B16" s="518"/>
      <c r="C16" s="342" t="s">
        <v>246</v>
      </c>
      <c r="D16" s="343">
        <v>137</v>
      </c>
      <c r="E16" s="344">
        <v>3216795</v>
      </c>
      <c r="F16" s="343">
        <v>6</v>
      </c>
      <c r="G16" s="344">
        <v>9834</v>
      </c>
      <c r="H16" s="343" t="s">
        <v>167</v>
      </c>
      <c r="I16" s="344" t="s">
        <v>167</v>
      </c>
      <c r="J16" s="343">
        <v>143</v>
      </c>
      <c r="K16" s="345">
        <v>3226628</v>
      </c>
    </row>
    <row r="17" spans="1:11" ht="28.5" customHeight="1">
      <c r="A17" s="516"/>
      <c r="B17" s="512" t="s">
        <v>193</v>
      </c>
      <c r="C17" s="513"/>
      <c r="D17" s="346">
        <v>334</v>
      </c>
      <c r="E17" s="347">
        <v>459517</v>
      </c>
      <c r="F17" s="346">
        <v>45</v>
      </c>
      <c r="G17" s="347">
        <v>17323</v>
      </c>
      <c r="H17" s="346" t="s">
        <v>167</v>
      </c>
      <c r="I17" s="347" t="s">
        <v>167</v>
      </c>
      <c r="J17" s="346">
        <v>379</v>
      </c>
      <c r="K17" s="276">
        <v>476840</v>
      </c>
    </row>
    <row r="18" spans="1:11" ht="28.5" customHeight="1" thickBot="1">
      <c r="A18" s="431" t="s">
        <v>247</v>
      </c>
      <c r="B18" s="519"/>
      <c r="C18" s="432"/>
      <c r="D18" s="348">
        <v>1938</v>
      </c>
      <c r="E18" s="349">
        <v>53588482</v>
      </c>
      <c r="F18" s="348">
        <v>33</v>
      </c>
      <c r="G18" s="349">
        <v>47270</v>
      </c>
      <c r="H18" s="348" t="s">
        <v>167</v>
      </c>
      <c r="I18" s="349" t="s">
        <v>167</v>
      </c>
      <c r="J18" s="348">
        <v>1971</v>
      </c>
      <c r="K18" s="350">
        <v>53635752</v>
      </c>
    </row>
    <row r="19" spans="1:11" s="28" customFormat="1" ht="29.25" customHeight="1">
      <c r="A19" s="520" t="s">
        <v>260</v>
      </c>
      <c r="B19" s="520"/>
      <c r="C19" s="520"/>
      <c r="D19" s="520"/>
      <c r="E19" s="520"/>
      <c r="F19" s="520"/>
      <c r="G19" s="520"/>
      <c r="H19" s="520"/>
      <c r="I19" s="520"/>
      <c r="J19" s="520"/>
      <c r="K19" s="520"/>
    </row>
    <row r="20" spans="1:11" ht="28" customHeight="1">
      <c r="A20" s="450" t="s">
        <v>248</v>
      </c>
      <c r="B20" s="451"/>
      <c r="C20" s="451"/>
      <c r="D20" s="451"/>
      <c r="E20" s="451"/>
      <c r="F20" s="451"/>
      <c r="G20" s="451"/>
      <c r="H20" s="451"/>
      <c r="I20" s="451"/>
      <c r="J20" s="451"/>
      <c r="K20" s="451"/>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9055118110236227" header="0.51181102362204722" footer="0.51181102362204722"/>
  <pageSetup paperSize="9" scale="87" orientation="portrait" r:id="rId1"/>
  <headerFooter alignWithMargins="0">
    <oddFooter>&amp;R東京国税局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GridLines="0" zoomScaleNormal="100" zoomScaleSheetLayoutView="87" workbookViewId="0"/>
  </sheetViews>
  <sheetFormatPr defaultColWidth="12.6328125" defaultRowHeight="11"/>
  <cols>
    <col min="1" max="16384" width="12.6328125" style="100"/>
  </cols>
  <sheetData>
    <row r="1" spans="1:17" ht="11.5" thickBot="1">
      <c r="A1" s="100" t="s">
        <v>14</v>
      </c>
    </row>
    <row r="2" spans="1:17" ht="15" customHeight="1">
      <c r="A2" s="448" t="s">
        <v>15</v>
      </c>
      <c r="B2" s="384" t="s">
        <v>16</v>
      </c>
      <c r="C2" s="385"/>
      <c r="D2" s="386"/>
      <c r="E2" s="384" t="s">
        <v>7</v>
      </c>
      <c r="F2" s="385"/>
      <c r="G2" s="386"/>
      <c r="H2" s="384" t="s">
        <v>17</v>
      </c>
      <c r="I2" s="385"/>
      <c r="J2" s="386"/>
      <c r="K2" s="384" t="s">
        <v>18</v>
      </c>
      <c r="L2" s="385"/>
      <c r="M2" s="385"/>
      <c r="N2" s="446" t="s">
        <v>15</v>
      </c>
    </row>
    <row r="3" spans="1:17" ht="18" customHeight="1">
      <c r="A3" s="449"/>
      <c r="B3" s="15" t="s">
        <v>0</v>
      </c>
      <c r="C3" s="16" t="s">
        <v>19</v>
      </c>
      <c r="D3" s="18" t="s">
        <v>1</v>
      </c>
      <c r="E3" s="15" t="s">
        <v>0</v>
      </c>
      <c r="F3" s="17" t="s">
        <v>20</v>
      </c>
      <c r="G3" s="18" t="s">
        <v>1</v>
      </c>
      <c r="H3" s="15" t="s">
        <v>0</v>
      </c>
      <c r="I3" s="17" t="s">
        <v>20</v>
      </c>
      <c r="J3" s="18" t="s">
        <v>1</v>
      </c>
      <c r="K3" s="15" t="s">
        <v>0</v>
      </c>
      <c r="L3" s="17" t="s">
        <v>20</v>
      </c>
      <c r="M3" s="18" t="s">
        <v>1</v>
      </c>
      <c r="N3" s="447"/>
    </row>
    <row r="4" spans="1:17" s="28" customFormat="1">
      <c r="A4" s="35"/>
      <c r="B4" s="37" t="s">
        <v>2</v>
      </c>
      <c r="C4" s="38" t="s">
        <v>2</v>
      </c>
      <c r="D4" s="39" t="s">
        <v>2</v>
      </c>
      <c r="E4" s="37" t="s">
        <v>2</v>
      </c>
      <c r="F4" s="38" t="s">
        <v>2</v>
      </c>
      <c r="G4" s="39" t="s">
        <v>2</v>
      </c>
      <c r="H4" s="37" t="s">
        <v>2</v>
      </c>
      <c r="I4" s="38" t="s">
        <v>2</v>
      </c>
      <c r="J4" s="39" t="s">
        <v>2</v>
      </c>
      <c r="K4" s="37" t="s">
        <v>2</v>
      </c>
      <c r="L4" s="38" t="s">
        <v>2</v>
      </c>
      <c r="M4" s="39" t="s">
        <v>2</v>
      </c>
      <c r="N4" s="36"/>
    </row>
    <row r="5" spans="1:17" s="53" customFormat="1" ht="30" customHeight="1">
      <c r="A5" s="21" t="s">
        <v>166</v>
      </c>
      <c r="B5" s="24">
        <v>33957078134</v>
      </c>
      <c r="C5" s="25">
        <v>714001174</v>
      </c>
      <c r="D5" s="26">
        <v>34671079308</v>
      </c>
      <c r="E5" s="24">
        <v>33658750487</v>
      </c>
      <c r="F5" s="25">
        <v>254852672</v>
      </c>
      <c r="G5" s="26">
        <v>33913603159</v>
      </c>
      <c r="H5" s="24">
        <v>129317</v>
      </c>
      <c r="I5" s="25">
        <v>37932102</v>
      </c>
      <c r="J5" s="26">
        <v>38061418</v>
      </c>
      <c r="K5" s="24">
        <v>298198330</v>
      </c>
      <c r="L5" s="25">
        <v>421216400</v>
      </c>
      <c r="M5" s="26">
        <v>719414730</v>
      </c>
      <c r="N5" s="27" t="s">
        <v>166</v>
      </c>
      <c r="O5" s="101"/>
      <c r="P5" s="101"/>
      <c r="Q5" s="101"/>
    </row>
    <row r="6" spans="1:17" s="53" customFormat="1" ht="30" customHeight="1">
      <c r="A6" s="21" t="s">
        <v>169</v>
      </c>
      <c r="B6" s="6">
        <v>33499112309</v>
      </c>
      <c r="C6" s="7">
        <v>679840811</v>
      </c>
      <c r="D6" s="8">
        <v>34178953119</v>
      </c>
      <c r="E6" s="6">
        <v>33032385438</v>
      </c>
      <c r="F6" s="7">
        <v>245902937</v>
      </c>
      <c r="G6" s="8">
        <v>33278288374</v>
      </c>
      <c r="H6" s="6">
        <v>324878</v>
      </c>
      <c r="I6" s="7">
        <v>37574283</v>
      </c>
      <c r="J6" s="8">
        <v>37899161</v>
      </c>
      <c r="K6" s="6">
        <v>466401993</v>
      </c>
      <c r="L6" s="7">
        <v>396363591</v>
      </c>
      <c r="M6" s="8">
        <v>862765584</v>
      </c>
      <c r="N6" s="27" t="s">
        <v>169</v>
      </c>
      <c r="O6" s="101"/>
      <c r="P6" s="101"/>
      <c r="Q6" s="101"/>
    </row>
    <row r="7" spans="1:17" s="53" customFormat="1" ht="30" customHeight="1">
      <c r="A7" s="21" t="s">
        <v>249</v>
      </c>
      <c r="B7" s="6">
        <v>36874061124</v>
      </c>
      <c r="C7" s="7">
        <v>789237523</v>
      </c>
      <c r="D7" s="8">
        <v>37663298647</v>
      </c>
      <c r="E7" s="6">
        <v>36185261806</v>
      </c>
      <c r="F7" s="7">
        <v>298490669</v>
      </c>
      <c r="G7" s="8">
        <v>36483752475</v>
      </c>
      <c r="H7" s="6">
        <v>31811</v>
      </c>
      <c r="I7" s="7">
        <v>27314457</v>
      </c>
      <c r="J7" s="8">
        <v>27346268</v>
      </c>
      <c r="K7" s="6">
        <v>688767507</v>
      </c>
      <c r="L7" s="7">
        <v>463432398</v>
      </c>
      <c r="M7" s="8">
        <v>1152199905</v>
      </c>
      <c r="N7" s="27" t="s">
        <v>251</v>
      </c>
      <c r="O7" s="101"/>
      <c r="P7" s="101"/>
      <c r="Q7" s="101"/>
    </row>
    <row r="8" spans="1:17" s="53" customFormat="1" ht="30" customHeight="1">
      <c r="A8" s="21" t="s">
        <v>252</v>
      </c>
      <c r="B8" s="6">
        <v>39492321062</v>
      </c>
      <c r="C8" s="7">
        <v>967489675</v>
      </c>
      <c r="D8" s="8">
        <v>40459810737</v>
      </c>
      <c r="E8" s="6">
        <v>39069828073</v>
      </c>
      <c r="F8" s="7">
        <v>507663249</v>
      </c>
      <c r="G8" s="8">
        <v>39577491322</v>
      </c>
      <c r="H8" s="6">
        <v>225383</v>
      </c>
      <c r="I8" s="7">
        <v>29173854</v>
      </c>
      <c r="J8" s="8">
        <v>29399236</v>
      </c>
      <c r="K8" s="6">
        <v>422267606</v>
      </c>
      <c r="L8" s="7">
        <v>430652573</v>
      </c>
      <c r="M8" s="8">
        <v>852920179</v>
      </c>
      <c r="N8" s="27" t="s">
        <v>255</v>
      </c>
      <c r="O8" s="101"/>
      <c r="P8" s="101"/>
      <c r="Q8" s="101"/>
    </row>
    <row r="9" spans="1:17" ht="30" customHeight="1" thickBot="1">
      <c r="A9" s="22" t="s">
        <v>257</v>
      </c>
      <c r="B9" s="9">
        <v>42500549981</v>
      </c>
      <c r="C9" s="10">
        <v>747464781</v>
      </c>
      <c r="D9" s="11">
        <v>43248014762</v>
      </c>
      <c r="E9" s="9">
        <v>42115973023</v>
      </c>
      <c r="F9" s="10">
        <v>311871220</v>
      </c>
      <c r="G9" s="11">
        <v>42427844243</v>
      </c>
      <c r="H9" s="9">
        <v>27371</v>
      </c>
      <c r="I9" s="10">
        <v>27037770</v>
      </c>
      <c r="J9" s="11">
        <v>27065141</v>
      </c>
      <c r="K9" s="9">
        <v>384549586</v>
      </c>
      <c r="L9" s="10">
        <v>408555791</v>
      </c>
      <c r="M9" s="11">
        <v>793105377</v>
      </c>
      <c r="N9" s="23" t="s">
        <v>256</v>
      </c>
      <c r="O9" s="101"/>
      <c r="P9" s="101"/>
      <c r="Q9" s="101"/>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r:id="rId1"/>
  <headerFooter alignWithMargins="0">
    <oddFooter>&amp;R東京国税局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7"/>
  <sheetViews>
    <sheetView showGridLines="0" topLeftCell="A103" zoomScaleNormal="100" zoomScaleSheetLayoutView="87" workbookViewId="0">
      <selection activeCell="F119" sqref="F119"/>
    </sheetView>
  </sheetViews>
  <sheetFormatPr defaultColWidth="5.90625" defaultRowHeight="11"/>
  <cols>
    <col min="1" max="1" width="10.6328125" style="2" customWidth="1"/>
    <col min="2" max="4" width="13.36328125" style="2" customWidth="1"/>
    <col min="5" max="6" width="14" style="2" customWidth="1"/>
    <col min="7" max="13" width="13.36328125" style="2" customWidth="1"/>
    <col min="14" max="14" width="10.453125" style="5" bestFit="1" customWidth="1"/>
    <col min="15" max="16384" width="5.90625" style="2"/>
  </cols>
  <sheetData>
    <row r="1" spans="1:14" ht="11.5" thickBot="1">
      <c r="A1" s="2" t="s">
        <v>114</v>
      </c>
    </row>
    <row r="2" spans="1:14" s="5" customFormat="1" ht="14.25" customHeight="1">
      <c r="A2" s="452" t="s">
        <v>8</v>
      </c>
      <c r="B2" s="384" t="s">
        <v>135</v>
      </c>
      <c r="C2" s="385"/>
      <c r="D2" s="386"/>
      <c r="E2" s="384" t="s">
        <v>145</v>
      </c>
      <c r="F2" s="385"/>
      <c r="G2" s="386"/>
      <c r="H2" s="384" t="s">
        <v>117</v>
      </c>
      <c r="I2" s="385"/>
      <c r="J2" s="386"/>
      <c r="K2" s="384" t="s">
        <v>139</v>
      </c>
      <c r="L2" s="385"/>
      <c r="M2" s="386"/>
      <c r="N2" s="446" t="s">
        <v>13</v>
      </c>
    </row>
    <row r="3" spans="1:14" s="5" customFormat="1" ht="18" customHeight="1">
      <c r="A3" s="453"/>
      <c r="B3" s="29" t="s">
        <v>9</v>
      </c>
      <c r="C3" s="16" t="s">
        <v>7</v>
      </c>
      <c r="D3" s="18" t="s">
        <v>10</v>
      </c>
      <c r="E3" s="29" t="s">
        <v>9</v>
      </c>
      <c r="F3" s="16" t="s">
        <v>7</v>
      </c>
      <c r="G3" s="18" t="s">
        <v>10</v>
      </c>
      <c r="H3" s="29" t="s">
        <v>9</v>
      </c>
      <c r="I3" s="16" t="s">
        <v>7</v>
      </c>
      <c r="J3" s="18" t="s">
        <v>10</v>
      </c>
      <c r="K3" s="29" t="s">
        <v>9</v>
      </c>
      <c r="L3" s="16" t="s">
        <v>7</v>
      </c>
      <c r="M3" s="18" t="s">
        <v>10</v>
      </c>
      <c r="N3" s="447"/>
    </row>
    <row r="4" spans="1:14">
      <c r="A4" s="42"/>
      <c r="B4" s="40" t="s">
        <v>2</v>
      </c>
      <c r="C4" s="33" t="s">
        <v>2</v>
      </c>
      <c r="D4" s="41" t="s">
        <v>2</v>
      </c>
      <c r="E4" s="40" t="s">
        <v>2</v>
      </c>
      <c r="F4" s="33" t="s">
        <v>2</v>
      </c>
      <c r="G4" s="41" t="s">
        <v>2</v>
      </c>
      <c r="H4" s="40" t="s">
        <v>2</v>
      </c>
      <c r="I4" s="33" t="s">
        <v>2</v>
      </c>
      <c r="J4" s="41" t="s">
        <v>2</v>
      </c>
      <c r="K4" s="40" t="s">
        <v>2</v>
      </c>
      <c r="L4" s="33" t="s">
        <v>2</v>
      </c>
      <c r="M4" s="47" t="s">
        <v>2</v>
      </c>
      <c r="N4" s="48"/>
    </row>
    <row r="5" spans="1:14" ht="18" customHeight="1">
      <c r="A5" s="54" t="s">
        <v>21</v>
      </c>
      <c r="B5" s="106">
        <v>335129</v>
      </c>
      <c r="C5" s="132">
        <v>21821</v>
      </c>
      <c r="D5" s="133">
        <v>291301</v>
      </c>
      <c r="E5" s="106">
        <v>75426011</v>
      </c>
      <c r="F5" s="132">
        <v>75105154</v>
      </c>
      <c r="G5" s="133">
        <v>317002</v>
      </c>
      <c r="H5" s="134">
        <v>523059</v>
      </c>
      <c r="I5" s="135">
        <v>31611</v>
      </c>
      <c r="J5" s="133">
        <v>456129</v>
      </c>
      <c r="K5" s="134">
        <v>18155187</v>
      </c>
      <c r="L5" s="135">
        <v>17538444</v>
      </c>
      <c r="M5" s="136">
        <v>611260</v>
      </c>
      <c r="N5" s="55" t="str">
        <f>IF(A5="","",A5)</f>
        <v>千葉東</v>
      </c>
    </row>
    <row r="6" spans="1:14" ht="18" customHeight="1">
      <c r="A6" s="56" t="s">
        <v>22</v>
      </c>
      <c r="B6" s="137">
        <v>144328</v>
      </c>
      <c r="C6" s="138">
        <v>7900</v>
      </c>
      <c r="D6" s="139">
        <v>129706</v>
      </c>
      <c r="E6" s="137">
        <v>25194541</v>
      </c>
      <c r="F6" s="138">
        <v>24974966</v>
      </c>
      <c r="G6" s="139">
        <v>211042</v>
      </c>
      <c r="H6" s="137">
        <v>492533</v>
      </c>
      <c r="I6" s="138">
        <v>54644</v>
      </c>
      <c r="J6" s="139">
        <v>427137</v>
      </c>
      <c r="K6" s="137">
        <v>12571192</v>
      </c>
      <c r="L6" s="138">
        <v>11955205</v>
      </c>
      <c r="M6" s="140">
        <v>602726</v>
      </c>
      <c r="N6" s="57" t="str">
        <f t="shared" ref="N6:N20" si="0">IF(A6="","",A6)</f>
        <v>千葉南</v>
      </c>
    </row>
    <row r="7" spans="1:14" ht="18" customHeight="1">
      <c r="A7" s="56" t="s">
        <v>23</v>
      </c>
      <c r="B7" s="137">
        <v>127131</v>
      </c>
      <c r="C7" s="138">
        <v>13047</v>
      </c>
      <c r="D7" s="139">
        <v>100721</v>
      </c>
      <c r="E7" s="137">
        <v>57956613</v>
      </c>
      <c r="F7" s="138">
        <v>57785408</v>
      </c>
      <c r="G7" s="139">
        <v>163870</v>
      </c>
      <c r="H7" s="137">
        <v>354548</v>
      </c>
      <c r="I7" s="138">
        <v>40419</v>
      </c>
      <c r="J7" s="139">
        <v>288169</v>
      </c>
      <c r="K7" s="137">
        <v>19617251</v>
      </c>
      <c r="L7" s="138">
        <v>19041578</v>
      </c>
      <c r="M7" s="140">
        <v>570104</v>
      </c>
      <c r="N7" s="57" t="str">
        <f t="shared" si="0"/>
        <v>千葉西</v>
      </c>
    </row>
    <row r="8" spans="1:14" ht="18" customHeight="1">
      <c r="A8" s="56" t="s">
        <v>24</v>
      </c>
      <c r="B8" s="137">
        <v>41330</v>
      </c>
      <c r="C8" s="138">
        <v>6148</v>
      </c>
      <c r="D8" s="139">
        <v>30641</v>
      </c>
      <c r="E8" s="137">
        <v>9775938</v>
      </c>
      <c r="F8" s="138">
        <v>9745962</v>
      </c>
      <c r="G8" s="139">
        <v>27015</v>
      </c>
      <c r="H8" s="137">
        <v>144962</v>
      </c>
      <c r="I8" s="138">
        <v>19321</v>
      </c>
      <c r="J8" s="139">
        <v>123251</v>
      </c>
      <c r="K8" s="137">
        <v>3070683</v>
      </c>
      <c r="L8" s="138">
        <v>2954305</v>
      </c>
      <c r="M8" s="140">
        <v>115661</v>
      </c>
      <c r="N8" s="57" t="str">
        <f t="shared" si="0"/>
        <v>銚子</v>
      </c>
    </row>
    <row r="9" spans="1:14" ht="18" customHeight="1">
      <c r="A9" s="56" t="s">
        <v>25</v>
      </c>
      <c r="B9" s="137">
        <v>893595</v>
      </c>
      <c r="C9" s="138">
        <v>621873</v>
      </c>
      <c r="D9" s="139">
        <v>253293</v>
      </c>
      <c r="E9" s="137">
        <v>38433816</v>
      </c>
      <c r="F9" s="138">
        <v>38111027</v>
      </c>
      <c r="G9" s="139">
        <v>317012</v>
      </c>
      <c r="H9" s="137">
        <v>661837</v>
      </c>
      <c r="I9" s="138">
        <v>46927</v>
      </c>
      <c r="J9" s="139">
        <v>595618</v>
      </c>
      <c r="K9" s="137">
        <v>31564563</v>
      </c>
      <c r="L9" s="138">
        <v>30238961</v>
      </c>
      <c r="M9" s="140">
        <v>1323533</v>
      </c>
      <c r="N9" s="57" t="str">
        <f t="shared" si="0"/>
        <v>市川</v>
      </c>
    </row>
    <row r="10" spans="1:14" ht="18" customHeight="1">
      <c r="A10" s="102"/>
      <c r="B10" s="141"/>
      <c r="C10" s="142"/>
      <c r="D10" s="143"/>
      <c r="E10" s="141"/>
      <c r="F10" s="142"/>
      <c r="G10" s="143"/>
      <c r="H10" s="141"/>
      <c r="I10" s="142"/>
      <c r="J10" s="143"/>
      <c r="K10" s="141"/>
      <c r="L10" s="142"/>
      <c r="M10" s="144"/>
      <c r="N10" s="103" t="str">
        <f t="shared" si="0"/>
        <v/>
      </c>
    </row>
    <row r="11" spans="1:14" ht="18" customHeight="1">
      <c r="A11" s="56" t="s">
        <v>26</v>
      </c>
      <c r="B11" s="137">
        <v>137691</v>
      </c>
      <c r="C11" s="138">
        <v>6914</v>
      </c>
      <c r="D11" s="139">
        <v>124567</v>
      </c>
      <c r="E11" s="137">
        <v>32536460</v>
      </c>
      <c r="F11" s="138">
        <v>32379973</v>
      </c>
      <c r="G11" s="139">
        <v>153560</v>
      </c>
      <c r="H11" s="137">
        <v>422010</v>
      </c>
      <c r="I11" s="138">
        <v>45974</v>
      </c>
      <c r="J11" s="139">
        <v>364062</v>
      </c>
      <c r="K11" s="137">
        <v>19922850</v>
      </c>
      <c r="L11" s="138">
        <v>19378879</v>
      </c>
      <c r="M11" s="140">
        <v>535854</v>
      </c>
      <c r="N11" s="57" t="str">
        <f t="shared" si="0"/>
        <v>船橋</v>
      </c>
    </row>
    <row r="12" spans="1:14" ht="18" customHeight="1">
      <c r="A12" s="56" t="s">
        <v>27</v>
      </c>
      <c r="B12" s="137">
        <v>18038</v>
      </c>
      <c r="C12" s="138">
        <v>768</v>
      </c>
      <c r="D12" s="139">
        <v>13174</v>
      </c>
      <c r="E12" s="137">
        <v>6884854</v>
      </c>
      <c r="F12" s="138">
        <v>6860089</v>
      </c>
      <c r="G12" s="139">
        <v>23776</v>
      </c>
      <c r="H12" s="137">
        <v>89957</v>
      </c>
      <c r="I12" s="138">
        <v>15480</v>
      </c>
      <c r="J12" s="139">
        <v>71155</v>
      </c>
      <c r="K12" s="137">
        <v>2302388</v>
      </c>
      <c r="L12" s="138">
        <v>2243829</v>
      </c>
      <c r="M12" s="140">
        <v>58243</v>
      </c>
      <c r="N12" s="57" t="str">
        <f t="shared" si="0"/>
        <v>館山</v>
      </c>
    </row>
    <row r="13" spans="1:14" ht="18" customHeight="1">
      <c r="A13" s="56" t="s">
        <v>28</v>
      </c>
      <c r="B13" s="137">
        <v>99467</v>
      </c>
      <c r="C13" s="138">
        <v>4556</v>
      </c>
      <c r="D13" s="139">
        <v>91085</v>
      </c>
      <c r="E13" s="137">
        <v>19057642</v>
      </c>
      <c r="F13" s="138">
        <v>18914698</v>
      </c>
      <c r="G13" s="139">
        <v>140008</v>
      </c>
      <c r="H13" s="137">
        <v>391783</v>
      </c>
      <c r="I13" s="138">
        <v>25400</v>
      </c>
      <c r="J13" s="139">
        <v>354825</v>
      </c>
      <c r="K13" s="137">
        <v>6910667</v>
      </c>
      <c r="L13" s="138">
        <v>6617797</v>
      </c>
      <c r="M13" s="140">
        <v>291694</v>
      </c>
      <c r="N13" s="57" t="str">
        <f t="shared" si="0"/>
        <v>木更津</v>
      </c>
    </row>
    <row r="14" spans="1:14" ht="18" customHeight="1">
      <c r="A14" s="56" t="s">
        <v>29</v>
      </c>
      <c r="B14" s="137">
        <v>323205</v>
      </c>
      <c r="C14" s="138">
        <v>13695</v>
      </c>
      <c r="D14" s="139">
        <v>261770</v>
      </c>
      <c r="E14" s="137">
        <v>36082116</v>
      </c>
      <c r="F14" s="138">
        <v>35749516</v>
      </c>
      <c r="G14" s="139">
        <v>301858</v>
      </c>
      <c r="H14" s="137">
        <v>727123</v>
      </c>
      <c r="I14" s="138">
        <v>68481</v>
      </c>
      <c r="J14" s="139">
        <v>608936</v>
      </c>
      <c r="K14" s="137">
        <v>25521452</v>
      </c>
      <c r="L14" s="138">
        <v>24419488</v>
      </c>
      <c r="M14" s="140">
        <v>1094660</v>
      </c>
      <c r="N14" s="57" t="str">
        <f t="shared" si="0"/>
        <v>松戸</v>
      </c>
    </row>
    <row r="15" spans="1:14" ht="18" customHeight="1">
      <c r="A15" s="56" t="s">
        <v>30</v>
      </c>
      <c r="B15" s="137">
        <v>8657</v>
      </c>
      <c r="C15" s="138">
        <v>166</v>
      </c>
      <c r="D15" s="139">
        <v>8491</v>
      </c>
      <c r="E15" s="137">
        <v>5689937</v>
      </c>
      <c r="F15" s="138">
        <v>5647911</v>
      </c>
      <c r="G15" s="139">
        <v>42027</v>
      </c>
      <c r="H15" s="137">
        <v>67792</v>
      </c>
      <c r="I15" s="138">
        <v>1224</v>
      </c>
      <c r="J15" s="139">
        <v>65422</v>
      </c>
      <c r="K15" s="137">
        <v>3045206</v>
      </c>
      <c r="L15" s="138">
        <v>2949401</v>
      </c>
      <c r="M15" s="140">
        <v>94885</v>
      </c>
      <c r="N15" s="57" t="str">
        <f t="shared" si="0"/>
        <v>佐原</v>
      </c>
    </row>
    <row r="16" spans="1:14" ht="18" customHeight="1">
      <c r="A16" s="102"/>
      <c r="B16" s="141"/>
      <c r="C16" s="142"/>
      <c r="D16" s="143"/>
      <c r="E16" s="141"/>
      <c r="F16" s="142"/>
      <c r="G16" s="143"/>
      <c r="H16" s="141"/>
      <c r="I16" s="142"/>
      <c r="J16" s="143"/>
      <c r="K16" s="141"/>
      <c r="L16" s="142"/>
      <c r="M16" s="144"/>
      <c r="N16" s="103" t="str">
        <f t="shared" si="0"/>
        <v/>
      </c>
    </row>
    <row r="17" spans="1:14" ht="18" customHeight="1">
      <c r="A17" s="56" t="s">
        <v>31</v>
      </c>
      <c r="B17" s="137">
        <v>49393</v>
      </c>
      <c r="C17" s="138">
        <v>2506</v>
      </c>
      <c r="D17" s="139">
        <v>41289</v>
      </c>
      <c r="E17" s="137">
        <v>9082962</v>
      </c>
      <c r="F17" s="138">
        <v>9039786</v>
      </c>
      <c r="G17" s="139">
        <v>42845</v>
      </c>
      <c r="H17" s="137">
        <v>251109</v>
      </c>
      <c r="I17" s="138">
        <v>37162</v>
      </c>
      <c r="J17" s="139">
        <v>176868</v>
      </c>
      <c r="K17" s="137">
        <v>3947110</v>
      </c>
      <c r="L17" s="138">
        <v>3794783</v>
      </c>
      <c r="M17" s="140">
        <v>146681</v>
      </c>
      <c r="N17" s="57" t="str">
        <f t="shared" si="0"/>
        <v>茂原</v>
      </c>
    </row>
    <row r="18" spans="1:14" ht="18" customHeight="1">
      <c r="A18" s="56" t="s">
        <v>32</v>
      </c>
      <c r="B18" s="137">
        <v>417936</v>
      </c>
      <c r="C18" s="138">
        <v>38434</v>
      </c>
      <c r="D18" s="139">
        <v>357492</v>
      </c>
      <c r="E18" s="137">
        <v>30601812</v>
      </c>
      <c r="F18" s="138">
        <v>30186481</v>
      </c>
      <c r="G18" s="139">
        <v>411697</v>
      </c>
      <c r="H18" s="137">
        <v>719507</v>
      </c>
      <c r="I18" s="138">
        <v>51546</v>
      </c>
      <c r="J18" s="139">
        <v>624353</v>
      </c>
      <c r="K18" s="137">
        <v>17711902</v>
      </c>
      <c r="L18" s="138">
        <v>16932304</v>
      </c>
      <c r="M18" s="140">
        <v>772465</v>
      </c>
      <c r="N18" s="57" t="str">
        <f t="shared" si="0"/>
        <v>成田</v>
      </c>
    </row>
    <row r="19" spans="1:14" ht="18" customHeight="1">
      <c r="A19" s="56" t="s">
        <v>33</v>
      </c>
      <c r="B19" s="137">
        <v>62831</v>
      </c>
      <c r="C19" s="138">
        <v>7098</v>
      </c>
      <c r="D19" s="139">
        <v>54051</v>
      </c>
      <c r="E19" s="137">
        <v>8984021</v>
      </c>
      <c r="F19" s="138">
        <v>8914772</v>
      </c>
      <c r="G19" s="139">
        <v>68796</v>
      </c>
      <c r="H19" s="137">
        <v>266347</v>
      </c>
      <c r="I19" s="138">
        <v>26193</v>
      </c>
      <c r="J19" s="139">
        <v>230768</v>
      </c>
      <c r="K19" s="137">
        <v>4627139</v>
      </c>
      <c r="L19" s="138">
        <v>4368496</v>
      </c>
      <c r="M19" s="140">
        <v>258442</v>
      </c>
      <c r="N19" s="57" t="str">
        <f t="shared" si="0"/>
        <v>東金</v>
      </c>
    </row>
    <row r="20" spans="1:14" ht="18" customHeight="1">
      <c r="A20" s="58" t="s">
        <v>34</v>
      </c>
      <c r="B20" s="145">
        <v>265994</v>
      </c>
      <c r="C20" s="146">
        <v>10881</v>
      </c>
      <c r="D20" s="147">
        <v>232633</v>
      </c>
      <c r="E20" s="145">
        <v>41513059</v>
      </c>
      <c r="F20" s="146">
        <v>41095349</v>
      </c>
      <c r="G20" s="147">
        <v>396407</v>
      </c>
      <c r="H20" s="145">
        <v>492546</v>
      </c>
      <c r="I20" s="146">
        <v>54748</v>
      </c>
      <c r="J20" s="147">
        <v>405140</v>
      </c>
      <c r="K20" s="145">
        <v>21780363</v>
      </c>
      <c r="L20" s="146">
        <v>20922259</v>
      </c>
      <c r="M20" s="148">
        <v>845502</v>
      </c>
      <c r="N20" s="59" t="str">
        <f t="shared" si="0"/>
        <v>柏</v>
      </c>
    </row>
    <row r="21" spans="1:14" s="3" customFormat="1" ht="18" customHeight="1">
      <c r="A21" s="60" t="s">
        <v>35</v>
      </c>
      <c r="B21" s="149">
        <v>2924726</v>
      </c>
      <c r="C21" s="150">
        <v>755806</v>
      </c>
      <c r="D21" s="151">
        <v>1990214</v>
      </c>
      <c r="E21" s="149">
        <v>397219783</v>
      </c>
      <c r="F21" s="150">
        <v>394511093</v>
      </c>
      <c r="G21" s="152">
        <v>2616915</v>
      </c>
      <c r="H21" s="153">
        <v>5605111</v>
      </c>
      <c r="I21" s="154">
        <v>519129</v>
      </c>
      <c r="J21" s="152">
        <v>4791836</v>
      </c>
      <c r="K21" s="153">
        <v>190747953</v>
      </c>
      <c r="L21" s="154">
        <v>183355731</v>
      </c>
      <c r="M21" s="155">
        <v>7321711</v>
      </c>
      <c r="N21" s="61" t="str">
        <f>IF(A21="","",A21)</f>
        <v>千葉県計</v>
      </c>
    </row>
    <row r="22" spans="1:14" s="12" customFormat="1" ht="18" customHeight="1">
      <c r="A22" s="13"/>
      <c r="B22" s="156"/>
      <c r="C22" s="157"/>
      <c r="D22" s="158"/>
      <c r="E22" s="156"/>
      <c r="F22" s="157"/>
      <c r="G22" s="158"/>
      <c r="H22" s="156"/>
      <c r="I22" s="157"/>
      <c r="J22" s="158"/>
      <c r="K22" s="156"/>
      <c r="L22" s="157"/>
      <c r="M22" s="159"/>
      <c r="N22" s="51"/>
    </row>
    <row r="23" spans="1:14" ht="18" customHeight="1">
      <c r="A23" s="62" t="s">
        <v>36</v>
      </c>
      <c r="B23" s="160">
        <v>50354092</v>
      </c>
      <c r="C23" s="161">
        <v>50212121</v>
      </c>
      <c r="D23" s="162">
        <v>138274</v>
      </c>
      <c r="E23" s="160">
        <v>3732243055</v>
      </c>
      <c r="F23" s="161">
        <v>3731937071</v>
      </c>
      <c r="G23" s="163">
        <v>294392</v>
      </c>
      <c r="H23" s="164">
        <v>17642</v>
      </c>
      <c r="I23" s="165">
        <v>1285</v>
      </c>
      <c r="J23" s="163">
        <v>6071</v>
      </c>
      <c r="K23" s="164">
        <v>26768525</v>
      </c>
      <c r="L23" s="165">
        <v>26420959</v>
      </c>
      <c r="M23" s="166">
        <v>347547</v>
      </c>
      <c r="N23" s="63" t="str">
        <f>IF(A23="","",A23)</f>
        <v>麹町</v>
      </c>
    </row>
    <row r="24" spans="1:14" ht="18" customHeight="1">
      <c r="A24" s="56" t="s">
        <v>37</v>
      </c>
      <c r="B24" s="167">
        <v>1187802</v>
      </c>
      <c r="C24" s="168">
        <v>969078</v>
      </c>
      <c r="D24" s="169">
        <v>192811</v>
      </c>
      <c r="E24" s="167">
        <v>505295333</v>
      </c>
      <c r="F24" s="168">
        <v>504785378</v>
      </c>
      <c r="G24" s="139">
        <v>501754</v>
      </c>
      <c r="H24" s="137">
        <v>51899</v>
      </c>
      <c r="I24" s="138">
        <v>2880</v>
      </c>
      <c r="J24" s="139">
        <v>49019</v>
      </c>
      <c r="K24" s="137">
        <v>9215927</v>
      </c>
      <c r="L24" s="138">
        <v>9071292</v>
      </c>
      <c r="M24" s="140">
        <v>143072</v>
      </c>
      <c r="N24" s="57" t="str">
        <f t="shared" ref="N24:N87" si="1">IF(A24="","",A24)</f>
        <v>神田</v>
      </c>
    </row>
    <row r="25" spans="1:14" ht="18" customHeight="1">
      <c r="A25" s="56" t="s">
        <v>38</v>
      </c>
      <c r="B25" s="167">
        <v>143222</v>
      </c>
      <c r="C25" s="168">
        <v>11155</v>
      </c>
      <c r="D25" s="169">
        <v>124946</v>
      </c>
      <c r="E25" s="167">
        <v>734488280</v>
      </c>
      <c r="F25" s="168">
        <v>733979912</v>
      </c>
      <c r="G25" s="139">
        <v>499621</v>
      </c>
      <c r="H25" s="137">
        <v>51399</v>
      </c>
      <c r="I25" s="138">
        <v>3142</v>
      </c>
      <c r="J25" s="139">
        <v>41535</v>
      </c>
      <c r="K25" s="137">
        <v>10939597</v>
      </c>
      <c r="L25" s="138">
        <v>10721321</v>
      </c>
      <c r="M25" s="140">
        <v>216233</v>
      </c>
      <c r="N25" s="57" t="str">
        <f t="shared" si="1"/>
        <v>日本橋</v>
      </c>
    </row>
    <row r="26" spans="1:14" ht="18" customHeight="1">
      <c r="A26" s="56" t="s">
        <v>39</v>
      </c>
      <c r="B26" s="167">
        <v>520646</v>
      </c>
      <c r="C26" s="168">
        <v>15978</v>
      </c>
      <c r="D26" s="169">
        <v>482025</v>
      </c>
      <c r="E26" s="167">
        <v>618275399</v>
      </c>
      <c r="F26" s="168">
        <v>617180330</v>
      </c>
      <c r="G26" s="139">
        <v>1065144</v>
      </c>
      <c r="H26" s="137">
        <v>199822</v>
      </c>
      <c r="I26" s="138">
        <v>8963</v>
      </c>
      <c r="J26" s="139">
        <v>172663</v>
      </c>
      <c r="K26" s="137">
        <v>21014137</v>
      </c>
      <c r="L26" s="138">
        <v>20169850</v>
      </c>
      <c r="M26" s="140">
        <v>843823</v>
      </c>
      <c r="N26" s="57" t="str">
        <f t="shared" si="1"/>
        <v>京橋</v>
      </c>
    </row>
    <row r="27" spans="1:14" ht="18" customHeight="1">
      <c r="A27" s="56" t="s">
        <v>40</v>
      </c>
      <c r="B27" s="167">
        <v>2244146</v>
      </c>
      <c r="C27" s="168">
        <v>1669326</v>
      </c>
      <c r="D27" s="169">
        <v>531697</v>
      </c>
      <c r="E27" s="167">
        <v>1515424240</v>
      </c>
      <c r="F27" s="168">
        <v>1514276540</v>
      </c>
      <c r="G27" s="139">
        <v>1097252</v>
      </c>
      <c r="H27" s="137">
        <v>250753</v>
      </c>
      <c r="I27" s="138">
        <v>15480</v>
      </c>
      <c r="J27" s="139">
        <v>218453</v>
      </c>
      <c r="K27" s="137">
        <v>68211153</v>
      </c>
      <c r="L27" s="138">
        <v>51324645</v>
      </c>
      <c r="M27" s="140">
        <v>16884637</v>
      </c>
      <c r="N27" s="57" t="str">
        <f t="shared" si="1"/>
        <v>芝</v>
      </c>
    </row>
    <row r="28" spans="1:14" ht="18" customHeight="1">
      <c r="A28" s="102"/>
      <c r="B28" s="141"/>
      <c r="C28" s="142"/>
      <c r="D28" s="143"/>
      <c r="E28" s="141"/>
      <c r="F28" s="142"/>
      <c r="G28" s="143"/>
      <c r="H28" s="141"/>
      <c r="I28" s="142"/>
      <c r="J28" s="143"/>
      <c r="K28" s="141"/>
      <c r="L28" s="142"/>
      <c r="M28" s="144"/>
      <c r="N28" s="103" t="str">
        <f t="shared" si="1"/>
        <v/>
      </c>
    </row>
    <row r="29" spans="1:14" ht="18" customHeight="1">
      <c r="A29" s="56" t="s">
        <v>41</v>
      </c>
      <c r="B29" s="137">
        <v>3063657</v>
      </c>
      <c r="C29" s="138">
        <v>2231547</v>
      </c>
      <c r="D29" s="139">
        <v>799678</v>
      </c>
      <c r="E29" s="137">
        <v>905339211</v>
      </c>
      <c r="F29" s="138">
        <v>903626211</v>
      </c>
      <c r="G29" s="139">
        <v>1679248</v>
      </c>
      <c r="H29" s="137">
        <v>279002</v>
      </c>
      <c r="I29" s="138">
        <v>19179</v>
      </c>
      <c r="J29" s="139">
        <v>258821</v>
      </c>
      <c r="K29" s="137">
        <v>115705551</v>
      </c>
      <c r="L29" s="138">
        <v>110613188</v>
      </c>
      <c r="M29" s="140">
        <v>5089114</v>
      </c>
      <c r="N29" s="57" t="str">
        <f t="shared" si="1"/>
        <v>麻布</v>
      </c>
    </row>
    <row r="30" spans="1:14" ht="18" customHeight="1">
      <c r="A30" s="56" t="s">
        <v>42</v>
      </c>
      <c r="B30" s="167">
        <v>546979</v>
      </c>
      <c r="C30" s="168">
        <v>389219</v>
      </c>
      <c r="D30" s="169">
        <v>148988</v>
      </c>
      <c r="E30" s="167">
        <v>304955007</v>
      </c>
      <c r="F30" s="168">
        <v>304780713</v>
      </c>
      <c r="G30" s="139">
        <v>167109</v>
      </c>
      <c r="H30" s="137">
        <v>201505</v>
      </c>
      <c r="I30" s="138">
        <v>21072</v>
      </c>
      <c r="J30" s="139">
        <v>174021</v>
      </c>
      <c r="K30" s="137">
        <v>28152023</v>
      </c>
      <c r="L30" s="138">
        <v>27660294</v>
      </c>
      <c r="M30" s="140">
        <v>487158</v>
      </c>
      <c r="N30" s="57" t="str">
        <f t="shared" si="1"/>
        <v>品川</v>
      </c>
    </row>
    <row r="31" spans="1:14" ht="18" customHeight="1">
      <c r="A31" s="56" t="s">
        <v>43</v>
      </c>
      <c r="B31" s="167">
        <v>278919</v>
      </c>
      <c r="C31" s="168">
        <v>75468</v>
      </c>
      <c r="D31" s="169">
        <v>200134</v>
      </c>
      <c r="E31" s="167">
        <v>176257634</v>
      </c>
      <c r="F31" s="168">
        <v>175661967</v>
      </c>
      <c r="G31" s="139">
        <v>584299</v>
      </c>
      <c r="H31" s="137">
        <v>130901</v>
      </c>
      <c r="I31" s="138">
        <v>6933</v>
      </c>
      <c r="J31" s="139">
        <v>116028</v>
      </c>
      <c r="K31" s="137">
        <v>26990352</v>
      </c>
      <c r="L31" s="138">
        <v>26562180</v>
      </c>
      <c r="M31" s="140">
        <v>427272</v>
      </c>
      <c r="N31" s="57" t="str">
        <f t="shared" si="1"/>
        <v>四谷</v>
      </c>
    </row>
    <row r="32" spans="1:14" ht="18" customHeight="1">
      <c r="A32" s="56" t="s">
        <v>44</v>
      </c>
      <c r="B32" s="167">
        <v>375698</v>
      </c>
      <c r="C32" s="168">
        <v>12960</v>
      </c>
      <c r="D32" s="169">
        <v>350743</v>
      </c>
      <c r="E32" s="167">
        <v>535282237</v>
      </c>
      <c r="F32" s="168">
        <v>534222183</v>
      </c>
      <c r="G32" s="139">
        <v>1030475</v>
      </c>
      <c r="H32" s="137">
        <v>278952</v>
      </c>
      <c r="I32" s="138">
        <v>29951</v>
      </c>
      <c r="J32" s="139">
        <v>239350</v>
      </c>
      <c r="K32" s="137">
        <v>23376126</v>
      </c>
      <c r="L32" s="138">
        <v>22630305</v>
      </c>
      <c r="M32" s="140">
        <v>745421</v>
      </c>
      <c r="N32" s="57" t="str">
        <f t="shared" si="1"/>
        <v>新宿</v>
      </c>
    </row>
    <row r="33" spans="1:14" ht="18" customHeight="1">
      <c r="A33" s="56" t="s">
        <v>45</v>
      </c>
      <c r="B33" s="167">
        <v>61391</v>
      </c>
      <c r="C33" s="168">
        <v>18255</v>
      </c>
      <c r="D33" s="169">
        <v>37024</v>
      </c>
      <c r="E33" s="167">
        <v>80854992</v>
      </c>
      <c r="F33" s="168">
        <v>80772577</v>
      </c>
      <c r="G33" s="139">
        <v>81166</v>
      </c>
      <c r="H33" s="137">
        <v>18329</v>
      </c>
      <c r="I33" s="138">
        <v>914</v>
      </c>
      <c r="J33" s="139">
        <v>17415</v>
      </c>
      <c r="K33" s="137">
        <v>18772026</v>
      </c>
      <c r="L33" s="138">
        <v>18625213</v>
      </c>
      <c r="M33" s="140">
        <v>143983</v>
      </c>
      <c r="N33" s="57" t="str">
        <f t="shared" si="1"/>
        <v>小石川</v>
      </c>
    </row>
    <row r="34" spans="1:14" ht="18" customHeight="1">
      <c r="A34" s="102"/>
      <c r="B34" s="141"/>
      <c r="C34" s="142"/>
      <c r="D34" s="143"/>
      <c r="E34" s="141"/>
      <c r="F34" s="142"/>
      <c r="G34" s="143"/>
      <c r="H34" s="141"/>
      <c r="I34" s="142"/>
      <c r="J34" s="143"/>
      <c r="K34" s="141"/>
      <c r="L34" s="142"/>
      <c r="M34" s="144"/>
      <c r="N34" s="103" t="str">
        <f t="shared" si="1"/>
        <v/>
      </c>
    </row>
    <row r="35" spans="1:14" ht="18" customHeight="1">
      <c r="A35" s="54" t="s">
        <v>46</v>
      </c>
      <c r="B35" s="134">
        <v>289526</v>
      </c>
      <c r="C35" s="135">
        <v>216470</v>
      </c>
      <c r="D35" s="133">
        <v>64901</v>
      </c>
      <c r="E35" s="134">
        <v>53498795</v>
      </c>
      <c r="F35" s="135">
        <v>53375614</v>
      </c>
      <c r="G35" s="133">
        <v>121137</v>
      </c>
      <c r="H35" s="134">
        <v>39108</v>
      </c>
      <c r="I35" s="135">
        <v>6024</v>
      </c>
      <c r="J35" s="133">
        <v>29059</v>
      </c>
      <c r="K35" s="134">
        <v>13650439</v>
      </c>
      <c r="L35" s="135">
        <v>13477541</v>
      </c>
      <c r="M35" s="136">
        <v>172897</v>
      </c>
      <c r="N35" s="55" t="str">
        <f t="shared" si="1"/>
        <v>本郷</v>
      </c>
    </row>
    <row r="36" spans="1:14" ht="18" customHeight="1">
      <c r="A36" s="56" t="s">
        <v>47</v>
      </c>
      <c r="B36" s="137">
        <v>115087</v>
      </c>
      <c r="C36" s="138">
        <v>11583</v>
      </c>
      <c r="D36" s="139">
        <v>99749</v>
      </c>
      <c r="E36" s="137">
        <v>80951201</v>
      </c>
      <c r="F36" s="138">
        <v>80720420</v>
      </c>
      <c r="G36" s="139">
        <v>223330</v>
      </c>
      <c r="H36" s="137">
        <v>91754</v>
      </c>
      <c r="I36" s="138">
        <v>7977</v>
      </c>
      <c r="J36" s="139">
        <v>73701</v>
      </c>
      <c r="K36" s="137">
        <v>7762011</v>
      </c>
      <c r="L36" s="138">
        <v>7567030</v>
      </c>
      <c r="M36" s="140">
        <v>194834</v>
      </c>
      <c r="N36" s="57" t="str">
        <f t="shared" si="1"/>
        <v>東京上野</v>
      </c>
    </row>
    <row r="37" spans="1:14" ht="18" customHeight="1">
      <c r="A37" s="56" t="s">
        <v>48</v>
      </c>
      <c r="B37" s="137">
        <v>152207</v>
      </c>
      <c r="C37" s="138">
        <v>9495</v>
      </c>
      <c r="D37" s="139">
        <v>117637</v>
      </c>
      <c r="E37" s="137">
        <v>42965448</v>
      </c>
      <c r="F37" s="138">
        <v>42715960</v>
      </c>
      <c r="G37" s="139">
        <v>239823</v>
      </c>
      <c r="H37" s="137">
        <v>141391</v>
      </c>
      <c r="I37" s="138">
        <v>15236</v>
      </c>
      <c r="J37" s="139">
        <v>124211</v>
      </c>
      <c r="K37" s="137">
        <v>8179442</v>
      </c>
      <c r="L37" s="138">
        <v>7934959</v>
      </c>
      <c r="M37" s="140">
        <v>241314</v>
      </c>
      <c r="N37" s="57" t="str">
        <f t="shared" si="1"/>
        <v>浅草</v>
      </c>
    </row>
    <row r="38" spans="1:14" ht="18" customHeight="1">
      <c r="A38" s="56" t="s">
        <v>49</v>
      </c>
      <c r="B38" s="167">
        <v>186443</v>
      </c>
      <c r="C38" s="168">
        <v>72983</v>
      </c>
      <c r="D38" s="169">
        <v>101845</v>
      </c>
      <c r="E38" s="167">
        <v>66229294</v>
      </c>
      <c r="F38" s="168">
        <v>66028675</v>
      </c>
      <c r="G38" s="139">
        <v>195400</v>
      </c>
      <c r="H38" s="137">
        <v>143242</v>
      </c>
      <c r="I38" s="138">
        <v>7388</v>
      </c>
      <c r="J38" s="139">
        <v>131300</v>
      </c>
      <c r="K38" s="137">
        <v>8464977</v>
      </c>
      <c r="L38" s="138">
        <v>8185265</v>
      </c>
      <c r="M38" s="140">
        <v>274697</v>
      </c>
      <c r="N38" s="57" t="str">
        <f t="shared" si="1"/>
        <v>本所</v>
      </c>
    </row>
    <row r="39" spans="1:14" ht="18" customHeight="1">
      <c r="A39" s="56" t="s">
        <v>50</v>
      </c>
      <c r="B39" s="167">
        <v>62374</v>
      </c>
      <c r="C39" s="168">
        <v>4650</v>
      </c>
      <c r="D39" s="169">
        <v>47501</v>
      </c>
      <c r="E39" s="167">
        <v>9333389</v>
      </c>
      <c r="F39" s="168">
        <v>9276730</v>
      </c>
      <c r="G39" s="139">
        <v>55428</v>
      </c>
      <c r="H39" s="137">
        <v>147293</v>
      </c>
      <c r="I39" s="138">
        <v>10963</v>
      </c>
      <c r="J39" s="139">
        <v>128616</v>
      </c>
      <c r="K39" s="137">
        <v>3978607</v>
      </c>
      <c r="L39" s="138">
        <v>3747515</v>
      </c>
      <c r="M39" s="140">
        <v>230697</v>
      </c>
      <c r="N39" s="57" t="str">
        <f t="shared" si="1"/>
        <v>向島</v>
      </c>
    </row>
    <row r="40" spans="1:14" ht="19.5" customHeight="1">
      <c r="A40" s="102"/>
      <c r="B40" s="141"/>
      <c r="C40" s="142"/>
      <c r="D40" s="143"/>
      <c r="E40" s="141"/>
      <c r="F40" s="142"/>
      <c r="G40" s="143"/>
      <c r="H40" s="141"/>
      <c r="I40" s="142"/>
      <c r="J40" s="143"/>
      <c r="K40" s="141"/>
      <c r="L40" s="142"/>
      <c r="M40" s="144"/>
      <c r="N40" s="103" t="str">
        <f t="shared" si="1"/>
        <v/>
      </c>
    </row>
    <row r="41" spans="1:14" ht="18" customHeight="1">
      <c r="A41" s="56" t="s">
        <v>51</v>
      </c>
      <c r="B41" s="137">
        <v>117571</v>
      </c>
      <c r="C41" s="138">
        <v>4433</v>
      </c>
      <c r="D41" s="139">
        <v>98582</v>
      </c>
      <c r="E41" s="137">
        <v>247191754</v>
      </c>
      <c r="F41" s="138">
        <v>246992109</v>
      </c>
      <c r="G41" s="139">
        <v>183710</v>
      </c>
      <c r="H41" s="137">
        <v>143279</v>
      </c>
      <c r="I41" s="138">
        <v>11471</v>
      </c>
      <c r="J41" s="139">
        <v>127835</v>
      </c>
      <c r="K41" s="137">
        <v>19548294</v>
      </c>
      <c r="L41" s="138">
        <v>19052762</v>
      </c>
      <c r="M41" s="140">
        <v>493661</v>
      </c>
      <c r="N41" s="57" t="str">
        <f t="shared" si="1"/>
        <v>江東西</v>
      </c>
    </row>
    <row r="42" spans="1:14" ht="18" customHeight="1">
      <c r="A42" s="56" t="s">
        <v>52</v>
      </c>
      <c r="B42" s="137">
        <v>72982</v>
      </c>
      <c r="C42" s="138">
        <v>4421</v>
      </c>
      <c r="D42" s="139">
        <v>64547</v>
      </c>
      <c r="E42" s="137">
        <v>54766948</v>
      </c>
      <c r="F42" s="138">
        <v>54628954</v>
      </c>
      <c r="G42" s="139">
        <v>135932</v>
      </c>
      <c r="H42" s="137">
        <v>231975</v>
      </c>
      <c r="I42" s="138">
        <v>26128</v>
      </c>
      <c r="J42" s="139">
        <v>200100</v>
      </c>
      <c r="K42" s="137">
        <v>9394411</v>
      </c>
      <c r="L42" s="138">
        <v>8975292</v>
      </c>
      <c r="M42" s="140">
        <v>417404</v>
      </c>
      <c r="N42" s="57" t="str">
        <f t="shared" si="1"/>
        <v>江東東</v>
      </c>
    </row>
    <row r="43" spans="1:14" ht="18" customHeight="1">
      <c r="A43" s="56" t="s">
        <v>53</v>
      </c>
      <c r="B43" s="137">
        <v>51074</v>
      </c>
      <c r="C43" s="138">
        <v>6495</v>
      </c>
      <c r="D43" s="139">
        <v>41156</v>
      </c>
      <c r="E43" s="137">
        <v>16413023</v>
      </c>
      <c r="F43" s="138">
        <v>16343354</v>
      </c>
      <c r="G43" s="139">
        <v>69344</v>
      </c>
      <c r="H43" s="137">
        <v>148025</v>
      </c>
      <c r="I43" s="138">
        <v>6931</v>
      </c>
      <c r="J43" s="139">
        <v>129423</v>
      </c>
      <c r="K43" s="137">
        <v>9870406</v>
      </c>
      <c r="L43" s="138">
        <v>9519431</v>
      </c>
      <c r="M43" s="140">
        <v>350159</v>
      </c>
      <c r="N43" s="57" t="str">
        <f t="shared" si="1"/>
        <v>荏原</v>
      </c>
    </row>
    <row r="44" spans="1:14" ht="18" customHeight="1">
      <c r="A44" s="56" t="s">
        <v>54</v>
      </c>
      <c r="B44" s="137">
        <v>417481</v>
      </c>
      <c r="C44" s="138">
        <v>262946</v>
      </c>
      <c r="D44" s="139">
        <v>134693</v>
      </c>
      <c r="E44" s="137">
        <v>83118370</v>
      </c>
      <c r="F44" s="138">
        <v>82779496</v>
      </c>
      <c r="G44" s="139">
        <v>317087</v>
      </c>
      <c r="H44" s="137">
        <v>215270</v>
      </c>
      <c r="I44" s="138">
        <v>11627</v>
      </c>
      <c r="J44" s="139">
        <v>180070</v>
      </c>
      <c r="K44" s="137">
        <v>53571439</v>
      </c>
      <c r="L44" s="138">
        <v>52279010</v>
      </c>
      <c r="M44" s="140">
        <v>1291285</v>
      </c>
      <c r="N44" s="57" t="str">
        <f t="shared" si="1"/>
        <v>目黒</v>
      </c>
    </row>
    <row r="45" spans="1:14" ht="18" customHeight="1">
      <c r="A45" s="56" t="s">
        <v>55</v>
      </c>
      <c r="B45" s="137">
        <v>144023</v>
      </c>
      <c r="C45" s="138">
        <v>27879</v>
      </c>
      <c r="D45" s="139">
        <v>110423</v>
      </c>
      <c r="E45" s="137">
        <v>46635705</v>
      </c>
      <c r="F45" s="138">
        <v>46506430</v>
      </c>
      <c r="G45" s="139">
        <v>125591</v>
      </c>
      <c r="H45" s="137">
        <v>288237</v>
      </c>
      <c r="I45" s="138">
        <v>12361</v>
      </c>
      <c r="J45" s="139">
        <v>251607</v>
      </c>
      <c r="K45" s="137">
        <v>13700075</v>
      </c>
      <c r="L45" s="138">
        <v>13358794</v>
      </c>
      <c r="M45" s="140">
        <v>337960</v>
      </c>
      <c r="N45" s="57" t="str">
        <f t="shared" si="1"/>
        <v>大森</v>
      </c>
    </row>
    <row r="46" spans="1:14" ht="19.5" customHeight="1">
      <c r="A46" s="102"/>
      <c r="B46" s="141"/>
      <c r="C46" s="142"/>
      <c r="D46" s="143"/>
      <c r="E46" s="141"/>
      <c r="F46" s="142"/>
      <c r="G46" s="143"/>
      <c r="H46" s="141"/>
      <c r="I46" s="142"/>
      <c r="J46" s="143"/>
      <c r="K46" s="141"/>
      <c r="L46" s="142"/>
      <c r="M46" s="144"/>
      <c r="N46" s="103" t="str">
        <f t="shared" si="1"/>
        <v/>
      </c>
    </row>
    <row r="47" spans="1:14" ht="18" customHeight="1">
      <c r="A47" s="56" t="s">
        <v>56</v>
      </c>
      <c r="B47" s="137">
        <v>78866</v>
      </c>
      <c r="C47" s="138">
        <v>18862</v>
      </c>
      <c r="D47" s="139">
        <v>51459</v>
      </c>
      <c r="E47" s="137">
        <v>16662100</v>
      </c>
      <c r="F47" s="138">
        <v>16574142</v>
      </c>
      <c r="G47" s="139">
        <v>82557</v>
      </c>
      <c r="H47" s="137">
        <v>145125</v>
      </c>
      <c r="I47" s="138">
        <v>10870</v>
      </c>
      <c r="J47" s="139">
        <v>130024</v>
      </c>
      <c r="K47" s="137">
        <v>26324939</v>
      </c>
      <c r="L47" s="138">
        <v>26098204</v>
      </c>
      <c r="M47" s="140">
        <v>225537</v>
      </c>
      <c r="N47" s="57" t="str">
        <f t="shared" si="1"/>
        <v>雪谷</v>
      </c>
    </row>
    <row r="48" spans="1:14" ht="18" customHeight="1">
      <c r="A48" s="56" t="s">
        <v>57</v>
      </c>
      <c r="B48" s="137">
        <v>127552</v>
      </c>
      <c r="C48" s="138">
        <v>3806</v>
      </c>
      <c r="D48" s="139">
        <v>114455</v>
      </c>
      <c r="E48" s="137">
        <v>69031858</v>
      </c>
      <c r="F48" s="138">
        <v>68872451</v>
      </c>
      <c r="G48" s="139">
        <v>158697</v>
      </c>
      <c r="H48" s="137">
        <v>251054</v>
      </c>
      <c r="I48" s="138">
        <v>21226</v>
      </c>
      <c r="J48" s="139">
        <v>226359</v>
      </c>
      <c r="K48" s="137">
        <v>13495720</v>
      </c>
      <c r="L48" s="138">
        <v>12159999</v>
      </c>
      <c r="M48" s="140">
        <v>1331618</v>
      </c>
      <c r="N48" s="57" t="str">
        <f t="shared" si="1"/>
        <v>蒲田</v>
      </c>
    </row>
    <row r="49" spans="1:14" ht="18" customHeight="1">
      <c r="A49" s="56" t="s">
        <v>58</v>
      </c>
      <c r="B49" s="137">
        <v>149895</v>
      </c>
      <c r="C49" s="138">
        <v>10788</v>
      </c>
      <c r="D49" s="139">
        <v>122928</v>
      </c>
      <c r="E49" s="137">
        <v>33492918</v>
      </c>
      <c r="F49" s="138">
        <v>32720768</v>
      </c>
      <c r="G49" s="139">
        <v>760399</v>
      </c>
      <c r="H49" s="137">
        <v>208274</v>
      </c>
      <c r="I49" s="138">
        <v>30233</v>
      </c>
      <c r="J49" s="139">
        <v>169470</v>
      </c>
      <c r="K49" s="137">
        <v>38728894</v>
      </c>
      <c r="L49" s="138">
        <v>38077177</v>
      </c>
      <c r="M49" s="140">
        <v>651093</v>
      </c>
      <c r="N49" s="57" t="str">
        <f t="shared" si="1"/>
        <v>世田谷</v>
      </c>
    </row>
    <row r="50" spans="1:14" ht="18" customHeight="1">
      <c r="A50" s="56" t="s">
        <v>59</v>
      </c>
      <c r="B50" s="167">
        <v>119151</v>
      </c>
      <c r="C50" s="168">
        <v>14484</v>
      </c>
      <c r="D50" s="169">
        <v>96550</v>
      </c>
      <c r="E50" s="167">
        <v>26070920</v>
      </c>
      <c r="F50" s="168">
        <v>25889807</v>
      </c>
      <c r="G50" s="139">
        <v>174294</v>
      </c>
      <c r="H50" s="137">
        <v>209723</v>
      </c>
      <c r="I50" s="138">
        <v>15282</v>
      </c>
      <c r="J50" s="139">
        <v>181718</v>
      </c>
      <c r="K50" s="137">
        <v>33327479</v>
      </c>
      <c r="L50" s="138">
        <v>32702900</v>
      </c>
      <c r="M50" s="140">
        <v>616280</v>
      </c>
      <c r="N50" s="57" t="str">
        <f t="shared" si="1"/>
        <v>北沢</v>
      </c>
    </row>
    <row r="51" spans="1:14" ht="18" customHeight="1">
      <c r="A51" s="56" t="s">
        <v>60</v>
      </c>
      <c r="B51" s="167">
        <v>155331</v>
      </c>
      <c r="C51" s="168">
        <v>10839</v>
      </c>
      <c r="D51" s="169">
        <v>126609</v>
      </c>
      <c r="E51" s="167">
        <v>42281202</v>
      </c>
      <c r="F51" s="168">
        <v>42003848</v>
      </c>
      <c r="G51" s="139">
        <v>271000</v>
      </c>
      <c r="H51" s="137">
        <v>171963</v>
      </c>
      <c r="I51" s="138">
        <v>18291</v>
      </c>
      <c r="J51" s="139">
        <v>151390</v>
      </c>
      <c r="K51" s="137">
        <v>42747124</v>
      </c>
      <c r="L51" s="138">
        <v>41989296</v>
      </c>
      <c r="M51" s="140">
        <v>757828</v>
      </c>
      <c r="N51" s="57" t="str">
        <f t="shared" si="1"/>
        <v>玉川</v>
      </c>
    </row>
    <row r="52" spans="1:14" ht="19.5" customHeight="1">
      <c r="A52" s="102"/>
      <c r="B52" s="141"/>
      <c r="C52" s="142"/>
      <c r="D52" s="143"/>
      <c r="E52" s="141"/>
      <c r="F52" s="142"/>
      <c r="G52" s="143"/>
      <c r="H52" s="141"/>
      <c r="I52" s="142"/>
      <c r="J52" s="143"/>
      <c r="K52" s="141"/>
      <c r="L52" s="142"/>
      <c r="M52" s="144"/>
      <c r="N52" s="103" t="str">
        <f t="shared" si="1"/>
        <v/>
      </c>
    </row>
    <row r="53" spans="1:14" ht="18" customHeight="1">
      <c r="A53" s="56" t="s">
        <v>61</v>
      </c>
      <c r="B53" s="167">
        <v>1575028</v>
      </c>
      <c r="C53" s="168">
        <v>622870</v>
      </c>
      <c r="D53" s="169">
        <v>900108</v>
      </c>
      <c r="E53" s="167">
        <v>510478126</v>
      </c>
      <c r="F53" s="168">
        <v>508237078</v>
      </c>
      <c r="G53" s="139">
        <v>2194104</v>
      </c>
      <c r="H53" s="137">
        <v>292599</v>
      </c>
      <c r="I53" s="138">
        <v>19968</v>
      </c>
      <c r="J53" s="139">
        <v>267094</v>
      </c>
      <c r="K53" s="137">
        <v>117918727</v>
      </c>
      <c r="L53" s="138">
        <v>116264169</v>
      </c>
      <c r="M53" s="140">
        <v>1652632</v>
      </c>
      <c r="N53" s="57" t="str">
        <f t="shared" si="1"/>
        <v>渋谷</v>
      </c>
    </row>
    <row r="54" spans="1:14" ht="18" customHeight="1">
      <c r="A54" s="56" t="s">
        <v>62</v>
      </c>
      <c r="B54" s="167">
        <v>221478</v>
      </c>
      <c r="C54" s="168">
        <v>40330</v>
      </c>
      <c r="D54" s="169">
        <v>169081</v>
      </c>
      <c r="E54" s="167">
        <v>59544089</v>
      </c>
      <c r="F54" s="168">
        <v>59298082</v>
      </c>
      <c r="G54" s="139">
        <v>237846</v>
      </c>
      <c r="H54" s="137">
        <v>371414</v>
      </c>
      <c r="I54" s="138">
        <v>45711</v>
      </c>
      <c r="J54" s="139">
        <v>320606</v>
      </c>
      <c r="K54" s="137">
        <v>25085445</v>
      </c>
      <c r="L54" s="138">
        <v>24498942</v>
      </c>
      <c r="M54" s="140">
        <v>584891</v>
      </c>
      <c r="N54" s="57" t="str">
        <f t="shared" si="1"/>
        <v>中野</v>
      </c>
    </row>
    <row r="55" spans="1:14" ht="18" customHeight="1">
      <c r="A55" s="56" t="s">
        <v>63</v>
      </c>
      <c r="B55" s="167">
        <v>198681</v>
      </c>
      <c r="C55" s="168">
        <v>37806</v>
      </c>
      <c r="D55" s="169">
        <v>153460</v>
      </c>
      <c r="E55" s="167">
        <v>28851903</v>
      </c>
      <c r="F55" s="168">
        <v>28606572</v>
      </c>
      <c r="G55" s="139">
        <v>240295</v>
      </c>
      <c r="H55" s="137">
        <v>254007</v>
      </c>
      <c r="I55" s="138">
        <v>18880</v>
      </c>
      <c r="J55" s="139">
        <v>227557</v>
      </c>
      <c r="K55" s="137">
        <v>27623401</v>
      </c>
      <c r="L55" s="138">
        <v>27066833</v>
      </c>
      <c r="M55" s="140">
        <v>555972</v>
      </c>
      <c r="N55" s="57" t="str">
        <f t="shared" si="1"/>
        <v>杉並</v>
      </c>
    </row>
    <row r="56" spans="1:14" ht="18" customHeight="1">
      <c r="A56" s="56" t="s">
        <v>64</v>
      </c>
      <c r="B56" s="167">
        <v>122528</v>
      </c>
      <c r="C56" s="168">
        <v>9805</v>
      </c>
      <c r="D56" s="169">
        <v>104498</v>
      </c>
      <c r="E56" s="167">
        <v>20690834</v>
      </c>
      <c r="F56" s="168">
        <v>20560676</v>
      </c>
      <c r="G56" s="139">
        <v>127423</v>
      </c>
      <c r="H56" s="137">
        <v>119175</v>
      </c>
      <c r="I56" s="138">
        <v>9394</v>
      </c>
      <c r="J56" s="139">
        <v>108893</v>
      </c>
      <c r="K56" s="137">
        <v>23041823</v>
      </c>
      <c r="L56" s="138">
        <v>22080101</v>
      </c>
      <c r="M56" s="140">
        <v>961465</v>
      </c>
      <c r="N56" s="57" t="str">
        <f t="shared" si="1"/>
        <v>荻窪</v>
      </c>
    </row>
    <row r="57" spans="1:14" ht="18" customHeight="1">
      <c r="A57" s="56" t="s">
        <v>65</v>
      </c>
      <c r="B57" s="167">
        <v>449099</v>
      </c>
      <c r="C57" s="168">
        <v>72482</v>
      </c>
      <c r="D57" s="169">
        <v>360505</v>
      </c>
      <c r="E57" s="167">
        <v>139843125</v>
      </c>
      <c r="F57" s="168">
        <v>139126023</v>
      </c>
      <c r="G57" s="139">
        <v>710507</v>
      </c>
      <c r="H57" s="137">
        <v>353311</v>
      </c>
      <c r="I57" s="138">
        <v>31851</v>
      </c>
      <c r="J57" s="139">
        <v>306373</v>
      </c>
      <c r="K57" s="137">
        <v>24893080</v>
      </c>
      <c r="L57" s="138">
        <v>24275083</v>
      </c>
      <c r="M57" s="140">
        <v>613390</v>
      </c>
      <c r="N57" s="57" t="str">
        <f t="shared" si="1"/>
        <v>豊島</v>
      </c>
    </row>
    <row r="58" spans="1:14" ht="19.5" customHeight="1">
      <c r="A58" s="102"/>
      <c r="B58" s="141"/>
      <c r="C58" s="142"/>
      <c r="D58" s="143"/>
      <c r="E58" s="141"/>
      <c r="F58" s="142"/>
      <c r="G58" s="143"/>
      <c r="H58" s="141"/>
      <c r="I58" s="142"/>
      <c r="J58" s="143"/>
      <c r="K58" s="141"/>
      <c r="L58" s="142"/>
      <c r="M58" s="144"/>
      <c r="N58" s="103" t="str">
        <f t="shared" si="1"/>
        <v/>
      </c>
    </row>
    <row r="59" spans="1:14" ht="18" customHeight="1">
      <c r="A59" s="56" t="s">
        <v>66</v>
      </c>
      <c r="B59" s="167">
        <v>98151</v>
      </c>
      <c r="C59" s="168">
        <v>6206</v>
      </c>
      <c r="D59" s="169">
        <v>81207</v>
      </c>
      <c r="E59" s="167">
        <v>48799099</v>
      </c>
      <c r="F59" s="168">
        <v>48662526</v>
      </c>
      <c r="G59" s="139">
        <v>128065</v>
      </c>
      <c r="H59" s="137">
        <v>326121</v>
      </c>
      <c r="I59" s="138">
        <v>22820</v>
      </c>
      <c r="J59" s="139">
        <v>275689</v>
      </c>
      <c r="K59" s="137">
        <v>14880567</v>
      </c>
      <c r="L59" s="138">
        <v>14470421</v>
      </c>
      <c r="M59" s="140">
        <v>404685</v>
      </c>
      <c r="N59" s="57" t="str">
        <f t="shared" si="1"/>
        <v>王子</v>
      </c>
    </row>
    <row r="60" spans="1:14" ht="18" customHeight="1">
      <c r="A60" s="56" t="s">
        <v>67</v>
      </c>
      <c r="B60" s="167">
        <v>106650</v>
      </c>
      <c r="C60" s="168">
        <v>5462</v>
      </c>
      <c r="D60" s="169">
        <v>96394</v>
      </c>
      <c r="E60" s="167">
        <v>21200294</v>
      </c>
      <c r="F60" s="168">
        <v>21074834</v>
      </c>
      <c r="G60" s="139">
        <v>124695</v>
      </c>
      <c r="H60" s="137">
        <v>275290</v>
      </c>
      <c r="I60" s="138">
        <v>12212</v>
      </c>
      <c r="J60" s="139">
        <v>252390</v>
      </c>
      <c r="K60" s="137">
        <v>8998128</v>
      </c>
      <c r="L60" s="138">
        <v>8705095</v>
      </c>
      <c r="M60" s="140">
        <v>292706</v>
      </c>
      <c r="N60" s="57" t="str">
        <f t="shared" si="1"/>
        <v>荒川</v>
      </c>
    </row>
    <row r="61" spans="1:14" ht="18" customHeight="1">
      <c r="A61" s="56" t="s">
        <v>68</v>
      </c>
      <c r="B61" s="167">
        <v>369916</v>
      </c>
      <c r="C61" s="168">
        <v>25494</v>
      </c>
      <c r="D61" s="169">
        <v>299032</v>
      </c>
      <c r="E61" s="167">
        <v>53956015</v>
      </c>
      <c r="F61" s="168">
        <v>53618348</v>
      </c>
      <c r="G61" s="139">
        <v>306655</v>
      </c>
      <c r="H61" s="137">
        <v>639271</v>
      </c>
      <c r="I61" s="138">
        <v>57497</v>
      </c>
      <c r="J61" s="139">
        <v>536065</v>
      </c>
      <c r="K61" s="137">
        <v>27379810</v>
      </c>
      <c r="L61" s="138">
        <v>25924358</v>
      </c>
      <c r="M61" s="140">
        <v>1443643</v>
      </c>
      <c r="N61" s="57" t="str">
        <f t="shared" si="1"/>
        <v>板橋</v>
      </c>
    </row>
    <row r="62" spans="1:14" ht="18" customHeight="1">
      <c r="A62" s="56" t="s">
        <v>69</v>
      </c>
      <c r="B62" s="167">
        <v>144714</v>
      </c>
      <c r="C62" s="168">
        <v>14923</v>
      </c>
      <c r="D62" s="169">
        <v>118914</v>
      </c>
      <c r="E62" s="167">
        <v>24675043</v>
      </c>
      <c r="F62" s="168">
        <v>24530375</v>
      </c>
      <c r="G62" s="139">
        <v>142158</v>
      </c>
      <c r="H62" s="137">
        <v>304734</v>
      </c>
      <c r="I62" s="138">
        <v>29993</v>
      </c>
      <c r="J62" s="139">
        <v>253565</v>
      </c>
      <c r="K62" s="137">
        <v>26138093</v>
      </c>
      <c r="L62" s="138">
        <v>25568184</v>
      </c>
      <c r="M62" s="140">
        <v>548782</v>
      </c>
      <c r="N62" s="57" t="str">
        <f t="shared" si="1"/>
        <v>練馬東</v>
      </c>
    </row>
    <row r="63" spans="1:14" ht="18" customHeight="1">
      <c r="A63" s="56" t="s">
        <v>70</v>
      </c>
      <c r="B63" s="167">
        <v>77302</v>
      </c>
      <c r="C63" s="168">
        <v>7178</v>
      </c>
      <c r="D63" s="169">
        <v>68388</v>
      </c>
      <c r="E63" s="167">
        <v>16101265</v>
      </c>
      <c r="F63" s="168">
        <v>15958572</v>
      </c>
      <c r="G63" s="139">
        <v>132016</v>
      </c>
      <c r="H63" s="137">
        <v>236900</v>
      </c>
      <c r="I63" s="138">
        <v>32286</v>
      </c>
      <c r="J63" s="139">
        <v>198349</v>
      </c>
      <c r="K63" s="137">
        <v>16239728</v>
      </c>
      <c r="L63" s="138">
        <v>15872095</v>
      </c>
      <c r="M63" s="140">
        <v>366616</v>
      </c>
      <c r="N63" s="57" t="str">
        <f t="shared" si="1"/>
        <v>練馬西</v>
      </c>
    </row>
    <row r="64" spans="1:14" ht="18" customHeight="1">
      <c r="A64" s="102"/>
      <c r="B64" s="141"/>
      <c r="C64" s="142"/>
      <c r="D64" s="143"/>
      <c r="E64" s="141"/>
      <c r="F64" s="142"/>
      <c r="G64" s="143"/>
      <c r="H64" s="141"/>
      <c r="I64" s="142"/>
      <c r="J64" s="143"/>
      <c r="K64" s="141"/>
      <c r="L64" s="142"/>
      <c r="M64" s="144"/>
      <c r="N64" s="103" t="str">
        <f t="shared" si="1"/>
        <v/>
      </c>
    </row>
    <row r="65" spans="1:14" ht="18" customHeight="1">
      <c r="A65" s="54" t="s">
        <v>71</v>
      </c>
      <c r="B65" s="106">
        <v>278549</v>
      </c>
      <c r="C65" s="132">
        <v>33230</v>
      </c>
      <c r="D65" s="170">
        <v>232301</v>
      </c>
      <c r="E65" s="106">
        <v>29849209</v>
      </c>
      <c r="F65" s="132">
        <v>29569596</v>
      </c>
      <c r="G65" s="133">
        <v>265355</v>
      </c>
      <c r="H65" s="134">
        <v>557150</v>
      </c>
      <c r="I65" s="135">
        <v>24643</v>
      </c>
      <c r="J65" s="133">
        <v>498960</v>
      </c>
      <c r="K65" s="134">
        <v>17401762</v>
      </c>
      <c r="L65" s="135">
        <v>16605252</v>
      </c>
      <c r="M65" s="136">
        <v>779529</v>
      </c>
      <c r="N65" s="55" t="str">
        <f t="shared" si="1"/>
        <v>足立</v>
      </c>
    </row>
    <row r="66" spans="1:14" ht="18" customHeight="1">
      <c r="A66" s="56" t="s">
        <v>72</v>
      </c>
      <c r="B66" s="167">
        <v>132942</v>
      </c>
      <c r="C66" s="168">
        <v>15257</v>
      </c>
      <c r="D66" s="169">
        <v>110598</v>
      </c>
      <c r="E66" s="167">
        <v>17386249</v>
      </c>
      <c r="F66" s="168">
        <v>17181945</v>
      </c>
      <c r="G66" s="139">
        <v>194944</v>
      </c>
      <c r="H66" s="137">
        <v>367975</v>
      </c>
      <c r="I66" s="138">
        <v>45966</v>
      </c>
      <c r="J66" s="139">
        <v>304985</v>
      </c>
      <c r="K66" s="137">
        <v>12407688</v>
      </c>
      <c r="L66" s="138">
        <v>11954747</v>
      </c>
      <c r="M66" s="140">
        <v>451268</v>
      </c>
      <c r="N66" s="57" t="str">
        <f t="shared" si="1"/>
        <v>西新井</v>
      </c>
    </row>
    <row r="67" spans="1:14" ht="18" customHeight="1">
      <c r="A67" s="56" t="s">
        <v>73</v>
      </c>
      <c r="B67" s="167">
        <v>472299</v>
      </c>
      <c r="C67" s="168">
        <v>45402</v>
      </c>
      <c r="D67" s="169">
        <v>405724</v>
      </c>
      <c r="E67" s="167">
        <v>26005551</v>
      </c>
      <c r="F67" s="168">
        <v>25707302</v>
      </c>
      <c r="G67" s="139">
        <v>276809</v>
      </c>
      <c r="H67" s="137">
        <v>814224</v>
      </c>
      <c r="I67" s="138">
        <v>64419</v>
      </c>
      <c r="J67" s="139">
        <v>726583</v>
      </c>
      <c r="K67" s="137">
        <v>17910468</v>
      </c>
      <c r="L67" s="138">
        <v>17016670</v>
      </c>
      <c r="M67" s="140">
        <v>890953</v>
      </c>
      <c r="N67" s="57" t="str">
        <f t="shared" si="1"/>
        <v>葛飾</v>
      </c>
    </row>
    <row r="68" spans="1:14" ht="18" customHeight="1">
      <c r="A68" s="56" t="s">
        <v>74</v>
      </c>
      <c r="B68" s="167">
        <v>458762</v>
      </c>
      <c r="C68" s="168">
        <v>43343</v>
      </c>
      <c r="D68" s="169">
        <v>385936</v>
      </c>
      <c r="E68" s="167">
        <v>28722691</v>
      </c>
      <c r="F68" s="168">
        <v>28320813</v>
      </c>
      <c r="G68" s="139">
        <v>397836</v>
      </c>
      <c r="H68" s="137">
        <v>615032</v>
      </c>
      <c r="I68" s="138">
        <v>30865</v>
      </c>
      <c r="J68" s="139">
        <v>539533</v>
      </c>
      <c r="K68" s="137">
        <v>18294845</v>
      </c>
      <c r="L68" s="138">
        <v>17598273</v>
      </c>
      <c r="M68" s="140">
        <v>689351</v>
      </c>
      <c r="N68" s="57" t="str">
        <f t="shared" si="1"/>
        <v>江戸川北</v>
      </c>
    </row>
    <row r="69" spans="1:14" ht="18" customHeight="1">
      <c r="A69" s="64" t="s">
        <v>75</v>
      </c>
      <c r="B69" s="171">
        <v>84482</v>
      </c>
      <c r="C69" s="172">
        <v>4275</v>
      </c>
      <c r="D69" s="173">
        <v>68074</v>
      </c>
      <c r="E69" s="171">
        <v>18130399</v>
      </c>
      <c r="F69" s="172">
        <v>18043452</v>
      </c>
      <c r="G69" s="174">
        <v>80816</v>
      </c>
      <c r="H69" s="175">
        <v>222953</v>
      </c>
      <c r="I69" s="176">
        <v>27707</v>
      </c>
      <c r="J69" s="174">
        <v>192741</v>
      </c>
      <c r="K69" s="175">
        <v>13870585</v>
      </c>
      <c r="L69" s="176">
        <v>13570288</v>
      </c>
      <c r="M69" s="177">
        <v>298036</v>
      </c>
      <c r="N69" s="65" t="str">
        <f t="shared" si="1"/>
        <v>江戸川南</v>
      </c>
    </row>
    <row r="70" spans="1:14" s="3" customFormat="1" ht="18" customHeight="1">
      <c r="A70" s="66" t="s">
        <v>76</v>
      </c>
      <c r="B70" s="178">
        <v>65806697</v>
      </c>
      <c r="C70" s="179">
        <v>57269306</v>
      </c>
      <c r="D70" s="180">
        <v>7953571</v>
      </c>
      <c r="E70" s="181">
        <v>11041292205</v>
      </c>
      <c r="F70" s="182">
        <v>11025147836</v>
      </c>
      <c r="G70" s="183">
        <v>15673710</v>
      </c>
      <c r="H70" s="184">
        <v>9806072</v>
      </c>
      <c r="I70" s="185">
        <v>796021</v>
      </c>
      <c r="J70" s="183">
        <v>8537643</v>
      </c>
      <c r="K70" s="184">
        <v>1043973822</v>
      </c>
      <c r="L70" s="186">
        <v>1000394934</v>
      </c>
      <c r="M70" s="187">
        <v>43449442</v>
      </c>
      <c r="N70" s="67" t="str">
        <f t="shared" si="1"/>
        <v>都区内計</v>
      </c>
    </row>
    <row r="71" spans="1:14" ht="16.5" customHeight="1">
      <c r="A71" s="104"/>
      <c r="B71" s="188"/>
      <c r="C71" s="189"/>
      <c r="D71" s="190"/>
      <c r="E71" s="188"/>
      <c r="F71" s="189"/>
      <c r="G71" s="190"/>
      <c r="H71" s="188"/>
      <c r="I71" s="189"/>
      <c r="J71" s="190"/>
      <c r="K71" s="188"/>
      <c r="L71" s="189"/>
      <c r="M71" s="191"/>
      <c r="N71" s="105" t="str">
        <f t="shared" si="1"/>
        <v/>
      </c>
    </row>
    <row r="72" spans="1:14" ht="18" customHeight="1">
      <c r="A72" s="56" t="s">
        <v>77</v>
      </c>
      <c r="B72" s="167">
        <v>390605</v>
      </c>
      <c r="C72" s="168">
        <v>38587</v>
      </c>
      <c r="D72" s="169">
        <v>339680</v>
      </c>
      <c r="E72" s="167">
        <v>45152824</v>
      </c>
      <c r="F72" s="168">
        <v>44828085</v>
      </c>
      <c r="G72" s="139">
        <v>318840</v>
      </c>
      <c r="H72" s="137">
        <v>461131</v>
      </c>
      <c r="I72" s="138">
        <v>35548</v>
      </c>
      <c r="J72" s="139">
        <v>346729</v>
      </c>
      <c r="K72" s="137">
        <v>17021432</v>
      </c>
      <c r="L72" s="138">
        <v>16333614</v>
      </c>
      <c r="M72" s="140">
        <v>682558</v>
      </c>
      <c r="N72" s="57" t="str">
        <f t="shared" si="1"/>
        <v>八王子</v>
      </c>
    </row>
    <row r="73" spans="1:14" ht="18" customHeight="1">
      <c r="A73" s="56" t="s">
        <v>78</v>
      </c>
      <c r="B73" s="167">
        <v>284741</v>
      </c>
      <c r="C73" s="168">
        <v>18045</v>
      </c>
      <c r="D73" s="169">
        <v>236778</v>
      </c>
      <c r="E73" s="167">
        <v>50609723</v>
      </c>
      <c r="F73" s="168">
        <v>50241561</v>
      </c>
      <c r="G73" s="139">
        <v>357893</v>
      </c>
      <c r="H73" s="137">
        <v>709255</v>
      </c>
      <c r="I73" s="138">
        <v>49754</v>
      </c>
      <c r="J73" s="139">
        <v>629308</v>
      </c>
      <c r="K73" s="137">
        <v>28919092</v>
      </c>
      <c r="L73" s="138">
        <v>27967304</v>
      </c>
      <c r="M73" s="140">
        <v>949620</v>
      </c>
      <c r="N73" s="57" t="str">
        <f t="shared" si="1"/>
        <v>立川</v>
      </c>
    </row>
    <row r="74" spans="1:14" ht="18" customHeight="1">
      <c r="A74" s="56" t="s">
        <v>79</v>
      </c>
      <c r="B74" s="167">
        <v>129065</v>
      </c>
      <c r="C74" s="168">
        <v>23587</v>
      </c>
      <c r="D74" s="169">
        <v>89680</v>
      </c>
      <c r="E74" s="167">
        <v>52085137</v>
      </c>
      <c r="F74" s="168">
        <v>51903433</v>
      </c>
      <c r="G74" s="139">
        <v>174648</v>
      </c>
      <c r="H74" s="137">
        <v>205362</v>
      </c>
      <c r="I74" s="138">
        <v>26780</v>
      </c>
      <c r="J74" s="139">
        <v>174513</v>
      </c>
      <c r="K74" s="137">
        <v>37708988</v>
      </c>
      <c r="L74" s="138">
        <v>37120663</v>
      </c>
      <c r="M74" s="140">
        <v>585843</v>
      </c>
      <c r="N74" s="57" t="str">
        <f t="shared" si="1"/>
        <v>武蔵野</v>
      </c>
    </row>
    <row r="75" spans="1:14" ht="18" customHeight="1">
      <c r="A75" s="56" t="s">
        <v>80</v>
      </c>
      <c r="B75" s="167">
        <v>89165</v>
      </c>
      <c r="C75" s="168">
        <v>5157</v>
      </c>
      <c r="D75" s="169">
        <v>82477</v>
      </c>
      <c r="E75" s="167">
        <v>22267688</v>
      </c>
      <c r="F75" s="168">
        <v>22090514</v>
      </c>
      <c r="G75" s="139">
        <v>168459</v>
      </c>
      <c r="H75" s="137">
        <v>266288</v>
      </c>
      <c r="I75" s="138">
        <v>24491</v>
      </c>
      <c r="J75" s="139">
        <v>230365</v>
      </c>
      <c r="K75" s="137">
        <v>10387401</v>
      </c>
      <c r="L75" s="138">
        <v>9969650</v>
      </c>
      <c r="M75" s="140">
        <v>416169</v>
      </c>
      <c r="N75" s="57" t="str">
        <f t="shared" si="1"/>
        <v>青梅</v>
      </c>
    </row>
    <row r="76" spans="1:14" ht="18" customHeight="1">
      <c r="A76" s="56" t="s">
        <v>81</v>
      </c>
      <c r="B76" s="167">
        <v>190492</v>
      </c>
      <c r="C76" s="168">
        <v>5736</v>
      </c>
      <c r="D76" s="169">
        <v>172429</v>
      </c>
      <c r="E76" s="167">
        <v>56983967</v>
      </c>
      <c r="F76" s="168">
        <v>56704191</v>
      </c>
      <c r="G76" s="139">
        <v>276802</v>
      </c>
      <c r="H76" s="137">
        <v>484525</v>
      </c>
      <c r="I76" s="138">
        <v>55823</v>
      </c>
      <c r="J76" s="139">
        <v>421071</v>
      </c>
      <c r="K76" s="137">
        <v>29296156</v>
      </c>
      <c r="L76" s="138">
        <v>28510171</v>
      </c>
      <c r="M76" s="140">
        <v>781330</v>
      </c>
      <c r="N76" s="57" t="str">
        <f t="shared" si="1"/>
        <v>武蔵府中</v>
      </c>
    </row>
    <row r="77" spans="1:14" ht="16.5" customHeight="1">
      <c r="A77" s="102"/>
      <c r="B77" s="141"/>
      <c r="C77" s="142"/>
      <c r="D77" s="143"/>
      <c r="E77" s="141"/>
      <c r="F77" s="142"/>
      <c r="G77" s="143"/>
      <c r="H77" s="141"/>
      <c r="I77" s="142"/>
      <c r="J77" s="143"/>
      <c r="K77" s="141"/>
      <c r="L77" s="142"/>
      <c r="M77" s="144"/>
      <c r="N77" s="103" t="str">
        <f t="shared" si="1"/>
        <v/>
      </c>
    </row>
    <row r="78" spans="1:14" ht="18" customHeight="1">
      <c r="A78" s="56" t="s">
        <v>82</v>
      </c>
      <c r="B78" s="167">
        <v>152302</v>
      </c>
      <c r="C78" s="168">
        <v>11625</v>
      </c>
      <c r="D78" s="169">
        <v>128093</v>
      </c>
      <c r="E78" s="167">
        <v>26458898</v>
      </c>
      <c r="F78" s="168">
        <v>26305520</v>
      </c>
      <c r="G78" s="139">
        <v>149687</v>
      </c>
      <c r="H78" s="137">
        <v>317366</v>
      </c>
      <c r="I78" s="138">
        <v>29743</v>
      </c>
      <c r="J78" s="139">
        <v>267683</v>
      </c>
      <c r="K78" s="137">
        <v>18460737</v>
      </c>
      <c r="L78" s="138">
        <v>18109685</v>
      </c>
      <c r="M78" s="140">
        <v>348933</v>
      </c>
      <c r="N78" s="57" t="str">
        <f t="shared" si="1"/>
        <v>町田</v>
      </c>
    </row>
    <row r="79" spans="1:14" ht="18" customHeight="1">
      <c r="A79" s="56" t="s">
        <v>83</v>
      </c>
      <c r="B79" s="167">
        <v>87730</v>
      </c>
      <c r="C79" s="168">
        <v>10578</v>
      </c>
      <c r="D79" s="169">
        <v>75065</v>
      </c>
      <c r="E79" s="167">
        <v>29620910</v>
      </c>
      <c r="F79" s="168">
        <v>29492993</v>
      </c>
      <c r="G79" s="139">
        <v>122330</v>
      </c>
      <c r="H79" s="137">
        <v>227461</v>
      </c>
      <c r="I79" s="138">
        <v>22137</v>
      </c>
      <c r="J79" s="139">
        <v>194817</v>
      </c>
      <c r="K79" s="137">
        <v>16283845</v>
      </c>
      <c r="L79" s="138">
        <v>15870503</v>
      </c>
      <c r="M79" s="140">
        <v>413038</v>
      </c>
      <c r="N79" s="57" t="str">
        <f t="shared" si="1"/>
        <v>日野</v>
      </c>
    </row>
    <row r="80" spans="1:14" ht="18" customHeight="1">
      <c r="A80" s="64" t="s">
        <v>84</v>
      </c>
      <c r="B80" s="171">
        <v>184660</v>
      </c>
      <c r="C80" s="172">
        <v>14209</v>
      </c>
      <c r="D80" s="173">
        <v>157033</v>
      </c>
      <c r="E80" s="171">
        <v>38395541</v>
      </c>
      <c r="F80" s="172">
        <v>38077742</v>
      </c>
      <c r="G80" s="174">
        <v>314913</v>
      </c>
      <c r="H80" s="175">
        <v>582078</v>
      </c>
      <c r="I80" s="176">
        <v>55308</v>
      </c>
      <c r="J80" s="174">
        <v>508325</v>
      </c>
      <c r="K80" s="175">
        <v>28862003</v>
      </c>
      <c r="L80" s="176">
        <v>27980364</v>
      </c>
      <c r="M80" s="177">
        <v>875617</v>
      </c>
      <c r="N80" s="65" t="str">
        <f t="shared" si="1"/>
        <v>東村山</v>
      </c>
    </row>
    <row r="81" spans="1:14" s="3" customFormat="1" ht="18" customHeight="1">
      <c r="A81" s="66" t="s">
        <v>85</v>
      </c>
      <c r="B81" s="181">
        <v>1508759</v>
      </c>
      <c r="C81" s="182">
        <v>127523</v>
      </c>
      <c r="D81" s="180">
        <v>1281235</v>
      </c>
      <c r="E81" s="181">
        <v>321574689</v>
      </c>
      <c r="F81" s="182">
        <v>319644040</v>
      </c>
      <c r="G81" s="183">
        <v>1883571</v>
      </c>
      <c r="H81" s="184">
        <v>3253467</v>
      </c>
      <c r="I81" s="185">
        <v>299584</v>
      </c>
      <c r="J81" s="183">
        <v>2772811</v>
      </c>
      <c r="K81" s="184">
        <v>186939653</v>
      </c>
      <c r="L81" s="185">
        <v>181861954</v>
      </c>
      <c r="M81" s="187">
        <v>5053108</v>
      </c>
      <c r="N81" s="67" t="str">
        <f t="shared" si="1"/>
        <v>多摩地区計</v>
      </c>
    </row>
    <row r="82" spans="1:14" ht="18" customHeight="1">
      <c r="A82" s="68"/>
      <c r="B82" s="192"/>
      <c r="C82" s="193"/>
      <c r="D82" s="194"/>
      <c r="E82" s="192"/>
      <c r="F82" s="193"/>
      <c r="G82" s="195"/>
      <c r="H82" s="196"/>
      <c r="I82" s="197"/>
      <c r="J82" s="195"/>
      <c r="K82" s="196"/>
      <c r="L82" s="197"/>
      <c r="M82" s="198"/>
      <c r="N82" s="69" t="str">
        <f t="shared" si="1"/>
        <v/>
      </c>
    </row>
    <row r="83" spans="1:14" s="3" customFormat="1" ht="18" customHeight="1">
      <c r="A83" s="60" t="s">
        <v>86</v>
      </c>
      <c r="B83" s="149">
        <v>67315456</v>
      </c>
      <c r="C83" s="150">
        <v>57396829</v>
      </c>
      <c r="D83" s="151">
        <v>9234806</v>
      </c>
      <c r="E83" s="149">
        <v>11362866894</v>
      </c>
      <c r="F83" s="150">
        <v>11344791876</v>
      </c>
      <c r="G83" s="152">
        <v>17557281</v>
      </c>
      <c r="H83" s="153">
        <v>13059538</v>
      </c>
      <c r="I83" s="154">
        <v>1095605</v>
      </c>
      <c r="J83" s="152">
        <v>11310453</v>
      </c>
      <c r="K83" s="153">
        <v>1230913475</v>
      </c>
      <c r="L83" s="154">
        <v>1182256888</v>
      </c>
      <c r="M83" s="155">
        <v>48502550</v>
      </c>
      <c r="N83" s="61" t="str">
        <f t="shared" si="1"/>
        <v>東京都計</v>
      </c>
    </row>
    <row r="84" spans="1:14" ht="16.5" customHeight="1">
      <c r="A84" s="70"/>
      <c r="B84" s="199"/>
      <c r="C84" s="200"/>
      <c r="D84" s="201"/>
      <c r="E84" s="199"/>
      <c r="F84" s="200"/>
      <c r="G84" s="202"/>
      <c r="H84" s="203"/>
      <c r="I84" s="204"/>
      <c r="J84" s="202"/>
      <c r="K84" s="203"/>
      <c r="L84" s="204"/>
      <c r="M84" s="205"/>
      <c r="N84" s="71" t="str">
        <f t="shared" si="1"/>
        <v/>
      </c>
    </row>
    <row r="85" spans="1:14" ht="18" customHeight="1">
      <c r="A85" s="54" t="s">
        <v>87</v>
      </c>
      <c r="B85" s="106">
        <v>82221</v>
      </c>
      <c r="C85" s="132">
        <v>10470</v>
      </c>
      <c r="D85" s="170">
        <v>69673</v>
      </c>
      <c r="E85" s="106">
        <v>26489142</v>
      </c>
      <c r="F85" s="132">
        <v>26370340</v>
      </c>
      <c r="G85" s="133">
        <v>116877</v>
      </c>
      <c r="H85" s="134">
        <v>237115</v>
      </c>
      <c r="I85" s="135">
        <v>26126</v>
      </c>
      <c r="J85" s="133">
        <v>204624</v>
      </c>
      <c r="K85" s="134">
        <v>10488966</v>
      </c>
      <c r="L85" s="135">
        <v>10179230</v>
      </c>
      <c r="M85" s="136">
        <v>309461</v>
      </c>
      <c r="N85" s="55" t="str">
        <f t="shared" si="1"/>
        <v>鶴見</v>
      </c>
    </row>
    <row r="86" spans="1:14" ht="18" customHeight="1">
      <c r="A86" s="56" t="s">
        <v>88</v>
      </c>
      <c r="B86" s="167">
        <v>919010</v>
      </c>
      <c r="C86" s="168">
        <v>556344</v>
      </c>
      <c r="D86" s="169">
        <v>336295</v>
      </c>
      <c r="E86" s="167">
        <v>199689235</v>
      </c>
      <c r="F86" s="168">
        <v>199151179</v>
      </c>
      <c r="G86" s="139">
        <v>519379</v>
      </c>
      <c r="H86" s="137">
        <v>336867</v>
      </c>
      <c r="I86" s="138">
        <v>22905</v>
      </c>
      <c r="J86" s="139">
        <v>295522</v>
      </c>
      <c r="K86" s="137">
        <v>22817821</v>
      </c>
      <c r="L86" s="138">
        <v>22012200</v>
      </c>
      <c r="M86" s="140">
        <v>799302</v>
      </c>
      <c r="N86" s="57" t="str">
        <f t="shared" si="1"/>
        <v>横浜中</v>
      </c>
    </row>
    <row r="87" spans="1:14" ht="18" customHeight="1">
      <c r="A87" s="56" t="s">
        <v>89</v>
      </c>
      <c r="B87" s="167">
        <v>130224</v>
      </c>
      <c r="C87" s="168">
        <v>7196</v>
      </c>
      <c r="D87" s="169">
        <v>114641</v>
      </c>
      <c r="E87" s="167">
        <v>24329520</v>
      </c>
      <c r="F87" s="168">
        <v>24153195</v>
      </c>
      <c r="G87" s="139">
        <v>172903</v>
      </c>
      <c r="H87" s="137">
        <v>449942</v>
      </c>
      <c r="I87" s="138">
        <v>33201</v>
      </c>
      <c r="J87" s="139">
        <v>374536</v>
      </c>
      <c r="K87" s="137">
        <v>17104067</v>
      </c>
      <c r="L87" s="138">
        <v>16584362</v>
      </c>
      <c r="M87" s="140">
        <v>516393</v>
      </c>
      <c r="N87" s="57" t="str">
        <f t="shared" si="1"/>
        <v>保土ケ谷</v>
      </c>
    </row>
    <row r="88" spans="1:14" ht="18" customHeight="1">
      <c r="A88" s="56" t="s">
        <v>90</v>
      </c>
      <c r="B88" s="167">
        <v>413610</v>
      </c>
      <c r="C88" s="168">
        <v>51284</v>
      </c>
      <c r="D88" s="169">
        <v>330410</v>
      </c>
      <c r="E88" s="167">
        <v>41051548</v>
      </c>
      <c r="F88" s="168">
        <v>40634015</v>
      </c>
      <c r="G88" s="139">
        <v>410952</v>
      </c>
      <c r="H88" s="137">
        <v>644551</v>
      </c>
      <c r="I88" s="138">
        <v>46210</v>
      </c>
      <c r="J88" s="139">
        <v>562287</v>
      </c>
      <c r="K88" s="137">
        <v>23330191</v>
      </c>
      <c r="L88" s="138">
        <v>22419788</v>
      </c>
      <c r="M88" s="140">
        <v>906786</v>
      </c>
      <c r="N88" s="57" t="str">
        <f t="shared" ref="N88:N112" si="2">IF(A88="","",A88)</f>
        <v>横浜南</v>
      </c>
    </row>
    <row r="89" spans="1:14" ht="18" customHeight="1">
      <c r="A89" s="56" t="s">
        <v>91</v>
      </c>
      <c r="B89" s="167">
        <v>188881</v>
      </c>
      <c r="C89" s="168">
        <v>37517</v>
      </c>
      <c r="D89" s="169">
        <v>144149</v>
      </c>
      <c r="E89" s="167">
        <v>115804900</v>
      </c>
      <c r="F89" s="168">
        <v>115601131</v>
      </c>
      <c r="G89" s="139">
        <v>198002</v>
      </c>
      <c r="H89" s="137">
        <v>315115</v>
      </c>
      <c r="I89" s="138">
        <v>26642</v>
      </c>
      <c r="J89" s="139">
        <v>280029</v>
      </c>
      <c r="K89" s="137">
        <v>32681333</v>
      </c>
      <c r="L89" s="138">
        <v>32142048</v>
      </c>
      <c r="M89" s="140">
        <v>538475</v>
      </c>
      <c r="N89" s="57" t="str">
        <f t="shared" si="2"/>
        <v>神奈川</v>
      </c>
    </row>
    <row r="90" spans="1:14" ht="18" customHeight="1">
      <c r="A90" s="102"/>
      <c r="B90" s="141"/>
      <c r="C90" s="142"/>
      <c r="D90" s="143"/>
      <c r="E90" s="141"/>
      <c r="F90" s="142"/>
      <c r="G90" s="143"/>
      <c r="H90" s="141"/>
      <c r="I90" s="142"/>
      <c r="J90" s="143"/>
      <c r="K90" s="141"/>
      <c r="L90" s="142"/>
      <c r="M90" s="144"/>
      <c r="N90" s="103" t="str">
        <f t="shared" si="2"/>
        <v/>
      </c>
    </row>
    <row r="91" spans="1:14" ht="18" customHeight="1">
      <c r="A91" s="56" t="s">
        <v>92</v>
      </c>
      <c r="B91" s="167">
        <v>131041</v>
      </c>
      <c r="C91" s="168">
        <v>15134</v>
      </c>
      <c r="D91" s="169">
        <v>102928</v>
      </c>
      <c r="E91" s="167">
        <v>25967231</v>
      </c>
      <c r="F91" s="168">
        <v>25781620</v>
      </c>
      <c r="G91" s="139">
        <v>181714</v>
      </c>
      <c r="H91" s="137">
        <v>401294</v>
      </c>
      <c r="I91" s="138">
        <v>40408</v>
      </c>
      <c r="J91" s="139">
        <v>326366</v>
      </c>
      <c r="K91" s="137">
        <v>18816113</v>
      </c>
      <c r="L91" s="138">
        <v>18310816</v>
      </c>
      <c r="M91" s="140">
        <v>500662</v>
      </c>
      <c r="N91" s="57" t="str">
        <f t="shared" si="2"/>
        <v>戸塚</v>
      </c>
    </row>
    <row r="92" spans="1:14" ht="18" customHeight="1">
      <c r="A92" s="56" t="s">
        <v>93</v>
      </c>
      <c r="B92" s="167">
        <v>222191</v>
      </c>
      <c r="C92" s="168">
        <v>20408</v>
      </c>
      <c r="D92" s="169">
        <v>188814</v>
      </c>
      <c r="E92" s="167">
        <v>48343615</v>
      </c>
      <c r="F92" s="168">
        <v>47955005</v>
      </c>
      <c r="G92" s="139">
        <v>372867</v>
      </c>
      <c r="H92" s="137">
        <v>502361</v>
      </c>
      <c r="I92" s="138">
        <v>45073</v>
      </c>
      <c r="J92" s="139">
        <v>443723</v>
      </c>
      <c r="K92" s="137">
        <v>45295751</v>
      </c>
      <c r="L92" s="138">
        <v>44358333</v>
      </c>
      <c r="M92" s="140">
        <v>933677</v>
      </c>
      <c r="N92" s="57" t="str">
        <f t="shared" si="2"/>
        <v>緑</v>
      </c>
    </row>
    <row r="93" spans="1:14" ht="18" customHeight="1">
      <c r="A93" s="56" t="s">
        <v>94</v>
      </c>
      <c r="B93" s="167">
        <v>169417</v>
      </c>
      <c r="C93" s="168">
        <v>27567</v>
      </c>
      <c r="D93" s="169">
        <v>126594</v>
      </c>
      <c r="E93" s="167">
        <v>107637063</v>
      </c>
      <c r="F93" s="168">
        <v>107440280</v>
      </c>
      <c r="G93" s="139">
        <v>187473</v>
      </c>
      <c r="H93" s="137">
        <v>410615</v>
      </c>
      <c r="I93" s="138">
        <v>31703</v>
      </c>
      <c r="J93" s="139">
        <v>354534</v>
      </c>
      <c r="K93" s="137">
        <v>13288314</v>
      </c>
      <c r="L93" s="138">
        <v>12785107</v>
      </c>
      <c r="M93" s="140">
        <v>499825</v>
      </c>
      <c r="N93" s="57" t="str">
        <f t="shared" si="2"/>
        <v>川崎南</v>
      </c>
    </row>
    <row r="94" spans="1:14" ht="18" customHeight="1">
      <c r="A94" s="56" t="s">
        <v>95</v>
      </c>
      <c r="B94" s="167">
        <v>308525</v>
      </c>
      <c r="C94" s="168">
        <v>29534</v>
      </c>
      <c r="D94" s="169">
        <v>264238</v>
      </c>
      <c r="E94" s="167">
        <v>79166672</v>
      </c>
      <c r="F94" s="168">
        <v>78965229</v>
      </c>
      <c r="G94" s="139">
        <v>195987</v>
      </c>
      <c r="H94" s="137">
        <v>594914</v>
      </c>
      <c r="I94" s="138">
        <v>34445</v>
      </c>
      <c r="J94" s="139">
        <v>528333</v>
      </c>
      <c r="K94" s="137">
        <v>35724919</v>
      </c>
      <c r="L94" s="138">
        <v>34899079</v>
      </c>
      <c r="M94" s="140">
        <v>824595</v>
      </c>
      <c r="N94" s="57" t="str">
        <f t="shared" si="2"/>
        <v>川崎北</v>
      </c>
    </row>
    <row r="95" spans="1:14" ht="18" customHeight="1">
      <c r="A95" s="56" t="s">
        <v>96</v>
      </c>
      <c r="B95" s="167">
        <v>59458</v>
      </c>
      <c r="C95" s="168">
        <v>8614</v>
      </c>
      <c r="D95" s="169">
        <v>47758</v>
      </c>
      <c r="E95" s="167">
        <v>15697879</v>
      </c>
      <c r="F95" s="168">
        <v>15614858</v>
      </c>
      <c r="G95" s="139">
        <v>81375</v>
      </c>
      <c r="H95" s="137">
        <v>215651</v>
      </c>
      <c r="I95" s="138">
        <v>16512</v>
      </c>
      <c r="J95" s="139">
        <v>185400</v>
      </c>
      <c r="K95" s="137">
        <v>20618320</v>
      </c>
      <c r="L95" s="138">
        <v>20250281</v>
      </c>
      <c r="M95" s="140">
        <v>367769</v>
      </c>
      <c r="N95" s="57" t="str">
        <f t="shared" si="2"/>
        <v>川崎西</v>
      </c>
    </row>
    <row r="96" spans="1:14" ht="14.25" customHeight="1">
      <c r="A96" s="102"/>
      <c r="B96" s="141"/>
      <c r="C96" s="142"/>
      <c r="D96" s="143"/>
      <c r="E96" s="141"/>
      <c r="F96" s="142"/>
      <c r="G96" s="143"/>
      <c r="H96" s="141"/>
      <c r="I96" s="142"/>
      <c r="J96" s="143"/>
      <c r="K96" s="141"/>
      <c r="L96" s="142"/>
      <c r="M96" s="144"/>
      <c r="N96" s="103" t="str">
        <f t="shared" si="2"/>
        <v/>
      </c>
    </row>
    <row r="97" spans="1:14" ht="18" customHeight="1">
      <c r="A97" s="54" t="s">
        <v>97</v>
      </c>
      <c r="B97" s="106">
        <v>184651</v>
      </c>
      <c r="C97" s="132">
        <v>12033</v>
      </c>
      <c r="D97" s="170">
        <v>162560</v>
      </c>
      <c r="E97" s="106">
        <v>26666893</v>
      </c>
      <c r="F97" s="132">
        <v>26475880</v>
      </c>
      <c r="G97" s="133">
        <v>186763</v>
      </c>
      <c r="H97" s="134">
        <v>520342</v>
      </c>
      <c r="I97" s="135">
        <v>36777</v>
      </c>
      <c r="J97" s="133">
        <v>464484</v>
      </c>
      <c r="K97" s="134">
        <v>11142420</v>
      </c>
      <c r="L97" s="135">
        <v>10580735</v>
      </c>
      <c r="M97" s="136">
        <v>560708</v>
      </c>
      <c r="N97" s="55" t="str">
        <f t="shared" si="2"/>
        <v>横須賀</v>
      </c>
    </row>
    <row r="98" spans="1:14" ht="18" customHeight="1">
      <c r="A98" s="56" t="s">
        <v>98</v>
      </c>
      <c r="B98" s="167">
        <v>200098</v>
      </c>
      <c r="C98" s="168">
        <v>12707</v>
      </c>
      <c r="D98" s="169">
        <v>171341</v>
      </c>
      <c r="E98" s="167">
        <v>33843545</v>
      </c>
      <c r="F98" s="168">
        <v>33569475</v>
      </c>
      <c r="G98" s="139">
        <v>266652</v>
      </c>
      <c r="H98" s="137">
        <v>583298</v>
      </c>
      <c r="I98" s="138">
        <v>40416</v>
      </c>
      <c r="J98" s="139">
        <v>512975</v>
      </c>
      <c r="K98" s="137">
        <v>15350136</v>
      </c>
      <c r="L98" s="138">
        <v>14549858</v>
      </c>
      <c r="M98" s="140">
        <v>795494</v>
      </c>
      <c r="N98" s="57" t="str">
        <f t="shared" si="2"/>
        <v>平塚</v>
      </c>
    </row>
    <row r="99" spans="1:14" ht="18" customHeight="1">
      <c r="A99" s="56" t="s">
        <v>99</v>
      </c>
      <c r="B99" s="167">
        <v>62108</v>
      </c>
      <c r="C99" s="168">
        <v>4087</v>
      </c>
      <c r="D99" s="169">
        <v>52664</v>
      </c>
      <c r="E99" s="167">
        <v>15443337</v>
      </c>
      <c r="F99" s="168">
        <v>15349403</v>
      </c>
      <c r="G99" s="139">
        <v>92261</v>
      </c>
      <c r="H99" s="137">
        <v>160875</v>
      </c>
      <c r="I99" s="138">
        <v>37945</v>
      </c>
      <c r="J99" s="139">
        <v>114352</v>
      </c>
      <c r="K99" s="137">
        <v>19383557</v>
      </c>
      <c r="L99" s="138">
        <v>19043045</v>
      </c>
      <c r="M99" s="140">
        <v>335610</v>
      </c>
      <c r="N99" s="57" t="str">
        <f t="shared" si="2"/>
        <v>鎌倉</v>
      </c>
    </row>
    <row r="100" spans="1:14" ht="18" customHeight="1">
      <c r="A100" s="56" t="s">
        <v>100</v>
      </c>
      <c r="B100" s="167">
        <v>483203</v>
      </c>
      <c r="C100" s="168">
        <v>46588</v>
      </c>
      <c r="D100" s="169">
        <v>384734</v>
      </c>
      <c r="E100" s="167">
        <v>46500000</v>
      </c>
      <c r="F100" s="168">
        <v>46178854</v>
      </c>
      <c r="G100" s="139">
        <v>313694</v>
      </c>
      <c r="H100" s="137">
        <v>835601</v>
      </c>
      <c r="I100" s="138">
        <v>62831</v>
      </c>
      <c r="J100" s="139">
        <v>748402</v>
      </c>
      <c r="K100" s="137">
        <v>29493546</v>
      </c>
      <c r="L100" s="138">
        <v>28436922</v>
      </c>
      <c r="M100" s="140">
        <v>1043644</v>
      </c>
      <c r="N100" s="57" t="str">
        <f t="shared" si="2"/>
        <v>藤沢</v>
      </c>
    </row>
    <row r="101" spans="1:14" ht="18" customHeight="1">
      <c r="A101" s="56" t="s">
        <v>101</v>
      </c>
      <c r="B101" s="167">
        <v>130945</v>
      </c>
      <c r="C101" s="168">
        <v>10221</v>
      </c>
      <c r="D101" s="169">
        <v>99562</v>
      </c>
      <c r="E101" s="167">
        <v>18506088</v>
      </c>
      <c r="F101" s="168">
        <v>18399400</v>
      </c>
      <c r="G101" s="139">
        <v>102704</v>
      </c>
      <c r="H101" s="137">
        <v>445046</v>
      </c>
      <c r="I101" s="138">
        <v>28754</v>
      </c>
      <c r="J101" s="139">
        <v>382731</v>
      </c>
      <c r="K101" s="137">
        <v>8220547</v>
      </c>
      <c r="L101" s="138">
        <v>7907124</v>
      </c>
      <c r="M101" s="140">
        <v>309588</v>
      </c>
      <c r="N101" s="57" t="str">
        <f t="shared" si="2"/>
        <v>小田原</v>
      </c>
    </row>
    <row r="102" spans="1:14" ht="18" customHeight="1">
      <c r="A102" s="102"/>
      <c r="B102" s="141"/>
      <c r="C102" s="142"/>
      <c r="D102" s="143"/>
      <c r="E102" s="141"/>
      <c r="F102" s="142"/>
      <c r="G102" s="143"/>
      <c r="H102" s="141"/>
      <c r="I102" s="142"/>
      <c r="J102" s="143"/>
      <c r="K102" s="141"/>
      <c r="L102" s="142"/>
      <c r="M102" s="144"/>
      <c r="N102" s="103" t="str">
        <f t="shared" si="2"/>
        <v/>
      </c>
    </row>
    <row r="103" spans="1:14" ht="18" customHeight="1">
      <c r="A103" s="56" t="s">
        <v>102</v>
      </c>
      <c r="B103" s="167">
        <v>304804</v>
      </c>
      <c r="C103" s="168">
        <v>23619</v>
      </c>
      <c r="D103" s="169">
        <v>263275</v>
      </c>
      <c r="E103" s="167">
        <v>43540181</v>
      </c>
      <c r="F103" s="168">
        <v>43152698</v>
      </c>
      <c r="G103" s="139">
        <v>381312</v>
      </c>
      <c r="H103" s="137">
        <v>879667</v>
      </c>
      <c r="I103" s="138">
        <v>87610</v>
      </c>
      <c r="J103" s="139">
        <v>772104</v>
      </c>
      <c r="K103" s="137">
        <v>22408740</v>
      </c>
      <c r="L103" s="138">
        <v>21513911</v>
      </c>
      <c r="M103" s="140">
        <v>892318</v>
      </c>
      <c r="N103" s="57" t="str">
        <f t="shared" si="2"/>
        <v>相模原</v>
      </c>
    </row>
    <row r="104" spans="1:14" ht="18" customHeight="1">
      <c r="A104" s="56" t="s">
        <v>103</v>
      </c>
      <c r="B104" s="167">
        <v>145716</v>
      </c>
      <c r="C104" s="168">
        <v>64982</v>
      </c>
      <c r="D104" s="169">
        <v>75337</v>
      </c>
      <c r="E104" s="167">
        <v>38912612</v>
      </c>
      <c r="F104" s="168">
        <v>38790147</v>
      </c>
      <c r="G104" s="139">
        <v>119664</v>
      </c>
      <c r="H104" s="137">
        <v>381835</v>
      </c>
      <c r="I104" s="138">
        <v>33230</v>
      </c>
      <c r="J104" s="139">
        <v>325252</v>
      </c>
      <c r="K104" s="137">
        <v>8552659</v>
      </c>
      <c r="L104" s="138">
        <v>8199467</v>
      </c>
      <c r="M104" s="140">
        <v>352806</v>
      </c>
      <c r="N104" s="57" t="str">
        <f t="shared" si="2"/>
        <v>厚木</v>
      </c>
    </row>
    <row r="105" spans="1:14" ht="18" customHeight="1">
      <c r="A105" s="64" t="s">
        <v>104</v>
      </c>
      <c r="B105" s="171">
        <v>662853</v>
      </c>
      <c r="C105" s="172">
        <v>387587</v>
      </c>
      <c r="D105" s="173">
        <v>247389</v>
      </c>
      <c r="E105" s="171">
        <v>32720090</v>
      </c>
      <c r="F105" s="172">
        <v>32474851</v>
      </c>
      <c r="G105" s="174">
        <v>229486</v>
      </c>
      <c r="H105" s="171">
        <v>685760</v>
      </c>
      <c r="I105" s="172">
        <v>52080</v>
      </c>
      <c r="J105" s="173">
        <v>624263</v>
      </c>
      <c r="K105" s="171">
        <v>19685756</v>
      </c>
      <c r="L105" s="172">
        <v>18748023</v>
      </c>
      <c r="M105" s="177">
        <v>921343</v>
      </c>
      <c r="N105" s="65" t="str">
        <f t="shared" si="2"/>
        <v>大和</v>
      </c>
    </row>
    <row r="106" spans="1:14" s="3" customFormat="1" ht="18" customHeight="1">
      <c r="A106" s="60" t="s">
        <v>105</v>
      </c>
      <c r="B106" s="149">
        <v>4798954</v>
      </c>
      <c r="C106" s="150">
        <v>1325893</v>
      </c>
      <c r="D106" s="151">
        <v>3182362</v>
      </c>
      <c r="E106" s="149">
        <v>940309553</v>
      </c>
      <c r="F106" s="150">
        <v>936057558</v>
      </c>
      <c r="G106" s="152">
        <v>4130066</v>
      </c>
      <c r="H106" s="149">
        <v>8600850</v>
      </c>
      <c r="I106" s="150">
        <v>702868</v>
      </c>
      <c r="J106" s="151">
        <v>7499915</v>
      </c>
      <c r="K106" s="149">
        <v>374403156</v>
      </c>
      <c r="L106" s="150">
        <v>362920328</v>
      </c>
      <c r="M106" s="155">
        <v>11408457</v>
      </c>
      <c r="N106" s="61" t="str">
        <f t="shared" si="2"/>
        <v>神奈川県計</v>
      </c>
    </row>
    <row r="107" spans="1:14" ht="18" customHeight="1">
      <c r="A107" s="13"/>
      <c r="B107" s="156"/>
      <c r="C107" s="157"/>
      <c r="D107" s="158"/>
      <c r="E107" s="156"/>
      <c r="F107" s="157"/>
      <c r="G107" s="158"/>
      <c r="H107" s="156"/>
      <c r="I107" s="157"/>
      <c r="J107" s="158"/>
      <c r="K107" s="156"/>
      <c r="L107" s="157"/>
      <c r="M107" s="159"/>
      <c r="N107" s="51" t="str">
        <f t="shared" si="2"/>
        <v/>
      </c>
    </row>
    <row r="108" spans="1:14" ht="18" customHeight="1">
      <c r="A108" s="62" t="s">
        <v>106</v>
      </c>
      <c r="B108" s="164">
        <v>212163</v>
      </c>
      <c r="C108" s="165">
        <v>20467</v>
      </c>
      <c r="D108" s="163">
        <v>178016</v>
      </c>
      <c r="E108" s="164">
        <v>36888553</v>
      </c>
      <c r="F108" s="165">
        <v>36785686</v>
      </c>
      <c r="G108" s="163">
        <v>100705</v>
      </c>
      <c r="H108" s="164">
        <v>603282</v>
      </c>
      <c r="I108" s="165">
        <v>44563</v>
      </c>
      <c r="J108" s="163">
        <v>524587</v>
      </c>
      <c r="K108" s="164">
        <v>13098520</v>
      </c>
      <c r="L108" s="165">
        <v>12596700</v>
      </c>
      <c r="M108" s="166">
        <v>491656</v>
      </c>
      <c r="N108" s="63" t="str">
        <f t="shared" si="2"/>
        <v>甲府</v>
      </c>
    </row>
    <row r="109" spans="1:14" ht="18" customHeight="1">
      <c r="A109" s="56" t="s">
        <v>107</v>
      </c>
      <c r="B109" s="137">
        <v>22923</v>
      </c>
      <c r="C109" s="138">
        <v>1873</v>
      </c>
      <c r="D109" s="139">
        <v>20861</v>
      </c>
      <c r="E109" s="137">
        <v>5423365</v>
      </c>
      <c r="F109" s="138">
        <v>5406993</v>
      </c>
      <c r="G109" s="139">
        <v>15935</v>
      </c>
      <c r="H109" s="137">
        <v>106034</v>
      </c>
      <c r="I109" s="138">
        <v>4051</v>
      </c>
      <c r="J109" s="139">
        <v>100647</v>
      </c>
      <c r="K109" s="137">
        <v>3569373</v>
      </c>
      <c r="L109" s="138">
        <v>3463701</v>
      </c>
      <c r="M109" s="140">
        <v>105646</v>
      </c>
      <c r="N109" s="57" t="str">
        <f t="shared" si="2"/>
        <v>山梨</v>
      </c>
    </row>
    <row r="110" spans="1:14" ht="18" customHeight="1">
      <c r="A110" s="56" t="s">
        <v>108</v>
      </c>
      <c r="B110" s="137">
        <v>38700</v>
      </c>
      <c r="C110" s="138">
        <v>3113</v>
      </c>
      <c r="D110" s="139">
        <v>33827</v>
      </c>
      <c r="E110" s="137">
        <v>23183624</v>
      </c>
      <c r="F110" s="138">
        <v>23157620</v>
      </c>
      <c r="G110" s="139">
        <v>22064</v>
      </c>
      <c r="H110" s="137">
        <v>197669</v>
      </c>
      <c r="I110" s="138">
        <v>9296</v>
      </c>
      <c r="J110" s="139">
        <v>172154</v>
      </c>
      <c r="K110" s="137">
        <v>4585495</v>
      </c>
      <c r="L110" s="138">
        <v>4447235</v>
      </c>
      <c r="M110" s="140">
        <v>136757</v>
      </c>
      <c r="N110" s="57" t="str">
        <f t="shared" si="2"/>
        <v>大月</v>
      </c>
    </row>
    <row r="111" spans="1:14" ht="18" customHeight="1">
      <c r="A111" s="64" t="s">
        <v>109</v>
      </c>
      <c r="B111" s="175">
        <v>3173</v>
      </c>
      <c r="C111" s="172" t="s">
        <v>262</v>
      </c>
      <c r="D111" s="174">
        <v>3173</v>
      </c>
      <c r="E111" s="175">
        <v>1910715</v>
      </c>
      <c r="F111" s="176">
        <v>1906012</v>
      </c>
      <c r="G111" s="174">
        <v>4691</v>
      </c>
      <c r="H111" s="175">
        <v>15706</v>
      </c>
      <c r="I111" s="176">
        <v>1063</v>
      </c>
      <c r="J111" s="174">
        <v>14643</v>
      </c>
      <c r="K111" s="175">
        <v>678432</v>
      </c>
      <c r="L111" s="176">
        <v>656642</v>
      </c>
      <c r="M111" s="177">
        <v>21790</v>
      </c>
      <c r="N111" s="65" t="str">
        <f t="shared" si="2"/>
        <v>鰍沢</v>
      </c>
    </row>
    <row r="112" spans="1:14" s="3" customFormat="1" ht="18" customHeight="1">
      <c r="A112" s="60" t="s">
        <v>110</v>
      </c>
      <c r="B112" s="153">
        <v>276959</v>
      </c>
      <c r="C112" s="154">
        <v>25453</v>
      </c>
      <c r="D112" s="152">
        <v>235877</v>
      </c>
      <c r="E112" s="153">
        <v>67406258</v>
      </c>
      <c r="F112" s="154">
        <v>67256311</v>
      </c>
      <c r="G112" s="152">
        <v>143394</v>
      </c>
      <c r="H112" s="153">
        <v>922690</v>
      </c>
      <c r="I112" s="154">
        <v>58973</v>
      </c>
      <c r="J112" s="152">
        <v>812031</v>
      </c>
      <c r="K112" s="153">
        <v>21931820</v>
      </c>
      <c r="L112" s="154">
        <v>21164278</v>
      </c>
      <c r="M112" s="155">
        <v>755849</v>
      </c>
      <c r="N112" s="61" t="str">
        <f t="shared" si="2"/>
        <v>山梨県計</v>
      </c>
    </row>
    <row r="113" spans="1:14" s="31" customFormat="1" ht="18" customHeight="1">
      <c r="A113" s="30"/>
      <c r="B113" s="206"/>
      <c r="C113" s="207"/>
      <c r="D113" s="208"/>
      <c r="E113" s="206"/>
      <c r="F113" s="207"/>
      <c r="G113" s="208"/>
      <c r="H113" s="206"/>
      <c r="I113" s="207"/>
      <c r="J113" s="208"/>
      <c r="K113" s="206"/>
      <c r="L113" s="207"/>
      <c r="M113" s="209"/>
      <c r="N113" s="72"/>
    </row>
    <row r="114" spans="1:14" s="3" customFormat="1" ht="18" customHeight="1" thickBot="1">
      <c r="A114" s="73" t="s">
        <v>11</v>
      </c>
      <c r="B114" s="210">
        <v>19612142</v>
      </c>
      <c r="C114" s="211">
        <v>965782</v>
      </c>
      <c r="D114" s="212">
        <v>16933139</v>
      </c>
      <c r="E114" s="210">
        <v>31734987</v>
      </c>
      <c r="F114" s="211">
        <v>6696304</v>
      </c>
      <c r="G114" s="212">
        <v>23979989</v>
      </c>
      <c r="H114" s="210">
        <v>41141284</v>
      </c>
      <c r="I114" s="211">
        <v>1374113</v>
      </c>
      <c r="J114" s="212">
        <v>37490833</v>
      </c>
      <c r="K114" s="210">
        <v>47378393</v>
      </c>
      <c r="L114" s="211">
        <v>9655405</v>
      </c>
      <c r="M114" s="212">
        <v>36856934</v>
      </c>
      <c r="N114" s="74" t="s">
        <v>11</v>
      </c>
    </row>
    <row r="115" spans="1:14" s="3" customFormat="1" ht="24.75" customHeight="1" thickTop="1" thickBot="1">
      <c r="A115" s="44" t="s">
        <v>12</v>
      </c>
      <c r="B115" s="213">
        <v>94928237</v>
      </c>
      <c r="C115" s="214">
        <v>60469764</v>
      </c>
      <c r="D115" s="215">
        <v>31576398</v>
      </c>
      <c r="E115" s="213">
        <v>12799537475</v>
      </c>
      <c r="F115" s="214">
        <v>12749313142</v>
      </c>
      <c r="G115" s="215">
        <v>48427647</v>
      </c>
      <c r="H115" s="213">
        <v>69329473</v>
      </c>
      <c r="I115" s="214">
        <v>3750688</v>
      </c>
      <c r="J115" s="215">
        <v>61905069</v>
      </c>
      <c r="K115" s="213">
        <v>1865374797</v>
      </c>
      <c r="L115" s="214">
        <v>1759352630</v>
      </c>
      <c r="M115" s="216">
        <v>104845501</v>
      </c>
      <c r="N115" s="45" t="s">
        <v>115</v>
      </c>
    </row>
    <row r="116" spans="1:14" s="3" customFormat="1" ht="4.5" customHeight="1">
      <c r="A116" s="75"/>
      <c r="B116" s="76"/>
      <c r="C116" s="76"/>
      <c r="D116" s="76"/>
      <c r="E116" s="76"/>
      <c r="F116" s="76"/>
      <c r="G116" s="76"/>
      <c r="H116" s="76"/>
      <c r="I116" s="76"/>
      <c r="J116" s="76"/>
      <c r="K116" s="76"/>
      <c r="L116" s="76"/>
      <c r="M116" s="76"/>
      <c r="N116" s="75"/>
    </row>
    <row r="117" spans="1:14" ht="25.5" customHeight="1">
      <c r="A117" s="450" t="s">
        <v>147</v>
      </c>
      <c r="B117" s="451"/>
      <c r="C117" s="451"/>
      <c r="D117" s="451"/>
      <c r="E117" s="451"/>
      <c r="F117" s="451"/>
      <c r="G117" s="451"/>
      <c r="H117" s="451"/>
      <c r="I117" s="451"/>
    </row>
  </sheetData>
  <mergeCells count="7">
    <mergeCell ref="A117:I11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2" orientation="landscape" r:id="rId1"/>
  <headerFooter alignWithMargins="0">
    <oddFooter>&amp;R東京国税局
国税徴収
(R04)</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5"/>
  <sheetViews>
    <sheetView showGridLines="0" topLeftCell="C103" zoomScaleNormal="100" zoomScaleSheetLayoutView="87" workbookViewId="0">
      <selection activeCell="L15" sqref="L15"/>
    </sheetView>
  </sheetViews>
  <sheetFormatPr defaultColWidth="10.6328125" defaultRowHeight="11"/>
  <cols>
    <col min="1" max="1" width="12" style="2" customWidth="1"/>
    <col min="2" max="10" width="12.7265625" style="2" customWidth="1"/>
    <col min="11" max="13" width="11.36328125" style="2" customWidth="1"/>
    <col min="14" max="14" width="12.7265625" style="5" customWidth="1"/>
    <col min="15" max="16384" width="10.6328125" style="2"/>
  </cols>
  <sheetData>
    <row r="1" spans="1:14" ht="11.5" thickBot="1">
      <c r="A1" s="2" t="s">
        <v>111</v>
      </c>
    </row>
    <row r="2" spans="1:14" s="5" customFormat="1" ht="15.75" customHeight="1">
      <c r="A2" s="452" t="s">
        <v>8</v>
      </c>
      <c r="B2" s="384" t="s">
        <v>119</v>
      </c>
      <c r="C2" s="385"/>
      <c r="D2" s="386"/>
      <c r="E2" s="384" t="s">
        <v>146</v>
      </c>
      <c r="F2" s="385"/>
      <c r="G2" s="386"/>
      <c r="H2" s="384" t="s">
        <v>121</v>
      </c>
      <c r="I2" s="385"/>
      <c r="J2" s="386"/>
      <c r="K2" s="384" t="s">
        <v>123</v>
      </c>
      <c r="L2" s="385"/>
      <c r="M2" s="386"/>
      <c r="N2" s="446" t="s">
        <v>13</v>
      </c>
    </row>
    <row r="3" spans="1:14" s="5" customFormat="1" ht="16.5" customHeight="1">
      <c r="A3" s="453"/>
      <c r="B3" s="29" t="s">
        <v>9</v>
      </c>
      <c r="C3" s="16" t="s">
        <v>7</v>
      </c>
      <c r="D3" s="18" t="s">
        <v>10</v>
      </c>
      <c r="E3" s="29" t="s">
        <v>9</v>
      </c>
      <c r="F3" s="16" t="s">
        <v>7</v>
      </c>
      <c r="G3" s="18" t="s">
        <v>10</v>
      </c>
      <c r="H3" s="29" t="s">
        <v>9</v>
      </c>
      <c r="I3" s="16" t="s">
        <v>7</v>
      </c>
      <c r="J3" s="18" t="s">
        <v>10</v>
      </c>
      <c r="K3" s="29" t="s">
        <v>9</v>
      </c>
      <c r="L3" s="16" t="s">
        <v>7</v>
      </c>
      <c r="M3" s="18" t="s">
        <v>10</v>
      </c>
      <c r="N3" s="447"/>
    </row>
    <row r="4" spans="1:14" s="28" customFormat="1">
      <c r="A4" s="42"/>
      <c r="B4" s="37" t="s">
        <v>2</v>
      </c>
      <c r="C4" s="38" t="s">
        <v>2</v>
      </c>
      <c r="D4" s="39" t="s">
        <v>2</v>
      </c>
      <c r="E4" s="37" t="s">
        <v>2</v>
      </c>
      <c r="F4" s="38" t="s">
        <v>2</v>
      </c>
      <c r="G4" s="39" t="s">
        <v>2</v>
      </c>
      <c r="H4" s="37" t="s">
        <v>2</v>
      </c>
      <c r="I4" s="38" t="s">
        <v>2</v>
      </c>
      <c r="J4" s="52" t="s">
        <v>2</v>
      </c>
      <c r="K4" s="40" t="s">
        <v>2</v>
      </c>
      <c r="L4" s="33" t="s">
        <v>2</v>
      </c>
      <c r="M4" s="41" t="s">
        <v>2</v>
      </c>
      <c r="N4" s="48"/>
    </row>
    <row r="5" spans="1:14" ht="18" customHeight="1">
      <c r="A5" s="54" t="s">
        <v>21</v>
      </c>
      <c r="B5" s="134">
        <v>46363239</v>
      </c>
      <c r="C5" s="135">
        <v>45908654</v>
      </c>
      <c r="D5" s="133">
        <v>447721</v>
      </c>
      <c r="E5" s="134">
        <v>5590173</v>
      </c>
      <c r="F5" s="135">
        <v>5560338</v>
      </c>
      <c r="G5" s="133">
        <v>29828</v>
      </c>
      <c r="H5" s="134">
        <v>11796759</v>
      </c>
      <c r="I5" s="135">
        <v>11704306</v>
      </c>
      <c r="J5" s="133">
        <v>92453</v>
      </c>
      <c r="K5" s="134">
        <v>13895</v>
      </c>
      <c r="L5" s="135">
        <v>40</v>
      </c>
      <c r="M5" s="133">
        <v>13146</v>
      </c>
      <c r="N5" s="49" t="str">
        <f>IF(A5="","",A5)</f>
        <v>千葉東</v>
      </c>
    </row>
    <row r="6" spans="1:14" ht="18" customHeight="1">
      <c r="A6" s="56" t="s">
        <v>22</v>
      </c>
      <c r="B6" s="137">
        <v>14681955</v>
      </c>
      <c r="C6" s="138">
        <v>14435235</v>
      </c>
      <c r="D6" s="139">
        <v>245219</v>
      </c>
      <c r="E6" s="137">
        <v>1504447</v>
      </c>
      <c r="F6" s="138">
        <v>1490726</v>
      </c>
      <c r="G6" s="139">
        <v>13706</v>
      </c>
      <c r="H6" s="137">
        <v>6096749</v>
      </c>
      <c r="I6" s="138">
        <v>5931238</v>
      </c>
      <c r="J6" s="139">
        <v>161416</v>
      </c>
      <c r="K6" s="137">
        <v>21399</v>
      </c>
      <c r="L6" s="138">
        <v>860</v>
      </c>
      <c r="M6" s="139">
        <v>19590</v>
      </c>
      <c r="N6" s="50" t="str">
        <f t="shared" ref="N6:N21" si="0">IF(A6="","",A6)</f>
        <v>千葉南</v>
      </c>
    </row>
    <row r="7" spans="1:14" ht="18" customHeight="1">
      <c r="A7" s="56" t="s">
        <v>23</v>
      </c>
      <c r="B7" s="137">
        <v>51077741</v>
      </c>
      <c r="C7" s="138">
        <v>50796860</v>
      </c>
      <c r="D7" s="139">
        <v>277548</v>
      </c>
      <c r="E7" s="137">
        <v>5395428</v>
      </c>
      <c r="F7" s="138">
        <v>5376464</v>
      </c>
      <c r="G7" s="139">
        <v>18948</v>
      </c>
      <c r="H7" s="137">
        <v>14660016</v>
      </c>
      <c r="I7" s="138">
        <v>13801701</v>
      </c>
      <c r="J7" s="139">
        <v>858316</v>
      </c>
      <c r="K7" s="137">
        <v>3995</v>
      </c>
      <c r="L7" s="138">
        <v>220</v>
      </c>
      <c r="M7" s="139">
        <v>2760</v>
      </c>
      <c r="N7" s="50" t="str">
        <f t="shared" si="0"/>
        <v>千葉西</v>
      </c>
    </row>
    <row r="8" spans="1:14" ht="18" customHeight="1">
      <c r="A8" s="56" t="s">
        <v>24</v>
      </c>
      <c r="B8" s="137">
        <v>5899420</v>
      </c>
      <c r="C8" s="138">
        <v>5846085</v>
      </c>
      <c r="D8" s="139">
        <v>52538</v>
      </c>
      <c r="E8" s="137">
        <v>628543</v>
      </c>
      <c r="F8" s="138">
        <v>624546</v>
      </c>
      <c r="G8" s="139">
        <v>3973</v>
      </c>
      <c r="H8" s="137">
        <v>2425609</v>
      </c>
      <c r="I8" s="138">
        <v>1901046</v>
      </c>
      <c r="J8" s="139">
        <v>524563</v>
      </c>
      <c r="K8" s="137">
        <v>4617</v>
      </c>
      <c r="L8" s="138">
        <v>334</v>
      </c>
      <c r="M8" s="139">
        <v>4283</v>
      </c>
      <c r="N8" s="50" t="str">
        <f t="shared" si="0"/>
        <v>銚子</v>
      </c>
    </row>
    <row r="9" spans="1:14" ht="18" customHeight="1">
      <c r="A9" s="56" t="s">
        <v>25</v>
      </c>
      <c r="B9" s="137">
        <v>37600046</v>
      </c>
      <c r="C9" s="138">
        <v>37292920</v>
      </c>
      <c r="D9" s="139">
        <v>291747</v>
      </c>
      <c r="E9" s="137">
        <v>3931357</v>
      </c>
      <c r="F9" s="138">
        <v>3917208</v>
      </c>
      <c r="G9" s="139">
        <v>14082</v>
      </c>
      <c r="H9" s="137">
        <v>21119116</v>
      </c>
      <c r="I9" s="138">
        <v>20620792</v>
      </c>
      <c r="J9" s="139">
        <v>498323</v>
      </c>
      <c r="K9" s="137">
        <v>17372</v>
      </c>
      <c r="L9" s="138">
        <v>5223</v>
      </c>
      <c r="M9" s="139">
        <v>12149</v>
      </c>
      <c r="N9" s="50" t="str">
        <f t="shared" si="0"/>
        <v>市川</v>
      </c>
    </row>
    <row r="10" spans="1:14" ht="18" customHeight="1">
      <c r="A10" s="56"/>
      <c r="B10" s="137"/>
      <c r="C10" s="138"/>
      <c r="D10" s="139"/>
      <c r="E10" s="137"/>
      <c r="F10" s="138"/>
      <c r="G10" s="139"/>
      <c r="H10" s="137"/>
      <c r="I10" s="138"/>
      <c r="J10" s="139"/>
      <c r="K10" s="137"/>
      <c r="L10" s="138"/>
      <c r="M10" s="139"/>
      <c r="N10" s="50" t="str">
        <f t="shared" si="0"/>
        <v/>
      </c>
    </row>
    <row r="11" spans="1:14" ht="18" customHeight="1">
      <c r="A11" s="56" t="s">
        <v>26</v>
      </c>
      <c r="B11" s="137">
        <v>22335914</v>
      </c>
      <c r="C11" s="138">
        <v>22200630</v>
      </c>
      <c r="D11" s="139">
        <v>127939</v>
      </c>
      <c r="E11" s="137">
        <v>2326218</v>
      </c>
      <c r="F11" s="138">
        <v>2313404</v>
      </c>
      <c r="G11" s="139">
        <v>12725</v>
      </c>
      <c r="H11" s="137">
        <v>14990629</v>
      </c>
      <c r="I11" s="138">
        <v>14773001</v>
      </c>
      <c r="J11" s="139">
        <v>203798</v>
      </c>
      <c r="K11" s="137">
        <v>26921</v>
      </c>
      <c r="L11" s="138">
        <v>4029</v>
      </c>
      <c r="M11" s="139">
        <v>22312</v>
      </c>
      <c r="N11" s="50" t="str">
        <f t="shared" si="0"/>
        <v>船橋</v>
      </c>
    </row>
    <row r="12" spans="1:14" ht="18" customHeight="1">
      <c r="A12" s="56" t="s">
        <v>27</v>
      </c>
      <c r="B12" s="137">
        <v>2863407</v>
      </c>
      <c r="C12" s="138">
        <v>2833571</v>
      </c>
      <c r="D12" s="139">
        <v>28903</v>
      </c>
      <c r="E12" s="137">
        <v>300171</v>
      </c>
      <c r="F12" s="138">
        <v>298246</v>
      </c>
      <c r="G12" s="139">
        <v>1924</v>
      </c>
      <c r="H12" s="137">
        <v>1205912</v>
      </c>
      <c r="I12" s="138">
        <v>1193369</v>
      </c>
      <c r="J12" s="139">
        <v>12543</v>
      </c>
      <c r="K12" s="137">
        <v>62</v>
      </c>
      <c r="L12" s="138" t="s">
        <v>167</v>
      </c>
      <c r="M12" s="139">
        <v>62</v>
      </c>
      <c r="N12" s="50" t="str">
        <f t="shared" si="0"/>
        <v>館山</v>
      </c>
    </row>
    <row r="13" spans="1:14" ht="18" customHeight="1">
      <c r="A13" s="56" t="s">
        <v>28</v>
      </c>
      <c r="B13" s="137">
        <v>17357848</v>
      </c>
      <c r="C13" s="138">
        <v>17245806</v>
      </c>
      <c r="D13" s="139">
        <v>107105</v>
      </c>
      <c r="E13" s="137">
        <v>1856224</v>
      </c>
      <c r="F13" s="138">
        <v>1849264</v>
      </c>
      <c r="G13" s="139">
        <v>6907</v>
      </c>
      <c r="H13" s="137">
        <v>4109612</v>
      </c>
      <c r="I13" s="138">
        <v>4033751</v>
      </c>
      <c r="J13" s="139">
        <v>75861</v>
      </c>
      <c r="K13" s="137">
        <v>7922</v>
      </c>
      <c r="L13" s="138">
        <v>386</v>
      </c>
      <c r="M13" s="139">
        <v>7448</v>
      </c>
      <c r="N13" s="50" t="str">
        <f t="shared" si="0"/>
        <v>木更津</v>
      </c>
    </row>
    <row r="14" spans="1:14" ht="18" customHeight="1">
      <c r="A14" s="56" t="s">
        <v>29</v>
      </c>
      <c r="B14" s="137">
        <v>24354436</v>
      </c>
      <c r="C14" s="138">
        <v>23895613</v>
      </c>
      <c r="D14" s="139">
        <v>435632</v>
      </c>
      <c r="E14" s="137">
        <v>2558704</v>
      </c>
      <c r="F14" s="138">
        <v>2518200</v>
      </c>
      <c r="G14" s="139">
        <v>40404</v>
      </c>
      <c r="H14" s="137">
        <v>19306300</v>
      </c>
      <c r="I14" s="138">
        <v>18988397</v>
      </c>
      <c r="J14" s="139">
        <v>315741</v>
      </c>
      <c r="K14" s="137">
        <v>28047</v>
      </c>
      <c r="L14" s="138">
        <v>654</v>
      </c>
      <c r="M14" s="139">
        <v>24793</v>
      </c>
      <c r="N14" s="50" t="str">
        <f t="shared" si="0"/>
        <v>松戸</v>
      </c>
    </row>
    <row r="15" spans="1:14" ht="18" customHeight="1">
      <c r="A15" s="56" t="s">
        <v>30</v>
      </c>
      <c r="B15" s="137">
        <v>3236400</v>
      </c>
      <c r="C15" s="138">
        <v>3166621</v>
      </c>
      <c r="D15" s="139">
        <v>69733</v>
      </c>
      <c r="E15" s="137">
        <v>356537</v>
      </c>
      <c r="F15" s="138">
        <v>350024</v>
      </c>
      <c r="G15" s="139">
        <v>6513</v>
      </c>
      <c r="H15" s="137">
        <v>795345</v>
      </c>
      <c r="I15" s="138">
        <v>791850</v>
      </c>
      <c r="J15" s="139">
        <v>3495</v>
      </c>
      <c r="K15" s="137">
        <v>137</v>
      </c>
      <c r="L15" s="138" t="s">
        <v>167</v>
      </c>
      <c r="M15" s="139">
        <v>137</v>
      </c>
      <c r="N15" s="50" t="str">
        <f t="shared" si="0"/>
        <v>佐原</v>
      </c>
    </row>
    <row r="16" spans="1:14" ht="18" customHeight="1">
      <c r="A16" s="56"/>
      <c r="B16" s="137"/>
      <c r="C16" s="138"/>
      <c r="D16" s="139"/>
      <c r="E16" s="137"/>
      <c r="F16" s="138"/>
      <c r="G16" s="139"/>
      <c r="H16" s="137"/>
      <c r="I16" s="138"/>
      <c r="J16" s="139"/>
      <c r="K16" s="137"/>
      <c r="L16" s="138"/>
      <c r="M16" s="139"/>
      <c r="N16" s="50" t="str">
        <f t="shared" si="0"/>
        <v/>
      </c>
    </row>
    <row r="17" spans="1:14" ht="18" customHeight="1">
      <c r="A17" s="56" t="s">
        <v>31</v>
      </c>
      <c r="B17" s="137">
        <v>7030967</v>
      </c>
      <c r="C17" s="138">
        <v>6978916</v>
      </c>
      <c r="D17" s="139">
        <v>52029</v>
      </c>
      <c r="E17" s="137">
        <v>732222</v>
      </c>
      <c r="F17" s="138">
        <v>729258</v>
      </c>
      <c r="G17" s="139">
        <v>2964</v>
      </c>
      <c r="H17" s="137">
        <v>2167040</v>
      </c>
      <c r="I17" s="138">
        <v>1885158</v>
      </c>
      <c r="J17" s="139">
        <v>281882</v>
      </c>
      <c r="K17" s="137">
        <v>3986</v>
      </c>
      <c r="L17" s="138">
        <v>301</v>
      </c>
      <c r="M17" s="139">
        <v>3685</v>
      </c>
      <c r="N17" s="50" t="str">
        <f t="shared" si="0"/>
        <v>茂原</v>
      </c>
    </row>
    <row r="18" spans="1:14" ht="18" customHeight="1">
      <c r="A18" s="56" t="s">
        <v>32</v>
      </c>
      <c r="B18" s="137">
        <v>17005132</v>
      </c>
      <c r="C18" s="138">
        <v>16717170</v>
      </c>
      <c r="D18" s="139">
        <v>287330</v>
      </c>
      <c r="E18" s="137">
        <v>1759598</v>
      </c>
      <c r="F18" s="138">
        <v>1741597</v>
      </c>
      <c r="G18" s="139">
        <v>17998</v>
      </c>
      <c r="H18" s="137">
        <v>7030895</v>
      </c>
      <c r="I18" s="138">
        <v>6872933</v>
      </c>
      <c r="J18" s="139">
        <v>157961</v>
      </c>
      <c r="K18" s="137">
        <v>40542</v>
      </c>
      <c r="L18" s="138">
        <v>3589</v>
      </c>
      <c r="M18" s="139">
        <v>35983</v>
      </c>
      <c r="N18" s="50" t="str">
        <f t="shared" si="0"/>
        <v>成田</v>
      </c>
    </row>
    <row r="19" spans="1:14" ht="18" customHeight="1">
      <c r="A19" s="56" t="s">
        <v>33</v>
      </c>
      <c r="B19" s="137">
        <v>5069638</v>
      </c>
      <c r="C19" s="138">
        <v>4961496</v>
      </c>
      <c r="D19" s="139">
        <v>106799</v>
      </c>
      <c r="E19" s="137">
        <v>531824</v>
      </c>
      <c r="F19" s="138">
        <v>523474</v>
      </c>
      <c r="G19" s="139">
        <v>8350</v>
      </c>
      <c r="H19" s="137">
        <v>1558152</v>
      </c>
      <c r="I19" s="138">
        <v>1521947</v>
      </c>
      <c r="J19" s="139">
        <v>36204</v>
      </c>
      <c r="K19" s="137">
        <v>2147</v>
      </c>
      <c r="L19" s="138">
        <v>810</v>
      </c>
      <c r="M19" s="139">
        <v>1337</v>
      </c>
      <c r="N19" s="50" t="str">
        <f t="shared" si="0"/>
        <v>東金</v>
      </c>
    </row>
    <row r="20" spans="1:14" ht="18" customHeight="1">
      <c r="A20" s="64" t="s">
        <v>34</v>
      </c>
      <c r="B20" s="175">
        <v>23998292</v>
      </c>
      <c r="C20" s="176">
        <v>23511852</v>
      </c>
      <c r="D20" s="174">
        <v>477252</v>
      </c>
      <c r="E20" s="175">
        <v>2574385</v>
      </c>
      <c r="F20" s="176">
        <v>2544394</v>
      </c>
      <c r="G20" s="174">
        <v>29942</v>
      </c>
      <c r="H20" s="175">
        <v>18166371</v>
      </c>
      <c r="I20" s="176">
        <v>17874822</v>
      </c>
      <c r="J20" s="174">
        <v>290251</v>
      </c>
      <c r="K20" s="145">
        <v>9822</v>
      </c>
      <c r="L20" s="146">
        <v>120</v>
      </c>
      <c r="M20" s="147">
        <v>9702</v>
      </c>
      <c r="N20" s="77" t="str">
        <f t="shared" si="0"/>
        <v>柏</v>
      </c>
    </row>
    <row r="21" spans="1:14" s="3" customFormat="1" ht="18" customHeight="1">
      <c r="A21" s="78" t="s">
        <v>35</v>
      </c>
      <c r="B21" s="153">
        <v>278874435</v>
      </c>
      <c r="C21" s="154">
        <v>275791430</v>
      </c>
      <c r="D21" s="152">
        <v>3007495</v>
      </c>
      <c r="E21" s="153">
        <v>30045830</v>
      </c>
      <c r="F21" s="154">
        <v>29837141</v>
      </c>
      <c r="G21" s="152">
        <v>208266</v>
      </c>
      <c r="H21" s="153">
        <v>125428504</v>
      </c>
      <c r="I21" s="154">
        <v>121894312</v>
      </c>
      <c r="J21" s="155">
        <v>3512808</v>
      </c>
      <c r="K21" s="153">
        <v>180863</v>
      </c>
      <c r="L21" s="154">
        <v>16565</v>
      </c>
      <c r="M21" s="152">
        <v>157389</v>
      </c>
      <c r="N21" s="61" t="str">
        <f t="shared" si="0"/>
        <v>千葉県計</v>
      </c>
    </row>
    <row r="22" spans="1:14" s="12" customFormat="1" ht="18" customHeight="1">
      <c r="A22" s="13"/>
      <c r="B22" s="156"/>
      <c r="C22" s="157"/>
      <c r="D22" s="158"/>
      <c r="E22" s="156"/>
      <c r="F22" s="157"/>
      <c r="G22" s="158"/>
      <c r="H22" s="156"/>
      <c r="I22" s="157"/>
      <c r="J22" s="159"/>
      <c r="K22" s="156"/>
      <c r="L22" s="157"/>
      <c r="M22" s="158"/>
      <c r="N22" s="51"/>
    </row>
    <row r="23" spans="1:14" ht="18" customHeight="1">
      <c r="A23" s="62" t="s">
        <v>36</v>
      </c>
      <c r="B23" s="217">
        <v>1887010866</v>
      </c>
      <c r="C23" s="218">
        <v>1885757129</v>
      </c>
      <c r="D23" s="163">
        <v>1251367</v>
      </c>
      <c r="E23" s="164">
        <v>268825935</v>
      </c>
      <c r="F23" s="165">
        <v>268688520</v>
      </c>
      <c r="G23" s="163">
        <v>137396</v>
      </c>
      <c r="H23" s="164">
        <v>12590867</v>
      </c>
      <c r="I23" s="165">
        <v>12458143</v>
      </c>
      <c r="J23" s="166">
        <v>132724</v>
      </c>
      <c r="K23" s="164">
        <v>4403</v>
      </c>
      <c r="L23" s="165">
        <v>20</v>
      </c>
      <c r="M23" s="163">
        <v>4296</v>
      </c>
      <c r="N23" s="63" t="str">
        <f>IF(A23="","",A23)</f>
        <v>麹町</v>
      </c>
    </row>
    <row r="24" spans="1:14" ht="18" customHeight="1">
      <c r="A24" s="56" t="s">
        <v>37</v>
      </c>
      <c r="B24" s="137">
        <v>389540036</v>
      </c>
      <c r="C24" s="138">
        <v>388395735</v>
      </c>
      <c r="D24" s="139">
        <v>1135210</v>
      </c>
      <c r="E24" s="137">
        <v>47315257</v>
      </c>
      <c r="F24" s="138">
        <v>47202595</v>
      </c>
      <c r="G24" s="139">
        <v>112617</v>
      </c>
      <c r="H24" s="137">
        <v>4256799</v>
      </c>
      <c r="I24" s="138">
        <v>4207442</v>
      </c>
      <c r="J24" s="140">
        <v>49357</v>
      </c>
      <c r="K24" s="137">
        <v>8393</v>
      </c>
      <c r="L24" s="138">
        <v>12</v>
      </c>
      <c r="M24" s="139">
        <v>8382</v>
      </c>
      <c r="N24" s="57" t="str">
        <f t="shared" ref="N24:N87" si="1">IF(A24="","",A24)</f>
        <v>神田</v>
      </c>
    </row>
    <row r="25" spans="1:14" ht="18" customHeight="1">
      <c r="A25" s="56" t="s">
        <v>38</v>
      </c>
      <c r="B25" s="137">
        <v>442483626</v>
      </c>
      <c r="C25" s="138">
        <v>440478042</v>
      </c>
      <c r="D25" s="139">
        <v>2000591</v>
      </c>
      <c r="E25" s="137">
        <v>71123993</v>
      </c>
      <c r="F25" s="138">
        <v>70917966</v>
      </c>
      <c r="G25" s="139">
        <v>206014</v>
      </c>
      <c r="H25" s="137">
        <v>2786824</v>
      </c>
      <c r="I25" s="138">
        <v>2724014</v>
      </c>
      <c r="J25" s="140">
        <v>62810</v>
      </c>
      <c r="K25" s="137">
        <v>2008</v>
      </c>
      <c r="L25" s="138" t="s">
        <v>167</v>
      </c>
      <c r="M25" s="139">
        <v>2008</v>
      </c>
      <c r="N25" s="57" t="str">
        <f t="shared" si="1"/>
        <v>日本橋</v>
      </c>
    </row>
    <row r="26" spans="1:14" ht="18" customHeight="1">
      <c r="A26" s="56" t="s">
        <v>39</v>
      </c>
      <c r="B26" s="137">
        <v>425151979</v>
      </c>
      <c r="C26" s="138">
        <v>423544964</v>
      </c>
      <c r="D26" s="139">
        <v>1601035</v>
      </c>
      <c r="E26" s="137">
        <v>47849112</v>
      </c>
      <c r="F26" s="138">
        <v>47724259</v>
      </c>
      <c r="G26" s="139">
        <v>124780</v>
      </c>
      <c r="H26" s="137">
        <v>30895788</v>
      </c>
      <c r="I26" s="138">
        <v>30773613</v>
      </c>
      <c r="J26" s="140">
        <v>122174</v>
      </c>
      <c r="K26" s="137">
        <v>10855</v>
      </c>
      <c r="L26" s="138">
        <v>2141</v>
      </c>
      <c r="M26" s="139">
        <v>7933</v>
      </c>
      <c r="N26" s="57" t="str">
        <f t="shared" si="1"/>
        <v>京橋</v>
      </c>
    </row>
    <row r="27" spans="1:14" ht="18" customHeight="1">
      <c r="A27" s="56" t="s">
        <v>40</v>
      </c>
      <c r="B27" s="137">
        <v>1465166629</v>
      </c>
      <c r="C27" s="138">
        <v>1462855508</v>
      </c>
      <c r="D27" s="139">
        <v>2233489</v>
      </c>
      <c r="E27" s="137">
        <v>177472593</v>
      </c>
      <c r="F27" s="138">
        <v>177280950</v>
      </c>
      <c r="G27" s="139">
        <v>190568</v>
      </c>
      <c r="H27" s="137">
        <v>27149649</v>
      </c>
      <c r="I27" s="138">
        <v>23867785</v>
      </c>
      <c r="J27" s="140">
        <v>3281864</v>
      </c>
      <c r="K27" s="137">
        <v>16521</v>
      </c>
      <c r="L27" s="138">
        <v>210</v>
      </c>
      <c r="M27" s="139">
        <v>14361</v>
      </c>
      <c r="N27" s="57" t="str">
        <f t="shared" si="1"/>
        <v>芝</v>
      </c>
    </row>
    <row r="28" spans="1:14" ht="18" customHeight="1">
      <c r="A28" s="56"/>
      <c r="B28" s="137"/>
      <c r="C28" s="138"/>
      <c r="D28" s="139"/>
      <c r="E28" s="137"/>
      <c r="F28" s="138"/>
      <c r="G28" s="139"/>
      <c r="H28" s="137"/>
      <c r="I28" s="138"/>
      <c r="J28" s="140"/>
      <c r="K28" s="137"/>
      <c r="L28" s="138"/>
      <c r="M28" s="139"/>
      <c r="N28" s="57" t="str">
        <f t="shared" si="1"/>
        <v/>
      </c>
    </row>
    <row r="29" spans="1:14" ht="18" customHeight="1">
      <c r="A29" s="56" t="s">
        <v>41</v>
      </c>
      <c r="B29" s="137">
        <v>677834370</v>
      </c>
      <c r="C29" s="138">
        <v>674656194</v>
      </c>
      <c r="D29" s="139">
        <v>3176060</v>
      </c>
      <c r="E29" s="137">
        <v>80723151</v>
      </c>
      <c r="F29" s="138">
        <v>80444147</v>
      </c>
      <c r="G29" s="139">
        <v>278977</v>
      </c>
      <c r="H29" s="137">
        <v>70792593</v>
      </c>
      <c r="I29" s="138">
        <v>68349279</v>
      </c>
      <c r="J29" s="140">
        <v>2443314</v>
      </c>
      <c r="K29" s="137">
        <v>35300</v>
      </c>
      <c r="L29" s="138">
        <v>251</v>
      </c>
      <c r="M29" s="139">
        <v>35049</v>
      </c>
      <c r="N29" s="57" t="str">
        <f t="shared" si="1"/>
        <v>麻布</v>
      </c>
    </row>
    <row r="30" spans="1:14" ht="18" customHeight="1">
      <c r="A30" s="56" t="s">
        <v>42</v>
      </c>
      <c r="B30" s="137">
        <v>296041803</v>
      </c>
      <c r="C30" s="138">
        <v>294964968</v>
      </c>
      <c r="D30" s="139">
        <v>1075413</v>
      </c>
      <c r="E30" s="137">
        <v>33154378</v>
      </c>
      <c r="F30" s="138">
        <v>33059673</v>
      </c>
      <c r="G30" s="139">
        <v>94696</v>
      </c>
      <c r="H30" s="137">
        <v>14107653</v>
      </c>
      <c r="I30" s="138">
        <v>13924120</v>
      </c>
      <c r="J30" s="140">
        <v>183533</v>
      </c>
      <c r="K30" s="137">
        <v>11819</v>
      </c>
      <c r="L30" s="138">
        <v>73</v>
      </c>
      <c r="M30" s="139">
        <v>11746</v>
      </c>
      <c r="N30" s="57" t="str">
        <f t="shared" si="1"/>
        <v>品川</v>
      </c>
    </row>
    <row r="31" spans="1:14" ht="18" customHeight="1">
      <c r="A31" s="56" t="s">
        <v>43</v>
      </c>
      <c r="B31" s="137">
        <v>126494619</v>
      </c>
      <c r="C31" s="138">
        <v>125501888</v>
      </c>
      <c r="D31" s="139">
        <v>991113</v>
      </c>
      <c r="E31" s="137">
        <v>14184851</v>
      </c>
      <c r="F31" s="138">
        <v>14091802</v>
      </c>
      <c r="G31" s="139">
        <v>93013</v>
      </c>
      <c r="H31" s="137">
        <v>18940955</v>
      </c>
      <c r="I31" s="138">
        <v>18899239</v>
      </c>
      <c r="J31" s="140">
        <v>41716</v>
      </c>
      <c r="K31" s="137">
        <v>3335</v>
      </c>
      <c r="L31" s="138">
        <v>66</v>
      </c>
      <c r="M31" s="139">
        <v>3269</v>
      </c>
      <c r="N31" s="57" t="str">
        <f t="shared" si="1"/>
        <v>四谷</v>
      </c>
    </row>
    <row r="32" spans="1:14" ht="18" customHeight="1">
      <c r="A32" s="56" t="s">
        <v>44</v>
      </c>
      <c r="B32" s="137">
        <v>649241945</v>
      </c>
      <c r="C32" s="138">
        <v>647811593</v>
      </c>
      <c r="D32" s="139">
        <v>1426637</v>
      </c>
      <c r="E32" s="137">
        <v>71923515</v>
      </c>
      <c r="F32" s="138">
        <v>71830529</v>
      </c>
      <c r="G32" s="139">
        <v>92959</v>
      </c>
      <c r="H32" s="137">
        <v>14479231</v>
      </c>
      <c r="I32" s="138">
        <v>14100108</v>
      </c>
      <c r="J32" s="140">
        <v>379123</v>
      </c>
      <c r="K32" s="137">
        <v>13288</v>
      </c>
      <c r="L32" s="138">
        <v>37</v>
      </c>
      <c r="M32" s="139">
        <v>11811</v>
      </c>
      <c r="N32" s="57" t="str">
        <f t="shared" si="1"/>
        <v>新宿</v>
      </c>
    </row>
    <row r="33" spans="1:14" ht="18" customHeight="1">
      <c r="A33" s="56" t="s">
        <v>45</v>
      </c>
      <c r="B33" s="137">
        <v>43301428</v>
      </c>
      <c r="C33" s="138">
        <v>43110702</v>
      </c>
      <c r="D33" s="139">
        <v>189922</v>
      </c>
      <c r="E33" s="137">
        <v>4732563</v>
      </c>
      <c r="F33" s="138">
        <v>4715928</v>
      </c>
      <c r="G33" s="139">
        <v>16632</v>
      </c>
      <c r="H33" s="137">
        <v>10331254</v>
      </c>
      <c r="I33" s="138">
        <v>10002349</v>
      </c>
      <c r="J33" s="140">
        <v>328905</v>
      </c>
      <c r="K33" s="137">
        <v>1564</v>
      </c>
      <c r="L33" s="138" t="s">
        <v>167</v>
      </c>
      <c r="M33" s="139">
        <v>1564</v>
      </c>
      <c r="N33" s="57" t="str">
        <f t="shared" si="1"/>
        <v>小石川</v>
      </c>
    </row>
    <row r="34" spans="1:14" ht="18" customHeight="1">
      <c r="A34" s="56"/>
      <c r="B34" s="137"/>
      <c r="C34" s="138"/>
      <c r="D34" s="139"/>
      <c r="E34" s="137"/>
      <c r="F34" s="138"/>
      <c r="G34" s="139"/>
      <c r="H34" s="137"/>
      <c r="I34" s="138"/>
      <c r="J34" s="140"/>
      <c r="K34" s="137"/>
      <c r="L34" s="138"/>
      <c r="M34" s="139"/>
      <c r="N34" s="57" t="str">
        <f t="shared" si="1"/>
        <v/>
      </c>
    </row>
    <row r="35" spans="1:14" ht="18" customHeight="1">
      <c r="A35" s="54" t="s">
        <v>46</v>
      </c>
      <c r="B35" s="134">
        <v>48437235</v>
      </c>
      <c r="C35" s="135">
        <v>48174164</v>
      </c>
      <c r="D35" s="133">
        <v>262267</v>
      </c>
      <c r="E35" s="134">
        <v>5330090</v>
      </c>
      <c r="F35" s="135">
        <v>5279310</v>
      </c>
      <c r="G35" s="133">
        <v>50780</v>
      </c>
      <c r="H35" s="134">
        <v>18448301</v>
      </c>
      <c r="I35" s="135">
        <v>18301845</v>
      </c>
      <c r="J35" s="136">
        <v>146456</v>
      </c>
      <c r="K35" s="134">
        <v>2806</v>
      </c>
      <c r="L35" s="135">
        <v>6</v>
      </c>
      <c r="M35" s="133">
        <v>1396</v>
      </c>
      <c r="N35" s="55" t="str">
        <f t="shared" si="1"/>
        <v>本郷</v>
      </c>
    </row>
    <row r="36" spans="1:14" ht="18" customHeight="1">
      <c r="A36" s="56" t="s">
        <v>47</v>
      </c>
      <c r="B36" s="137">
        <v>86470839</v>
      </c>
      <c r="C36" s="138">
        <v>85953010</v>
      </c>
      <c r="D36" s="139">
        <v>516790</v>
      </c>
      <c r="E36" s="137">
        <v>9726975</v>
      </c>
      <c r="F36" s="138">
        <v>9679306</v>
      </c>
      <c r="G36" s="139">
        <v>47631</v>
      </c>
      <c r="H36" s="137">
        <v>6408915</v>
      </c>
      <c r="I36" s="138">
        <v>6339912</v>
      </c>
      <c r="J36" s="140">
        <v>69003</v>
      </c>
      <c r="K36" s="137">
        <v>1395</v>
      </c>
      <c r="L36" s="138">
        <v>3</v>
      </c>
      <c r="M36" s="139">
        <v>1392</v>
      </c>
      <c r="N36" s="57" t="str">
        <f t="shared" si="1"/>
        <v>東京上野</v>
      </c>
    </row>
    <row r="37" spans="1:14" ht="18" customHeight="1">
      <c r="A37" s="56" t="s">
        <v>48</v>
      </c>
      <c r="B37" s="137">
        <v>45921610</v>
      </c>
      <c r="C37" s="138">
        <v>45711033</v>
      </c>
      <c r="D37" s="139">
        <v>208747</v>
      </c>
      <c r="E37" s="137">
        <v>4902952</v>
      </c>
      <c r="F37" s="138">
        <v>4887230</v>
      </c>
      <c r="G37" s="139">
        <v>15685</v>
      </c>
      <c r="H37" s="137">
        <v>6130927</v>
      </c>
      <c r="I37" s="138">
        <v>6109701</v>
      </c>
      <c r="J37" s="140">
        <v>21226</v>
      </c>
      <c r="K37" s="137">
        <v>6363</v>
      </c>
      <c r="L37" s="138">
        <v>12</v>
      </c>
      <c r="M37" s="139">
        <v>4433</v>
      </c>
      <c r="N37" s="57" t="str">
        <f t="shared" si="1"/>
        <v>浅草</v>
      </c>
    </row>
    <row r="38" spans="1:14" ht="18" customHeight="1">
      <c r="A38" s="56" t="s">
        <v>49</v>
      </c>
      <c r="B38" s="137">
        <v>52076371</v>
      </c>
      <c r="C38" s="138">
        <v>51883495</v>
      </c>
      <c r="D38" s="139">
        <v>187803</v>
      </c>
      <c r="E38" s="137">
        <v>7281095</v>
      </c>
      <c r="F38" s="138">
        <v>7262984</v>
      </c>
      <c r="G38" s="139">
        <v>18022</v>
      </c>
      <c r="H38" s="137">
        <v>5035071</v>
      </c>
      <c r="I38" s="138">
        <v>4989875</v>
      </c>
      <c r="J38" s="140">
        <v>45196</v>
      </c>
      <c r="K38" s="137">
        <v>3492</v>
      </c>
      <c r="L38" s="138" t="s">
        <v>167</v>
      </c>
      <c r="M38" s="139">
        <v>3492</v>
      </c>
      <c r="N38" s="57" t="str">
        <f t="shared" si="1"/>
        <v>本所</v>
      </c>
    </row>
    <row r="39" spans="1:14" ht="18" customHeight="1">
      <c r="A39" s="56" t="s">
        <v>50</v>
      </c>
      <c r="B39" s="137">
        <v>10224904</v>
      </c>
      <c r="C39" s="138">
        <v>10174567</v>
      </c>
      <c r="D39" s="139">
        <v>47316</v>
      </c>
      <c r="E39" s="137">
        <v>1085671</v>
      </c>
      <c r="F39" s="138">
        <v>1082511</v>
      </c>
      <c r="G39" s="139">
        <v>3158</v>
      </c>
      <c r="H39" s="137">
        <v>1550279</v>
      </c>
      <c r="I39" s="138">
        <v>1538585</v>
      </c>
      <c r="J39" s="140">
        <v>11693</v>
      </c>
      <c r="K39" s="137">
        <v>5474</v>
      </c>
      <c r="L39" s="138" t="s">
        <v>167</v>
      </c>
      <c r="M39" s="139">
        <v>4580</v>
      </c>
      <c r="N39" s="57" t="str">
        <f t="shared" si="1"/>
        <v>向島</v>
      </c>
    </row>
    <row r="40" spans="1:14" ht="19.5" customHeight="1">
      <c r="A40" s="56"/>
      <c r="B40" s="137"/>
      <c r="C40" s="138"/>
      <c r="D40" s="139"/>
      <c r="E40" s="137"/>
      <c r="F40" s="138"/>
      <c r="G40" s="139"/>
      <c r="H40" s="137"/>
      <c r="I40" s="138"/>
      <c r="J40" s="140"/>
      <c r="K40" s="137"/>
      <c r="L40" s="138"/>
      <c r="M40" s="139"/>
      <c r="N40" s="57" t="str">
        <f t="shared" si="1"/>
        <v/>
      </c>
    </row>
    <row r="41" spans="1:14" ht="18" customHeight="1">
      <c r="A41" s="56" t="s">
        <v>51</v>
      </c>
      <c r="B41" s="137">
        <v>202047244</v>
      </c>
      <c r="C41" s="138">
        <v>201457044</v>
      </c>
      <c r="D41" s="139">
        <v>580964</v>
      </c>
      <c r="E41" s="137">
        <v>21074830</v>
      </c>
      <c r="F41" s="138">
        <v>21018770</v>
      </c>
      <c r="G41" s="139">
        <v>55659</v>
      </c>
      <c r="H41" s="137">
        <v>7804258</v>
      </c>
      <c r="I41" s="138">
        <v>7615927</v>
      </c>
      <c r="J41" s="140">
        <v>188331</v>
      </c>
      <c r="K41" s="137">
        <v>2103</v>
      </c>
      <c r="L41" s="138">
        <v>25</v>
      </c>
      <c r="M41" s="139">
        <v>2078</v>
      </c>
      <c r="N41" s="57" t="str">
        <f t="shared" si="1"/>
        <v>江東西</v>
      </c>
    </row>
    <row r="42" spans="1:14" ht="18" customHeight="1">
      <c r="A42" s="56" t="s">
        <v>52</v>
      </c>
      <c r="B42" s="137">
        <v>40338464</v>
      </c>
      <c r="C42" s="138">
        <v>40186815</v>
      </c>
      <c r="D42" s="139">
        <v>150571</v>
      </c>
      <c r="E42" s="137">
        <v>4446457</v>
      </c>
      <c r="F42" s="138">
        <v>4435601</v>
      </c>
      <c r="G42" s="139">
        <v>10857</v>
      </c>
      <c r="H42" s="137">
        <v>6205674</v>
      </c>
      <c r="I42" s="138">
        <v>6133560</v>
      </c>
      <c r="J42" s="140">
        <v>72114</v>
      </c>
      <c r="K42" s="137">
        <v>4095</v>
      </c>
      <c r="L42" s="138">
        <v>1005</v>
      </c>
      <c r="M42" s="139">
        <v>3090</v>
      </c>
      <c r="N42" s="57" t="str">
        <f t="shared" si="1"/>
        <v>江東東</v>
      </c>
    </row>
    <row r="43" spans="1:14" ht="18" customHeight="1">
      <c r="A43" s="56" t="s">
        <v>53</v>
      </c>
      <c r="B43" s="137">
        <v>10231582</v>
      </c>
      <c r="C43" s="138">
        <v>10100258</v>
      </c>
      <c r="D43" s="139">
        <v>131119</v>
      </c>
      <c r="E43" s="137">
        <v>1139960</v>
      </c>
      <c r="F43" s="138">
        <v>1134052</v>
      </c>
      <c r="G43" s="139">
        <v>5908</v>
      </c>
      <c r="H43" s="137">
        <v>5016423</v>
      </c>
      <c r="I43" s="138">
        <v>4791082</v>
      </c>
      <c r="J43" s="140">
        <v>225341</v>
      </c>
      <c r="K43" s="137">
        <v>2835</v>
      </c>
      <c r="L43" s="138">
        <v>0</v>
      </c>
      <c r="M43" s="139">
        <v>781</v>
      </c>
      <c r="N43" s="57" t="str">
        <f t="shared" si="1"/>
        <v>荏原</v>
      </c>
    </row>
    <row r="44" spans="1:14" ht="18" customHeight="1">
      <c r="A44" s="56" t="s">
        <v>54</v>
      </c>
      <c r="B44" s="137">
        <v>85303630</v>
      </c>
      <c r="C44" s="138">
        <v>84777246</v>
      </c>
      <c r="D44" s="139">
        <v>522283</v>
      </c>
      <c r="E44" s="137">
        <v>9354981</v>
      </c>
      <c r="F44" s="138">
        <v>9305781</v>
      </c>
      <c r="G44" s="139">
        <v>49182</v>
      </c>
      <c r="H44" s="137">
        <v>27511545</v>
      </c>
      <c r="I44" s="138">
        <v>25610868</v>
      </c>
      <c r="J44" s="140">
        <v>1900677</v>
      </c>
      <c r="K44" s="137">
        <v>3083</v>
      </c>
      <c r="L44" s="138">
        <v>211</v>
      </c>
      <c r="M44" s="139">
        <v>2258</v>
      </c>
      <c r="N44" s="57" t="str">
        <f t="shared" si="1"/>
        <v>目黒</v>
      </c>
    </row>
    <row r="45" spans="1:14" ht="18" customHeight="1">
      <c r="A45" s="56" t="s">
        <v>55</v>
      </c>
      <c r="B45" s="137">
        <v>46014532</v>
      </c>
      <c r="C45" s="138">
        <v>45755070</v>
      </c>
      <c r="D45" s="139">
        <v>255595</v>
      </c>
      <c r="E45" s="137">
        <v>4817172</v>
      </c>
      <c r="F45" s="138">
        <v>4795596</v>
      </c>
      <c r="G45" s="139">
        <v>21553</v>
      </c>
      <c r="H45" s="137">
        <v>13623952</v>
      </c>
      <c r="I45" s="138">
        <v>12617378</v>
      </c>
      <c r="J45" s="140">
        <v>1006574</v>
      </c>
      <c r="K45" s="137">
        <v>6323</v>
      </c>
      <c r="L45" s="138">
        <v>55</v>
      </c>
      <c r="M45" s="139">
        <v>6268</v>
      </c>
      <c r="N45" s="57" t="str">
        <f t="shared" si="1"/>
        <v>大森</v>
      </c>
    </row>
    <row r="46" spans="1:14" ht="19.5" customHeight="1">
      <c r="A46" s="56"/>
      <c r="B46" s="137"/>
      <c r="C46" s="138"/>
      <c r="D46" s="139"/>
      <c r="E46" s="137"/>
      <c r="F46" s="138"/>
      <c r="G46" s="139"/>
      <c r="H46" s="137"/>
      <c r="I46" s="138"/>
      <c r="J46" s="140"/>
      <c r="K46" s="137"/>
      <c r="L46" s="138"/>
      <c r="M46" s="139"/>
      <c r="N46" s="57" t="str">
        <f t="shared" si="1"/>
        <v/>
      </c>
    </row>
    <row r="47" spans="1:14" ht="18" customHeight="1">
      <c r="A47" s="56" t="s">
        <v>56</v>
      </c>
      <c r="B47" s="137">
        <v>16273957</v>
      </c>
      <c r="C47" s="138">
        <v>16195367</v>
      </c>
      <c r="D47" s="139">
        <v>74085</v>
      </c>
      <c r="E47" s="137">
        <v>1736408</v>
      </c>
      <c r="F47" s="138">
        <v>1732036</v>
      </c>
      <c r="G47" s="139">
        <v>4364</v>
      </c>
      <c r="H47" s="137">
        <v>28148988</v>
      </c>
      <c r="I47" s="138">
        <v>27207330</v>
      </c>
      <c r="J47" s="140">
        <v>941658</v>
      </c>
      <c r="K47" s="137">
        <v>4603</v>
      </c>
      <c r="L47" s="138">
        <v>28</v>
      </c>
      <c r="M47" s="139">
        <v>4576</v>
      </c>
      <c r="N47" s="57" t="str">
        <f t="shared" si="1"/>
        <v>雪谷</v>
      </c>
    </row>
    <row r="48" spans="1:14" ht="18" customHeight="1">
      <c r="A48" s="56" t="s">
        <v>57</v>
      </c>
      <c r="B48" s="137">
        <v>65630861</v>
      </c>
      <c r="C48" s="138">
        <v>65399243</v>
      </c>
      <c r="D48" s="139">
        <v>228520</v>
      </c>
      <c r="E48" s="137">
        <v>7280633</v>
      </c>
      <c r="F48" s="138">
        <v>7260646</v>
      </c>
      <c r="G48" s="139">
        <v>19987</v>
      </c>
      <c r="H48" s="137">
        <v>9036900</v>
      </c>
      <c r="I48" s="138">
        <v>8970190</v>
      </c>
      <c r="J48" s="140">
        <v>66710</v>
      </c>
      <c r="K48" s="137">
        <v>1659</v>
      </c>
      <c r="L48" s="138">
        <v>100</v>
      </c>
      <c r="M48" s="139">
        <v>1559</v>
      </c>
      <c r="N48" s="57" t="str">
        <f t="shared" si="1"/>
        <v>蒲田</v>
      </c>
    </row>
    <row r="49" spans="1:14" ht="18" customHeight="1">
      <c r="A49" s="56" t="s">
        <v>58</v>
      </c>
      <c r="B49" s="137">
        <v>21405820</v>
      </c>
      <c r="C49" s="138">
        <v>20444000</v>
      </c>
      <c r="D49" s="139">
        <v>957960</v>
      </c>
      <c r="E49" s="137">
        <v>2190610</v>
      </c>
      <c r="F49" s="138">
        <v>2143216</v>
      </c>
      <c r="G49" s="139">
        <v>47392</v>
      </c>
      <c r="H49" s="137">
        <v>33593146</v>
      </c>
      <c r="I49" s="138">
        <v>32686880</v>
      </c>
      <c r="J49" s="140">
        <v>906266</v>
      </c>
      <c r="K49" s="137">
        <v>4341</v>
      </c>
      <c r="L49" s="138">
        <v>19</v>
      </c>
      <c r="M49" s="139">
        <v>2995</v>
      </c>
      <c r="N49" s="57" t="str">
        <f t="shared" si="1"/>
        <v>世田谷</v>
      </c>
    </row>
    <row r="50" spans="1:14" ht="18" customHeight="1">
      <c r="A50" s="56" t="s">
        <v>59</v>
      </c>
      <c r="B50" s="137">
        <v>16570088</v>
      </c>
      <c r="C50" s="138">
        <v>16393581</v>
      </c>
      <c r="D50" s="139">
        <v>171060</v>
      </c>
      <c r="E50" s="137">
        <v>1852193</v>
      </c>
      <c r="F50" s="138">
        <v>1838290</v>
      </c>
      <c r="G50" s="139">
        <v>13888</v>
      </c>
      <c r="H50" s="137">
        <v>29715924</v>
      </c>
      <c r="I50" s="138">
        <v>29265803</v>
      </c>
      <c r="J50" s="140">
        <v>450121</v>
      </c>
      <c r="K50" s="137">
        <v>3837</v>
      </c>
      <c r="L50" s="138">
        <v>440</v>
      </c>
      <c r="M50" s="139">
        <v>3397</v>
      </c>
      <c r="N50" s="57" t="str">
        <f t="shared" si="1"/>
        <v>北沢</v>
      </c>
    </row>
    <row r="51" spans="1:14" ht="18" customHeight="1">
      <c r="A51" s="56" t="s">
        <v>60</v>
      </c>
      <c r="B51" s="137">
        <v>25281802</v>
      </c>
      <c r="C51" s="138">
        <v>24997420</v>
      </c>
      <c r="D51" s="139">
        <v>278223</v>
      </c>
      <c r="E51" s="137">
        <v>2662804</v>
      </c>
      <c r="F51" s="138">
        <v>2633503</v>
      </c>
      <c r="G51" s="139">
        <v>29185</v>
      </c>
      <c r="H51" s="137">
        <v>28725364</v>
      </c>
      <c r="I51" s="138">
        <v>28406600</v>
      </c>
      <c r="J51" s="140">
        <v>318764</v>
      </c>
      <c r="K51" s="137">
        <v>2252</v>
      </c>
      <c r="L51" s="138">
        <v>21</v>
      </c>
      <c r="M51" s="139">
        <v>1516</v>
      </c>
      <c r="N51" s="57" t="str">
        <f t="shared" si="1"/>
        <v>玉川</v>
      </c>
    </row>
    <row r="52" spans="1:14" ht="19.5" customHeight="1">
      <c r="A52" s="56"/>
      <c r="B52" s="137"/>
      <c r="C52" s="138"/>
      <c r="D52" s="139"/>
      <c r="E52" s="137"/>
      <c r="F52" s="138"/>
      <c r="G52" s="139"/>
      <c r="H52" s="137"/>
      <c r="I52" s="138"/>
      <c r="J52" s="140"/>
      <c r="K52" s="137"/>
      <c r="L52" s="138"/>
      <c r="M52" s="139"/>
      <c r="N52" s="57" t="str">
        <f t="shared" si="1"/>
        <v/>
      </c>
    </row>
    <row r="53" spans="1:14" ht="18" customHeight="1">
      <c r="A53" s="56" t="s">
        <v>61</v>
      </c>
      <c r="B53" s="137">
        <v>545324308</v>
      </c>
      <c r="C53" s="138">
        <v>541792024</v>
      </c>
      <c r="D53" s="139">
        <v>3499818</v>
      </c>
      <c r="E53" s="137">
        <v>60665642</v>
      </c>
      <c r="F53" s="138">
        <v>60357366</v>
      </c>
      <c r="G53" s="139">
        <v>307576</v>
      </c>
      <c r="H53" s="137">
        <v>52309106</v>
      </c>
      <c r="I53" s="138">
        <v>51979758</v>
      </c>
      <c r="J53" s="140">
        <v>329348</v>
      </c>
      <c r="K53" s="137">
        <v>10267</v>
      </c>
      <c r="L53" s="138">
        <v>100</v>
      </c>
      <c r="M53" s="139">
        <v>10167</v>
      </c>
      <c r="N53" s="57" t="str">
        <f t="shared" si="1"/>
        <v>渋谷</v>
      </c>
    </row>
    <row r="54" spans="1:14" ht="18" customHeight="1">
      <c r="A54" s="56" t="s">
        <v>62</v>
      </c>
      <c r="B54" s="137">
        <v>53431246</v>
      </c>
      <c r="C54" s="138">
        <v>53180743</v>
      </c>
      <c r="D54" s="139">
        <v>242650</v>
      </c>
      <c r="E54" s="137">
        <v>6448222</v>
      </c>
      <c r="F54" s="138">
        <v>6430778</v>
      </c>
      <c r="G54" s="139">
        <v>17434</v>
      </c>
      <c r="H54" s="137">
        <v>54959370</v>
      </c>
      <c r="I54" s="138">
        <v>54869508</v>
      </c>
      <c r="J54" s="140">
        <v>89862</v>
      </c>
      <c r="K54" s="137">
        <v>10629</v>
      </c>
      <c r="L54" s="138" t="s">
        <v>167</v>
      </c>
      <c r="M54" s="139">
        <v>9864</v>
      </c>
      <c r="N54" s="57" t="str">
        <f t="shared" si="1"/>
        <v>中野</v>
      </c>
    </row>
    <row r="55" spans="1:14" ht="18" customHeight="1">
      <c r="A55" s="56" t="s">
        <v>63</v>
      </c>
      <c r="B55" s="137">
        <v>17113426</v>
      </c>
      <c r="C55" s="138">
        <v>16889950</v>
      </c>
      <c r="D55" s="139">
        <v>220410</v>
      </c>
      <c r="E55" s="137">
        <v>1856543</v>
      </c>
      <c r="F55" s="138">
        <v>1837528</v>
      </c>
      <c r="G55" s="139">
        <v>18995</v>
      </c>
      <c r="H55" s="137">
        <v>25568076</v>
      </c>
      <c r="I55" s="138">
        <v>25251066</v>
      </c>
      <c r="J55" s="140">
        <v>317010</v>
      </c>
      <c r="K55" s="137">
        <v>7552</v>
      </c>
      <c r="L55" s="138">
        <v>39</v>
      </c>
      <c r="M55" s="139">
        <v>7513</v>
      </c>
      <c r="N55" s="57" t="str">
        <f t="shared" si="1"/>
        <v>杉並</v>
      </c>
    </row>
    <row r="56" spans="1:14" ht="18" customHeight="1">
      <c r="A56" s="56" t="s">
        <v>64</v>
      </c>
      <c r="B56" s="137">
        <v>18435447</v>
      </c>
      <c r="C56" s="138">
        <v>18338754</v>
      </c>
      <c r="D56" s="139">
        <v>93444</v>
      </c>
      <c r="E56" s="137">
        <v>1959619</v>
      </c>
      <c r="F56" s="138">
        <v>1952736</v>
      </c>
      <c r="G56" s="139">
        <v>6883</v>
      </c>
      <c r="H56" s="137">
        <v>26201429</v>
      </c>
      <c r="I56" s="138">
        <v>25889071</v>
      </c>
      <c r="J56" s="140">
        <v>312358</v>
      </c>
      <c r="K56" s="137">
        <v>5596</v>
      </c>
      <c r="L56" s="138">
        <v>324</v>
      </c>
      <c r="M56" s="139">
        <v>4547</v>
      </c>
      <c r="N56" s="57" t="str">
        <f t="shared" si="1"/>
        <v>荻窪</v>
      </c>
    </row>
    <row r="57" spans="1:14" ht="18" customHeight="1">
      <c r="A57" s="56" t="s">
        <v>65</v>
      </c>
      <c r="B57" s="137">
        <v>106102342</v>
      </c>
      <c r="C57" s="138">
        <v>105252210</v>
      </c>
      <c r="D57" s="139">
        <v>844442</v>
      </c>
      <c r="E57" s="137">
        <v>13070769</v>
      </c>
      <c r="F57" s="138">
        <v>13006930</v>
      </c>
      <c r="G57" s="139">
        <v>63801</v>
      </c>
      <c r="H57" s="137">
        <v>18049411</v>
      </c>
      <c r="I57" s="138">
        <v>17858804</v>
      </c>
      <c r="J57" s="140">
        <v>190607</v>
      </c>
      <c r="K57" s="137">
        <v>29270</v>
      </c>
      <c r="L57" s="138">
        <v>1464</v>
      </c>
      <c r="M57" s="139">
        <v>27807</v>
      </c>
      <c r="N57" s="57" t="str">
        <f t="shared" si="1"/>
        <v>豊島</v>
      </c>
    </row>
    <row r="58" spans="1:14" ht="18" customHeight="1">
      <c r="A58" s="56"/>
      <c r="B58" s="137"/>
      <c r="C58" s="138"/>
      <c r="D58" s="139"/>
      <c r="E58" s="137"/>
      <c r="F58" s="138"/>
      <c r="G58" s="139"/>
      <c r="H58" s="137"/>
      <c r="I58" s="138"/>
      <c r="J58" s="140"/>
      <c r="K58" s="137"/>
      <c r="L58" s="138"/>
      <c r="M58" s="139"/>
      <c r="N58" s="57" t="str">
        <f t="shared" si="1"/>
        <v/>
      </c>
    </row>
    <row r="59" spans="1:14" ht="18" customHeight="1">
      <c r="A59" s="56" t="s">
        <v>66</v>
      </c>
      <c r="B59" s="137">
        <v>135855935</v>
      </c>
      <c r="C59" s="138">
        <v>135699576</v>
      </c>
      <c r="D59" s="139">
        <v>153629</v>
      </c>
      <c r="E59" s="137">
        <v>14109304</v>
      </c>
      <c r="F59" s="138">
        <v>14096928</v>
      </c>
      <c r="G59" s="139">
        <v>12359</v>
      </c>
      <c r="H59" s="137">
        <v>15381274</v>
      </c>
      <c r="I59" s="138">
        <v>15022458</v>
      </c>
      <c r="J59" s="140">
        <v>358816</v>
      </c>
      <c r="K59" s="137">
        <v>2948</v>
      </c>
      <c r="L59" s="138">
        <v>12</v>
      </c>
      <c r="M59" s="139">
        <v>2738</v>
      </c>
      <c r="N59" s="57" t="str">
        <f t="shared" si="1"/>
        <v>王子</v>
      </c>
    </row>
    <row r="60" spans="1:14" ht="18" customHeight="1">
      <c r="A60" s="56" t="s">
        <v>67</v>
      </c>
      <c r="B60" s="137">
        <v>18395366</v>
      </c>
      <c r="C60" s="138">
        <v>18006542</v>
      </c>
      <c r="D60" s="139">
        <v>388525</v>
      </c>
      <c r="E60" s="137">
        <v>2052745</v>
      </c>
      <c r="F60" s="138">
        <v>2043711</v>
      </c>
      <c r="G60" s="139">
        <v>9027</v>
      </c>
      <c r="H60" s="137">
        <v>7419383</v>
      </c>
      <c r="I60" s="138">
        <v>6734144</v>
      </c>
      <c r="J60" s="140">
        <v>685239</v>
      </c>
      <c r="K60" s="137">
        <v>10809</v>
      </c>
      <c r="L60" s="138">
        <v>47</v>
      </c>
      <c r="M60" s="139">
        <v>10319</v>
      </c>
      <c r="N60" s="57" t="str">
        <f t="shared" si="1"/>
        <v>荒川</v>
      </c>
    </row>
    <row r="61" spans="1:14" ht="18" customHeight="1">
      <c r="A61" s="56" t="s">
        <v>68</v>
      </c>
      <c r="B61" s="137">
        <v>42619884</v>
      </c>
      <c r="C61" s="138">
        <v>42276153</v>
      </c>
      <c r="D61" s="139">
        <v>333037</v>
      </c>
      <c r="E61" s="137">
        <v>4643962</v>
      </c>
      <c r="F61" s="138">
        <v>4555694</v>
      </c>
      <c r="G61" s="139">
        <v>88260</v>
      </c>
      <c r="H61" s="137">
        <v>28667515</v>
      </c>
      <c r="I61" s="138">
        <v>28461822</v>
      </c>
      <c r="J61" s="140">
        <v>205693</v>
      </c>
      <c r="K61" s="137">
        <v>13099</v>
      </c>
      <c r="L61" s="138">
        <v>565</v>
      </c>
      <c r="M61" s="139">
        <v>12154</v>
      </c>
      <c r="N61" s="57" t="str">
        <f t="shared" si="1"/>
        <v>板橋</v>
      </c>
    </row>
    <row r="62" spans="1:14" ht="18" customHeight="1">
      <c r="A62" s="56" t="s">
        <v>69</v>
      </c>
      <c r="B62" s="137">
        <v>17615548</v>
      </c>
      <c r="C62" s="138">
        <v>17461222</v>
      </c>
      <c r="D62" s="139">
        <v>152370</v>
      </c>
      <c r="E62" s="137">
        <v>1833047</v>
      </c>
      <c r="F62" s="138">
        <v>1821900</v>
      </c>
      <c r="G62" s="139">
        <v>11147</v>
      </c>
      <c r="H62" s="137">
        <v>29647827</v>
      </c>
      <c r="I62" s="138">
        <v>28719003</v>
      </c>
      <c r="J62" s="140">
        <v>928824</v>
      </c>
      <c r="K62" s="137">
        <v>14946</v>
      </c>
      <c r="L62" s="138">
        <v>370</v>
      </c>
      <c r="M62" s="139">
        <v>13315</v>
      </c>
      <c r="N62" s="57" t="str">
        <f t="shared" si="1"/>
        <v>練馬東</v>
      </c>
    </row>
    <row r="63" spans="1:14" ht="18" customHeight="1">
      <c r="A63" s="56" t="s">
        <v>70</v>
      </c>
      <c r="B63" s="137">
        <v>12475811</v>
      </c>
      <c r="C63" s="138">
        <v>12262862</v>
      </c>
      <c r="D63" s="139">
        <v>204217</v>
      </c>
      <c r="E63" s="137">
        <v>1361819</v>
      </c>
      <c r="F63" s="138">
        <v>1347737</v>
      </c>
      <c r="G63" s="139">
        <v>13676</v>
      </c>
      <c r="H63" s="137">
        <v>30704690</v>
      </c>
      <c r="I63" s="138">
        <v>30384782</v>
      </c>
      <c r="J63" s="140">
        <v>319908</v>
      </c>
      <c r="K63" s="137">
        <v>4873</v>
      </c>
      <c r="L63" s="138" t="s">
        <v>167</v>
      </c>
      <c r="M63" s="139">
        <v>4873</v>
      </c>
      <c r="N63" s="57" t="str">
        <f t="shared" si="1"/>
        <v>練馬西</v>
      </c>
    </row>
    <row r="64" spans="1:14" ht="15.75" customHeight="1">
      <c r="A64" s="56"/>
      <c r="B64" s="137"/>
      <c r="C64" s="138"/>
      <c r="D64" s="139"/>
      <c r="E64" s="137"/>
      <c r="F64" s="138"/>
      <c r="G64" s="139"/>
      <c r="H64" s="137"/>
      <c r="I64" s="138"/>
      <c r="J64" s="140"/>
      <c r="K64" s="137"/>
      <c r="L64" s="138"/>
      <c r="M64" s="139"/>
      <c r="N64" s="57" t="str">
        <f t="shared" si="1"/>
        <v/>
      </c>
    </row>
    <row r="65" spans="1:14" ht="18" customHeight="1">
      <c r="A65" s="54" t="s">
        <v>71</v>
      </c>
      <c r="B65" s="134">
        <v>20817497</v>
      </c>
      <c r="C65" s="135">
        <v>20564732</v>
      </c>
      <c r="D65" s="133">
        <v>250186</v>
      </c>
      <c r="E65" s="134">
        <v>2173707</v>
      </c>
      <c r="F65" s="135">
        <v>2156814</v>
      </c>
      <c r="G65" s="133">
        <v>16869</v>
      </c>
      <c r="H65" s="134">
        <v>14245940</v>
      </c>
      <c r="I65" s="135">
        <v>13946638</v>
      </c>
      <c r="J65" s="136">
        <v>299298</v>
      </c>
      <c r="K65" s="134">
        <v>19655</v>
      </c>
      <c r="L65" s="135">
        <v>2611</v>
      </c>
      <c r="M65" s="133">
        <v>15478</v>
      </c>
      <c r="N65" s="55" t="str">
        <f t="shared" si="1"/>
        <v>足立</v>
      </c>
    </row>
    <row r="66" spans="1:14" ht="18" customHeight="1">
      <c r="A66" s="56" t="s">
        <v>72</v>
      </c>
      <c r="B66" s="137">
        <v>12100018</v>
      </c>
      <c r="C66" s="138">
        <v>11938036</v>
      </c>
      <c r="D66" s="139">
        <v>160824</v>
      </c>
      <c r="E66" s="137">
        <v>1248369</v>
      </c>
      <c r="F66" s="138">
        <v>1235113</v>
      </c>
      <c r="G66" s="139">
        <v>13257</v>
      </c>
      <c r="H66" s="137">
        <v>10645119</v>
      </c>
      <c r="I66" s="138">
        <v>10491650</v>
      </c>
      <c r="J66" s="140">
        <v>153469</v>
      </c>
      <c r="K66" s="137">
        <v>3293</v>
      </c>
      <c r="L66" s="138">
        <v>192</v>
      </c>
      <c r="M66" s="139">
        <v>3010</v>
      </c>
      <c r="N66" s="57" t="str">
        <f t="shared" si="1"/>
        <v>西新井</v>
      </c>
    </row>
    <row r="67" spans="1:14" ht="18" customHeight="1">
      <c r="A67" s="56" t="s">
        <v>73</v>
      </c>
      <c r="B67" s="137">
        <v>17634625</v>
      </c>
      <c r="C67" s="138">
        <v>17028338</v>
      </c>
      <c r="D67" s="139">
        <v>599073</v>
      </c>
      <c r="E67" s="137">
        <v>1872993</v>
      </c>
      <c r="F67" s="138">
        <v>1833622</v>
      </c>
      <c r="G67" s="139">
        <v>39309</v>
      </c>
      <c r="H67" s="137">
        <v>15943312</v>
      </c>
      <c r="I67" s="138">
        <v>15270142</v>
      </c>
      <c r="J67" s="140">
        <v>673170</v>
      </c>
      <c r="K67" s="137">
        <v>30661</v>
      </c>
      <c r="L67" s="138">
        <v>5298</v>
      </c>
      <c r="M67" s="139">
        <v>22764</v>
      </c>
      <c r="N67" s="57" t="str">
        <f t="shared" si="1"/>
        <v>葛飾</v>
      </c>
    </row>
    <row r="68" spans="1:14" ht="18" customHeight="1">
      <c r="A68" s="56" t="s">
        <v>74</v>
      </c>
      <c r="B68" s="137">
        <v>21378122</v>
      </c>
      <c r="C68" s="138">
        <v>21024762</v>
      </c>
      <c r="D68" s="139">
        <v>332440</v>
      </c>
      <c r="E68" s="137">
        <v>2238121</v>
      </c>
      <c r="F68" s="138">
        <v>2215613</v>
      </c>
      <c r="G68" s="139">
        <v>22477</v>
      </c>
      <c r="H68" s="137">
        <v>15694841</v>
      </c>
      <c r="I68" s="138">
        <v>15559902</v>
      </c>
      <c r="J68" s="140">
        <v>134939</v>
      </c>
      <c r="K68" s="137">
        <v>11810</v>
      </c>
      <c r="L68" s="138">
        <v>380</v>
      </c>
      <c r="M68" s="139">
        <v>10666</v>
      </c>
      <c r="N68" s="57" t="str">
        <f t="shared" si="1"/>
        <v>江戸川北</v>
      </c>
    </row>
    <row r="69" spans="1:14" ht="18" customHeight="1">
      <c r="A69" s="64" t="s">
        <v>75</v>
      </c>
      <c r="B69" s="175">
        <v>19708885</v>
      </c>
      <c r="C69" s="176">
        <v>19607821</v>
      </c>
      <c r="D69" s="174">
        <v>95126</v>
      </c>
      <c r="E69" s="175">
        <v>2041680</v>
      </c>
      <c r="F69" s="176">
        <v>2034719</v>
      </c>
      <c r="G69" s="174">
        <v>6958</v>
      </c>
      <c r="H69" s="175">
        <v>10219295</v>
      </c>
      <c r="I69" s="176">
        <v>10157664</v>
      </c>
      <c r="J69" s="177">
        <v>61631</v>
      </c>
      <c r="K69" s="175">
        <v>2727</v>
      </c>
      <c r="L69" s="176">
        <v>10</v>
      </c>
      <c r="M69" s="174">
        <v>2244</v>
      </c>
      <c r="N69" s="65" t="str">
        <f t="shared" si="1"/>
        <v>江戸川南</v>
      </c>
    </row>
    <row r="70" spans="1:14" ht="18" customHeight="1">
      <c r="A70" s="66" t="s">
        <v>76</v>
      </c>
      <c r="B70" s="219">
        <v>8233504698</v>
      </c>
      <c r="C70" s="220">
        <v>8206002762</v>
      </c>
      <c r="D70" s="183">
        <v>27224332</v>
      </c>
      <c r="E70" s="184">
        <v>1019764720</v>
      </c>
      <c r="F70" s="185">
        <v>1017372391</v>
      </c>
      <c r="G70" s="183">
        <v>2388928</v>
      </c>
      <c r="H70" s="184">
        <v>788943869</v>
      </c>
      <c r="I70" s="185">
        <v>770488044</v>
      </c>
      <c r="J70" s="187">
        <v>18455821</v>
      </c>
      <c r="K70" s="221">
        <v>340285</v>
      </c>
      <c r="L70" s="222">
        <v>16147</v>
      </c>
      <c r="M70" s="223">
        <v>301689</v>
      </c>
      <c r="N70" s="67" t="str">
        <f t="shared" si="1"/>
        <v>都区内計</v>
      </c>
    </row>
    <row r="71" spans="1:14" ht="14.25" customHeight="1">
      <c r="A71" s="54"/>
      <c r="B71" s="134"/>
      <c r="C71" s="135"/>
      <c r="D71" s="133"/>
      <c r="E71" s="134"/>
      <c r="F71" s="135"/>
      <c r="G71" s="133"/>
      <c r="H71" s="134"/>
      <c r="I71" s="135"/>
      <c r="J71" s="136"/>
      <c r="K71" s="134"/>
      <c r="L71" s="135"/>
      <c r="M71" s="133"/>
      <c r="N71" s="55" t="str">
        <f t="shared" si="1"/>
        <v/>
      </c>
    </row>
    <row r="72" spans="1:14" ht="18" customHeight="1">
      <c r="A72" s="56" t="s">
        <v>77</v>
      </c>
      <c r="B72" s="137">
        <v>79926275</v>
      </c>
      <c r="C72" s="138">
        <v>79683225</v>
      </c>
      <c r="D72" s="139">
        <v>242580</v>
      </c>
      <c r="E72" s="137">
        <v>8872913</v>
      </c>
      <c r="F72" s="138">
        <v>8857122</v>
      </c>
      <c r="G72" s="139">
        <v>15783</v>
      </c>
      <c r="H72" s="137">
        <v>12419816</v>
      </c>
      <c r="I72" s="138">
        <v>11847156</v>
      </c>
      <c r="J72" s="140">
        <v>572660</v>
      </c>
      <c r="K72" s="134">
        <v>15335</v>
      </c>
      <c r="L72" s="135">
        <v>453</v>
      </c>
      <c r="M72" s="133">
        <v>14883</v>
      </c>
      <c r="N72" s="57" t="str">
        <f t="shared" si="1"/>
        <v>八王子</v>
      </c>
    </row>
    <row r="73" spans="1:14" ht="18" customHeight="1">
      <c r="A73" s="56" t="s">
        <v>78</v>
      </c>
      <c r="B73" s="137">
        <v>32872492</v>
      </c>
      <c r="C73" s="138">
        <v>32400772</v>
      </c>
      <c r="D73" s="139">
        <v>435089</v>
      </c>
      <c r="E73" s="137">
        <v>3559282</v>
      </c>
      <c r="F73" s="138">
        <v>3529951</v>
      </c>
      <c r="G73" s="139">
        <v>28991</v>
      </c>
      <c r="H73" s="137">
        <v>26835302</v>
      </c>
      <c r="I73" s="138">
        <v>25272636</v>
      </c>
      <c r="J73" s="140">
        <v>1562665</v>
      </c>
      <c r="K73" s="137">
        <v>9781</v>
      </c>
      <c r="L73" s="138">
        <v>2954</v>
      </c>
      <c r="M73" s="139">
        <v>6717</v>
      </c>
      <c r="N73" s="57" t="str">
        <f t="shared" si="1"/>
        <v>立川</v>
      </c>
    </row>
    <row r="74" spans="1:14" ht="18" customHeight="1">
      <c r="A74" s="56" t="s">
        <v>79</v>
      </c>
      <c r="B74" s="137">
        <v>32443734</v>
      </c>
      <c r="C74" s="138">
        <v>32241730</v>
      </c>
      <c r="D74" s="139">
        <v>196670</v>
      </c>
      <c r="E74" s="137">
        <v>3429545</v>
      </c>
      <c r="F74" s="138">
        <v>3415385</v>
      </c>
      <c r="G74" s="139">
        <v>14076</v>
      </c>
      <c r="H74" s="137">
        <v>46659786</v>
      </c>
      <c r="I74" s="138">
        <v>40116959</v>
      </c>
      <c r="J74" s="140">
        <v>6542827</v>
      </c>
      <c r="K74" s="137">
        <v>1776</v>
      </c>
      <c r="L74" s="138">
        <v>8</v>
      </c>
      <c r="M74" s="139">
        <v>1768</v>
      </c>
      <c r="N74" s="57" t="str">
        <f t="shared" si="1"/>
        <v>武蔵野</v>
      </c>
    </row>
    <row r="75" spans="1:14" ht="18" customHeight="1">
      <c r="A75" s="56" t="s">
        <v>80</v>
      </c>
      <c r="B75" s="137">
        <v>15011604</v>
      </c>
      <c r="C75" s="138">
        <v>14924018</v>
      </c>
      <c r="D75" s="139">
        <v>87217</v>
      </c>
      <c r="E75" s="137">
        <v>1597001</v>
      </c>
      <c r="F75" s="138">
        <v>1591406</v>
      </c>
      <c r="G75" s="139">
        <v>5592</v>
      </c>
      <c r="H75" s="137">
        <v>14246144</v>
      </c>
      <c r="I75" s="138">
        <v>13590091</v>
      </c>
      <c r="J75" s="140">
        <v>656054</v>
      </c>
      <c r="K75" s="137">
        <v>9549</v>
      </c>
      <c r="L75" s="138">
        <v>300</v>
      </c>
      <c r="M75" s="139">
        <v>9112</v>
      </c>
      <c r="N75" s="57" t="str">
        <f t="shared" si="1"/>
        <v>青梅</v>
      </c>
    </row>
    <row r="76" spans="1:14" ht="18" customHeight="1">
      <c r="A76" s="56" t="s">
        <v>81</v>
      </c>
      <c r="B76" s="137">
        <v>26493599</v>
      </c>
      <c r="C76" s="138">
        <v>26273634</v>
      </c>
      <c r="D76" s="139">
        <v>218159</v>
      </c>
      <c r="E76" s="137">
        <v>2776823</v>
      </c>
      <c r="F76" s="138">
        <v>2760534</v>
      </c>
      <c r="G76" s="139">
        <v>16289</v>
      </c>
      <c r="H76" s="137">
        <v>27911129</v>
      </c>
      <c r="I76" s="138">
        <v>26926275</v>
      </c>
      <c r="J76" s="140">
        <v>984855</v>
      </c>
      <c r="K76" s="137">
        <v>14974</v>
      </c>
      <c r="L76" s="138">
        <v>581</v>
      </c>
      <c r="M76" s="139">
        <v>14065</v>
      </c>
      <c r="N76" s="57" t="str">
        <f t="shared" si="1"/>
        <v>武蔵府中</v>
      </c>
    </row>
    <row r="77" spans="1:14" ht="13.5" customHeight="1">
      <c r="A77" s="56"/>
      <c r="B77" s="137"/>
      <c r="C77" s="138"/>
      <c r="D77" s="139"/>
      <c r="E77" s="137"/>
      <c r="F77" s="138"/>
      <c r="G77" s="139"/>
      <c r="H77" s="137"/>
      <c r="I77" s="138"/>
      <c r="J77" s="140"/>
      <c r="K77" s="137"/>
      <c r="L77" s="138"/>
      <c r="M77" s="139"/>
      <c r="N77" s="57" t="str">
        <f t="shared" si="1"/>
        <v/>
      </c>
    </row>
    <row r="78" spans="1:14" ht="18" customHeight="1">
      <c r="A78" s="56" t="s">
        <v>82</v>
      </c>
      <c r="B78" s="137">
        <v>16415280</v>
      </c>
      <c r="C78" s="138">
        <v>16185860</v>
      </c>
      <c r="D78" s="139">
        <v>225344</v>
      </c>
      <c r="E78" s="137">
        <v>1721053</v>
      </c>
      <c r="F78" s="138">
        <v>1700832</v>
      </c>
      <c r="G78" s="139">
        <v>20200</v>
      </c>
      <c r="H78" s="137">
        <v>18486411</v>
      </c>
      <c r="I78" s="138">
        <v>16987722</v>
      </c>
      <c r="J78" s="140">
        <v>1498689</v>
      </c>
      <c r="K78" s="137">
        <v>6848</v>
      </c>
      <c r="L78" s="138">
        <v>38</v>
      </c>
      <c r="M78" s="139">
        <v>3389</v>
      </c>
      <c r="N78" s="57" t="str">
        <f t="shared" si="1"/>
        <v>町田</v>
      </c>
    </row>
    <row r="79" spans="1:14" ht="18" customHeight="1">
      <c r="A79" s="56" t="s">
        <v>83</v>
      </c>
      <c r="B79" s="137">
        <v>15834759</v>
      </c>
      <c r="C79" s="138">
        <v>15738894</v>
      </c>
      <c r="D79" s="139">
        <v>95704</v>
      </c>
      <c r="E79" s="137">
        <v>1707584</v>
      </c>
      <c r="F79" s="138">
        <v>1700997</v>
      </c>
      <c r="G79" s="139">
        <v>6587</v>
      </c>
      <c r="H79" s="137">
        <v>13934957</v>
      </c>
      <c r="I79" s="138">
        <v>12809284</v>
      </c>
      <c r="J79" s="140">
        <v>1123406</v>
      </c>
      <c r="K79" s="137">
        <v>1657</v>
      </c>
      <c r="L79" s="138">
        <v>43</v>
      </c>
      <c r="M79" s="139">
        <v>1613</v>
      </c>
      <c r="N79" s="57" t="str">
        <f t="shared" si="1"/>
        <v>日野</v>
      </c>
    </row>
    <row r="80" spans="1:14" ht="18" customHeight="1">
      <c r="A80" s="64" t="s">
        <v>84</v>
      </c>
      <c r="B80" s="175">
        <v>28852194</v>
      </c>
      <c r="C80" s="176">
        <v>28551329</v>
      </c>
      <c r="D80" s="174">
        <v>298693</v>
      </c>
      <c r="E80" s="175">
        <v>3144105</v>
      </c>
      <c r="F80" s="176">
        <v>3118750</v>
      </c>
      <c r="G80" s="174">
        <v>25354</v>
      </c>
      <c r="H80" s="175">
        <v>31363489</v>
      </c>
      <c r="I80" s="176">
        <v>28707652</v>
      </c>
      <c r="J80" s="177">
        <v>2655837</v>
      </c>
      <c r="K80" s="175">
        <v>9373</v>
      </c>
      <c r="L80" s="176">
        <v>160</v>
      </c>
      <c r="M80" s="174">
        <v>9213</v>
      </c>
      <c r="N80" s="65" t="str">
        <f t="shared" si="1"/>
        <v>東村山</v>
      </c>
    </row>
    <row r="81" spans="1:14" ht="18" customHeight="1">
      <c r="A81" s="66" t="s">
        <v>85</v>
      </c>
      <c r="B81" s="184">
        <v>247849937</v>
      </c>
      <c r="C81" s="185">
        <v>245999461</v>
      </c>
      <c r="D81" s="183">
        <v>1799455</v>
      </c>
      <c r="E81" s="184">
        <v>26808305</v>
      </c>
      <c r="F81" s="185">
        <v>26674977</v>
      </c>
      <c r="G81" s="183">
        <v>132871</v>
      </c>
      <c r="H81" s="184">
        <v>191857035</v>
      </c>
      <c r="I81" s="185">
        <v>176257775</v>
      </c>
      <c r="J81" s="187">
        <v>15596993</v>
      </c>
      <c r="K81" s="221">
        <v>69294</v>
      </c>
      <c r="L81" s="222">
        <v>4536</v>
      </c>
      <c r="M81" s="223">
        <v>60761</v>
      </c>
      <c r="N81" s="67" t="str">
        <f t="shared" si="1"/>
        <v>多摩地区計</v>
      </c>
    </row>
    <row r="82" spans="1:14" ht="15.75" customHeight="1">
      <c r="A82" s="68"/>
      <c r="B82" s="196"/>
      <c r="C82" s="197"/>
      <c r="D82" s="195"/>
      <c r="E82" s="196"/>
      <c r="F82" s="197"/>
      <c r="G82" s="195"/>
      <c r="H82" s="196"/>
      <c r="I82" s="197"/>
      <c r="J82" s="198"/>
      <c r="K82" s="196"/>
      <c r="L82" s="197"/>
      <c r="M82" s="195"/>
      <c r="N82" s="69" t="str">
        <f t="shared" si="1"/>
        <v/>
      </c>
    </row>
    <row r="83" spans="1:14" ht="18" customHeight="1">
      <c r="A83" s="60" t="s">
        <v>86</v>
      </c>
      <c r="B83" s="224">
        <v>8481354634</v>
      </c>
      <c r="C83" s="225">
        <v>8452002222</v>
      </c>
      <c r="D83" s="152">
        <v>29023787</v>
      </c>
      <c r="E83" s="153">
        <v>1046573025</v>
      </c>
      <c r="F83" s="154">
        <v>1044047367</v>
      </c>
      <c r="G83" s="152">
        <v>2521799</v>
      </c>
      <c r="H83" s="153">
        <v>980800904</v>
      </c>
      <c r="I83" s="154">
        <v>946745818</v>
      </c>
      <c r="J83" s="155">
        <v>34052814</v>
      </c>
      <c r="K83" s="153">
        <v>409578</v>
      </c>
      <c r="L83" s="154">
        <v>20684</v>
      </c>
      <c r="M83" s="152">
        <v>362450</v>
      </c>
      <c r="N83" s="61" t="str">
        <f t="shared" si="1"/>
        <v>東京都計</v>
      </c>
    </row>
    <row r="84" spans="1:14" ht="14.25" customHeight="1">
      <c r="A84" s="70"/>
      <c r="B84" s="203"/>
      <c r="C84" s="204"/>
      <c r="D84" s="202"/>
      <c r="E84" s="203"/>
      <c r="F84" s="204"/>
      <c r="G84" s="202"/>
      <c r="H84" s="203"/>
      <c r="I84" s="204"/>
      <c r="J84" s="205"/>
      <c r="K84" s="203"/>
      <c r="L84" s="204"/>
      <c r="M84" s="202"/>
      <c r="N84" s="71" t="str">
        <f t="shared" si="1"/>
        <v/>
      </c>
    </row>
    <row r="85" spans="1:14" ht="18" customHeight="1">
      <c r="A85" s="62" t="s">
        <v>87</v>
      </c>
      <c r="B85" s="164">
        <v>16223854</v>
      </c>
      <c r="C85" s="165">
        <v>16022610</v>
      </c>
      <c r="D85" s="163">
        <v>200676</v>
      </c>
      <c r="E85" s="164">
        <v>1716923</v>
      </c>
      <c r="F85" s="165">
        <v>1700697</v>
      </c>
      <c r="G85" s="163">
        <v>16225</v>
      </c>
      <c r="H85" s="164">
        <v>9742023</v>
      </c>
      <c r="I85" s="165">
        <v>9608455</v>
      </c>
      <c r="J85" s="166">
        <v>133569</v>
      </c>
      <c r="K85" s="164">
        <v>2073</v>
      </c>
      <c r="L85" s="165">
        <v>487</v>
      </c>
      <c r="M85" s="163">
        <v>1585</v>
      </c>
      <c r="N85" s="63" t="str">
        <f t="shared" si="1"/>
        <v>鶴見</v>
      </c>
    </row>
    <row r="86" spans="1:14" ht="18" customHeight="1">
      <c r="A86" s="56" t="s">
        <v>88</v>
      </c>
      <c r="B86" s="137">
        <v>141277883</v>
      </c>
      <c r="C86" s="138">
        <v>140349044</v>
      </c>
      <c r="D86" s="139">
        <v>915948</v>
      </c>
      <c r="E86" s="137">
        <v>17140703</v>
      </c>
      <c r="F86" s="138">
        <v>17084405</v>
      </c>
      <c r="G86" s="139">
        <v>56281</v>
      </c>
      <c r="H86" s="137">
        <v>10872261</v>
      </c>
      <c r="I86" s="138">
        <v>10280212</v>
      </c>
      <c r="J86" s="140">
        <v>592049</v>
      </c>
      <c r="K86" s="137">
        <v>6218</v>
      </c>
      <c r="L86" s="138" t="s">
        <v>167</v>
      </c>
      <c r="M86" s="139">
        <v>6124</v>
      </c>
      <c r="N86" s="57" t="str">
        <f t="shared" si="1"/>
        <v>横浜中</v>
      </c>
    </row>
    <row r="87" spans="1:14" ht="18" customHeight="1">
      <c r="A87" s="56" t="s">
        <v>89</v>
      </c>
      <c r="B87" s="137">
        <v>12971652</v>
      </c>
      <c r="C87" s="138">
        <v>12782618</v>
      </c>
      <c r="D87" s="139">
        <v>186523</v>
      </c>
      <c r="E87" s="137">
        <v>1361958</v>
      </c>
      <c r="F87" s="138">
        <v>1345867</v>
      </c>
      <c r="G87" s="139">
        <v>16091</v>
      </c>
      <c r="H87" s="137">
        <v>14336162</v>
      </c>
      <c r="I87" s="138">
        <v>13803443</v>
      </c>
      <c r="J87" s="140">
        <v>532719</v>
      </c>
      <c r="K87" s="137">
        <v>5476</v>
      </c>
      <c r="L87" s="138">
        <v>2</v>
      </c>
      <c r="M87" s="139">
        <v>4689</v>
      </c>
      <c r="N87" s="57" t="str">
        <f t="shared" si="1"/>
        <v>保土ケ谷</v>
      </c>
    </row>
    <row r="88" spans="1:14" ht="18" customHeight="1">
      <c r="A88" s="56" t="s">
        <v>90</v>
      </c>
      <c r="B88" s="137">
        <v>25083830</v>
      </c>
      <c r="C88" s="138">
        <v>24754406</v>
      </c>
      <c r="D88" s="139">
        <v>322699</v>
      </c>
      <c r="E88" s="137">
        <v>2720923</v>
      </c>
      <c r="F88" s="138">
        <v>2705240</v>
      </c>
      <c r="G88" s="139">
        <v>15646</v>
      </c>
      <c r="H88" s="137">
        <v>17702227</v>
      </c>
      <c r="I88" s="138">
        <v>16977271</v>
      </c>
      <c r="J88" s="140">
        <v>724956</v>
      </c>
      <c r="K88" s="167">
        <v>11826</v>
      </c>
      <c r="L88" s="168">
        <v>750</v>
      </c>
      <c r="M88" s="139">
        <v>7982</v>
      </c>
      <c r="N88" s="57" t="str">
        <f t="shared" ref="N88:N107" si="2">IF(A88="","",A88)</f>
        <v>横浜南</v>
      </c>
    </row>
    <row r="89" spans="1:14" ht="18" customHeight="1">
      <c r="A89" s="56" t="s">
        <v>91</v>
      </c>
      <c r="B89" s="137">
        <v>98981046</v>
      </c>
      <c r="C89" s="138">
        <v>98291699</v>
      </c>
      <c r="D89" s="139">
        <v>687370</v>
      </c>
      <c r="E89" s="137">
        <v>12541249</v>
      </c>
      <c r="F89" s="138">
        <v>12474593</v>
      </c>
      <c r="G89" s="139">
        <v>66656</v>
      </c>
      <c r="H89" s="137">
        <v>28183093</v>
      </c>
      <c r="I89" s="138">
        <v>27424680</v>
      </c>
      <c r="J89" s="140">
        <v>758412</v>
      </c>
      <c r="K89" s="137">
        <v>7736</v>
      </c>
      <c r="L89" s="138">
        <v>1731</v>
      </c>
      <c r="M89" s="139">
        <v>4262</v>
      </c>
      <c r="N89" s="57" t="str">
        <f t="shared" si="2"/>
        <v>神奈川</v>
      </c>
    </row>
    <row r="90" spans="1:14" ht="14.25" customHeight="1">
      <c r="A90" s="56"/>
      <c r="B90" s="137"/>
      <c r="C90" s="138"/>
      <c r="D90" s="139"/>
      <c r="E90" s="137"/>
      <c r="F90" s="138"/>
      <c r="G90" s="139"/>
      <c r="H90" s="137"/>
      <c r="I90" s="138"/>
      <c r="J90" s="140"/>
      <c r="K90" s="137"/>
      <c r="L90" s="138"/>
      <c r="M90" s="139"/>
      <c r="N90" s="57" t="str">
        <f t="shared" si="2"/>
        <v/>
      </c>
    </row>
    <row r="91" spans="1:14" ht="18" customHeight="1">
      <c r="A91" s="56" t="s">
        <v>92</v>
      </c>
      <c r="B91" s="137">
        <v>16733063</v>
      </c>
      <c r="C91" s="138">
        <v>16576142</v>
      </c>
      <c r="D91" s="139">
        <v>153684</v>
      </c>
      <c r="E91" s="137">
        <v>1730767</v>
      </c>
      <c r="F91" s="138">
        <v>1719358</v>
      </c>
      <c r="G91" s="139">
        <v>11403</v>
      </c>
      <c r="H91" s="137">
        <v>19297111</v>
      </c>
      <c r="I91" s="138">
        <v>17697587</v>
      </c>
      <c r="J91" s="140">
        <v>1599524</v>
      </c>
      <c r="K91" s="137">
        <v>4107</v>
      </c>
      <c r="L91" s="138">
        <v>368</v>
      </c>
      <c r="M91" s="139">
        <v>2195</v>
      </c>
      <c r="N91" s="57" t="str">
        <f t="shared" si="2"/>
        <v>戸塚</v>
      </c>
    </row>
    <row r="92" spans="1:14" ht="18" customHeight="1">
      <c r="A92" s="56" t="s">
        <v>93</v>
      </c>
      <c r="B92" s="137">
        <v>34752356</v>
      </c>
      <c r="C92" s="138">
        <v>34353916</v>
      </c>
      <c r="D92" s="139">
        <v>393822</v>
      </c>
      <c r="E92" s="137">
        <v>3743732</v>
      </c>
      <c r="F92" s="138">
        <v>3709254</v>
      </c>
      <c r="G92" s="139">
        <v>34415</v>
      </c>
      <c r="H92" s="137">
        <v>32706373</v>
      </c>
      <c r="I92" s="138">
        <v>31371295</v>
      </c>
      <c r="J92" s="140">
        <v>1335078</v>
      </c>
      <c r="K92" s="137">
        <v>10284</v>
      </c>
      <c r="L92" s="138">
        <v>186</v>
      </c>
      <c r="M92" s="139">
        <v>9954</v>
      </c>
      <c r="N92" s="57" t="str">
        <f t="shared" si="2"/>
        <v>緑</v>
      </c>
    </row>
    <row r="93" spans="1:14" ht="18" customHeight="1">
      <c r="A93" s="56" t="s">
        <v>94</v>
      </c>
      <c r="B93" s="137">
        <v>65762456</v>
      </c>
      <c r="C93" s="138">
        <v>65521021</v>
      </c>
      <c r="D93" s="139">
        <v>236902</v>
      </c>
      <c r="E93" s="137">
        <v>8076638</v>
      </c>
      <c r="F93" s="138">
        <v>8055400</v>
      </c>
      <c r="G93" s="139">
        <v>21182</v>
      </c>
      <c r="H93" s="137">
        <v>8028692</v>
      </c>
      <c r="I93" s="138">
        <v>7904888</v>
      </c>
      <c r="J93" s="140">
        <v>123804</v>
      </c>
      <c r="K93" s="137">
        <v>5950</v>
      </c>
      <c r="L93" s="138">
        <v>581</v>
      </c>
      <c r="M93" s="139">
        <v>3880</v>
      </c>
      <c r="N93" s="57" t="str">
        <f t="shared" si="2"/>
        <v>川崎南</v>
      </c>
    </row>
    <row r="94" spans="1:14" ht="18" customHeight="1">
      <c r="A94" s="56" t="s">
        <v>95</v>
      </c>
      <c r="B94" s="137">
        <v>69552728</v>
      </c>
      <c r="C94" s="138">
        <v>69225041</v>
      </c>
      <c r="D94" s="139">
        <v>326232</v>
      </c>
      <c r="E94" s="137">
        <v>8118077</v>
      </c>
      <c r="F94" s="138">
        <v>8092428</v>
      </c>
      <c r="G94" s="139">
        <v>25628</v>
      </c>
      <c r="H94" s="137">
        <v>26675849</v>
      </c>
      <c r="I94" s="138">
        <v>26042745</v>
      </c>
      <c r="J94" s="140">
        <v>633104</v>
      </c>
      <c r="K94" s="137">
        <v>40667</v>
      </c>
      <c r="L94" s="138">
        <v>618</v>
      </c>
      <c r="M94" s="139">
        <v>39853</v>
      </c>
      <c r="N94" s="57" t="str">
        <f t="shared" si="2"/>
        <v>川崎北</v>
      </c>
    </row>
    <row r="95" spans="1:14" ht="18" customHeight="1">
      <c r="A95" s="56" t="s">
        <v>96</v>
      </c>
      <c r="B95" s="137">
        <v>9216999</v>
      </c>
      <c r="C95" s="138">
        <v>9145185</v>
      </c>
      <c r="D95" s="139">
        <v>69245</v>
      </c>
      <c r="E95" s="137">
        <v>961970</v>
      </c>
      <c r="F95" s="138">
        <v>956405</v>
      </c>
      <c r="G95" s="139">
        <v>5565</v>
      </c>
      <c r="H95" s="137">
        <v>15535893</v>
      </c>
      <c r="I95" s="138">
        <v>14374764</v>
      </c>
      <c r="J95" s="140">
        <v>1161129</v>
      </c>
      <c r="K95" s="137">
        <v>2752</v>
      </c>
      <c r="L95" s="138">
        <v>3</v>
      </c>
      <c r="M95" s="139">
        <v>2749</v>
      </c>
      <c r="N95" s="57" t="str">
        <f t="shared" si="2"/>
        <v>川崎西</v>
      </c>
    </row>
    <row r="96" spans="1:14" ht="15.75" customHeight="1">
      <c r="A96" s="56"/>
      <c r="B96" s="137"/>
      <c r="C96" s="138"/>
      <c r="D96" s="139"/>
      <c r="E96" s="137"/>
      <c r="F96" s="138"/>
      <c r="G96" s="139"/>
      <c r="H96" s="137"/>
      <c r="I96" s="138"/>
      <c r="J96" s="140"/>
      <c r="K96" s="137"/>
      <c r="L96" s="138"/>
      <c r="M96" s="139"/>
      <c r="N96" s="57" t="str">
        <f t="shared" si="2"/>
        <v/>
      </c>
    </row>
    <row r="97" spans="1:14" ht="18" customHeight="1">
      <c r="A97" s="54" t="s">
        <v>97</v>
      </c>
      <c r="B97" s="134">
        <v>15047270</v>
      </c>
      <c r="C97" s="135">
        <v>14857326</v>
      </c>
      <c r="D97" s="133">
        <v>185358</v>
      </c>
      <c r="E97" s="134">
        <v>1656049</v>
      </c>
      <c r="F97" s="135">
        <v>1645258</v>
      </c>
      <c r="G97" s="133">
        <v>10586</v>
      </c>
      <c r="H97" s="134">
        <v>6050545</v>
      </c>
      <c r="I97" s="135">
        <v>5789019</v>
      </c>
      <c r="J97" s="136">
        <v>256280</v>
      </c>
      <c r="K97" s="134">
        <v>7121</v>
      </c>
      <c r="L97" s="135">
        <v>122</v>
      </c>
      <c r="M97" s="133">
        <v>6818</v>
      </c>
      <c r="N97" s="55" t="str">
        <f t="shared" si="2"/>
        <v>横須賀</v>
      </c>
    </row>
    <row r="98" spans="1:14" ht="18" customHeight="1">
      <c r="A98" s="56" t="s">
        <v>98</v>
      </c>
      <c r="B98" s="137">
        <v>23715429</v>
      </c>
      <c r="C98" s="138">
        <v>23561129</v>
      </c>
      <c r="D98" s="139">
        <v>152816</v>
      </c>
      <c r="E98" s="137">
        <v>2607024</v>
      </c>
      <c r="F98" s="138">
        <v>2596380</v>
      </c>
      <c r="G98" s="139">
        <v>10643</v>
      </c>
      <c r="H98" s="137">
        <v>12892405</v>
      </c>
      <c r="I98" s="138">
        <v>12572936</v>
      </c>
      <c r="J98" s="140">
        <v>319468</v>
      </c>
      <c r="K98" s="137">
        <v>11500</v>
      </c>
      <c r="L98" s="138">
        <v>503</v>
      </c>
      <c r="M98" s="139">
        <v>10182</v>
      </c>
      <c r="N98" s="57" t="str">
        <f t="shared" si="2"/>
        <v>平塚</v>
      </c>
    </row>
    <row r="99" spans="1:14" ht="18" customHeight="1">
      <c r="A99" s="56" t="s">
        <v>99</v>
      </c>
      <c r="B99" s="137">
        <v>6567050</v>
      </c>
      <c r="C99" s="138">
        <v>6458220</v>
      </c>
      <c r="D99" s="139">
        <v>105026</v>
      </c>
      <c r="E99" s="137">
        <v>677243</v>
      </c>
      <c r="F99" s="138">
        <v>669697</v>
      </c>
      <c r="G99" s="139">
        <v>7546</v>
      </c>
      <c r="H99" s="137">
        <v>12153837</v>
      </c>
      <c r="I99" s="138">
        <v>11602892</v>
      </c>
      <c r="J99" s="140">
        <v>550945</v>
      </c>
      <c r="K99" s="137">
        <v>80</v>
      </c>
      <c r="L99" s="138">
        <v>80</v>
      </c>
      <c r="M99" s="139" t="s">
        <v>167</v>
      </c>
      <c r="N99" s="57" t="str">
        <f t="shared" si="2"/>
        <v>鎌倉</v>
      </c>
    </row>
    <row r="100" spans="1:14" ht="18" customHeight="1">
      <c r="A100" s="56" t="s">
        <v>100</v>
      </c>
      <c r="B100" s="137">
        <v>23943794</v>
      </c>
      <c r="C100" s="138">
        <v>23566587</v>
      </c>
      <c r="D100" s="139">
        <v>355096</v>
      </c>
      <c r="E100" s="137">
        <v>2680595</v>
      </c>
      <c r="F100" s="138">
        <v>2656399</v>
      </c>
      <c r="G100" s="139">
        <v>23728</v>
      </c>
      <c r="H100" s="137">
        <v>22485106</v>
      </c>
      <c r="I100" s="138">
        <v>20835611</v>
      </c>
      <c r="J100" s="140">
        <v>1649406</v>
      </c>
      <c r="K100" s="137">
        <v>15180</v>
      </c>
      <c r="L100" s="138">
        <v>692</v>
      </c>
      <c r="M100" s="139">
        <v>14451</v>
      </c>
      <c r="N100" s="57" t="str">
        <f t="shared" si="2"/>
        <v>藤沢</v>
      </c>
    </row>
    <row r="101" spans="1:14" ht="18" customHeight="1">
      <c r="A101" s="56" t="s">
        <v>101</v>
      </c>
      <c r="B101" s="137">
        <v>9974369</v>
      </c>
      <c r="C101" s="138">
        <v>9864981</v>
      </c>
      <c r="D101" s="139">
        <v>100850</v>
      </c>
      <c r="E101" s="137">
        <v>1040940</v>
      </c>
      <c r="F101" s="138">
        <v>1033607</v>
      </c>
      <c r="G101" s="139">
        <v>7277</v>
      </c>
      <c r="H101" s="137">
        <v>8853327</v>
      </c>
      <c r="I101" s="138">
        <v>8657850</v>
      </c>
      <c r="J101" s="140">
        <v>195477</v>
      </c>
      <c r="K101" s="137">
        <v>9243</v>
      </c>
      <c r="L101" s="138">
        <v>260</v>
      </c>
      <c r="M101" s="139">
        <v>8983</v>
      </c>
      <c r="N101" s="57" t="str">
        <f t="shared" si="2"/>
        <v>小田原</v>
      </c>
    </row>
    <row r="102" spans="1:14" ht="18" customHeight="1">
      <c r="A102" s="56"/>
      <c r="B102" s="137"/>
      <c r="C102" s="138"/>
      <c r="D102" s="139"/>
      <c r="E102" s="137"/>
      <c r="F102" s="138"/>
      <c r="G102" s="139"/>
      <c r="H102" s="137"/>
      <c r="I102" s="138"/>
      <c r="J102" s="140"/>
      <c r="K102" s="137"/>
      <c r="L102" s="138"/>
      <c r="M102" s="139"/>
      <c r="N102" s="57" t="str">
        <f t="shared" si="2"/>
        <v/>
      </c>
    </row>
    <row r="103" spans="1:14" ht="18" customHeight="1">
      <c r="A103" s="56" t="s">
        <v>102</v>
      </c>
      <c r="B103" s="137">
        <v>32880881</v>
      </c>
      <c r="C103" s="138">
        <v>32568034</v>
      </c>
      <c r="D103" s="139">
        <v>296068</v>
      </c>
      <c r="E103" s="137">
        <v>3583933</v>
      </c>
      <c r="F103" s="138">
        <v>3566371</v>
      </c>
      <c r="G103" s="139">
        <v>17059</v>
      </c>
      <c r="H103" s="137">
        <v>16584291</v>
      </c>
      <c r="I103" s="138">
        <v>15845509</v>
      </c>
      <c r="J103" s="140">
        <v>738782</v>
      </c>
      <c r="K103" s="137">
        <v>19091</v>
      </c>
      <c r="L103" s="138">
        <v>1874</v>
      </c>
      <c r="M103" s="139">
        <v>17112</v>
      </c>
      <c r="N103" s="57" t="str">
        <f t="shared" si="2"/>
        <v>相模原</v>
      </c>
    </row>
    <row r="104" spans="1:14" ht="18" customHeight="1">
      <c r="A104" s="56" t="s">
        <v>103</v>
      </c>
      <c r="B104" s="137">
        <v>47917154</v>
      </c>
      <c r="C104" s="138">
        <v>47785333</v>
      </c>
      <c r="D104" s="139">
        <v>124328</v>
      </c>
      <c r="E104" s="137">
        <v>4985972</v>
      </c>
      <c r="F104" s="138">
        <v>4976016</v>
      </c>
      <c r="G104" s="139">
        <v>9944</v>
      </c>
      <c r="H104" s="137">
        <v>5332526</v>
      </c>
      <c r="I104" s="138">
        <v>5158581</v>
      </c>
      <c r="J104" s="140">
        <v>173946</v>
      </c>
      <c r="K104" s="137">
        <v>4927</v>
      </c>
      <c r="L104" s="138" t="s">
        <v>167</v>
      </c>
      <c r="M104" s="139">
        <v>4356</v>
      </c>
      <c r="N104" s="57" t="str">
        <f t="shared" si="2"/>
        <v>厚木</v>
      </c>
    </row>
    <row r="105" spans="1:14" ht="18" customHeight="1">
      <c r="A105" s="64" t="s">
        <v>104</v>
      </c>
      <c r="B105" s="175">
        <v>18927637</v>
      </c>
      <c r="C105" s="176">
        <v>18632171</v>
      </c>
      <c r="D105" s="174">
        <v>284762</v>
      </c>
      <c r="E105" s="175">
        <v>2092675</v>
      </c>
      <c r="F105" s="176">
        <v>2072282</v>
      </c>
      <c r="G105" s="174">
        <v>19991</v>
      </c>
      <c r="H105" s="175">
        <v>14975962</v>
      </c>
      <c r="I105" s="176">
        <v>14598288</v>
      </c>
      <c r="J105" s="177">
        <v>377674</v>
      </c>
      <c r="K105" s="145">
        <v>18601</v>
      </c>
      <c r="L105" s="146">
        <v>357</v>
      </c>
      <c r="M105" s="147">
        <v>18244</v>
      </c>
      <c r="N105" s="65" t="str">
        <f t="shared" si="2"/>
        <v>大和</v>
      </c>
    </row>
    <row r="106" spans="1:14" ht="18" customHeight="1">
      <c r="A106" s="60" t="s">
        <v>105</v>
      </c>
      <c r="B106" s="153">
        <v>669529450</v>
      </c>
      <c r="C106" s="154">
        <v>664315464</v>
      </c>
      <c r="D106" s="152">
        <v>5097405</v>
      </c>
      <c r="E106" s="153">
        <v>77437369</v>
      </c>
      <c r="F106" s="154">
        <v>77059657</v>
      </c>
      <c r="G106" s="152">
        <v>375863</v>
      </c>
      <c r="H106" s="153">
        <v>282407683</v>
      </c>
      <c r="I106" s="154">
        <v>270546026</v>
      </c>
      <c r="J106" s="155">
        <v>11856322</v>
      </c>
      <c r="K106" s="149">
        <v>182833</v>
      </c>
      <c r="L106" s="150">
        <v>8613</v>
      </c>
      <c r="M106" s="152">
        <v>163420</v>
      </c>
      <c r="N106" s="61" t="str">
        <f t="shared" si="2"/>
        <v>神奈川県計</v>
      </c>
    </row>
    <row r="107" spans="1:14" ht="18" customHeight="1">
      <c r="A107" s="13"/>
      <c r="B107" s="156"/>
      <c r="C107" s="157"/>
      <c r="D107" s="158"/>
      <c r="E107" s="156"/>
      <c r="F107" s="157"/>
      <c r="G107" s="158"/>
      <c r="H107" s="156"/>
      <c r="I107" s="157"/>
      <c r="J107" s="159"/>
      <c r="K107" s="156"/>
      <c r="L107" s="157"/>
      <c r="M107" s="158"/>
      <c r="N107" s="51" t="str">
        <f t="shared" si="2"/>
        <v/>
      </c>
    </row>
    <row r="108" spans="1:14" ht="18" customHeight="1">
      <c r="A108" s="62" t="s">
        <v>106</v>
      </c>
      <c r="B108" s="164">
        <v>29137617</v>
      </c>
      <c r="C108" s="165">
        <v>28911416</v>
      </c>
      <c r="D108" s="163">
        <v>219998</v>
      </c>
      <c r="E108" s="164">
        <v>3244053</v>
      </c>
      <c r="F108" s="165">
        <v>3227830</v>
      </c>
      <c r="G108" s="163">
        <v>16040</v>
      </c>
      <c r="H108" s="164">
        <v>5962304</v>
      </c>
      <c r="I108" s="165">
        <v>5830650</v>
      </c>
      <c r="J108" s="166">
        <v>110458</v>
      </c>
      <c r="K108" s="164">
        <v>9427</v>
      </c>
      <c r="L108" s="165" t="s">
        <v>167</v>
      </c>
      <c r="M108" s="163">
        <v>6706</v>
      </c>
      <c r="N108" s="63" t="str">
        <f>IF(A108="","",A108)</f>
        <v>甲府</v>
      </c>
    </row>
    <row r="109" spans="1:14" ht="18" customHeight="1">
      <c r="A109" s="56" t="s">
        <v>107</v>
      </c>
      <c r="B109" s="137">
        <v>3539482</v>
      </c>
      <c r="C109" s="138">
        <v>3480164</v>
      </c>
      <c r="D109" s="139">
        <v>52775</v>
      </c>
      <c r="E109" s="137">
        <v>360922</v>
      </c>
      <c r="F109" s="138">
        <v>356500</v>
      </c>
      <c r="G109" s="139">
        <v>3749</v>
      </c>
      <c r="H109" s="137">
        <v>1338198</v>
      </c>
      <c r="I109" s="138">
        <v>1293680</v>
      </c>
      <c r="J109" s="140">
        <v>44519</v>
      </c>
      <c r="K109" s="137">
        <v>2132</v>
      </c>
      <c r="L109" s="138">
        <v>203</v>
      </c>
      <c r="M109" s="139">
        <v>1929</v>
      </c>
      <c r="N109" s="57" t="str">
        <f>IF(A109="","",A109)</f>
        <v>山梨</v>
      </c>
    </row>
    <row r="110" spans="1:14" ht="18" customHeight="1">
      <c r="A110" s="56" t="s">
        <v>108</v>
      </c>
      <c r="B110" s="137">
        <v>35984989</v>
      </c>
      <c r="C110" s="138">
        <v>35757218</v>
      </c>
      <c r="D110" s="139">
        <v>227771</v>
      </c>
      <c r="E110" s="137">
        <v>3783107</v>
      </c>
      <c r="F110" s="138">
        <v>3762366</v>
      </c>
      <c r="G110" s="139">
        <v>20741</v>
      </c>
      <c r="H110" s="137">
        <v>1917382</v>
      </c>
      <c r="I110" s="138">
        <v>1912482</v>
      </c>
      <c r="J110" s="140">
        <v>4899</v>
      </c>
      <c r="K110" s="137">
        <v>1207</v>
      </c>
      <c r="L110" s="138">
        <v>252</v>
      </c>
      <c r="M110" s="139">
        <v>956</v>
      </c>
      <c r="N110" s="57" t="str">
        <f>IF(A110="","",A110)</f>
        <v>大月</v>
      </c>
    </row>
    <row r="111" spans="1:14" ht="18" customHeight="1">
      <c r="A111" s="64" t="s">
        <v>109</v>
      </c>
      <c r="B111" s="175">
        <v>1322654</v>
      </c>
      <c r="C111" s="176">
        <v>1319317</v>
      </c>
      <c r="D111" s="174">
        <v>3304</v>
      </c>
      <c r="E111" s="175">
        <v>137336</v>
      </c>
      <c r="F111" s="176">
        <v>137079</v>
      </c>
      <c r="G111" s="174">
        <v>254</v>
      </c>
      <c r="H111" s="175">
        <v>432276</v>
      </c>
      <c r="I111" s="176">
        <v>420907</v>
      </c>
      <c r="J111" s="177">
        <v>11369</v>
      </c>
      <c r="K111" s="175">
        <v>950</v>
      </c>
      <c r="L111" s="176" t="s">
        <v>167</v>
      </c>
      <c r="M111" s="174">
        <v>950</v>
      </c>
      <c r="N111" s="65" t="str">
        <f>IF(A111="","",A111)</f>
        <v>鰍沢</v>
      </c>
    </row>
    <row r="112" spans="1:14" s="3" customFormat="1" ht="18" customHeight="1">
      <c r="A112" s="78" t="s">
        <v>110</v>
      </c>
      <c r="B112" s="153">
        <v>69984742</v>
      </c>
      <c r="C112" s="154">
        <v>69468115</v>
      </c>
      <c r="D112" s="152">
        <v>503847</v>
      </c>
      <c r="E112" s="153">
        <v>7525417</v>
      </c>
      <c r="F112" s="154">
        <v>7483775</v>
      </c>
      <c r="G112" s="152">
        <v>40783</v>
      </c>
      <c r="H112" s="153">
        <v>9650160</v>
      </c>
      <c r="I112" s="154">
        <v>9457719</v>
      </c>
      <c r="J112" s="155">
        <v>171245</v>
      </c>
      <c r="K112" s="153">
        <v>13717</v>
      </c>
      <c r="L112" s="154">
        <v>455</v>
      </c>
      <c r="M112" s="152">
        <v>10541</v>
      </c>
      <c r="N112" s="61" t="s">
        <v>112</v>
      </c>
    </row>
    <row r="113" spans="1:14" s="12" customFormat="1" ht="18" customHeight="1">
      <c r="A113" s="13"/>
      <c r="B113" s="156"/>
      <c r="C113" s="157"/>
      <c r="D113" s="158"/>
      <c r="E113" s="156"/>
      <c r="F113" s="157"/>
      <c r="G113" s="158"/>
      <c r="H113" s="156"/>
      <c r="I113" s="157"/>
      <c r="J113" s="159"/>
      <c r="K113" s="156"/>
      <c r="L113" s="157"/>
      <c r="M113" s="158"/>
      <c r="N113" s="79"/>
    </row>
    <row r="114" spans="1:14" s="3" customFormat="1" ht="18" customHeight="1" thickBot="1">
      <c r="A114" s="73" t="s">
        <v>11</v>
      </c>
      <c r="B114" s="210">
        <v>81455178</v>
      </c>
      <c r="C114" s="211">
        <v>18119702</v>
      </c>
      <c r="D114" s="212">
        <v>60139114</v>
      </c>
      <c r="E114" s="210">
        <v>4716496</v>
      </c>
      <c r="F114" s="211">
        <v>1476833</v>
      </c>
      <c r="G114" s="212">
        <v>3167082</v>
      </c>
      <c r="H114" s="210">
        <v>58467208</v>
      </c>
      <c r="I114" s="211">
        <v>12467069</v>
      </c>
      <c r="J114" s="212">
        <v>44761832</v>
      </c>
      <c r="K114" s="226">
        <v>1832138</v>
      </c>
      <c r="L114" s="227">
        <v>79250</v>
      </c>
      <c r="M114" s="228">
        <v>1610096</v>
      </c>
      <c r="N114" s="80" t="s">
        <v>11</v>
      </c>
    </row>
    <row r="115" spans="1:14" s="3" customFormat="1" ht="18" customHeight="1" thickTop="1" thickBot="1">
      <c r="A115" s="44" t="s">
        <v>12</v>
      </c>
      <c r="B115" s="229">
        <v>9581198440</v>
      </c>
      <c r="C115" s="230">
        <v>9479696934</v>
      </c>
      <c r="D115" s="231">
        <v>97771649</v>
      </c>
      <c r="E115" s="232">
        <v>1166298137</v>
      </c>
      <c r="F115" s="233">
        <v>1159904774</v>
      </c>
      <c r="G115" s="231">
        <v>6313793</v>
      </c>
      <c r="H115" s="234">
        <v>1456754458</v>
      </c>
      <c r="I115" s="233">
        <v>1361110944</v>
      </c>
      <c r="J115" s="235">
        <v>94355021</v>
      </c>
      <c r="K115" s="236">
        <v>2619130</v>
      </c>
      <c r="L115" s="214">
        <v>125567</v>
      </c>
      <c r="M115" s="237">
        <v>2303896</v>
      </c>
      <c r="N115" s="351" t="s">
        <v>115</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r:id="rId1"/>
  <headerFooter alignWithMargins="0">
    <oddFooter>&amp;R東京国税局
国税徴収
(R04)</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6"/>
  <sheetViews>
    <sheetView showGridLines="0" zoomScale="70" zoomScaleNormal="70" zoomScaleSheetLayoutView="100" workbookViewId="0">
      <selection activeCell="G9" sqref="G9"/>
    </sheetView>
  </sheetViews>
  <sheetFormatPr defaultColWidth="5.90625" defaultRowHeight="11"/>
  <cols>
    <col min="1" max="1" width="12" style="2" customWidth="1"/>
    <col min="2" max="2" width="13.90625" style="2" bestFit="1" customWidth="1"/>
    <col min="3" max="3" width="14.6328125" style="2" bestFit="1" customWidth="1"/>
    <col min="4" max="4" width="13.26953125" style="2" customWidth="1"/>
    <col min="5" max="7" width="12.6328125" style="2" customWidth="1"/>
    <col min="8" max="10" width="11.7265625" style="2" customWidth="1"/>
    <col min="11" max="13" width="12.6328125" style="2" customWidth="1"/>
    <col min="14" max="14" width="11.90625" style="5" customWidth="1"/>
    <col min="15" max="16" width="8.26953125" style="2" bestFit="1" customWidth="1"/>
    <col min="17" max="16384" width="5.90625" style="2"/>
  </cols>
  <sheetData>
    <row r="1" spans="1:14" ht="11.5" thickBot="1">
      <c r="A1" s="2" t="s">
        <v>111</v>
      </c>
    </row>
    <row r="2" spans="1:14" s="5" customFormat="1" ht="15" customHeight="1">
      <c r="A2" s="452" t="s">
        <v>8</v>
      </c>
      <c r="B2" s="384" t="s">
        <v>140</v>
      </c>
      <c r="C2" s="385"/>
      <c r="D2" s="386"/>
      <c r="E2" s="384" t="s">
        <v>124</v>
      </c>
      <c r="F2" s="385"/>
      <c r="G2" s="386"/>
      <c r="H2" s="384" t="s">
        <v>141</v>
      </c>
      <c r="I2" s="385"/>
      <c r="J2" s="386"/>
      <c r="K2" s="384" t="s">
        <v>143</v>
      </c>
      <c r="L2" s="385"/>
      <c r="M2" s="386"/>
      <c r="N2" s="446" t="s">
        <v>13</v>
      </c>
    </row>
    <row r="3" spans="1:14" s="5" customFormat="1" ht="16.5" customHeight="1">
      <c r="A3" s="453"/>
      <c r="B3" s="29" t="s">
        <v>9</v>
      </c>
      <c r="C3" s="16" t="s">
        <v>7</v>
      </c>
      <c r="D3" s="18" t="s">
        <v>10</v>
      </c>
      <c r="E3" s="29" t="s">
        <v>9</v>
      </c>
      <c r="F3" s="16" t="s">
        <v>7</v>
      </c>
      <c r="G3" s="18" t="s">
        <v>10</v>
      </c>
      <c r="H3" s="29" t="s">
        <v>9</v>
      </c>
      <c r="I3" s="16" t="s">
        <v>7</v>
      </c>
      <c r="J3" s="18" t="s">
        <v>10</v>
      </c>
      <c r="K3" s="29" t="s">
        <v>9</v>
      </c>
      <c r="L3" s="16" t="s">
        <v>7</v>
      </c>
      <c r="M3" s="18" t="s">
        <v>10</v>
      </c>
      <c r="N3" s="447"/>
    </row>
    <row r="4" spans="1:14">
      <c r="A4" s="42"/>
      <c r="B4" s="40" t="s">
        <v>2</v>
      </c>
      <c r="C4" s="33" t="s">
        <v>2</v>
      </c>
      <c r="D4" s="41" t="s">
        <v>2</v>
      </c>
      <c r="E4" s="40" t="s">
        <v>2</v>
      </c>
      <c r="F4" s="33" t="s">
        <v>2</v>
      </c>
      <c r="G4" s="41" t="s">
        <v>2</v>
      </c>
      <c r="H4" s="40" t="s">
        <v>2</v>
      </c>
      <c r="I4" s="33" t="s">
        <v>2</v>
      </c>
      <c r="J4" s="47" t="s">
        <v>2</v>
      </c>
      <c r="K4" s="40" t="s">
        <v>2</v>
      </c>
      <c r="L4" s="33" t="s">
        <v>2</v>
      </c>
      <c r="M4" s="41" t="s">
        <v>2</v>
      </c>
      <c r="N4" s="48"/>
    </row>
    <row r="5" spans="1:14" ht="18" customHeight="1">
      <c r="A5" s="54" t="s">
        <v>21</v>
      </c>
      <c r="B5" s="134">
        <v>83233855</v>
      </c>
      <c r="C5" s="135">
        <v>80703148</v>
      </c>
      <c r="D5" s="133">
        <v>2474883</v>
      </c>
      <c r="E5" s="106" t="s">
        <v>265</v>
      </c>
      <c r="F5" s="132" t="s">
        <v>265</v>
      </c>
      <c r="G5" s="170" t="s">
        <v>263</v>
      </c>
      <c r="H5" s="106">
        <v>15425425</v>
      </c>
      <c r="I5" s="132">
        <v>15425425</v>
      </c>
      <c r="J5" s="357" t="s">
        <v>262</v>
      </c>
      <c r="K5" s="106" t="s">
        <v>262</v>
      </c>
      <c r="L5" s="132" t="s">
        <v>262</v>
      </c>
      <c r="M5" s="170" t="s">
        <v>262</v>
      </c>
      <c r="N5" s="55" t="str">
        <f>IF(A5="","",A5)</f>
        <v>千葉東</v>
      </c>
    </row>
    <row r="6" spans="1:14" ht="18" customHeight="1">
      <c r="A6" s="56" t="s">
        <v>22</v>
      </c>
      <c r="B6" s="137">
        <v>59108135</v>
      </c>
      <c r="C6" s="138">
        <v>56872112</v>
      </c>
      <c r="D6" s="139">
        <v>2180738</v>
      </c>
      <c r="E6" s="167" t="s">
        <v>262</v>
      </c>
      <c r="F6" s="168" t="s">
        <v>262</v>
      </c>
      <c r="G6" s="169" t="s">
        <v>262</v>
      </c>
      <c r="H6" s="167" t="s">
        <v>262</v>
      </c>
      <c r="I6" s="168" t="s">
        <v>262</v>
      </c>
      <c r="J6" s="169" t="s">
        <v>262</v>
      </c>
      <c r="K6" s="167">
        <v>286130817</v>
      </c>
      <c r="L6" s="168">
        <v>263298711</v>
      </c>
      <c r="M6" s="169">
        <v>22832106</v>
      </c>
      <c r="N6" s="57" t="str">
        <f t="shared" ref="N6:N20" si="0">IF(A6="","",A6)</f>
        <v>千葉南</v>
      </c>
    </row>
    <row r="7" spans="1:14" ht="18" customHeight="1">
      <c r="A7" s="56" t="s">
        <v>23</v>
      </c>
      <c r="B7" s="137">
        <v>116986779</v>
      </c>
      <c r="C7" s="138">
        <v>114903841</v>
      </c>
      <c r="D7" s="139">
        <v>2043080</v>
      </c>
      <c r="E7" s="106" t="s">
        <v>265</v>
      </c>
      <c r="F7" s="132" t="s">
        <v>265</v>
      </c>
      <c r="G7" s="170" t="s">
        <v>263</v>
      </c>
      <c r="H7" s="167" t="s">
        <v>262</v>
      </c>
      <c r="I7" s="168" t="s">
        <v>262</v>
      </c>
      <c r="J7" s="169" t="s">
        <v>262</v>
      </c>
      <c r="K7" s="167" t="s">
        <v>262</v>
      </c>
      <c r="L7" s="168" t="s">
        <v>262</v>
      </c>
      <c r="M7" s="169" t="s">
        <v>262</v>
      </c>
      <c r="N7" s="57" t="str">
        <f t="shared" si="0"/>
        <v>千葉西</v>
      </c>
    </row>
    <row r="8" spans="1:14" ht="18" customHeight="1">
      <c r="A8" s="56" t="s">
        <v>24</v>
      </c>
      <c r="B8" s="137">
        <v>16361271</v>
      </c>
      <c r="C8" s="138">
        <v>15799687</v>
      </c>
      <c r="D8" s="139">
        <v>546297</v>
      </c>
      <c r="E8" s="167">
        <v>2576</v>
      </c>
      <c r="F8" s="168">
        <v>2576</v>
      </c>
      <c r="G8" s="169" t="s">
        <v>262</v>
      </c>
      <c r="H8" s="167" t="s">
        <v>262</v>
      </c>
      <c r="I8" s="168" t="s">
        <v>262</v>
      </c>
      <c r="J8" s="169" t="s">
        <v>262</v>
      </c>
      <c r="K8" s="167" t="s">
        <v>262</v>
      </c>
      <c r="L8" s="168" t="s">
        <v>262</v>
      </c>
      <c r="M8" s="169" t="s">
        <v>262</v>
      </c>
      <c r="N8" s="57" t="str">
        <f t="shared" si="0"/>
        <v>銚子</v>
      </c>
    </row>
    <row r="9" spans="1:14" ht="18" customHeight="1">
      <c r="A9" s="56" t="s">
        <v>25</v>
      </c>
      <c r="B9" s="137">
        <v>82125360</v>
      </c>
      <c r="C9" s="138">
        <v>79777037</v>
      </c>
      <c r="D9" s="139">
        <v>2311342</v>
      </c>
      <c r="E9" s="167" t="s">
        <v>265</v>
      </c>
      <c r="F9" s="168" t="s">
        <v>265</v>
      </c>
      <c r="G9" s="170" t="s">
        <v>263</v>
      </c>
      <c r="H9" s="167" t="s">
        <v>262</v>
      </c>
      <c r="I9" s="168" t="s">
        <v>262</v>
      </c>
      <c r="J9" s="169" t="s">
        <v>262</v>
      </c>
      <c r="K9" s="167" t="s">
        <v>262</v>
      </c>
      <c r="L9" s="168" t="s">
        <v>262</v>
      </c>
      <c r="M9" s="169" t="s">
        <v>262</v>
      </c>
      <c r="N9" s="57" t="str">
        <f t="shared" si="0"/>
        <v>市川</v>
      </c>
    </row>
    <row r="10" spans="1:14" ht="18" customHeight="1">
      <c r="A10" s="56"/>
      <c r="B10" s="137"/>
      <c r="C10" s="138"/>
      <c r="D10" s="139"/>
      <c r="E10" s="167"/>
      <c r="F10" s="168"/>
      <c r="G10" s="169"/>
      <c r="H10" s="167"/>
      <c r="I10" s="168"/>
      <c r="J10" s="353"/>
      <c r="K10" s="167"/>
      <c r="L10" s="168"/>
      <c r="M10" s="169"/>
      <c r="N10" s="57" t="str">
        <f t="shared" si="0"/>
        <v/>
      </c>
    </row>
    <row r="11" spans="1:14" ht="18" customHeight="1">
      <c r="A11" s="56" t="s">
        <v>26</v>
      </c>
      <c r="B11" s="137">
        <v>48078299</v>
      </c>
      <c r="C11" s="138">
        <v>46474421</v>
      </c>
      <c r="D11" s="139">
        <v>1571015</v>
      </c>
      <c r="E11" s="106">
        <v>40433587</v>
      </c>
      <c r="F11" s="132">
        <v>40433587</v>
      </c>
      <c r="G11" s="169" t="s">
        <v>262</v>
      </c>
      <c r="H11" s="167" t="s">
        <v>262</v>
      </c>
      <c r="I11" s="168" t="s">
        <v>262</v>
      </c>
      <c r="J11" s="169" t="s">
        <v>262</v>
      </c>
      <c r="K11" s="167" t="s">
        <v>265</v>
      </c>
      <c r="L11" s="168" t="s">
        <v>265</v>
      </c>
      <c r="M11" s="169" t="s">
        <v>263</v>
      </c>
      <c r="N11" s="57" t="str">
        <f t="shared" si="0"/>
        <v>船橋</v>
      </c>
    </row>
    <row r="12" spans="1:14" ht="18" customHeight="1">
      <c r="A12" s="56" t="s">
        <v>27</v>
      </c>
      <c r="B12" s="137">
        <v>9239505</v>
      </c>
      <c r="C12" s="138">
        <v>8961720</v>
      </c>
      <c r="D12" s="139">
        <v>265115</v>
      </c>
      <c r="E12" s="167">
        <v>20544</v>
      </c>
      <c r="F12" s="168">
        <v>20544</v>
      </c>
      <c r="G12" s="169" t="s">
        <v>262</v>
      </c>
      <c r="H12" s="167" t="s">
        <v>262</v>
      </c>
      <c r="I12" s="168" t="s">
        <v>262</v>
      </c>
      <c r="J12" s="169" t="s">
        <v>262</v>
      </c>
      <c r="K12" s="167" t="s">
        <v>262</v>
      </c>
      <c r="L12" s="168" t="s">
        <v>262</v>
      </c>
      <c r="M12" s="169" t="s">
        <v>262</v>
      </c>
      <c r="N12" s="57" t="str">
        <f t="shared" si="0"/>
        <v>館山</v>
      </c>
    </row>
    <row r="13" spans="1:14" ht="18" customHeight="1">
      <c r="A13" s="56" t="s">
        <v>28</v>
      </c>
      <c r="B13" s="137">
        <v>41039391</v>
      </c>
      <c r="C13" s="138">
        <v>39633692</v>
      </c>
      <c r="D13" s="139">
        <v>1379653</v>
      </c>
      <c r="E13" s="167">
        <v>92565</v>
      </c>
      <c r="F13" s="168">
        <v>92498</v>
      </c>
      <c r="G13" s="169">
        <v>67</v>
      </c>
      <c r="H13" s="167" t="s">
        <v>262</v>
      </c>
      <c r="I13" s="168" t="s">
        <v>262</v>
      </c>
      <c r="J13" s="169" t="s">
        <v>262</v>
      </c>
      <c r="K13" s="167" t="s">
        <v>265</v>
      </c>
      <c r="L13" s="168" t="s">
        <v>265</v>
      </c>
      <c r="M13" s="169" t="s">
        <v>265</v>
      </c>
      <c r="N13" s="57" t="str">
        <f t="shared" si="0"/>
        <v>木更津</v>
      </c>
    </row>
    <row r="14" spans="1:14" ht="18" customHeight="1">
      <c r="A14" s="56" t="s">
        <v>29</v>
      </c>
      <c r="B14" s="137">
        <v>55064830</v>
      </c>
      <c r="C14" s="138">
        <v>51682721</v>
      </c>
      <c r="D14" s="139">
        <v>3243179</v>
      </c>
      <c r="E14" s="167">
        <v>43484353</v>
      </c>
      <c r="F14" s="168">
        <v>43484353</v>
      </c>
      <c r="G14" s="169" t="s">
        <v>262</v>
      </c>
      <c r="H14" s="167" t="s">
        <v>262</v>
      </c>
      <c r="I14" s="168" t="s">
        <v>262</v>
      </c>
      <c r="J14" s="169" t="s">
        <v>262</v>
      </c>
      <c r="K14" s="167" t="s">
        <v>262</v>
      </c>
      <c r="L14" s="168" t="s">
        <v>262</v>
      </c>
      <c r="M14" s="169" t="s">
        <v>262</v>
      </c>
      <c r="N14" s="57" t="str">
        <f t="shared" si="0"/>
        <v>松戸</v>
      </c>
    </row>
    <row r="15" spans="1:14" ht="18" customHeight="1">
      <c r="A15" s="56" t="s">
        <v>30</v>
      </c>
      <c r="B15" s="137">
        <v>9458648</v>
      </c>
      <c r="C15" s="138">
        <v>9035611</v>
      </c>
      <c r="D15" s="139">
        <v>422132</v>
      </c>
      <c r="E15" s="167">
        <v>118973</v>
      </c>
      <c r="F15" s="168">
        <v>118973</v>
      </c>
      <c r="G15" s="169" t="s">
        <v>262</v>
      </c>
      <c r="H15" s="167" t="s">
        <v>262</v>
      </c>
      <c r="I15" s="168" t="s">
        <v>262</v>
      </c>
      <c r="J15" s="169" t="s">
        <v>262</v>
      </c>
      <c r="K15" s="167" t="s">
        <v>263</v>
      </c>
      <c r="L15" s="168" t="s">
        <v>263</v>
      </c>
      <c r="M15" s="169" t="s">
        <v>263</v>
      </c>
      <c r="N15" s="57" t="str">
        <f t="shared" si="0"/>
        <v>佐原</v>
      </c>
    </row>
    <row r="16" spans="1:14" ht="18" customHeight="1">
      <c r="A16" s="56"/>
      <c r="B16" s="137"/>
      <c r="C16" s="138"/>
      <c r="D16" s="139"/>
      <c r="E16" s="167"/>
      <c r="F16" s="168"/>
      <c r="G16" s="169"/>
      <c r="H16" s="167"/>
      <c r="I16" s="168"/>
      <c r="J16" s="353"/>
      <c r="K16" s="167"/>
      <c r="L16" s="168"/>
      <c r="M16" s="169"/>
      <c r="N16" s="57" t="str">
        <f t="shared" si="0"/>
        <v/>
      </c>
    </row>
    <row r="17" spans="1:14" ht="18" customHeight="1">
      <c r="A17" s="56" t="s">
        <v>31</v>
      </c>
      <c r="B17" s="137">
        <v>16371532</v>
      </c>
      <c r="C17" s="138">
        <v>15689769</v>
      </c>
      <c r="D17" s="139">
        <v>669666</v>
      </c>
      <c r="E17" s="167">
        <v>3536263</v>
      </c>
      <c r="F17" s="168">
        <v>3536248</v>
      </c>
      <c r="G17" s="169">
        <v>15</v>
      </c>
      <c r="H17" s="167" t="s">
        <v>262</v>
      </c>
      <c r="I17" s="168" t="s">
        <v>262</v>
      </c>
      <c r="J17" s="169" t="s">
        <v>262</v>
      </c>
      <c r="K17" s="167" t="s">
        <v>262</v>
      </c>
      <c r="L17" s="168" t="s">
        <v>262</v>
      </c>
      <c r="M17" s="169" t="s">
        <v>262</v>
      </c>
      <c r="N17" s="57" t="str">
        <f t="shared" si="0"/>
        <v>茂原</v>
      </c>
    </row>
    <row r="18" spans="1:14" ht="18" customHeight="1">
      <c r="A18" s="56" t="s">
        <v>32</v>
      </c>
      <c r="B18" s="137">
        <v>51722239</v>
      </c>
      <c r="C18" s="138">
        <v>48748462</v>
      </c>
      <c r="D18" s="139">
        <v>2908769</v>
      </c>
      <c r="E18" s="167">
        <v>38889</v>
      </c>
      <c r="F18" s="168">
        <v>38889</v>
      </c>
      <c r="G18" s="169" t="s">
        <v>262</v>
      </c>
      <c r="H18" s="167">
        <v>99</v>
      </c>
      <c r="I18" s="168">
        <v>99</v>
      </c>
      <c r="J18" s="169" t="s">
        <v>262</v>
      </c>
      <c r="K18" s="167" t="s">
        <v>263</v>
      </c>
      <c r="L18" s="168" t="s">
        <v>263</v>
      </c>
      <c r="M18" s="169" t="s">
        <v>263</v>
      </c>
      <c r="N18" s="57" t="str">
        <f t="shared" si="0"/>
        <v>成田</v>
      </c>
    </row>
    <row r="19" spans="1:14" ht="18" customHeight="1">
      <c r="A19" s="56" t="s">
        <v>33</v>
      </c>
      <c r="B19" s="137">
        <v>16736954</v>
      </c>
      <c r="C19" s="138">
        <v>15869447</v>
      </c>
      <c r="D19" s="139">
        <v>856102</v>
      </c>
      <c r="E19" s="167">
        <v>73091</v>
      </c>
      <c r="F19" s="168">
        <v>73091</v>
      </c>
      <c r="G19" s="169" t="s">
        <v>262</v>
      </c>
      <c r="H19" s="167">
        <v>46</v>
      </c>
      <c r="I19" s="168">
        <v>46</v>
      </c>
      <c r="J19" s="169" t="s">
        <v>262</v>
      </c>
      <c r="K19" s="167" t="s">
        <v>262</v>
      </c>
      <c r="L19" s="168" t="s">
        <v>262</v>
      </c>
      <c r="M19" s="169" t="s">
        <v>262</v>
      </c>
      <c r="N19" s="57" t="str">
        <f t="shared" si="0"/>
        <v>東金</v>
      </c>
    </row>
    <row r="20" spans="1:14" ht="18" customHeight="1">
      <c r="A20" s="58" t="s">
        <v>34</v>
      </c>
      <c r="B20" s="145">
        <v>58442764</v>
      </c>
      <c r="C20" s="146">
        <v>55405535</v>
      </c>
      <c r="D20" s="147">
        <v>2919980</v>
      </c>
      <c r="E20" s="106">
        <v>18285243</v>
      </c>
      <c r="F20" s="132">
        <v>18285147</v>
      </c>
      <c r="G20" s="170">
        <v>96</v>
      </c>
      <c r="H20" s="358" t="s">
        <v>262</v>
      </c>
      <c r="I20" s="359" t="s">
        <v>262</v>
      </c>
      <c r="J20" s="371" t="s">
        <v>262</v>
      </c>
      <c r="K20" s="358">
        <v>25585</v>
      </c>
      <c r="L20" s="359">
        <v>25585</v>
      </c>
      <c r="M20" s="169" t="s">
        <v>262</v>
      </c>
      <c r="N20" s="59" t="str">
        <f t="shared" si="0"/>
        <v>柏</v>
      </c>
    </row>
    <row r="21" spans="1:14" s="3" customFormat="1" ht="18" customHeight="1">
      <c r="A21" s="60" t="s">
        <v>35</v>
      </c>
      <c r="B21" s="153">
        <v>663969562</v>
      </c>
      <c r="C21" s="154">
        <v>639557204</v>
      </c>
      <c r="D21" s="152">
        <v>23791950</v>
      </c>
      <c r="E21" s="149">
        <v>106123939</v>
      </c>
      <c r="F21" s="150">
        <v>106123761</v>
      </c>
      <c r="G21" s="151">
        <v>178</v>
      </c>
      <c r="H21" s="149">
        <v>15425569</v>
      </c>
      <c r="I21" s="150">
        <v>15425569</v>
      </c>
      <c r="J21" s="372" t="s">
        <v>262</v>
      </c>
      <c r="K21" s="149">
        <v>371705707</v>
      </c>
      <c r="L21" s="150">
        <v>342091322</v>
      </c>
      <c r="M21" s="151">
        <v>29614385</v>
      </c>
      <c r="N21" s="61" t="str">
        <f>A21</f>
        <v>千葉県計</v>
      </c>
    </row>
    <row r="22" spans="1:14" s="12" customFormat="1" ht="18" customHeight="1">
      <c r="A22" s="13"/>
      <c r="B22" s="156"/>
      <c r="C22" s="157"/>
      <c r="D22" s="158"/>
      <c r="E22" s="156"/>
      <c r="F22" s="157"/>
      <c r="G22" s="158"/>
      <c r="H22" s="156"/>
      <c r="I22" s="157"/>
      <c r="J22" s="159"/>
      <c r="K22" s="156"/>
      <c r="L22" s="157"/>
      <c r="M22" s="158"/>
      <c r="N22" s="51"/>
    </row>
    <row r="23" spans="1:14" ht="18" customHeight="1">
      <c r="A23" s="62" t="s">
        <v>36</v>
      </c>
      <c r="B23" s="164">
        <v>2223049846</v>
      </c>
      <c r="C23" s="165">
        <v>2216839474</v>
      </c>
      <c r="D23" s="163">
        <v>6184405</v>
      </c>
      <c r="E23" s="160" t="s">
        <v>265</v>
      </c>
      <c r="F23" s="161" t="s">
        <v>265</v>
      </c>
      <c r="G23" s="162" t="s">
        <v>263</v>
      </c>
      <c r="H23" s="160" t="s">
        <v>262</v>
      </c>
      <c r="I23" s="161" t="s">
        <v>262</v>
      </c>
      <c r="J23" s="373" t="s">
        <v>262</v>
      </c>
      <c r="K23" s="160" t="s">
        <v>262</v>
      </c>
      <c r="L23" s="161" t="s">
        <v>262</v>
      </c>
      <c r="M23" s="373" t="s">
        <v>262</v>
      </c>
      <c r="N23" s="63" t="str">
        <f>IF(A23="","",A23)</f>
        <v>麹町</v>
      </c>
    </row>
    <row r="24" spans="1:14" ht="18" customHeight="1">
      <c r="A24" s="56" t="s">
        <v>37</v>
      </c>
      <c r="B24" s="137">
        <v>619807574</v>
      </c>
      <c r="C24" s="138">
        <v>616224403</v>
      </c>
      <c r="D24" s="139">
        <v>3532270</v>
      </c>
      <c r="E24" s="106">
        <v>3991</v>
      </c>
      <c r="F24" s="132">
        <v>3991</v>
      </c>
      <c r="G24" s="170" t="s">
        <v>262</v>
      </c>
      <c r="H24" s="167" t="s">
        <v>262</v>
      </c>
      <c r="I24" s="168" t="s">
        <v>262</v>
      </c>
      <c r="J24" s="353" t="s">
        <v>262</v>
      </c>
      <c r="K24" s="167" t="s">
        <v>262</v>
      </c>
      <c r="L24" s="168" t="s">
        <v>262</v>
      </c>
      <c r="M24" s="353" t="s">
        <v>262</v>
      </c>
      <c r="N24" s="57" t="str">
        <f t="shared" ref="N24:N87" si="1">IF(A24="","",A24)</f>
        <v>神田</v>
      </c>
    </row>
    <row r="25" spans="1:14" ht="18" customHeight="1">
      <c r="A25" s="56" t="s">
        <v>38</v>
      </c>
      <c r="B25" s="137">
        <v>608289792</v>
      </c>
      <c r="C25" s="138">
        <v>605498222</v>
      </c>
      <c r="D25" s="139">
        <v>2755886</v>
      </c>
      <c r="E25" s="106">
        <v>14424</v>
      </c>
      <c r="F25" s="132">
        <v>14424</v>
      </c>
      <c r="G25" s="170" t="s">
        <v>262</v>
      </c>
      <c r="H25" s="167" t="s">
        <v>262</v>
      </c>
      <c r="I25" s="168" t="s">
        <v>262</v>
      </c>
      <c r="J25" s="353" t="s">
        <v>262</v>
      </c>
      <c r="K25" s="167" t="s">
        <v>265</v>
      </c>
      <c r="L25" s="168" t="s">
        <v>265</v>
      </c>
      <c r="M25" s="169" t="s">
        <v>263</v>
      </c>
      <c r="N25" s="57" t="str">
        <f t="shared" si="1"/>
        <v>日本橋</v>
      </c>
    </row>
    <row r="26" spans="1:14" ht="18" customHeight="1">
      <c r="A26" s="56" t="s">
        <v>39</v>
      </c>
      <c r="B26" s="137">
        <v>655112570</v>
      </c>
      <c r="C26" s="138">
        <v>649608323</v>
      </c>
      <c r="D26" s="139">
        <v>5441399</v>
      </c>
      <c r="E26" s="106" t="s">
        <v>265</v>
      </c>
      <c r="F26" s="132" t="s">
        <v>265</v>
      </c>
      <c r="G26" s="170" t="s">
        <v>265</v>
      </c>
      <c r="H26" s="167" t="s">
        <v>262</v>
      </c>
      <c r="I26" s="168" t="s">
        <v>262</v>
      </c>
      <c r="J26" s="353" t="s">
        <v>262</v>
      </c>
      <c r="K26" s="167" t="s">
        <v>262</v>
      </c>
      <c r="L26" s="168" t="s">
        <v>262</v>
      </c>
      <c r="M26" s="353" t="s">
        <v>262</v>
      </c>
      <c r="N26" s="57" t="str">
        <f t="shared" si="1"/>
        <v>京橋</v>
      </c>
    </row>
    <row r="27" spans="1:14" ht="18" customHeight="1">
      <c r="A27" s="56" t="s">
        <v>40</v>
      </c>
      <c r="B27" s="137">
        <v>1752250616</v>
      </c>
      <c r="C27" s="138">
        <v>1744435306</v>
      </c>
      <c r="D27" s="139">
        <v>7688785</v>
      </c>
      <c r="E27" s="167">
        <v>79681</v>
      </c>
      <c r="F27" s="168">
        <v>78444</v>
      </c>
      <c r="G27" s="169">
        <v>1238</v>
      </c>
      <c r="H27" s="167" t="s">
        <v>262</v>
      </c>
      <c r="I27" s="168" t="s">
        <v>262</v>
      </c>
      <c r="J27" s="353" t="s">
        <v>262</v>
      </c>
      <c r="K27" s="167" t="s">
        <v>262</v>
      </c>
      <c r="L27" s="168" t="s">
        <v>262</v>
      </c>
      <c r="M27" s="353" t="s">
        <v>262</v>
      </c>
      <c r="N27" s="57" t="str">
        <f t="shared" si="1"/>
        <v>芝</v>
      </c>
    </row>
    <row r="28" spans="1:14" ht="18" customHeight="1">
      <c r="A28" s="56"/>
      <c r="B28" s="137"/>
      <c r="C28" s="138"/>
      <c r="D28" s="139"/>
      <c r="E28" s="167"/>
      <c r="F28" s="168"/>
      <c r="G28" s="169"/>
      <c r="H28" s="167"/>
      <c r="I28" s="168"/>
      <c r="J28" s="353"/>
      <c r="K28" s="167"/>
      <c r="L28" s="168"/>
      <c r="M28" s="169"/>
      <c r="N28" s="57" t="str">
        <f t="shared" si="1"/>
        <v/>
      </c>
    </row>
    <row r="29" spans="1:14" ht="18" customHeight="1">
      <c r="A29" s="56" t="s">
        <v>41</v>
      </c>
      <c r="B29" s="137">
        <v>808655306</v>
      </c>
      <c r="C29" s="138">
        <v>797635857</v>
      </c>
      <c r="D29" s="139">
        <v>10932310</v>
      </c>
      <c r="E29" s="106" t="s">
        <v>265</v>
      </c>
      <c r="F29" s="132" t="s">
        <v>265</v>
      </c>
      <c r="G29" s="170" t="s">
        <v>263</v>
      </c>
      <c r="H29" s="167" t="s">
        <v>262</v>
      </c>
      <c r="I29" s="168" t="s">
        <v>262</v>
      </c>
      <c r="J29" s="353" t="s">
        <v>262</v>
      </c>
      <c r="K29" s="167" t="s">
        <v>262</v>
      </c>
      <c r="L29" s="168" t="s">
        <v>262</v>
      </c>
      <c r="M29" s="353" t="s">
        <v>262</v>
      </c>
      <c r="N29" s="57" t="str">
        <f t="shared" si="1"/>
        <v>麻布</v>
      </c>
    </row>
    <row r="30" spans="1:14" ht="18" customHeight="1">
      <c r="A30" s="56" t="s">
        <v>42</v>
      </c>
      <c r="B30" s="137">
        <v>540494633</v>
      </c>
      <c r="C30" s="138">
        <v>537783343</v>
      </c>
      <c r="D30" s="139">
        <v>2661938</v>
      </c>
      <c r="E30" s="167">
        <v>47997</v>
      </c>
      <c r="F30" s="168">
        <v>47997</v>
      </c>
      <c r="G30" s="170" t="s">
        <v>262</v>
      </c>
      <c r="H30" s="167">
        <v>264</v>
      </c>
      <c r="I30" s="168">
        <v>264</v>
      </c>
      <c r="J30" s="353" t="s">
        <v>262</v>
      </c>
      <c r="K30" s="167" t="s">
        <v>262</v>
      </c>
      <c r="L30" s="168" t="s">
        <v>262</v>
      </c>
      <c r="M30" s="353" t="s">
        <v>262</v>
      </c>
      <c r="N30" s="57" t="str">
        <f t="shared" si="1"/>
        <v>品川</v>
      </c>
    </row>
    <row r="31" spans="1:14" ht="18" customHeight="1">
      <c r="A31" s="56" t="s">
        <v>43</v>
      </c>
      <c r="B31" s="137">
        <v>266301911</v>
      </c>
      <c r="C31" s="138">
        <v>262324034</v>
      </c>
      <c r="D31" s="139">
        <v>3946426</v>
      </c>
      <c r="E31" s="106">
        <v>3507</v>
      </c>
      <c r="F31" s="132">
        <v>3415</v>
      </c>
      <c r="G31" s="170">
        <v>92</v>
      </c>
      <c r="H31" s="167" t="s">
        <v>262</v>
      </c>
      <c r="I31" s="168" t="s">
        <v>262</v>
      </c>
      <c r="J31" s="353" t="s">
        <v>262</v>
      </c>
      <c r="K31" s="167" t="s">
        <v>262</v>
      </c>
      <c r="L31" s="168" t="s">
        <v>262</v>
      </c>
      <c r="M31" s="353" t="s">
        <v>262</v>
      </c>
      <c r="N31" s="57" t="str">
        <f t="shared" si="1"/>
        <v>四谷</v>
      </c>
    </row>
    <row r="32" spans="1:14" ht="18" customHeight="1">
      <c r="A32" s="56" t="s">
        <v>44</v>
      </c>
      <c r="B32" s="137">
        <v>652915328</v>
      </c>
      <c r="C32" s="138">
        <v>648011335</v>
      </c>
      <c r="D32" s="139">
        <v>4841337</v>
      </c>
      <c r="E32" s="106">
        <v>2840</v>
      </c>
      <c r="F32" s="132">
        <v>2840</v>
      </c>
      <c r="G32" s="170" t="s">
        <v>262</v>
      </c>
      <c r="H32" s="167" t="s">
        <v>262</v>
      </c>
      <c r="I32" s="168" t="s">
        <v>262</v>
      </c>
      <c r="J32" s="353" t="s">
        <v>262</v>
      </c>
      <c r="K32" s="167" t="s">
        <v>262</v>
      </c>
      <c r="L32" s="168" t="s">
        <v>262</v>
      </c>
      <c r="M32" s="353" t="s">
        <v>262</v>
      </c>
      <c r="N32" s="57" t="str">
        <f t="shared" si="1"/>
        <v>新宿</v>
      </c>
    </row>
    <row r="33" spans="1:14" ht="18" customHeight="1">
      <c r="A33" s="56" t="s">
        <v>45</v>
      </c>
      <c r="B33" s="137">
        <v>81696532</v>
      </c>
      <c r="C33" s="138">
        <v>80906909</v>
      </c>
      <c r="D33" s="139">
        <v>777082</v>
      </c>
      <c r="E33" s="106" t="s">
        <v>265</v>
      </c>
      <c r="F33" s="132" t="s">
        <v>265</v>
      </c>
      <c r="G33" s="170" t="s">
        <v>263</v>
      </c>
      <c r="H33" s="167" t="s">
        <v>262</v>
      </c>
      <c r="I33" s="168" t="s">
        <v>262</v>
      </c>
      <c r="J33" s="353" t="s">
        <v>262</v>
      </c>
      <c r="K33" s="167" t="s">
        <v>262</v>
      </c>
      <c r="L33" s="168" t="s">
        <v>262</v>
      </c>
      <c r="M33" s="353" t="s">
        <v>262</v>
      </c>
      <c r="N33" s="57" t="str">
        <f t="shared" si="1"/>
        <v>小石川</v>
      </c>
    </row>
    <row r="34" spans="1:14" ht="18" customHeight="1">
      <c r="A34" s="56"/>
      <c r="B34" s="137"/>
      <c r="C34" s="138"/>
      <c r="D34" s="139"/>
      <c r="E34" s="167"/>
      <c r="F34" s="168"/>
      <c r="G34" s="169"/>
      <c r="H34" s="167"/>
      <c r="I34" s="168"/>
      <c r="J34" s="353"/>
      <c r="K34" s="167"/>
      <c r="L34" s="168"/>
      <c r="M34" s="169"/>
      <c r="N34" s="57" t="str">
        <f t="shared" si="1"/>
        <v/>
      </c>
    </row>
    <row r="35" spans="1:14" ht="18" customHeight="1">
      <c r="A35" s="54" t="s">
        <v>46</v>
      </c>
      <c r="B35" s="134">
        <v>78768268</v>
      </c>
      <c r="C35" s="135">
        <v>77871639</v>
      </c>
      <c r="D35" s="133">
        <v>881618</v>
      </c>
      <c r="E35" s="106" t="s">
        <v>265</v>
      </c>
      <c r="F35" s="132" t="s">
        <v>265</v>
      </c>
      <c r="G35" s="170" t="s">
        <v>263</v>
      </c>
      <c r="H35" s="167" t="s">
        <v>262</v>
      </c>
      <c r="I35" s="168" t="s">
        <v>262</v>
      </c>
      <c r="J35" s="353" t="s">
        <v>262</v>
      </c>
      <c r="K35" s="167" t="s">
        <v>262</v>
      </c>
      <c r="L35" s="168" t="s">
        <v>262</v>
      </c>
      <c r="M35" s="353" t="s">
        <v>262</v>
      </c>
      <c r="N35" s="55" t="str">
        <f t="shared" si="1"/>
        <v>本郷</v>
      </c>
    </row>
    <row r="36" spans="1:14" ht="18" customHeight="1">
      <c r="A36" s="56" t="s">
        <v>47</v>
      </c>
      <c r="B36" s="137">
        <v>151823164</v>
      </c>
      <c r="C36" s="138">
        <v>149704421</v>
      </c>
      <c r="D36" s="139">
        <v>2077932</v>
      </c>
      <c r="E36" s="106">
        <v>4285</v>
      </c>
      <c r="F36" s="132">
        <v>4285</v>
      </c>
      <c r="G36" s="170" t="s">
        <v>262</v>
      </c>
      <c r="H36" s="167" t="s">
        <v>262</v>
      </c>
      <c r="I36" s="168" t="s">
        <v>262</v>
      </c>
      <c r="J36" s="353" t="s">
        <v>262</v>
      </c>
      <c r="K36" s="167" t="s">
        <v>262</v>
      </c>
      <c r="L36" s="168" t="s">
        <v>262</v>
      </c>
      <c r="M36" s="353" t="s">
        <v>262</v>
      </c>
      <c r="N36" s="57" t="str">
        <f t="shared" si="1"/>
        <v>東京上野</v>
      </c>
    </row>
    <row r="37" spans="1:14" ht="18" customHeight="1">
      <c r="A37" s="56" t="s">
        <v>48</v>
      </c>
      <c r="B37" s="137">
        <v>135056813</v>
      </c>
      <c r="C37" s="138">
        <v>133586226</v>
      </c>
      <c r="D37" s="139">
        <v>1433166</v>
      </c>
      <c r="E37" s="106">
        <v>26393</v>
      </c>
      <c r="F37" s="132">
        <v>26065</v>
      </c>
      <c r="G37" s="170">
        <v>329</v>
      </c>
      <c r="H37" s="167" t="s">
        <v>262</v>
      </c>
      <c r="I37" s="168" t="s">
        <v>262</v>
      </c>
      <c r="J37" s="353" t="s">
        <v>262</v>
      </c>
      <c r="K37" s="167" t="s">
        <v>262</v>
      </c>
      <c r="L37" s="168" t="s">
        <v>262</v>
      </c>
      <c r="M37" s="353" t="s">
        <v>262</v>
      </c>
      <c r="N37" s="57" t="str">
        <f t="shared" si="1"/>
        <v>浅草</v>
      </c>
    </row>
    <row r="38" spans="1:14" ht="18" customHeight="1">
      <c r="A38" s="56" t="s">
        <v>49</v>
      </c>
      <c r="B38" s="137">
        <v>134447745</v>
      </c>
      <c r="C38" s="138">
        <v>132964965</v>
      </c>
      <c r="D38" s="139">
        <v>1446758</v>
      </c>
      <c r="E38" s="167">
        <v>9089</v>
      </c>
      <c r="F38" s="168">
        <v>9089</v>
      </c>
      <c r="G38" s="169" t="s">
        <v>262</v>
      </c>
      <c r="H38" s="167">
        <v>2531</v>
      </c>
      <c r="I38" s="168">
        <v>2531</v>
      </c>
      <c r="J38" s="353" t="s">
        <v>262</v>
      </c>
      <c r="K38" s="167" t="s">
        <v>262</v>
      </c>
      <c r="L38" s="168" t="s">
        <v>262</v>
      </c>
      <c r="M38" s="353" t="s">
        <v>262</v>
      </c>
      <c r="N38" s="57" t="str">
        <f t="shared" si="1"/>
        <v>本所</v>
      </c>
    </row>
    <row r="39" spans="1:14" ht="18" customHeight="1">
      <c r="A39" s="56" t="s">
        <v>50</v>
      </c>
      <c r="B39" s="137">
        <v>20740237</v>
      </c>
      <c r="C39" s="138">
        <v>20144195</v>
      </c>
      <c r="D39" s="139">
        <v>572024</v>
      </c>
      <c r="E39" s="167" t="s">
        <v>262</v>
      </c>
      <c r="F39" s="168" t="s">
        <v>262</v>
      </c>
      <c r="G39" s="169" t="s">
        <v>262</v>
      </c>
      <c r="H39" s="167" t="s">
        <v>262</v>
      </c>
      <c r="I39" s="168" t="s">
        <v>262</v>
      </c>
      <c r="J39" s="353" t="s">
        <v>262</v>
      </c>
      <c r="K39" s="167" t="s">
        <v>262</v>
      </c>
      <c r="L39" s="168" t="s">
        <v>262</v>
      </c>
      <c r="M39" s="353" t="s">
        <v>262</v>
      </c>
      <c r="N39" s="57" t="str">
        <f t="shared" si="1"/>
        <v>向島</v>
      </c>
    </row>
    <row r="40" spans="1:14" ht="19.5" customHeight="1">
      <c r="A40" s="56"/>
      <c r="B40" s="137"/>
      <c r="C40" s="138"/>
      <c r="D40" s="139"/>
      <c r="E40" s="167"/>
      <c r="F40" s="168"/>
      <c r="G40" s="169"/>
      <c r="H40" s="167"/>
      <c r="I40" s="168"/>
      <c r="J40" s="353"/>
      <c r="K40" s="167"/>
      <c r="L40" s="168"/>
      <c r="M40" s="169"/>
      <c r="N40" s="57" t="str">
        <f t="shared" si="1"/>
        <v/>
      </c>
    </row>
    <row r="41" spans="1:14" ht="18" customHeight="1">
      <c r="A41" s="56" t="s">
        <v>51</v>
      </c>
      <c r="B41" s="137">
        <v>303899602</v>
      </c>
      <c r="C41" s="138">
        <v>301822751</v>
      </c>
      <c r="D41" s="139">
        <v>2035554</v>
      </c>
      <c r="E41" s="167">
        <v>7795</v>
      </c>
      <c r="F41" s="168">
        <v>7269</v>
      </c>
      <c r="G41" s="169">
        <v>525</v>
      </c>
      <c r="H41" s="167" t="s">
        <v>262</v>
      </c>
      <c r="I41" s="168" t="s">
        <v>262</v>
      </c>
      <c r="J41" s="353" t="s">
        <v>262</v>
      </c>
      <c r="K41" s="106" t="s">
        <v>265</v>
      </c>
      <c r="L41" s="132" t="s">
        <v>265</v>
      </c>
      <c r="M41" s="169" t="s">
        <v>263</v>
      </c>
      <c r="N41" s="57" t="str">
        <f t="shared" si="1"/>
        <v>江東西</v>
      </c>
    </row>
    <row r="42" spans="1:14" ht="18" customHeight="1">
      <c r="A42" s="56" t="s">
        <v>52</v>
      </c>
      <c r="B42" s="137">
        <v>84825419</v>
      </c>
      <c r="C42" s="138">
        <v>83870750</v>
      </c>
      <c r="D42" s="139">
        <v>925187</v>
      </c>
      <c r="E42" s="106">
        <v>4017</v>
      </c>
      <c r="F42" s="132">
        <v>3906</v>
      </c>
      <c r="G42" s="170">
        <v>111</v>
      </c>
      <c r="H42" s="167" t="s">
        <v>262</v>
      </c>
      <c r="I42" s="168" t="s">
        <v>262</v>
      </c>
      <c r="J42" s="353" t="s">
        <v>262</v>
      </c>
      <c r="K42" s="167" t="s">
        <v>262</v>
      </c>
      <c r="L42" s="168" t="s">
        <v>262</v>
      </c>
      <c r="M42" s="353" t="s">
        <v>262</v>
      </c>
      <c r="N42" s="57" t="str">
        <f t="shared" si="1"/>
        <v>江東東</v>
      </c>
    </row>
    <row r="43" spans="1:14" ht="18" customHeight="1">
      <c r="A43" s="56" t="s">
        <v>53</v>
      </c>
      <c r="B43" s="137">
        <v>23186593</v>
      </c>
      <c r="C43" s="138">
        <v>22677160</v>
      </c>
      <c r="D43" s="139">
        <v>506953</v>
      </c>
      <c r="E43" s="106" t="s">
        <v>265</v>
      </c>
      <c r="F43" s="132" t="s">
        <v>265</v>
      </c>
      <c r="G43" s="170" t="s">
        <v>263</v>
      </c>
      <c r="H43" s="167" t="s">
        <v>262</v>
      </c>
      <c r="I43" s="168" t="s">
        <v>262</v>
      </c>
      <c r="J43" s="353" t="s">
        <v>262</v>
      </c>
      <c r="K43" s="167" t="s">
        <v>262</v>
      </c>
      <c r="L43" s="168" t="s">
        <v>262</v>
      </c>
      <c r="M43" s="353" t="s">
        <v>262</v>
      </c>
      <c r="N43" s="57" t="str">
        <f t="shared" si="1"/>
        <v>荏原</v>
      </c>
    </row>
    <row r="44" spans="1:14" ht="18" customHeight="1">
      <c r="A44" s="56" t="s">
        <v>54</v>
      </c>
      <c r="B44" s="137">
        <v>172878130</v>
      </c>
      <c r="C44" s="138">
        <v>170260762</v>
      </c>
      <c r="D44" s="139">
        <v>2540600</v>
      </c>
      <c r="E44" s="106" t="s">
        <v>265</v>
      </c>
      <c r="F44" s="132" t="s">
        <v>265</v>
      </c>
      <c r="G44" s="170" t="s">
        <v>263</v>
      </c>
      <c r="H44" s="167" t="s">
        <v>262</v>
      </c>
      <c r="I44" s="168" t="s">
        <v>262</v>
      </c>
      <c r="J44" s="353" t="s">
        <v>262</v>
      </c>
      <c r="K44" s="167" t="s">
        <v>262</v>
      </c>
      <c r="L44" s="168" t="s">
        <v>262</v>
      </c>
      <c r="M44" s="353" t="s">
        <v>262</v>
      </c>
      <c r="N44" s="57" t="str">
        <f t="shared" si="1"/>
        <v>目黒</v>
      </c>
    </row>
    <row r="45" spans="1:14" ht="18" customHeight="1">
      <c r="A45" s="56" t="s">
        <v>55</v>
      </c>
      <c r="B45" s="137">
        <v>72508660</v>
      </c>
      <c r="C45" s="138">
        <v>70742437</v>
      </c>
      <c r="D45" s="139">
        <v>1746223</v>
      </c>
      <c r="E45" s="167" t="s">
        <v>265</v>
      </c>
      <c r="F45" s="168" t="s">
        <v>265</v>
      </c>
      <c r="G45" s="170" t="s">
        <v>263</v>
      </c>
      <c r="H45" s="167" t="s">
        <v>262</v>
      </c>
      <c r="I45" s="168" t="s">
        <v>262</v>
      </c>
      <c r="J45" s="353" t="s">
        <v>262</v>
      </c>
      <c r="K45" s="167" t="s">
        <v>262</v>
      </c>
      <c r="L45" s="168" t="s">
        <v>262</v>
      </c>
      <c r="M45" s="353" t="s">
        <v>262</v>
      </c>
      <c r="N45" s="57" t="str">
        <f t="shared" si="1"/>
        <v>大森</v>
      </c>
    </row>
    <row r="46" spans="1:14" ht="18.75" customHeight="1">
      <c r="A46" s="56"/>
      <c r="B46" s="137"/>
      <c r="C46" s="138"/>
      <c r="D46" s="139"/>
      <c r="E46" s="167"/>
      <c r="F46" s="168"/>
      <c r="G46" s="169"/>
      <c r="H46" s="167"/>
      <c r="I46" s="168"/>
      <c r="J46" s="353"/>
      <c r="K46" s="167"/>
      <c r="L46" s="168"/>
      <c r="M46" s="169"/>
      <c r="N46" s="57" t="str">
        <f t="shared" si="1"/>
        <v/>
      </c>
    </row>
    <row r="47" spans="1:14" ht="18" customHeight="1">
      <c r="A47" s="56" t="s">
        <v>56</v>
      </c>
      <c r="B47" s="137">
        <v>22993051</v>
      </c>
      <c r="C47" s="138">
        <v>22311133</v>
      </c>
      <c r="D47" s="139">
        <v>651826</v>
      </c>
      <c r="E47" s="167" t="s">
        <v>265</v>
      </c>
      <c r="F47" s="168" t="s">
        <v>265</v>
      </c>
      <c r="G47" s="169" t="s">
        <v>265</v>
      </c>
      <c r="H47" s="167" t="s">
        <v>262</v>
      </c>
      <c r="I47" s="168" t="s">
        <v>262</v>
      </c>
      <c r="J47" s="353" t="s">
        <v>262</v>
      </c>
      <c r="K47" s="167" t="s">
        <v>262</v>
      </c>
      <c r="L47" s="168" t="s">
        <v>262</v>
      </c>
      <c r="M47" s="353" t="s">
        <v>262</v>
      </c>
      <c r="N47" s="57" t="str">
        <f t="shared" si="1"/>
        <v>雪谷</v>
      </c>
    </row>
    <row r="48" spans="1:14" ht="18" customHeight="1">
      <c r="A48" s="56" t="s">
        <v>57</v>
      </c>
      <c r="B48" s="137">
        <v>103193605</v>
      </c>
      <c r="C48" s="138">
        <v>101890581</v>
      </c>
      <c r="D48" s="139">
        <v>1279311</v>
      </c>
      <c r="E48" s="106">
        <v>5170</v>
      </c>
      <c r="F48" s="132">
        <v>5081</v>
      </c>
      <c r="G48" s="170">
        <v>89</v>
      </c>
      <c r="H48" s="167">
        <v>19609942</v>
      </c>
      <c r="I48" s="168">
        <v>19609942</v>
      </c>
      <c r="J48" s="353" t="s">
        <v>262</v>
      </c>
      <c r="K48" s="167" t="s">
        <v>263</v>
      </c>
      <c r="L48" s="168" t="s">
        <v>263</v>
      </c>
      <c r="M48" s="169" t="s">
        <v>263</v>
      </c>
      <c r="N48" s="57" t="str">
        <f t="shared" si="1"/>
        <v>蒲田</v>
      </c>
    </row>
    <row r="49" spans="1:14" ht="18" customHeight="1">
      <c r="A49" s="56" t="s">
        <v>58</v>
      </c>
      <c r="B49" s="137">
        <v>48605526</v>
      </c>
      <c r="C49" s="138">
        <v>47111682</v>
      </c>
      <c r="D49" s="139">
        <v>1437690</v>
      </c>
      <c r="E49" s="106" t="s">
        <v>265</v>
      </c>
      <c r="F49" s="132" t="s">
        <v>265</v>
      </c>
      <c r="G49" s="170" t="s">
        <v>263</v>
      </c>
      <c r="H49" s="167" t="s">
        <v>262</v>
      </c>
      <c r="I49" s="168" t="s">
        <v>262</v>
      </c>
      <c r="J49" s="353" t="s">
        <v>262</v>
      </c>
      <c r="K49" s="167" t="s">
        <v>262</v>
      </c>
      <c r="L49" s="168" t="s">
        <v>262</v>
      </c>
      <c r="M49" s="353" t="s">
        <v>262</v>
      </c>
      <c r="N49" s="57" t="str">
        <f t="shared" si="1"/>
        <v>世田谷</v>
      </c>
    </row>
    <row r="50" spans="1:14" ht="18" customHeight="1">
      <c r="A50" s="56" t="s">
        <v>59</v>
      </c>
      <c r="B50" s="137">
        <v>37898097</v>
      </c>
      <c r="C50" s="138">
        <v>36462302</v>
      </c>
      <c r="D50" s="139">
        <v>1394995</v>
      </c>
      <c r="E50" s="106" t="s">
        <v>265</v>
      </c>
      <c r="F50" s="132" t="s">
        <v>265</v>
      </c>
      <c r="G50" s="170" t="s">
        <v>265</v>
      </c>
      <c r="H50" s="167" t="s">
        <v>262</v>
      </c>
      <c r="I50" s="168" t="s">
        <v>262</v>
      </c>
      <c r="J50" s="353" t="s">
        <v>262</v>
      </c>
      <c r="K50" s="167" t="s">
        <v>262</v>
      </c>
      <c r="L50" s="168" t="s">
        <v>262</v>
      </c>
      <c r="M50" s="353" t="s">
        <v>262</v>
      </c>
      <c r="N50" s="57" t="str">
        <f t="shared" si="1"/>
        <v>北沢</v>
      </c>
    </row>
    <row r="51" spans="1:14" ht="18" customHeight="1">
      <c r="A51" s="56" t="s">
        <v>60</v>
      </c>
      <c r="B51" s="137">
        <v>105141288</v>
      </c>
      <c r="C51" s="138">
        <v>103369236</v>
      </c>
      <c r="D51" s="139">
        <v>1742443</v>
      </c>
      <c r="E51" s="106">
        <v>4321</v>
      </c>
      <c r="F51" s="132">
        <v>4321</v>
      </c>
      <c r="G51" s="170" t="s">
        <v>262</v>
      </c>
      <c r="H51" s="167" t="s">
        <v>262</v>
      </c>
      <c r="I51" s="168" t="s">
        <v>262</v>
      </c>
      <c r="J51" s="353" t="s">
        <v>262</v>
      </c>
      <c r="K51" s="167" t="s">
        <v>262</v>
      </c>
      <c r="L51" s="168" t="s">
        <v>262</v>
      </c>
      <c r="M51" s="353" t="s">
        <v>262</v>
      </c>
      <c r="N51" s="57" t="str">
        <f t="shared" si="1"/>
        <v>玉川</v>
      </c>
    </row>
    <row r="52" spans="1:14" ht="18.75" customHeight="1">
      <c r="A52" s="56"/>
      <c r="B52" s="137"/>
      <c r="C52" s="138"/>
      <c r="D52" s="139"/>
      <c r="E52" s="167"/>
      <c r="F52" s="168"/>
      <c r="G52" s="169"/>
      <c r="H52" s="167"/>
      <c r="I52" s="168"/>
      <c r="J52" s="353"/>
      <c r="K52" s="167"/>
      <c r="L52" s="168"/>
      <c r="M52" s="169"/>
      <c r="N52" s="57" t="str">
        <f t="shared" si="1"/>
        <v/>
      </c>
    </row>
    <row r="53" spans="1:14" ht="18" customHeight="1">
      <c r="A53" s="56" t="s">
        <v>61</v>
      </c>
      <c r="B53" s="137">
        <v>973256601</v>
      </c>
      <c r="C53" s="138">
        <v>962203308</v>
      </c>
      <c r="D53" s="139">
        <v>10942965</v>
      </c>
      <c r="E53" s="167">
        <v>12012</v>
      </c>
      <c r="F53" s="168">
        <v>12012</v>
      </c>
      <c r="G53" s="169">
        <v>0</v>
      </c>
      <c r="H53" s="167" t="s">
        <v>262</v>
      </c>
      <c r="I53" s="168" t="s">
        <v>262</v>
      </c>
      <c r="J53" s="353" t="s">
        <v>262</v>
      </c>
      <c r="K53" s="167" t="s">
        <v>262</v>
      </c>
      <c r="L53" s="168" t="s">
        <v>262</v>
      </c>
      <c r="M53" s="353" t="s">
        <v>262</v>
      </c>
      <c r="N53" s="57" t="str">
        <f t="shared" si="1"/>
        <v>渋谷</v>
      </c>
    </row>
    <row r="54" spans="1:14" ht="18" customHeight="1">
      <c r="A54" s="56" t="s">
        <v>62</v>
      </c>
      <c r="B54" s="137">
        <v>111494774</v>
      </c>
      <c r="C54" s="138">
        <v>109196238</v>
      </c>
      <c r="D54" s="139">
        <v>2255754</v>
      </c>
      <c r="E54" s="106" t="s">
        <v>265</v>
      </c>
      <c r="F54" s="132" t="s">
        <v>265</v>
      </c>
      <c r="G54" s="170" t="s">
        <v>263</v>
      </c>
      <c r="H54" s="167" t="s">
        <v>262</v>
      </c>
      <c r="I54" s="168" t="s">
        <v>262</v>
      </c>
      <c r="J54" s="353" t="s">
        <v>262</v>
      </c>
      <c r="K54" s="167" t="s">
        <v>262</v>
      </c>
      <c r="L54" s="168" t="s">
        <v>262</v>
      </c>
      <c r="M54" s="353" t="s">
        <v>262</v>
      </c>
      <c r="N54" s="57" t="str">
        <f t="shared" si="1"/>
        <v>中野</v>
      </c>
    </row>
    <row r="55" spans="1:14" ht="18" customHeight="1">
      <c r="A55" s="56" t="s">
        <v>63</v>
      </c>
      <c r="B55" s="137">
        <v>37181715</v>
      </c>
      <c r="C55" s="138">
        <v>35845190</v>
      </c>
      <c r="D55" s="139">
        <v>1310249</v>
      </c>
      <c r="E55" s="106">
        <v>4883</v>
      </c>
      <c r="F55" s="132">
        <v>4883</v>
      </c>
      <c r="G55" s="170" t="s">
        <v>262</v>
      </c>
      <c r="H55" s="167" t="s">
        <v>262</v>
      </c>
      <c r="I55" s="168" t="s">
        <v>262</v>
      </c>
      <c r="J55" s="353" t="s">
        <v>262</v>
      </c>
      <c r="K55" s="167" t="s">
        <v>262</v>
      </c>
      <c r="L55" s="168" t="s">
        <v>262</v>
      </c>
      <c r="M55" s="353" t="s">
        <v>262</v>
      </c>
      <c r="N55" s="57" t="str">
        <f t="shared" si="1"/>
        <v>杉並</v>
      </c>
    </row>
    <row r="56" spans="1:14" ht="18" customHeight="1">
      <c r="A56" s="56" t="s">
        <v>64</v>
      </c>
      <c r="B56" s="137">
        <v>28797410</v>
      </c>
      <c r="C56" s="138">
        <v>27914685</v>
      </c>
      <c r="D56" s="139">
        <v>869453</v>
      </c>
      <c r="E56" s="106" t="s">
        <v>265</v>
      </c>
      <c r="F56" s="132" t="s">
        <v>265</v>
      </c>
      <c r="G56" s="170" t="s">
        <v>263</v>
      </c>
      <c r="H56" s="167" t="s">
        <v>262</v>
      </c>
      <c r="I56" s="168" t="s">
        <v>262</v>
      </c>
      <c r="J56" s="353" t="s">
        <v>262</v>
      </c>
      <c r="K56" s="167" t="s">
        <v>262</v>
      </c>
      <c r="L56" s="168" t="s">
        <v>262</v>
      </c>
      <c r="M56" s="353" t="s">
        <v>262</v>
      </c>
      <c r="N56" s="57" t="str">
        <f t="shared" si="1"/>
        <v>荻窪</v>
      </c>
    </row>
    <row r="57" spans="1:14" ht="18" customHeight="1">
      <c r="A57" s="56" t="s">
        <v>65</v>
      </c>
      <c r="B57" s="137">
        <v>213732873</v>
      </c>
      <c r="C57" s="138">
        <v>209716764</v>
      </c>
      <c r="D57" s="139">
        <v>3962542</v>
      </c>
      <c r="E57" s="106">
        <v>13452</v>
      </c>
      <c r="F57" s="132">
        <v>13398</v>
      </c>
      <c r="G57" s="170">
        <v>54</v>
      </c>
      <c r="H57" s="167" t="s">
        <v>262</v>
      </c>
      <c r="I57" s="168" t="s">
        <v>262</v>
      </c>
      <c r="J57" s="353" t="s">
        <v>262</v>
      </c>
      <c r="K57" s="167" t="s">
        <v>262</v>
      </c>
      <c r="L57" s="168" t="s">
        <v>262</v>
      </c>
      <c r="M57" s="353" t="s">
        <v>262</v>
      </c>
      <c r="N57" s="57" t="str">
        <f t="shared" si="1"/>
        <v>豊島</v>
      </c>
    </row>
    <row r="58" spans="1:14" ht="18.75" customHeight="1">
      <c r="A58" s="56"/>
      <c r="B58" s="137"/>
      <c r="C58" s="138"/>
      <c r="D58" s="139"/>
      <c r="E58" s="167"/>
      <c r="F58" s="168"/>
      <c r="G58" s="169"/>
      <c r="H58" s="167"/>
      <c r="I58" s="168"/>
      <c r="J58" s="353"/>
      <c r="K58" s="167"/>
      <c r="L58" s="168"/>
      <c r="M58" s="169"/>
      <c r="N58" s="57" t="str">
        <f t="shared" si="1"/>
        <v/>
      </c>
    </row>
    <row r="59" spans="1:14" ht="18" customHeight="1">
      <c r="A59" s="56" t="s">
        <v>66</v>
      </c>
      <c r="B59" s="137">
        <v>74272265</v>
      </c>
      <c r="C59" s="138">
        <v>73139979</v>
      </c>
      <c r="D59" s="139">
        <v>1101538</v>
      </c>
      <c r="E59" s="106" t="s">
        <v>265</v>
      </c>
      <c r="F59" s="132" t="s">
        <v>265</v>
      </c>
      <c r="G59" s="170" t="s">
        <v>263</v>
      </c>
      <c r="H59" s="167">
        <v>36394458</v>
      </c>
      <c r="I59" s="168">
        <v>36394458</v>
      </c>
      <c r="J59" s="353" t="s">
        <v>262</v>
      </c>
      <c r="K59" s="167" t="s">
        <v>262</v>
      </c>
      <c r="L59" s="168" t="s">
        <v>262</v>
      </c>
      <c r="M59" s="353" t="s">
        <v>262</v>
      </c>
      <c r="N59" s="57" t="str">
        <f t="shared" si="1"/>
        <v>王子</v>
      </c>
    </row>
    <row r="60" spans="1:14" ht="18" customHeight="1">
      <c r="A60" s="56" t="s">
        <v>67</v>
      </c>
      <c r="B60" s="137">
        <v>42898484</v>
      </c>
      <c r="C60" s="138">
        <v>41754499</v>
      </c>
      <c r="D60" s="139">
        <v>1124567</v>
      </c>
      <c r="E60" s="106" t="s">
        <v>265</v>
      </c>
      <c r="F60" s="132" t="s">
        <v>265</v>
      </c>
      <c r="G60" s="170" t="s">
        <v>265</v>
      </c>
      <c r="H60" s="167" t="s">
        <v>262</v>
      </c>
      <c r="I60" s="168" t="s">
        <v>262</v>
      </c>
      <c r="J60" s="353" t="s">
        <v>262</v>
      </c>
      <c r="K60" s="167" t="s">
        <v>262</v>
      </c>
      <c r="L60" s="168" t="s">
        <v>262</v>
      </c>
      <c r="M60" s="353" t="s">
        <v>262</v>
      </c>
      <c r="N60" s="57" t="str">
        <f t="shared" si="1"/>
        <v>荒川</v>
      </c>
    </row>
    <row r="61" spans="1:14" ht="18" customHeight="1">
      <c r="A61" s="56" t="s">
        <v>68</v>
      </c>
      <c r="B61" s="137">
        <v>83543936</v>
      </c>
      <c r="C61" s="138">
        <v>80782481</v>
      </c>
      <c r="D61" s="139">
        <v>2672923</v>
      </c>
      <c r="E61" s="106">
        <v>8596</v>
      </c>
      <c r="F61" s="132">
        <v>8596</v>
      </c>
      <c r="G61" s="170" t="s">
        <v>262</v>
      </c>
      <c r="H61" s="167" t="s">
        <v>262</v>
      </c>
      <c r="I61" s="168" t="s">
        <v>262</v>
      </c>
      <c r="J61" s="353" t="s">
        <v>262</v>
      </c>
      <c r="K61" s="167" t="s">
        <v>262</v>
      </c>
      <c r="L61" s="168" t="s">
        <v>262</v>
      </c>
      <c r="M61" s="353" t="s">
        <v>262</v>
      </c>
      <c r="N61" s="57" t="str">
        <f t="shared" si="1"/>
        <v>板橋</v>
      </c>
    </row>
    <row r="62" spans="1:14" ht="18" customHeight="1">
      <c r="A62" s="56" t="s">
        <v>69</v>
      </c>
      <c r="B62" s="137">
        <v>40227267</v>
      </c>
      <c r="C62" s="138">
        <v>38865941</v>
      </c>
      <c r="D62" s="139">
        <v>1323812</v>
      </c>
      <c r="E62" s="167" t="s">
        <v>262</v>
      </c>
      <c r="F62" s="168" t="s">
        <v>262</v>
      </c>
      <c r="G62" s="169" t="s">
        <v>262</v>
      </c>
      <c r="H62" s="167" t="s">
        <v>262</v>
      </c>
      <c r="I62" s="168" t="s">
        <v>262</v>
      </c>
      <c r="J62" s="353" t="s">
        <v>262</v>
      </c>
      <c r="K62" s="167" t="s">
        <v>262</v>
      </c>
      <c r="L62" s="168" t="s">
        <v>262</v>
      </c>
      <c r="M62" s="353" t="s">
        <v>262</v>
      </c>
      <c r="N62" s="57" t="str">
        <f t="shared" si="1"/>
        <v>練馬東</v>
      </c>
    </row>
    <row r="63" spans="1:14" ht="18" customHeight="1">
      <c r="A63" s="56" t="s">
        <v>70</v>
      </c>
      <c r="B63" s="137">
        <v>19403025</v>
      </c>
      <c r="C63" s="138">
        <v>18453531</v>
      </c>
      <c r="D63" s="139">
        <v>929981</v>
      </c>
      <c r="E63" s="106" t="s">
        <v>265</v>
      </c>
      <c r="F63" s="132" t="s">
        <v>265</v>
      </c>
      <c r="G63" s="170" t="s">
        <v>263</v>
      </c>
      <c r="H63" s="167" t="s">
        <v>262</v>
      </c>
      <c r="I63" s="168" t="s">
        <v>262</v>
      </c>
      <c r="J63" s="353" t="s">
        <v>262</v>
      </c>
      <c r="K63" s="167" t="s">
        <v>262</v>
      </c>
      <c r="L63" s="168" t="s">
        <v>262</v>
      </c>
      <c r="M63" s="353" t="s">
        <v>262</v>
      </c>
      <c r="N63" s="57" t="str">
        <f t="shared" si="1"/>
        <v>練馬西</v>
      </c>
    </row>
    <row r="64" spans="1:14" ht="18.75" customHeight="1">
      <c r="A64" s="56"/>
      <c r="B64" s="238"/>
      <c r="C64" s="239"/>
      <c r="D64" s="240"/>
      <c r="E64" s="360"/>
      <c r="F64" s="361"/>
      <c r="G64" s="362"/>
      <c r="H64" s="167"/>
      <c r="I64" s="168"/>
      <c r="J64" s="169"/>
      <c r="K64" s="360"/>
      <c r="L64" s="361"/>
      <c r="M64" s="362"/>
      <c r="N64" s="57" t="str">
        <f t="shared" si="1"/>
        <v/>
      </c>
    </row>
    <row r="65" spans="1:14" ht="18.75" customHeight="1">
      <c r="A65" s="54" t="s">
        <v>71</v>
      </c>
      <c r="B65" s="134">
        <v>47522325</v>
      </c>
      <c r="C65" s="135">
        <v>45280708</v>
      </c>
      <c r="D65" s="133">
        <v>2164365</v>
      </c>
      <c r="E65" s="106" t="s">
        <v>265</v>
      </c>
      <c r="F65" s="132" t="s">
        <v>265</v>
      </c>
      <c r="G65" s="170" t="s">
        <v>265</v>
      </c>
      <c r="H65" s="167" t="s">
        <v>262</v>
      </c>
      <c r="I65" s="168" t="s">
        <v>262</v>
      </c>
      <c r="J65" s="353" t="s">
        <v>262</v>
      </c>
      <c r="K65" s="167" t="s">
        <v>262</v>
      </c>
      <c r="L65" s="168" t="s">
        <v>262</v>
      </c>
      <c r="M65" s="353" t="s">
        <v>262</v>
      </c>
      <c r="N65" s="55" t="str">
        <f t="shared" si="1"/>
        <v>足立</v>
      </c>
    </row>
    <row r="66" spans="1:14" ht="18" customHeight="1">
      <c r="A66" s="56" t="s">
        <v>72</v>
      </c>
      <c r="B66" s="137">
        <v>34341489</v>
      </c>
      <c r="C66" s="138">
        <v>32873890</v>
      </c>
      <c r="D66" s="139">
        <v>1409050</v>
      </c>
      <c r="E66" s="167" t="s">
        <v>262</v>
      </c>
      <c r="F66" s="168" t="s">
        <v>262</v>
      </c>
      <c r="G66" s="169" t="s">
        <v>262</v>
      </c>
      <c r="H66" s="167" t="s">
        <v>262</v>
      </c>
      <c r="I66" s="168" t="s">
        <v>262</v>
      </c>
      <c r="J66" s="353" t="s">
        <v>262</v>
      </c>
      <c r="K66" s="167" t="s">
        <v>262</v>
      </c>
      <c r="L66" s="168" t="s">
        <v>262</v>
      </c>
      <c r="M66" s="353" t="s">
        <v>262</v>
      </c>
      <c r="N66" s="57" t="str">
        <f t="shared" si="1"/>
        <v>西新井</v>
      </c>
    </row>
    <row r="67" spans="1:14" ht="18" customHeight="1">
      <c r="A67" s="56" t="s">
        <v>73</v>
      </c>
      <c r="B67" s="137">
        <v>45492326</v>
      </c>
      <c r="C67" s="138">
        <v>42870923</v>
      </c>
      <c r="D67" s="139">
        <v>2548505</v>
      </c>
      <c r="E67" s="106" t="s">
        <v>265</v>
      </c>
      <c r="F67" s="132" t="s">
        <v>265</v>
      </c>
      <c r="G67" s="170" t="s">
        <v>263</v>
      </c>
      <c r="H67" s="167">
        <v>2</v>
      </c>
      <c r="I67" s="168">
        <v>2</v>
      </c>
      <c r="J67" s="353" t="s">
        <v>262</v>
      </c>
      <c r="K67" s="167" t="s">
        <v>262</v>
      </c>
      <c r="L67" s="168" t="s">
        <v>262</v>
      </c>
      <c r="M67" s="353" t="s">
        <v>262</v>
      </c>
      <c r="N67" s="57" t="str">
        <f t="shared" si="1"/>
        <v>葛飾</v>
      </c>
    </row>
    <row r="68" spans="1:14" ht="18" customHeight="1">
      <c r="A68" s="56" t="s">
        <v>74</v>
      </c>
      <c r="B68" s="137">
        <v>53053152</v>
      </c>
      <c r="C68" s="138">
        <v>50167159</v>
      </c>
      <c r="D68" s="139">
        <v>2789905</v>
      </c>
      <c r="E68" s="167" t="s">
        <v>265</v>
      </c>
      <c r="F68" s="168" t="s">
        <v>265</v>
      </c>
      <c r="G68" s="170" t="s">
        <v>263</v>
      </c>
      <c r="H68" s="167">
        <v>97</v>
      </c>
      <c r="I68" s="168">
        <v>97</v>
      </c>
      <c r="J68" s="353" t="s">
        <v>262</v>
      </c>
      <c r="K68" s="167" t="s">
        <v>262</v>
      </c>
      <c r="L68" s="168" t="s">
        <v>262</v>
      </c>
      <c r="M68" s="353" t="s">
        <v>262</v>
      </c>
      <c r="N68" s="57" t="str">
        <f t="shared" si="1"/>
        <v>江戸川北</v>
      </c>
    </row>
    <row r="69" spans="1:14" ht="18" customHeight="1">
      <c r="A69" s="64" t="s">
        <v>75</v>
      </c>
      <c r="B69" s="175">
        <v>37541781</v>
      </c>
      <c r="C69" s="176">
        <v>36380785</v>
      </c>
      <c r="D69" s="174">
        <v>1126245</v>
      </c>
      <c r="E69" s="106">
        <v>294</v>
      </c>
      <c r="F69" s="132">
        <v>294</v>
      </c>
      <c r="G69" s="169" t="s">
        <v>262</v>
      </c>
      <c r="H69" s="167" t="s">
        <v>262</v>
      </c>
      <c r="I69" s="168" t="s">
        <v>262</v>
      </c>
      <c r="J69" s="353" t="s">
        <v>262</v>
      </c>
      <c r="K69" s="167" t="s">
        <v>262</v>
      </c>
      <c r="L69" s="168" t="s">
        <v>262</v>
      </c>
      <c r="M69" s="353" t="s">
        <v>262</v>
      </c>
      <c r="N69" s="65" t="str">
        <f t="shared" si="1"/>
        <v>江戸川南</v>
      </c>
    </row>
    <row r="70" spans="1:14" ht="18" customHeight="1">
      <c r="A70" s="66" t="s">
        <v>76</v>
      </c>
      <c r="B70" s="221">
        <v>11547299727</v>
      </c>
      <c r="C70" s="222">
        <v>11439503527</v>
      </c>
      <c r="D70" s="223">
        <v>105965968</v>
      </c>
      <c r="E70" s="354">
        <v>291006</v>
      </c>
      <c r="F70" s="355">
        <v>286397</v>
      </c>
      <c r="G70" s="356">
        <v>4609</v>
      </c>
      <c r="H70" s="181">
        <v>56007295</v>
      </c>
      <c r="I70" s="182">
        <v>56007295</v>
      </c>
      <c r="J70" s="353" t="s">
        <v>262</v>
      </c>
      <c r="K70" s="354" t="s">
        <v>265</v>
      </c>
      <c r="L70" s="355" t="s">
        <v>265</v>
      </c>
      <c r="M70" s="169" t="s">
        <v>263</v>
      </c>
      <c r="N70" s="67" t="str">
        <f t="shared" si="1"/>
        <v>都区内計</v>
      </c>
    </row>
    <row r="71" spans="1:14" ht="18" customHeight="1">
      <c r="A71" s="54"/>
      <c r="B71" s="134"/>
      <c r="C71" s="135"/>
      <c r="D71" s="133"/>
      <c r="E71" s="106"/>
      <c r="F71" s="132"/>
      <c r="G71" s="170"/>
      <c r="H71" s="106"/>
      <c r="I71" s="132"/>
      <c r="J71" s="357"/>
      <c r="K71" s="106"/>
      <c r="L71" s="132"/>
      <c r="M71" s="170"/>
      <c r="N71" s="55" t="str">
        <f t="shared" si="1"/>
        <v/>
      </c>
    </row>
    <row r="72" spans="1:14" ht="18" customHeight="1">
      <c r="A72" s="54" t="s">
        <v>77</v>
      </c>
      <c r="B72" s="134">
        <v>59086785</v>
      </c>
      <c r="C72" s="135">
        <v>56522715</v>
      </c>
      <c r="D72" s="133">
        <v>2522518</v>
      </c>
      <c r="E72" s="106">
        <v>6449</v>
      </c>
      <c r="F72" s="132">
        <v>6303</v>
      </c>
      <c r="G72" s="170">
        <v>147</v>
      </c>
      <c r="H72" s="167" t="s">
        <v>262</v>
      </c>
      <c r="I72" s="168" t="s">
        <v>262</v>
      </c>
      <c r="J72" s="353" t="s">
        <v>262</v>
      </c>
      <c r="K72" s="167" t="s">
        <v>262</v>
      </c>
      <c r="L72" s="168" t="s">
        <v>262</v>
      </c>
      <c r="M72" s="353" t="s">
        <v>262</v>
      </c>
      <c r="N72" s="55" t="str">
        <f t="shared" si="1"/>
        <v>八王子</v>
      </c>
    </row>
    <row r="73" spans="1:14" ht="18" customHeight="1">
      <c r="A73" s="56" t="s">
        <v>78</v>
      </c>
      <c r="B73" s="137">
        <v>75052350</v>
      </c>
      <c r="C73" s="138">
        <v>72340381</v>
      </c>
      <c r="D73" s="139">
        <v>2619432</v>
      </c>
      <c r="E73" s="167">
        <v>15202</v>
      </c>
      <c r="F73" s="168">
        <v>15202</v>
      </c>
      <c r="G73" s="169" t="s">
        <v>262</v>
      </c>
      <c r="H73" s="167" t="s">
        <v>262</v>
      </c>
      <c r="I73" s="168" t="s">
        <v>262</v>
      </c>
      <c r="J73" s="353" t="s">
        <v>262</v>
      </c>
      <c r="K73" s="167" t="s">
        <v>262</v>
      </c>
      <c r="L73" s="168" t="s">
        <v>262</v>
      </c>
      <c r="M73" s="353" t="s">
        <v>262</v>
      </c>
      <c r="N73" s="57" t="str">
        <f t="shared" si="1"/>
        <v>立川</v>
      </c>
    </row>
    <row r="74" spans="1:14" ht="18" customHeight="1">
      <c r="A74" s="56" t="s">
        <v>79</v>
      </c>
      <c r="B74" s="137">
        <v>70983312</v>
      </c>
      <c r="C74" s="138">
        <v>69508152</v>
      </c>
      <c r="D74" s="139">
        <v>1435285</v>
      </c>
      <c r="E74" s="167" t="s">
        <v>265</v>
      </c>
      <c r="F74" s="168" t="s">
        <v>265</v>
      </c>
      <c r="G74" s="169" t="s">
        <v>265</v>
      </c>
      <c r="H74" s="167" t="s">
        <v>262</v>
      </c>
      <c r="I74" s="168" t="s">
        <v>262</v>
      </c>
      <c r="J74" s="353" t="s">
        <v>262</v>
      </c>
      <c r="K74" s="167" t="s">
        <v>265</v>
      </c>
      <c r="L74" s="168" t="s">
        <v>265</v>
      </c>
      <c r="M74" s="169" t="s">
        <v>263</v>
      </c>
      <c r="N74" s="57" t="str">
        <f t="shared" si="1"/>
        <v>武蔵野</v>
      </c>
    </row>
    <row r="75" spans="1:14" ht="18" customHeight="1">
      <c r="A75" s="56" t="s">
        <v>80</v>
      </c>
      <c r="B75" s="137">
        <v>38857311</v>
      </c>
      <c r="C75" s="138">
        <v>37537478</v>
      </c>
      <c r="D75" s="139">
        <v>1302339</v>
      </c>
      <c r="E75" s="167">
        <v>162355</v>
      </c>
      <c r="F75" s="168">
        <v>162355</v>
      </c>
      <c r="G75" s="169" t="s">
        <v>262</v>
      </c>
      <c r="H75" s="167" t="s">
        <v>262</v>
      </c>
      <c r="I75" s="168" t="s">
        <v>262</v>
      </c>
      <c r="J75" s="353" t="s">
        <v>262</v>
      </c>
      <c r="K75" s="167" t="s">
        <v>263</v>
      </c>
      <c r="L75" s="168" t="s">
        <v>263</v>
      </c>
      <c r="M75" s="169" t="s">
        <v>263</v>
      </c>
      <c r="N75" s="57" t="str">
        <f t="shared" si="1"/>
        <v>青梅</v>
      </c>
    </row>
    <row r="76" spans="1:14" ht="18" customHeight="1">
      <c r="A76" s="56" t="s">
        <v>81</v>
      </c>
      <c r="B76" s="137">
        <v>68479671</v>
      </c>
      <c r="C76" s="138">
        <v>66379276</v>
      </c>
      <c r="D76" s="139">
        <v>2068605</v>
      </c>
      <c r="E76" s="167">
        <v>21059485</v>
      </c>
      <c r="F76" s="168">
        <v>21059485</v>
      </c>
      <c r="G76" s="169" t="s">
        <v>262</v>
      </c>
      <c r="H76" s="167" t="s">
        <v>262</v>
      </c>
      <c r="I76" s="168" t="s">
        <v>262</v>
      </c>
      <c r="J76" s="353" t="s">
        <v>262</v>
      </c>
      <c r="K76" s="167" t="s">
        <v>262</v>
      </c>
      <c r="L76" s="168" t="s">
        <v>262</v>
      </c>
      <c r="M76" s="353" t="s">
        <v>262</v>
      </c>
      <c r="N76" s="57" t="str">
        <f t="shared" si="1"/>
        <v>武蔵府中</v>
      </c>
    </row>
    <row r="77" spans="1:14" ht="18" customHeight="1">
      <c r="A77" s="56"/>
      <c r="B77" s="137"/>
      <c r="C77" s="138"/>
      <c r="D77" s="139"/>
      <c r="E77" s="167"/>
      <c r="F77" s="168"/>
      <c r="G77" s="169"/>
      <c r="H77" s="167"/>
      <c r="I77" s="168"/>
      <c r="J77" s="353"/>
      <c r="K77" s="167"/>
      <c r="L77" s="168"/>
      <c r="M77" s="169"/>
      <c r="N77" s="57" t="str">
        <f t="shared" si="1"/>
        <v/>
      </c>
    </row>
    <row r="78" spans="1:14" ht="18" customHeight="1">
      <c r="A78" s="56" t="s">
        <v>82</v>
      </c>
      <c r="B78" s="137">
        <v>33218233</v>
      </c>
      <c r="C78" s="138">
        <v>31843329</v>
      </c>
      <c r="D78" s="139">
        <v>1324894</v>
      </c>
      <c r="E78" s="167" t="s">
        <v>262</v>
      </c>
      <c r="F78" s="168" t="s">
        <v>262</v>
      </c>
      <c r="G78" s="169" t="s">
        <v>262</v>
      </c>
      <c r="H78" s="167" t="s">
        <v>262</v>
      </c>
      <c r="I78" s="168" t="s">
        <v>262</v>
      </c>
      <c r="J78" s="353" t="s">
        <v>262</v>
      </c>
      <c r="K78" s="167" t="s">
        <v>262</v>
      </c>
      <c r="L78" s="168" t="s">
        <v>262</v>
      </c>
      <c r="M78" s="353" t="s">
        <v>262</v>
      </c>
      <c r="N78" s="57" t="str">
        <f t="shared" si="1"/>
        <v>町田</v>
      </c>
    </row>
    <row r="79" spans="1:14" ht="18" customHeight="1">
      <c r="A79" s="56" t="s">
        <v>83</v>
      </c>
      <c r="B79" s="137">
        <v>35766042</v>
      </c>
      <c r="C79" s="138">
        <v>34707826</v>
      </c>
      <c r="D79" s="139">
        <v>1037345</v>
      </c>
      <c r="E79" s="106" t="s">
        <v>265</v>
      </c>
      <c r="F79" s="132" t="s">
        <v>265</v>
      </c>
      <c r="G79" s="170" t="s">
        <v>263</v>
      </c>
      <c r="H79" s="167" t="s">
        <v>262</v>
      </c>
      <c r="I79" s="168" t="s">
        <v>262</v>
      </c>
      <c r="J79" s="353" t="s">
        <v>262</v>
      </c>
      <c r="K79" s="167" t="s">
        <v>262</v>
      </c>
      <c r="L79" s="168" t="s">
        <v>262</v>
      </c>
      <c r="M79" s="353" t="s">
        <v>262</v>
      </c>
      <c r="N79" s="57" t="str">
        <f t="shared" si="1"/>
        <v>日野</v>
      </c>
    </row>
    <row r="80" spans="1:14" ht="18" customHeight="1">
      <c r="A80" s="64" t="s">
        <v>84</v>
      </c>
      <c r="B80" s="137">
        <v>47244612</v>
      </c>
      <c r="C80" s="138">
        <v>45043047</v>
      </c>
      <c r="D80" s="139">
        <v>2173032</v>
      </c>
      <c r="E80" s="167" t="s">
        <v>265</v>
      </c>
      <c r="F80" s="168" t="s">
        <v>265</v>
      </c>
      <c r="G80" s="170" t="s">
        <v>263</v>
      </c>
      <c r="H80" s="167" t="s">
        <v>262</v>
      </c>
      <c r="I80" s="168" t="s">
        <v>262</v>
      </c>
      <c r="J80" s="353" t="s">
        <v>262</v>
      </c>
      <c r="K80" s="167" t="s">
        <v>262</v>
      </c>
      <c r="L80" s="168" t="s">
        <v>262</v>
      </c>
      <c r="M80" s="353" t="s">
        <v>262</v>
      </c>
      <c r="N80" s="65" t="str">
        <f t="shared" si="1"/>
        <v>東村山</v>
      </c>
    </row>
    <row r="81" spans="1:14" ht="18" customHeight="1">
      <c r="A81" s="66" t="s">
        <v>85</v>
      </c>
      <c r="B81" s="184">
        <v>428688315</v>
      </c>
      <c r="C81" s="185">
        <v>413882205</v>
      </c>
      <c r="D81" s="183">
        <v>14483451</v>
      </c>
      <c r="E81" s="181">
        <v>23555050</v>
      </c>
      <c r="F81" s="182">
        <v>23554465</v>
      </c>
      <c r="G81" s="180">
        <v>585</v>
      </c>
      <c r="H81" s="167" t="s">
        <v>262</v>
      </c>
      <c r="I81" s="168" t="s">
        <v>262</v>
      </c>
      <c r="J81" s="353" t="s">
        <v>262</v>
      </c>
      <c r="K81" s="354" t="s">
        <v>265</v>
      </c>
      <c r="L81" s="355" t="s">
        <v>265</v>
      </c>
      <c r="M81" s="169" t="s">
        <v>263</v>
      </c>
      <c r="N81" s="67" t="str">
        <f t="shared" si="1"/>
        <v>多摩地区計</v>
      </c>
    </row>
    <row r="82" spans="1:14" ht="18" customHeight="1">
      <c r="A82" s="68"/>
      <c r="B82" s="196"/>
      <c r="C82" s="197"/>
      <c r="D82" s="195"/>
      <c r="E82" s="192"/>
      <c r="F82" s="193"/>
      <c r="G82" s="194"/>
      <c r="H82" s="192"/>
      <c r="I82" s="193"/>
      <c r="J82" s="363"/>
      <c r="K82" s="192"/>
      <c r="L82" s="193"/>
      <c r="M82" s="194"/>
      <c r="N82" s="69" t="str">
        <f t="shared" si="1"/>
        <v/>
      </c>
    </row>
    <row r="83" spans="1:14" ht="18" customHeight="1">
      <c r="A83" s="60" t="s">
        <v>86</v>
      </c>
      <c r="B83" s="153">
        <v>11975988043</v>
      </c>
      <c r="C83" s="154">
        <v>11853385733</v>
      </c>
      <c r="D83" s="152">
        <v>120449419</v>
      </c>
      <c r="E83" s="149">
        <v>23846056</v>
      </c>
      <c r="F83" s="150">
        <v>23840862</v>
      </c>
      <c r="G83" s="151">
        <v>5194</v>
      </c>
      <c r="H83" s="149">
        <v>56007295</v>
      </c>
      <c r="I83" s="150">
        <v>56007295</v>
      </c>
      <c r="J83" s="372" t="s">
        <v>262</v>
      </c>
      <c r="K83" s="149" t="s">
        <v>265</v>
      </c>
      <c r="L83" s="150" t="s">
        <v>265</v>
      </c>
      <c r="M83" s="151" t="s">
        <v>263</v>
      </c>
      <c r="N83" s="61" t="str">
        <f>IF(A83="","",A83)</f>
        <v>東京都計</v>
      </c>
    </row>
    <row r="84" spans="1:14" ht="18" customHeight="1">
      <c r="A84" s="70"/>
      <c r="B84" s="203"/>
      <c r="C84" s="204"/>
      <c r="D84" s="202"/>
      <c r="E84" s="203"/>
      <c r="F84" s="204"/>
      <c r="G84" s="202"/>
      <c r="H84" s="203"/>
      <c r="I84" s="204"/>
      <c r="J84" s="205"/>
      <c r="K84" s="203"/>
      <c r="L84" s="204"/>
      <c r="M84" s="202"/>
      <c r="N84" s="71" t="str">
        <f t="shared" si="1"/>
        <v/>
      </c>
    </row>
    <row r="85" spans="1:14" ht="18" customHeight="1">
      <c r="A85" s="62" t="s">
        <v>87</v>
      </c>
      <c r="B85" s="164">
        <v>46047655</v>
      </c>
      <c r="C85" s="165">
        <v>44965564</v>
      </c>
      <c r="D85" s="163">
        <v>1057931</v>
      </c>
      <c r="E85" s="160" t="s">
        <v>265</v>
      </c>
      <c r="F85" s="161" t="s">
        <v>265</v>
      </c>
      <c r="G85" s="162" t="s">
        <v>263</v>
      </c>
      <c r="H85" s="160" t="s">
        <v>262</v>
      </c>
      <c r="I85" s="161" t="s">
        <v>262</v>
      </c>
      <c r="J85" s="373" t="s">
        <v>262</v>
      </c>
      <c r="K85" s="160" t="s">
        <v>262</v>
      </c>
      <c r="L85" s="161" t="s">
        <v>262</v>
      </c>
      <c r="M85" s="162" t="s">
        <v>262</v>
      </c>
      <c r="N85" s="63" t="str">
        <f t="shared" si="1"/>
        <v>鶴見</v>
      </c>
    </row>
    <row r="86" spans="1:14" ht="18" customHeight="1">
      <c r="A86" s="56" t="s">
        <v>88</v>
      </c>
      <c r="B86" s="137">
        <v>295124965</v>
      </c>
      <c r="C86" s="138">
        <v>291744087</v>
      </c>
      <c r="D86" s="139">
        <v>3303224</v>
      </c>
      <c r="E86" s="167">
        <v>85818</v>
      </c>
      <c r="F86" s="168">
        <v>80459</v>
      </c>
      <c r="G86" s="169">
        <v>5359</v>
      </c>
      <c r="H86" s="167" t="s">
        <v>262</v>
      </c>
      <c r="I86" s="168" t="s">
        <v>262</v>
      </c>
      <c r="J86" s="353" t="s">
        <v>262</v>
      </c>
      <c r="K86" s="167" t="s">
        <v>265</v>
      </c>
      <c r="L86" s="168" t="s">
        <v>265</v>
      </c>
      <c r="M86" s="169" t="s">
        <v>263</v>
      </c>
      <c r="N86" s="57" t="str">
        <f t="shared" si="1"/>
        <v>横浜中</v>
      </c>
    </row>
    <row r="87" spans="1:14" ht="18" customHeight="1">
      <c r="A87" s="56" t="s">
        <v>89</v>
      </c>
      <c r="B87" s="137">
        <v>44143370</v>
      </c>
      <c r="C87" s="138">
        <v>42539936</v>
      </c>
      <c r="D87" s="139">
        <v>1569092</v>
      </c>
      <c r="E87" s="167" t="s">
        <v>262</v>
      </c>
      <c r="F87" s="168" t="s">
        <v>262</v>
      </c>
      <c r="G87" s="169" t="s">
        <v>262</v>
      </c>
      <c r="H87" s="167" t="s">
        <v>262</v>
      </c>
      <c r="I87" s="168" t="s">
        <v>262</v>
      </c>
      <c r="J87" s="353" t="s">
        <v>262</v>
      </c>
      <c r="K87" s="167" t="s">
        <v>262</v>
      </c>
      <c r="L87" s="168" t="s">
        <v>262</v>
      </c>
      <c r="M87" s="353" t="s">
        <v>262</v>
      </c>
      <c r="N87" s="57" t="str">
        <f t="shared" si="1"/>
        <v>保土ケ谷</v>
      </c>
    </row>
    <row r="88" spans="1:14" ht="18" customHeight="1">
      <c r="A88" s="56" t="s">
        <v>90</v>
      </c>
      <c r="B88" s="137">
        <v>57499650</v>
      </c>
      <c r="C88" s="138">
        <v>54542592</v>
      </c>
      <c r="D88" s="139">
        <v>2897253</v>
      </c>
      <c r="E88" s="167">
        <v>2909</v>
      </c>
      <c r="F88" s="168">
        <v>2909</v>
      </c>
      <c r="G88" s="169" t="s">
        <v>262</v>
      </c>
      <c r="H88" s="167" t="s">
        <v>262</v>
      </c>
      <c r="I88" s="168" t="s">
        <v>262</v>
      </c>
      <c r="J88" s="353" t="s">
        <v>262</v>
      </c>
      <c r="K88" s="167" t="s">
        <v>265</v>
      </c>
      <c r="L88" s="168" t="s">
        <v>265</v>
      </c>
      <c r="M88" s="169" t="s">
        <v>265</v>
      </c>
      <c r="N88" s="57" t="str">
        <f t="shared" ref="N88:N111" si="2">IF(A88="","",A88)</f>
        <v>横浜南</v>
      </c>
    </row>
    <row r="89" spans="1:14" ht="18" customHeight="1">
      <c r="A89" s="56" t="s">
        <v>91</v>
      </c>
      <c r="B89" s="137">
        <v>166968726</v>
      </c>
      <c r="C89" s="138">
        <v>164743758</v>
      </c>
      <c r="D89" s="139">
        <v>2194846</v>
      </c>
      <c r="E89" s="167" t="s">
        <v>265</v>
      </c>
      <c r="F89" s="168" t="s">
        <v>265</v>
      </c>
      <c r="G89" s="169" t="s">
        <v>265</v>
      </c>
      <c r="H89" s="167" t="s">
        <v>262</v>
      </c>
      <c r="I89" s="168" t="s">
        <v>262</v>
      </c>
      <c r="J89" s="353" t="s">
        <v>262</v>
      </c>
      <c r="K89" s="167" t="s">
        <v>265</v>
      </c>
      <c r="L89" s="168" t="s">
        <v>265</v>
      </c>
      <c r="M89" s="169" t="s">
        <v>265</v>
      </c>
      <c r="N89" s="57" t="str">
        <f t="shared" si="2"/>
        <v>神奈川</v>
      </c>
    </row>
    <row r="90" spans="1:14" ht="18" customHeight="1">
      <c r="A90" s="56"/>
      <c r="B90" s="137"/>
      <c r="C90" s="138"/>
      <c r="D90" s="139"/>
      <c r="E90" s="167"/>
      <c r="F90" s="168"/>
      <c r="G90" s="169"/>
      <c r="H90" s="167"/>
      <c r="I90" s="168"/>
      <c r="J90" s="353"/>
      <c r="K90" s="167"/>
      <c r="L90" s="168"/>
      <c r="M90" s="169"/>
      <c r="N90" s="57" t="str">
        <f t="shared" si="2"/>
        <v/>
      </c>
    </row>
    <row r="91" spans="1:14" ht="18" customHeight="1">
      <c r="A91" s="56" t="s">
        <v>92</v>
      </c>
      <c r="B91" s="137">
        <v>43113117</v>
      </c>
      <c r="C91" s="138">
        <v>41701052</v>
      </c>
      <c r="D91" s="139">
        <v>1370542</v>
      </c>
      <c r="E91" s="167" t="s">
        <v>265</v>
      </c>
      <c r="F91" s="168" t="s">
        <v>265</v>
      </c>
      <c r="G91" s="170" t="s">
        <v>263</v>
      </c>
      <c r="H91" s="167" t="s">
        <v>262</v>
      </c>
      <c r="I91" s="168" t="s">
        <v>262</v>
      </c>
      <c r="J91" s="353" t="s">
        <v>262</v>
      </c>
      <c r="K91" s="167" t="s">
        <v>262</v>
      </c>
      <c r="L91" s="168" t="s">
        <v>262</v>
      </c>
      <c r="M91" s="353" t="s">
        <v>262</v>
      </c>
      <c r="N91" s="57" t="str">
        <f t="shared" si="2"/>
        <v>戸塚</v>
      </c>
    </row>
    <row r="92" spans="1:14" ht="18" customHeight="1">
      <c r="A92" s="56" t="s">
        <v>93</v>
      </c>
      <c r="B92" s="137">
        <v>75543449</v>
      </c>
      <c r="C92" s="138">
        <v>72995495</v>
      </c>
      <c r="D92" s="139">
        <v>2477255</v>
      </c>
      <c r="E92" s="167" t="s">
        <v>265</v>
      </c>
      <c r="F92" s="168" t="s">
        <v>265</v>
      </c>
      <c r="G92" s="170" t="s">
        <v>263</v>
      </c>
      <c r="H92" s="167">
        <v>1882</v>
      </c>
      <c r="I92" s="168">
        <v>1882</v>
      </c>
      <c r="J92" s="353" t="s">
        <v>262</v>
      </c>
      <c r="K92" s="167" t="s">
        <v>262</v>
      </c>
      <c r="L92" s="168" t="s">
        <v>262</v>
      </c>
      <c r="M92" s="353" t="s">
        <v>262</v>
      </c>
      <c r="N92" s="57" t="str">
        <f t="shared" si="2"/>
        <v>緑</v>
      </c>
    </row>
    <row r="93" spans="1:14" ht="18" customHeight="1">
      <c r="A93" s="56" t="s">
        <v>94</v>
      </c>
      <c r="B93" s="137">
        <v>144999476</v>
      </c>
      <c r="C93" s="138">
        <v>143286015</v>
      </c>
      <c r="D93" s="139">
        <v>1641944</v>
      </c>
      <c r="E93" s="167">
        <v>9153</v>
      </c>
      <c r="F93" s="168">
        <v>9153</v>
      </c>
      <c r="G93" s="169" t="s">
        <v>262</v>
      </c>
      <c r="H93" s="167" t="s">
        <v>262</v>
      </c>
      <c r="I93" s="168" t="s">
        <v>262</v>
      </c>
      <c r="J93" s="353" t="s">
        <v>262</v>
      </c>
      <c r="K93" s="167">
        <v>279978289</v>
      </c>
      <c r="L93" s="168">
        <v>258831383</v>
      </c>
      <c r="M93" s="169">
        <v>21146907</v>
      </c>
      <c r="N93" s="57" t="str">
        <f t="shared" si="2"/>
        <v>川崎南</v>
      </c>
    </row>
    <row r="94" spans="1:14" ht="18" customHeight="1">
      <c r="A94" s="56" t="s">
        <v>95</v>
      </c>
      <c r="B94" s="137">
        <v>119758162</v>
      </c>
      <c r="C94" s="138">
        <v>117884209</v>
      </c>
      <c r="D94" s="139">
        <v>1838536</v>
      </c>
      <c r="E94" s="167" t="s">
        <v>265</v>
      </c>
      <c r="F94" s="168" t="s">
        <v>265</v>
      </c>
      <c r="G94" s="170" t="s">
        <v>263</v>
      </c>
      <c r="H94" s="167" t="s">
        <v>262</v>
      </c>
      <c r="I94" s="168" t="s">
        <v>262</v>
      </c>
      <c r="J94" s="353" t="s">
        <v>262</v>
      </c>
      <c r="K94" s="167" t="s">
        <v>262</v>
      </c>
      <c r="L94" s="168" t="s">
        <v>262</v>
      </c>
      <c r="M94" s="353" t="s">
        <v>262</v>
      </c>
      <c r="N94" s="57" t="str">
        <f t="shared" si="2"/>
        <v>川崎北</v>
      </c>
    </row>
    <row r="95" spans="1:14" ht="18" customHeight="1">
      <c r="A95" s="56" t="s">
        <v>96</v>
      </c>
      <c r="B95" s="137">
        <v>19016077</v>
      </c>
      <c r="C95" s="138">
        <v>18184689</v>
      </c>
      <c r="D95" s="139">
        <v>814645</v>
      </c>
      <c r="E95" s="167">
        <v>1296</v>
      </c>
      <c r="F95" s="168">
        <v>1207</v>
      </c>
      <c r="G95" s="169">
        <v>89</v>
      </c>
      <c r="H95" s="167" t="s">
        <v>262</v>
      </c>
      <c r="I95" s="168" t="s">
        <v>262</v>
      </c>
      <c r="J95" s="353" t="s">
        <v>262</v>
      </c>
      <c r="K95" s="167" t="s">
        <v>262</v>
      </c>
      <c r="L95" s="168" t="s">
        <v>262</v>
      </c>
      <c r="M95" s="353" t="s">
        <v>262</v>
      </c>
      <c r="N95" s="57" t="str">
        <f t="shared" si="2"/>
        <v>川崎西</v>
      </c>
    </row>
    <row r="96" spans="1:14" ht="18" customHeight="1">
      <c r="A96" s="56"/>
      <c r="B96" s="137"/>
      <c r="C96" s="138"/>
      <c r="D96" s="139"/>
      <c r="E96" s="167"/>
      <c r="F96" s="168"/>
      <c r="G96" s="169"/>
      <c r="H96" s="167"/>
      <c r="I96" s="168"/>
      <c r="J96" s="353"/>
      <c r="K96" s="167"/>
      <c r="L96" s="168"/>
      <c r="M96" s="169"/>
      <c r="N96" s="57" t="str">
        <f t="shared" si="2"/>
        <v/>
      </c>
    </row>
    <row r="97" spans="1:14" ht="18" customHeight="1">
      <c r="A97" s="54" t="s">
        <v>97</v>
      </c>
      <c r="B97" s="106">
        <v>32463819</v>
      </c>
      <c r="C97" s="132">
        <v>30687749</v>
      </c>
      <c r="D97" s="133">
        <v>1737187</v>
      </c>
      <c r="E97" s="106">
        <v>9311</v>
      </c>
      <c r="F97" s="132">
        <v>9103</v>
      </c>
      <c r="G97" s="170">
        <v>208</v>
      </c>
      <c r="H97" s="167" t="s">
        <v>262</v>
      </c>
      <c r="I97" s="168" t="s">
        <v>262</v>
      </c>
      <c r="J97" s="353" t="s">
        <v>262</v>
      </c>
      <c r="K97" s="167" t="s">
        <v>262</v>
      </c>
      <c r="L97" s="168" t="s">
        <v>262</v>
      </c>
      <c r="M97" s="353" t="s">
        <v>262</v>
      </c>
      <c r="N97" s="55" t="str">
        <f t="shared" si="2"/>
        <v>横須賀</v>
      </c>
    </row>
    <row r="98" spans="1:14" ht="18" customHeight="1">
      <c r="A98" s="56" t="s">
        <v>98</v>
      </c>
      <c r="B98" s="167">
        <v>54709264</v>
      </c>
      <c r="C98" s="168">
        <v>52401566</v>
      </c>
      <c r="D98" s="139">
        <v>2242928</v>
      </c>
      <c r="E98" s="167">
        <v>16942</v>
      </c>
      <c r="F98" s="168">
        <v>16860</v>
      </c>
      <c r="G98" s="169">
        <v>82</v>
      </c>
      <c r="H98" s="167" t="s">
        <v>262</v>
      </c>
      <c r="I98" s="168" t="s">
        <v>262</v>
      </c>
      <c r="J98" s="353" t="s">
        <v>262</v>
      </c>
      <c r="K98" s="167" t="s">
        <v>263</v>
      </c>
      <c r="L98" s="168" t="s">
        <v>263</v>
      </c>
      <c r="M98" s="169" t="s">
        <v>263</v>
      </c>
      <c r="N98" s="57" t="str">
        <f t="shared" si="2"/>
        <v>平塚</v>
      </c>
    </row>
    <row r="99" spans="1:14" ht="18" customHeight="1">
      <c r="A99" s="56" t="s">
        <v>99</v>
      </c>
      <c r="B99" s="167">
        <v>20661374</v>
      </c>
      <c r="C99" s="168">
        <v>19722016</v>
      </c>
      <c r="D99" s="139">
        <v>915822</v>
      </c>
      <c r="E99" s="167">
        <v>46721</v>
      </c>
      <c r="F99" s="168">
        <v>46721</v>
      </c>
      <c r="G99" s="169" t="s">
        <v>262</v>
      </c>
      <c r="H99" s="167" t="s">
        <v>262</v>
      </c>
      <c r="I99" s="168" t="s">
        <v>262</v>
      </c>
      <c r="J99" s="353" t="s">
        <v>262</v>
      </c>
      <c r="K99" s="167" t="s">
        <v>262</v>
      </c>
      <c r="L99" s="168" t="s">
        <v>262</v>
      </c>
      <c r="M99" s="353" t="s">
        <v>262</v>
      </c>
      <c r="N99" s="57" t="str">
        <f t="shared" si="2"/>
        <v>鎌倉</v>
      </c>
    </row>
    <row r="100" spans="1:14" ht="18" customHeight="1">
      <c r="A100" s="56" t="s">
        <v>100</v>
      </c>
      <c r="B100" s="167">
        <v>62462238</v>
      </c>
      <c r="C100" s="168">
        <v>59349498</v>
      </c>
      <c r="D100" s="139">
        <v>3003377</v>
      </c>
      <c r="E100" s="167">
        <v>11035772</v>
      </c>
      <c r="F100" s="168">
        <v>11034933</v>
      </c>
      <c r="G100" s="169">
        <v>839</v>
      </c>
      <c r="H100" s="167" t="s">
        <v>262</v>
      </c>
      <c r="I100" s="168" t="s">
        <v>262</v>
      </c>
      <c r="J100" s="353" t="s">
        <v>262</v>
      </c>
      <c r="K100" s="167" t="s">
        <v>262</v>
      </c>
      <c r="L100" s="168" t="s">
        <v>262</v>
      </c>
      <c r="M100" s="353" t="s">
        <v>262</v>
      </c>
      <c r="N100" s="57" t="str">
        <f t="shared" si="2"/>
        <v>藤沢</v>
      </c>
    </row>
    <row r="101" spans="1:14" ht="18" customHeight="1">
      <c r="A101" s="56" t="s">
        <v>101</v>
      </c>
      <c r="B101" s="167">
        <v>35802902</v>
      </c>
      <c r="C101" s="168">
        <v>34629607</v>
      </c>
      <c r="D101" s="139">
        <v>1109492</v>
      </c>
      <c r="E101" s="167">
        <v>21517266</v>
      </c>
      <c r="F101" s="168">
        <v>21513538</v>
      </c>
      <c r="G101" s="169">
        <v>3729</v>
      </c>
      <c r="H101" s="167" t="s">
        <v>262</v>
      </c>
      <c r="I101" s="168" t="s">
        <v>262</v>
      </c>
      <c r="J101" s="353" t="s">
        <v>262</v>
      </c>
      <c r="K101" s="167" t="s">
        <v>263</v>
      </c>
      <c r="L101" s="168" t="s">
        <v>263</v>
      </c>
      <c r="M101" s="169" t="s">
        <v>263</v>
      </c>
      <c r="N101" s="57" t="str">
        <f t="shared" si="2"/>
        <v>小田原</v>
      </c>
    </row>
    <row r="102" spans="1:14" ht="18" customHeight="1">
      <c r="A102" s="56"/>
      <c r="B102" s="167"/>
      <c r="C102" s="168"/>
      <c r="D102" s="139"/>
      <c r="E102" s="167"/>
      <c r="F102" s="168"/>
      <c r="G102" s="169"/>
      <c r="H102" s="167"/>
      <c r="I102" s="168"/>
      <c r="J102" s="353"/>
      <c r="K102" s="167"/>
      <c r="L102" s="168"/>
      <c r="M102" s="169"/>
      <c r="N102" s="57" t="str">
        <f t="shared" si="2"/>
        <v/>
      </c>
    </row>
    <row r="103" spans="1:14" ht="18" customHeight="1">
      <c r="A103" s="56" t="s">
        <v>102</v>
      </c>
      <c r="B103" s="167">
        <v>67761307</v>
      </c>
      <c r="C103" s="168">
        <v>64689716</v>
      </c>
      <c r="D103" s="139">
        <v>3029576</v>
      </c>
      <c r="E103" s="167">
        <v>8822</v>
      </c>
      <c r="F103" s="168">
        <v>8384</v>
      </c>
      <c r="G103" s="169">
        <v>438</v>
      </c>
      <c r="H103" s="167" t="s">
        <v>262</v>
      </c>
      <c r="I103" s="168" t="s">
        <v>262</v>
      </c>
      <c r="J103" s="353" t="s">
        <v>262</v>
      </c>
      <c r="K103" s="167" t="s">
        <v>263</v>
      </c>
      <c r="L103" s="168" t="s">
        <v>263</v>
      </c>
      <c r="M103" s="169" t="s">
        <v>263</v>
      </c>
      <c r="N103" s="57" t="str">
        <f t="shared" si="2"/>
        <v>相模原</v>
      </c>
    </row>
    <row r="104" spans="1:14" ht="18" customHeight="1">
      <c r="A104" s="56" t="s">
        <v>113</v>
      </c>
      <c r="B104" s="167">
        <v>39859675</v>
      </c>
      <c r="C104" s="168">
        <v>38491371</v>
      </c>
      <c r="D104" s="139">
        <v>1327165</v>
      </c>
      <c r="E104" s="167">
        <v>84118</v>
      </c>
      <c r="F104" s="168">
        <v>83943</v>
      </c>
      <c r="G104" s="169">
        <v>175</v>
      </c>
      <c r="H104" s="167" t="s">
        <v>262</v>
      </c>
      <c r="I104" s="168" t="s">
        <v>262</v>
      </c>
      <c r="J104" s="353" t="s">
        <v>262</v>
      </c>
      <c r="K104" s="167" t="s">
        <v>265</v>
      </c>
      <c r="L104" s="168" t="s">
        <v>265</v>
      </c>
      <c r="M104" s="169" t="s">
        <v>263</v>
      </c>
      <c r="N104" s="57" t="str">
        <f t="shared" si="2"/>
        <v>厚木</v>
      </c>
    </row>
    <row r="105" spans="1:14" ht="18" customHeight="1">
      <c r="A105" s="58" t="s">
        <v>104</v>
      </c>
      <c r="B105" s="167">
        <v>48938615</v>
      </c>
      <c r="C105" s="168">
        <v>46425038</v>
      </c>
      <c r="D105" s="139">
        <v>2452058</v>
      </c>
      <c r="E105" s="167" t="s">
        <v>265</v>
      </c>
      <c r="F105" s="168" t="s">
        <v>265</v>
      </c>
      <c r="G105" s="169" t="s">
        <v>265</v>
      </c>
      <c r="H105" s="358">
        <v>26202444</v>
      </c>
      <c r="I105" s="359">
        <v>26202444</v>
      </c>
      <c r="J105" s="371" t="s">
        <v>262</v>
      </c>
      <c r="K105" s="167" t="s">
        <v>263</v>
      </c>
      <c r="L105" s="168" t="s">
        <v>263</v>
      </c>
      <c r="M105" s="169" t="s">
        <v>263</v>
      </c>
      <c r="N105" s="59" t="str">
        <f t="shared" si="2"/>
        <v>大和</v>
      </c>
    </row>
    <row r="106" spans="1:14" ht="18" customHeight="1">
      <c r="A106" s="60" t="s">
        <v>105</v>
      </c>
      <c r="B106" s="149">
        <v>1374873841</v>
      </c>
      <c r="C106" s="150">
        <v>1338983957</v>
      </c>
      <c r="D106" s="152">
        <v>34982874</v>
      </c>
      <c r="E106" s="149">
        <v>75162282</v>
      </c>
      <c r="F106" s="150">
        <v>75138159</v>
      </c>
      <c r="G106" s="151">
        <v>24122</v>
      </c>
      <c r="H106" s="149">
        <v>26204325</v>
      </c>
      <c r="I106" s="150">
        <v>26204325</v>
      </c>
      <c r="J106" s="372" t="s">
        <v>262</v>
      </c>
      <c r="K106" s="149">
        <v>453226161</v>
      </c>
      <c r="L106" s="150">
        <v>420295910</v>
      </c>
      <c r="M106" s="151">
        <v>32930251</v>
      </c>
      <c r="N106" s="61" t="str">
        <f t="shared" si="2"/>
        <v>神奈川県計</v>
      </c>
    </row>
    <row r="107" spans="1:14" ht="18" customHeight="1">
      <c r="A107" s="13"/>
      <c r="B107" s="156"/>
      <c r="C107" s="157"/>
      <c r="D107" s="158"/>
      <c r="E107" s="156"/>
      <c r="F107" s="157"/>
      <c r="G107" s="158"/>
      <c r="H107" s="156"/>
      <c r="I107" s="157"/>
      <c r="J107" s="159"/>
      <c r="K107" s="156"/>
      <c r="L107" s="157"/>
      <c r="M107" s="158"/>
      <c r="N107" s="51" t="str">
        <f t="shared" si="2"/>
        <v/>
      </c>
    </row>
    <row r="108" spans="1:14" ht="18" customHeight="1">
      <c r="A108" s="62" t="s">
        <v>106</v>
      </c>
      <c r="B108" s="164">
        <v>61279739</v>
      </c>
      <c r="C108" s="165">
        <v>59333999</v>
      </c>
      <c r="D108" s="163">
        <v>1917260</v>
      </c>
      <c r="E108" s="164">
        <v>2826366</v>
      </c>
      <c r="F108" s="165">
        <v>2819365</v>
      </c>
      <c r="G108" s="163">
        <v>7001</v>
      </c>
      <c r="H108" s="160" t="s">
        <v>262</v>
      </c>
      <c r="I108" s="161" t="s">
        <v>262</v>
      </c>
      <c r="J108" s="373" t="s">
        <v>262</v>
      </c>
      <c r="K108" s="167" t="s">
        <v>263</v>
      </c>
      <c r="L108" s="168" t="s">
        <v>263</v>
      </c>
      <c r="M108" s="169" t="s">
        <v>263</v>
      </c>
      <c r="N108" s="63" t="str">
        <f t="shared" si="2"/>
        <v>甲府</v>
      </c>
    </row>
    <row r="109" spans="1:14" ht="18" customHeight="1">
      <c r="A109" s="56" t="s">
        <v>107</v>
      </c>
      <c r="B109" s="137">
        <v>12161904</v>
      </c>
      <c r="C109" s="138">
        <v>11694622</v>
      </c>
      <c r="D109" s="139">
        <v>462592</v>
      </c>
      <c r="E109" s="137">
        <v>3012241</v>
      </c>
      <c r="F109" s="138">
        <v>3011363</v>
      </c>
      <c r="G109" s="169">
        <v>878</v>
      </c>
      <c r="H109" s="167" t="s">
        <v>262</v>
      </c>
      <c r="I109" s="168" t="s">
        <v>262</v>
      </c>
      <c r="J109" s="353" t="s">
        <v>262</v>
      </c>
      <c r="K109" s="167" t="s">
        <v>262</v>
      </c>
      <c r="L109" s="168" t="s">
        <v>262</v>
      </c>
      <c r="M109" s="353" t="s">
        <v>262</v>
      </c>
      <c r="N109" s="57" t="str">
        <f t="shared" si="2"/>
        <v>山梨</v>
      </c>
    </row>
    <row r="110" spans="1:14" ht="18" customHeight="1">
      <c r="A110" s="56" t="s">
        <v>108</v>
      </c>
      <c r="B110" s="137">
        <v>21334654</v>
      </c>
      <c r="C110" s="138">
        <v>20639467</v>
      </c>
      <c r="D110" s="139">
        <v>683322</v>
      </c>
      <c r="E110" s="137">
        <v>188948</v>
      </c>
      <c r="F110" s="138">
        <v>186994</v>
      </c>
      <c r="G110" s="169">
        <v>1954</v>
      </c>
      <c r="H110" s="167" t="s">
        <v>262</v>
      </c>
      <c r="I110" s="168" t="s">
        <v>262</v>
      </c>
      <c r="J110" s="353" t="s">
        <v>262</v>
      </c>
      <c r="K110" s="167" t="s">
        <v>262</v>
      </c>
      <c r="L110" s="168" t="s">
        <v>262</v>
      </c>
      <c r="M110" s="353" t="s">
        <v>262</v>
      </c>
      <c r="N110" s="57" t="str">
        <f t="shared" si="2"/>
        <v>大月</v>
      </c>
    </row>
    <row r="111" spans="1:14" ht="18" customHeight="1">
      <c r="A111" s="64" t="s">
        <v>109</v>
      </c>
      <c r="B111" s="175">
        <v>4361273</v>
      </c>
      <c r="C111" s="176">
        <v>4263407</v>
      </c>
      <c r="D111" s="174">
        <v>97866</v>
      </c>
      <c r="E111" s="175">
        <v>923610</v>
      </c>
      <c r="F111" s="176">
        <v>923288</v>
      </c>
      <c r="G111" s="173" t="s">
        <v>262</v>
      </c>
      <c r="H111" s="171" t="s">
        <v>262</v>
      </c>
      <c r="I111" s="172" t="s">
        <v>262</v>
      </c>
      <c r="J111" s="374" t="s">
        <v>262</v>
      </c>
      <c r="K111" s="171" t="s">
        <v>262</v>
      </c>
      <c r="L111" s="172" t="s">
        <v>262</v>
      </c>
      <c r="M111" s="374" t="s">
        <v>262</v>
      </c>
      <c r="N111" s="65" t="str">
        <f t="shared" si="2"/>
        <v>鰍沢</v>
      </c>
    </row>
    <row r="112" spans="1:14" s="3" customFormat="1" ht="18" customHeight="1">
      <c r="A112" s="60" t="s">
        <v>110</v>
      </c>
      <c r="B112" s="153">
        <v>99137570</v>
      </c>
      <c r="C112" s="154">
        <v>95931496</v>
      </c>
      <c r="D112" s="152">
        <v>3161040</v>
      </c>
      <c r="E112" s="153">
        <v>6951165</v>
      </c>
      <c r="F112" s="154">
        <v>6941009</v>
      </c>
      <c r="G112" s="152">
        <v>9833</v>
      </c>
      <c r="H112" s="149" t="s">
        <v>262</v>
      </c>
      <c r="I112" s="150" t="s">
        <v>262</v>
      </c>
      <c r="J112" s="372" t="s">
        <v>262</v>
      </c>
      <c r="K112" s="167" t="s">
        <v>263</v>
      </c>
      <c r="L112" s="168" t="s">
        <v>263</v>
      </c>
      <c r="M112" s="169" t="s">
        <v>263</v>
      </c>
      <c r="N112" s="61" t="str">
        <f>A112</f>
        <v>山梨県計</v>
      </c>
    </row>
    <row r="113" spans="1:14" s="12" customFormat="1" ht="18" customHeight="1">
      <c r="A113" s="13"/>
      <c r="B113" s="156"/>
      <c r="C113" s="157"/>
      <c r="D113" s="158"/>
      <c r="E113" s="156"/>
      <c r="F113" s="157"/>
      <c r="G113" s="158"/>
      <c r="H113" s="156"/>
      <c r="I113" s="157"/>
      <c r="J113" s="158"/>
      <c r="K113" s="192"/>
      <c r="L113" s="193"/>
      <c r="M113" s="194"/>
      <c r="N113" s="14"/>
    </row>
    <row r="114" spans="1:14" s="3" customFormat="1" ht="18" customHeight="1" thickBot="1">
      <c r="A114" s="43" t="s">
        <v>11</v>
      </c>
      <c r="B114" s="226">
        <v>146394601</v>
      </c>
      <c r="C114" s="227">
        <v>39322043</v>
      </c>
      <c r="D114" s="228">
        <v>98589548</v>
      </c>
      <c r="E114" s="375" t="s">
        <v>262</v>
      </c>
      <c r="F114" s="376" t="s">
        <v>262</v>
      </c>
      <c r="G114" s="377" t="s">
        <v>262</v>
      </c>
      <c r="H114" s="375">
        <v>13</v>
      </c>
      <c r="I114" s="376">
        <v>13</v>
      </c>
      <c r="J114" s="377" t="s">
        <v>262</v>
      </c>
      <c r="K114" s="375" t="s">
        <v>262</v>
      </c>
      <c r="L114" s="376" t="s">
        <v>262</v>
      </c>
      <c r="M114" s="377" t="s">
        <v>262</v>
      </c>
      <c r="N114" s="46" t="str">
        <f>A114</f>
        <v>局引受分</v>
      </c>
    </row>
    <row r="115" spans="1:14" s="3" customFormat="1" ht="18" customHeight="1" thickTop="1" thickBot="1">
      <c r="A115" s="98" t="s">
        <v>12</v>
      </c>
      <c r="B115" s="241">
        <v>14260363617</v>
      </c>
      <c r="C115" s="242">
        <v>13967180431</v>
      </c>
      <c r="D115" s="231">
        <v>280974831</v>
      </c>
      <c r="E115" s="232">
        <v>212083442</v>
      </c>
      <c r="F115" s="233">
        <v>212043792</v>
      </c>
      <c r="G115" s="231">
        <v>39328</v>
      </c>
      <c r="H115" s="232">
        <v>97637202</v>
      </c>
      <c r="I115" s="233">
        <v>97637202</v>
      </c>
      <c r="J115" s="378" t="s">
        <v>262</v>
      </c>
      <c r="K115" s="241" t="s">
        <v>265</v>
      </c>
      <c r="L115" s="242" t="s">
        <v>265</v>
      </c>
      <c r="M115" s="378" t="s">
        <v>265</v>
      </c>
      <c r="N115" s="45" t="s">
        <v>115</v>
      </c>
    </row>
    <row r="116" spans="1:14" ht="15" customHeight="1"/>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71" orientation="landscape" cellComments="asDisplayed" r:id="rId1"/>
  <headerFooter alignWithMargins="0">
    <oddFooter>&amp;R東京国税局
国税徴収
(R04)</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16"/>
  <sheetViews>
    <sheetView showGridLines="0" zoomScale="80" zoomScaleNormal="80" zoomScaleSheetLayoutView="87" workbookViewId="0">
      <selection activeCell="H18" sqref="H18"/>
    </sheetView>
  </sheetViews>
  <sheetFormatPr defaultColWidth="5.90625" defaultRowHeight="11"/>
  <cols>
    <col min="1" max="1" width="12" style="2" customWidth="1"/>
    <col min="2" max="4" width="12.6328125" style="2" customWidth="1"/>
    <col min="5" max="6" width="15.36328125" style="2" bestFit="1" customWidth="1"/>
    <col min="7" max="7" width="13.6328125" style="2" customWidth="1"/>
    <col min="8" max="8" width="11.90625" style="5" customWidth="1"/>
    <col min="9" max="10" width="8.26953125" style="2" bestFit="1" customWidth="1"/>
    <col min="11" max="16384" width="5.90625" style="2"/>
  </cols>
  <sheetData>
    <row r="1" spans="1:11" ht="11.5" thickBot="1">
      <c r="A1" s="2" t="s">
        <v>111</v>
      </c>
    </row>
    <row r="2" spans="1:11" s="5" customFormat="1" ht="15" customHeight="1">
      <c r="A2" s="452" t="s">
        <v>8</v>
      </c>
      <c r="B2" s="384" t="s">
        <v>136</v>
      </c>
      <c r="C2" s="385"/>
      <c r="D2" s="386"/>
      <c r="E2" s="384" t="s">
        <v>137</v>
      </c>
      <c r="F2" s="385"/>
      <c r="G2" s="386"/>
      <c r="H2" s="446" t="s">
        <v>13</v>
      </c>
    </row>
    <row r="3" spans="1:11" s="5" customFormat="1" ht="16.5" customHeight="1">
      <c r="A3" s="453"/>
      <c r="B3" s="29" t="s">
        <v>9</v>
      </c>
      <c r="C3" s="16" t="s">
        <v>7</v>
      </c>
      <c r="D3" s="18" t="s">
        <v>10</v>
      </c>
      <c r="E3" s="29" t="s">
        <v>9</v>
      </c>
      <c r="F3" s="16" t="s">
        <v>7</v>
      </c>
      <c r="G3" s="18" t="s">
        <v>10</v>
      </c>
      <c r="H3" s="447"/>
    </row>
    <row r="4" spans="1:11">
      <c r="A4" s="42"/>
      <c r="B4" s="40" t="s">
        <v>2</v>
      </c>
      <c r="C4" s="33" t="s">
        <v>2</v>
      </c>
      <c r="D4" s="41" t="s">
        <v>2</v>
      </c>
      <c r="E4" s="40" t="s">
        <v>2</v>
      </c>
      <c r="F4" s="33" t="s">
        <v>2</v>
      </c>
      <c r="G4" s="47" t="s">
        <v>2</v>
      </c>
      <c r="H4" s="48"/>
    </row>
    <row r="5" spans="1:11" ht="18" customHeight="1">
      <c r="A5" s="54" t="s">
        <v>21</v>
      </c>
      <c r="B5" s="106" t="s">
        <v>265</v>
      </c>
      <c r="C5" s="132" t="s">
        <v>265</v>
      </c>
      <c r="D5" s="170" t="s">
        <v>265</v>
      </c>
      <c r="E5" s="134">
        <v>259028843</v>
      </c>
      <c r="F5" s="135">
        <v>254163042</v>
      </c>
      <c r="G5" s="136">
        <v>4735685</v>
      </c>
      <c r="H5" s="55" t="str">
        <f>IF(A5="","",A5)</f>
        <v>千葉東</v>
      </c>
      <c r="I5" s="99"/>
      <c r="J5" s="99"/>
      <c r="K5" s="99"/>
    </row>
    <row r="6" spans="1:11" ht="18" customHeight="1">
      <c r="A6" s="56" t="s">
        <v>22</v>
      </c>
      <c r="B6" s="167">
        <v>1172569</v>
      </c>
      <c r="C6" s="168">
        <v>1005710</v>
      </c>
      <c r="D6" s="169">
        <v>166785</v>
      </c>
      <c r="E6" s="137">
        <v>407118663</v>
      </c>
      <c r="F6" s="138">
        <v>380027308</v>
      </c>
      <c r="G6" s="140">
        <v>26990172</v>
      </c>
      <c r="H6" s="57" t="str">
        <f t="shared" ref="H6:H20" si="0">IF(A6="","",A6)</f>
        <v>千葉南</v>
      </c>
      <c r="I6" s="99"/>
      <c r="J6" s="99"/>
      <c r="K6" s="99"/>
    </row>
    <row r="7" spans="1:11" ht="18" customHeight="1">
      <c r="A7" s="56" t="s">
        <v>23</v>
      </c>
      <c r="B7" s="167" t="s">
        <v>265</v>
      </c>
      <c r="C7" s="168" t="s">
        <v>265</v>
      </c>
      <c r="D7" s="169" t="s">
        <v>265</v>
      </c>
      <c r="E7" s="137">
        <v>266689241</v>
      </c>
      <c r="F7" s="138">
        <v>262265311</v>
      </c>
      <c r="G7" s="140">
        <v>4327430</v>
      </c>
      <c r="H7" s="57" t="str">
        <f t="shared" si="0"/>
        <v>千葉西</v>
      </c>
      <c r="I7" s="99"/>
      <c r="J7" s="99"/>
      <c r="K7" s="99"/>
    </row>
    <row r="8" spans="1:11" ht="18" customHeight="1">
      <c r="A8" s="56" t="s">
        <v>24</v>
      </c>
      <c r="B8" s="167">
        <v>65034</v>
      </c>
      <c r="C8" s="168">
        <v>64807</v>
      </c>
      <c r="D8" s="169">
        <v>227</v>
      </c>
      <c r="E8" s="137">
        <v>38419983</v>
      </c>
      <c r="F8" s="138">
        <v>36964816</v>
      </c>
      <c r="G8" s="140">
        <v>1428450</v>
      </c>
      <c r="H8" s="57" t="str">
        <f t="shared" si="0"/>
        <v>銚子</v>
      </c>
      <c r="I8" s="99"/>
      <c r="J8" s="99"/>
      <c r="K8" s="99"/>
    </row>
    <row r="9" spans="1:11" ht="18" customHeight="1">
      <c r="A9" s="56" t="s">
        <v>25</v>
      </c>
      <c r="B9" s="167" t="s">
        <v>265</v>
      </c>
      <c r="C9" s="168" t="s">
        <v>265</v>
      </c>
      <c r="D9" s="169" t="s">
        <v>265</v>
      </c>
      <c r="E9" s="137">
        <v>216749220</v>
      </c>
      <c r="F9" s="138">
        <v>211033109</v>
      </c>
      <c r="G9" s="140">
        <v>5618103</v>
      </c>
      <c r="H9" s="57" t="str">
        <f t="shared" si="0"/>
        <v>市川</v>
      </c>
      <c r="I9" s="99"/>
      <c r="J9" s="99"/>
      <c r="K9" s="99"/>
    </row>
    <row r="10" spans="1:11" ht="18" customHeight="1">
      <c r="A10" s="56"/>
      <c r="B10" s="167"/>
      <c r="C10" s="168"/>
      <c r="D10" s="169"/>
      <c r="E10" s="137"/>
      <c r="F10" s="138"/>
      <c r="G10" s="140"/>
      <c r="H10" s="57" t="str">
        <f t="shared" si="0"/>
        <v/>
      </c>
      <c r="I10" s="99"/>
      <c r="J10" s="99"/>
      <c r="K10" s="99"/>
    </row>
    <row r="11" spans="1:11" ht="18" customHeight="1">
      <c r="A11" s="56" t="s">
        <v>26</v>
      </c>
      <c r="B11" s="167" t="s">
        <v>265</v>
      </c>
      <c r="C11" s="168" t="s">
        <v>265</v>
      </c>
      <c r="D11" s="169" t="s">
        <v>265</v>
      </c>
      <c r="E11" s="137">
        <v>182268285</v>
      </c>
      <c r="F11" s="138">
        <v>179068389</v>
      </c>
      <c r="G11" s="140">
        <v>3115961</v>
      </c>
      <c r="H11" s="57" t="str">
        <f t="shared" si="0"/>
        <v>船橋</v>
      </c>
      <c r="I11" s="99"/>
      <c r="J11" s="99"/>
      <c r="K11" s="99"/>
    </row>
    <row r="12" spans="1:11" ht="18" customHeight="1">
      <c r="A12" s="56" t="s">
        <v>27</v>
      </c>
      <c r="B12" s="167">
        <v>27701</v>
      </c>
      <c r="C12" s="168">
        <v>27191</v>
      </c>
      <c r="D12" s="169">
        <v>482</v>
      </c>
      <c r="E12" s="137">
        <v>22952539</v>
      </c>
      <c r="F12" s="138">
        <v>22454808</v>
      </c>
      <c r="G12" s="140">
        <v>475378</v>
      </c>
      <c r="H12" s="57" t="str">
        <f t="shared" si="0"/>
        <v>館山</v>
      </c>
      <c r="I12" s="99"/>
      <c r="J12" s="99"/>
      <c r="K12" s="99"/>
    </row>
    <row r="13" spans="1:11" ht="18" customHeight="1">
      <c r="A13" s="56" t="s">
        <v>28</v>
      </c>
      <c r="B13" s="167" t="s">
        <v>265</v>
      </c>
      <c r="C13" s="168" t="s">
        <v>265</v>
      </c>
      <c r="D13" s="169" t="s">
        <v>265</v>
      </c>
      <c r="E13" s="137">
        <v>176656275</v>
      </c>
      <c r="F13" s="138">
        <v>167368389</v>
      </c>
      <c r="G13" s="140">
        <v>9237270</v>
      </c>
      <c r="H13" s="57" t="str">
        <f t="shared" si="0"/>
        <v>木更津</v>
      </c>
      <c r="I13" s="99"/>
      <c r="J13" s="99"/>
      <c r="K13" s="99"/>
    </row>
    <row r="14" spans="1:11" ht="18" customHeight="1">
      <c r="A14" s="56" t="s">
        <v>29</v>
      </c>
      <c r="B14" s="167">
        <v>224496</v>
      </c>
      <c r="C14" s="168">
        <v>223026</v>
      </c>
      <c r="D14" s="169">
        <v>1177</v>
      </c>
      <c r="E14" s="137">
        <v>207675063</v>
      </c>
      <c r="F14" s="138">
        <v>201044143</v>
      </c>
      <c r="G14" s="140">
        <v>6328151</v>
      </c>
      <c r="H14" s="57" t="str">
        <f t="shared" si="0"/>
        <v>松戸</v>
      </c>
      <c r="I14" s="99"/>
      <c r="J14" s="99"/>
      <c r="K14" s="99"/>
    </row>
    <row r="15" spans="1:11" ht="18" customHeight="1">
      <c r="A15" s="56" t="s">
        <v>30</v>
      </c>
      <c r="B15" s="167" t="s">
        <v>265</v>
      </c>
      <c r="C15" s="168" t="s">
        <v>265</v>
      </c>
      <c r="D15" s="169" t="s">
        <v>265</v>
      </c>
      <c r="E15" s="137">
        <v>22813573</v>
      </c>
      <c r="F15" s="138">
        <v>22097600</v>
      </c>
      <c r="G15" s="140">
        <v>712955</v>
      </c>
      <c r="H15" s="57" t="str">
        <f t="shared" si="0"/>
        <v>佐原</v>
      </c>
      <c r="I15" s="99"/>
      <c r="J15" s="99"/>
      <c r="K15" s="99"/>
    </row>
    <row r="16" spans="1:11" ht="18" customHeight="1">
      <c r="A16" s="56"/>
      <c r="B16" s="167"/>
      <c r="C16" s="168"/>
      <c r="D16" s="169"/>
      <c r="E16" s="137"/>
      <c r="F16" s="138"/>
      <c r="G16" s="140"/>
      <c r="H16" s="57" t="str">
        <f t="shared" si="0"/>
        <v/>
      </c>
      <c r="I16" s="99"/>
      <c r="J16" s="99"/>
      <c r="K16" s="99"/>
    </row>
    <row r="17" spans="1:11" ht="18" customHeight="1">
      <c r="A17" s="56" t="s">
        <v>31</v>
      </c>
      <c r="B17" s="167">
        <v>427019</v>
      </c>
      <c r="C17" s="168">
        <v>426579</v>
      </c>
      <c r="D17" s="169">
        <v>440</v>
      </c>
      <c r="E17" s="137">
        <v>43599604</v>
      </c>
      <c r="F17" s="138">
        <v>42120465</v>
      </c>
      <c r="G17" s="140">
        <v>1418364</v>
      </c>
      <c r="H17" s="57" t="str">
        <f t="shared" si="0"/>
        <v>茂原</v>
      </c>
      <c r="I17" s="99"/>
      <c r="J17" s="99"/>
      <c r="K17" s="99"/>
    </row>
    <row r="18" spans="1:11" ht="18" customHeight="1">
      <c r="A18" s="56" t="s">
        <v>32</v>
      </c>
      <c r="B18" s="167" t="s">
        <v>265</v>
      </c>
      <c r="C18" s="168" t="s">
        <v>265</v>
      </c>
      <c r="D18" s="169" t="s">
        <v>265</v>
      </c>
      <c r="E18" s="137">
        <v>130089365</v>
      </c>
      <c r="F18" s="138">
        <v>124369918</v>
      </c>
      <c r="G18" s="140">
        <v>5576438</v>
      </c>
      <c r="H18" s="57" t="str">
        <f t="shared" si="0"/>
        <v>成田</v>
      </c>
      <c r="I18" s="99"/>
      <c r="J18" s="99"/>
      <c r="K18" s="99"/>
    </row>
    <row r="19" spans="1:11" ht="18" customHeight="1">
      <c r="A19" s="56" t="s">
        <v>33</v>
      </c>
      <c r="B19" s="167">
        <v>157851</v>
      </c>
      <c r="C19" s="168">
        <v>157233</v>
      </c>
      <c r="D19" s="169">
        <v>618</v>
      </c>
      <c r="E19" s="137">
        <v>38070040</v>
      </c>
      <c r="F19" s="138">
        <v>36424102</v>
      </c>
      <c r="G19" s="140">
        <v>1621468</v>
      </c>
      <c r="H19" s="57" t="str">
        <f t="shared" si="0"/>
        <v>東金</v>
      </c>
      <c r="I19" s="99"/>
      <c r="J19" s="99"/>
      <c r="K19" s="99"/>
    </row>
    <row r="20" spans="1:11" ht="18" customHeight="1">
      <c r="A20" s="58" t="s">
        <v>34</v>
      </c>
      <c r="B20" s="358">
        <v>508376</v>
      </c>
      <c r="C20" s="359">
        <v>507532</v>
      </c>
      <c r="D20" s="364">
        <v>788</v>
      </c>
      <c r="E20" s="145">
        <v>186062799</v>
      </c>
      <c r="F20" s="146">
        <v>180238224</v>
      </c>
      <c r="G20" s="148">
        <v>5607693</v>
      </c>
      <c r="H20" s="59" t="str">
        <f t="shared" si="0"/>
        <v>柏</v>
      </c>
      <c r="I20" s="99"/>
      <c r="J20" s="99"/>
      <c r="K20" s="99"/>
    </row>
    <row r="21" spans="1:11" s="3" customFormat="1" ht="18" customHeight="1">
      <c r="A21" s="60" t="s">
        <v>35</v>
      </c>
      <c r="B21" s="149">
        <v>9941506</v>
      </c>
      <c r="C21" s="150">
        <v>9760560</v>
      </c>
      <c r="D21" s="151">
        <v>180372</v>
      </c>
      <c r="E21" s="153">
        <v>2198193490</v>
      </c>
      <c r="F21" s="154">
        <v>2119639624</v>
      </c>
      <c r="G21" s="155">
        <v>77193520</v>
      </c>
      <c r="H21" s="61" t="str">
        <f>A21</f>
        <v>千葉県計</v>
      </c>
      <c r="I21" s="99"/>
      <c r="J21" s="99"/>
      <c r="K21" s="99"/>
    </row>
    <row r="22" spans="1:11" s="12" customFormat="1" ht="18" customHeight="1">
      <c r="A22" s="13"/>
      <c r="B22" s="156"/>
      <c r="C22" s="157"/>
      <c r="D22" s="158"/>
      <c r="E22" s="156"/>
      <c r="F22" s="157"/>
      <c r="G22" s="159"/>
      <c r="H22" s="51"/>
      <c r="I22" s="99"/>
      <c r="J22" s="99"/>
      <c r="K22" s="99"/>
    </row>
    <row r="23" spans="1:11" ht="18" customHeight="1">
      <c r="A23" s="62" t="s">
        <v>36</v>
      </c>
      <c r="B23" s="160" t="s">
        <v>265</v>
      </c>
      <c r="C23" s="161" t="s">
        <v>265</v>
      </c>
      <c r="D23" s="162" t="s">
        <v>265</v>
      </c>
      <c r="E23" s="164">
        <v>8912943167</v>
      </c>
      <c r="F23" s="165">
        <v>8904347961</v>
      </c>
      <c r="G23" s="166">
        <v>8541160</v>
      </c>
      <c r="H23" s="63" t="str">
        <f>IF(A23="","",A23)</f>
        <v>麹町</v>
      </c>
      <c r="I23" s="99"/>
      <c r="J23" s="99"/>
      <c r="K23" s="99"/>
    </row>
    <row r="24" spans="1:11" ht="18" customHeight="1">
      <c r="A24" s="56" t="s">
        <v>37</v>
      </c>
      <c r="B24" s="167">
        <v>3919852</v>
      </c>
      <c r="C24" s="168">
        <v>3899596</v>
      </c>
      <c r="D24" s="169">
        <v>20225</v>
      </c>
      <c r="E24" s="137">
        <v>1580602863</v>
      </c>
      <c r="F24" s="138">
        <v>1574762403</v>
      </c>
      <c r="G24" s="140">
        <v>5744717</v>
      </c>
      <c r="H24" s="57" t="str">
        <f t="shared" ref="H24:H87" si="1">IF(A24="","",A24)</f>
        <v>神田</v>
      </c>
      <c r="I24" s="99"/>
      <c r="J24" s="99"/>
      <c r="K24" s="99"/>
    </row>
    <row r="25" spans="1:11" ht="18" customHeight="1">
      <c r="A25" s="56" t="s">
        <v>38</v>
      </c>
      <c r="B25" s="167" t="s">
        <v>265</v>
      </c>
      <c r="C25" s="168" t="s">
        <v>265</v>
      </c>
      <c r="D25" s="169" t="s">
        <v>265</v>
      </c>
      <c r="E25" s="137">
        <v>1873133778</v>
      </c>
      <c r="F25" s="138">
        <v>1867158149</v>
      </c>
      <c r="G25" s="140">
        <v>5910255</v>
      </c>
      <c r="H25" s="57" t="str">
        <f t="shared" si="1"/>
        <v>日本橋</v>
      </c>
      <c r="I25" s="99"/>
      <c r="J25" s="99"/>
      <c r="K25" s="99"/>
    </row>
    <row r="26" spans="1:11" ht="18" customHeight="1">
      <c r="A26" s="56" t="s">
        <v>39</v>
      </c>
      <c r="B26" s="167" t="s">
        <v>265</v>
      </c>
      <c r="C26" s="168" t="s">
        <v>265</v>
      </c>
      <c r="D26" s="169" t="s">
        <v>265</v>
      </c>
      <c r="E26" s="137">
        <v>1801571856</v>
      </c>
      <c r="F26" s="138">
        <v>1791562379</v>
      </c>
      <c r="G26" s="140">
        <v>9868321</v>
      </c>
      <c r="H26" s="57" t="str">
        <f t="shared" si="1"/>
        <v>京橋</v>
      </c>
      <c r="I26" s="99"/>
      <c r="J26" s="99"/>
      <c r="K26" s="99"/>
    </row>
    <row r="27" spans="1:11" ht="18" customHeight="1">
      <c r="A27" s="56" t="s">
        <v>40</v>
      </c>
      <c r="B27" s="167">
        <v>22493742</v>
      </c>
      <c r="C27" s="168">
        <v>22468146</v>
      </c>
      <c r="D27" s="169">
        <v>25038</v>
      </c>
      <c r="E27" s="137">
        <v>5030759094</v>
      </c>
      <c r="F27" s="138">
        <v>4998271711</v>
      </c>
      <c r="G27" s="140">
        <v>32167382</v>
      </c>
      <c r="H27" s="57" t="str">
        <f t="shared" si="1"/>
        <v>芝</v>
      </c>
      <c r="I27" s="99"/>
      <c r="J27" s="99"/>
      <c r="K27" s="99"/>
    </row>
    <row r="28" spans="1:11" ht="18" customHeight="1">
      <c r="A28" s="56"/>
      <c r="B28" s="167"/>
      <c r="C28" s="168"/>
      <c r="D28" s="169"/>
      <c r="E28" s="137"/>
      <c r="F28" s="138"/>
      <c r="G28" s="140"/>
      <c r="H28" s="57" t="str">
        <f t="shared" si="1"/>
        <v/>
      </c>
      <c r="I28" s="99"/>
      <c r="J28" s="99"/>
      <c r="K28" s="99"/>
    </row>
    <row r="29" spans="1:11" ht="18" customHeight="1">
      <c r="A29" s="56" t="s">
        <v>41</v>
      </c>
      <c r="B29" s="167" t="s">
        <v>265</v>
      </c>
      <c r="C29" s="168" t="s">
        <v>265</v>
      </c>
      <c r="D29" s="169" t="s">
        <v>265</v>
      </c>
      <c r="E29" s="137">
        <v>2666481764</v>
      </c>
      <c r="F29" s="138">
        <v>2641624391</v>
      </c>
      <c r="G29" s="140">
        <v>24697648</v>
      </c>
      <c r="H29" s="57" t="str">
        <f t="shared" si="1"/>
        <v>麻布</v>
      </c>
      <c r="I29" s="99"/>
      <c r="J29" s="99"/>
      <c r="K29" s="99"/>
    </row>
    <row r="30" spans="1:11" ht="18" customHeight="1">
      <c r="A30" s="56" t="s">
        <v>42</v>
      </c>
      <c r="B30" s="167">
        <v>15989480</v>
      </c>
      <c r="C30" s="168">
        <v>15983341</v>
      </c>
      <c r="D30" s="169">
        <v>6032</v>
      </c>
      <c r="E30" s="137">
        <v>1233703540</v>
      </c>
      <c r="F30" s="138">
        <v>1228615078</v>
      </c>
      <c r="G30" s="140">
        <v>5010634</v>
      </c>
      <c r="H30" s="57" t="str">
        <f t="shared" si="1"/>
        <v>品川</v>
      </c>
      <c r="I30" s="99"/>
      <c r="J30" s="99"/>
      <c r="K30" s="99"/>
    </row>
    <row r="31" spans="1:11" ht="18" customHeight="1">
      <c r="A31" s="56" t="s">
        <v>43</v>
      </c>
      <c r="B31" s="167">
        <v>911771</v>
      </c>
      <c r="C31" s="168">
        <v>910104</v>
      </c>
      <c r="D31" s="169">
        <v>1594</v>
      </c>
      <c r="E31" s="137">
        <v>630498755</v>
      </c>
      <c r="F31" s="138">
        <v>624037096</v>
      </c>
      <c r="G31" s="140">
        <v>6404955</v>
      </c>
      <c r="H31" s="57" t="str">
        <f t="shared" si="1"/>
        <v>四谷</v>
      </c>
      <c r="I31" s="99"/>
      <c r="J31" s="99"/>
      <c r="K31" s="99"/>
    </row>
    <row r="32" spans="1:11" ht="18" customHeight="1">
      <c r="A32" s="56" t="s">
        <v>44</v>
      </c>
      <c r="B32" s="167">
        <v>5340436</v>
      </c>
      <c r="C32" s="168">
        <v>5330329</v>
      </c>
      <c r="D32" s="169">
        <v>10058</v>
      </c>
      <c r="E32" s="137">
        <v>1953229597</v>
      </c>
      <c r="F32" s="138">
        <v>1943982172</v>
      </c>
      <c r="G32" s="140">
        <v>9127914</v>
      </c>
      <c r="H32" s="57" t="str">
        <f t="shared" si="1"/>
        <v>新宿</v>
      </c>
      <c r="I32" s="99"/>
      <c r="J32" s="99"/>
      <c r="K32" s="99"/>
    </row>
    <row r="33" spans="1:11" ht="18" customHeight="1">
      <c r="A33" s="56" t="s">
        <v>45</v>
      </c>
      <c r="B33" s="167" t="s">
        <v>265</v>
      </c>
      <c r="C33" s="168" t="s">
        <v>265</v>
      </c>
      <c r="D33" s="169" t="s">
        <v>265</v>
      </c>
      <c r="E33" s="137">
        <v>240568067</v>
      </c>
      <c r="F33" s="138">
        <v>238950817</v>
      </c>
      <c r="G33" s="140">
        <v>1593710</v>
      </c>
      <c r="H33" s="57" t="str">
        <f t="shared" si="1"/>
        <v>小石川</v>
      </c>
      <c r="I33" s="99"/>
      <c r="J33" s="99"/>
      <c r="K33" s="99"/>
    </row>
    <row r="34" spans="1:11" ht="18" customHeight="1">
      <c r="A34" s="56"/>
      <c r="B34" s="167"/>
      <c r="C34" s="168"/>
      <c r="D34" s="169"/>
      <c r="E34" s="137"/>
      <c r="F34" s="138"/>
      <c r="G34" s="140"/>
      <c r="H34" s="57" t="str">
        <f t="shared" si="1"/>
        <v/>
      </c>
      <c r="I34" s="99"/>
      <c r="J34" s="99"/>
      <c r="K34" s="99"/>
    </row>
    <row r="35" spans="1:11" ht="18" customHeight="1">
      <c r="A35" s="54" t="s">
        <v>46</v>
      </c>
      <c r="B35" s="106" t="s">
        <v>265</v>
      </c>
      <c r="C35" s="132" t="s">
        <v>265</v>
      </c>
      <c r="D35" s="170" t="s">
        <v>265</v>
      </c>
      <c r="E35" s="134">
        <v>218585666</v>
      </c>
      <c r="F35" s="135">
        <v>216814521</v>
      </c>
      <c r="G35" s="136">
        <v>1739704</v>
      </c>
      <c r="H35" s="55" t="str">
        <f t="shared" si="1"/>
        <v>本郷</v>
      </c>
      <c r="I35" s="99"/>
      <c r="J35" s="99"/>
      <c r="K35" s="99"/>
    </row>
    <row r="36" spans="1:11" ht="18" customHeight="1">
      <c r="A36" s="56" t="s">
        <v>47</v>
      </c>
      <c r="B36" s="167">
        <v>320430</v>
      </c>
      <c r="C36" s="168">
        <v>319403</v>
      </c>
      <c r="D36" s="169">
        <v>1027</v>
      </c>
      <c r="E36" s="137">
        <v>343676057</v>
      </c>
      <c r="F36" s="138">
        <v>340307352</v>
      </c>
      <c r="G36" s="140">
        <v>3305389</v>
      </c>
      <c r="H36" s="57" t="str">
        <f t="shared" si="1"/>
        <v>東京上野</v>
      </c>
      <c r="I36" s="99"/>
      <c r="J36" s="99"/>
      <c r="K36" s="99"/>
    </row>
    <row r="37" spans="1:11" ht="18" customHeight="1">
      <c r="A37" s="56" t="s">
        <v>48</v>
      </c>
      <c r="B37" s="167">
        <v>226900</v>
      </c>
      <c r="C37" s="168">
        <v>225179</v>
      </c>
      <c r="D37" s="169">
        <v>1704</v>
      </c>
      <c r="E37" s="137">
        <v>243710445</v>
      </c>
      <c r="F37" s="138">
        <v>241221096</v>
      </c>
      <c r="G37" s="140">
        <v>2408273</v>
      </c>
      <c r="H37" s="57" t="str">
        <f t="shared" si="1"/>
        <v>浅草</v>
      </c>
      <c r="I37" s="99"/>
      <c r="J37" s="99"/>
      <c r="K37" s="99"/>
    </row>
    <row r="38" spans="1:11" ht="18" customHeight="1">
      <c r="A38" s="56" t="s">
        <v>49</v>
      </c>
      <c r="B38" s="167">
        <v>1440031</v>
      </c>
      <c r="C38" s="168">
        <v>1439248</v>
      </c>
      <c r="D38" s="169">
        <v>608</v>
      </c>
      <c r="E38" s="137">
        <v>275319382</v>
      </c>
      <c r="F38" s="138">
        <v>272846498</v>
      </c>
      <c r="G38" s="140">
        <v>2405122</v>
      </c>
      <c r="H38" s="57" t="str">
        <f t="shared" si="1"/>
        <v>本所</v>
      </c>
      <c r="I38" s="99"/>
      <c r="J38" s="99"/>
      <c r="K38" s="99"/>
    </row>
    <row r="39" spans="1:11" ht="18" customHeight="1">
      <c r="A39" s="56" t="s">
        <v>50</v>
      </c>
      <c r="B39" s="167">
        <v>97573</v>
      </c>
      <c r="C39" s="168">
        <v>93075</v>
      </c>
      <c r="D39" s="169">
        <v>4435</v>
      </c>
      <c r="E39" s="137">
        <v>47225800</v>
      </c>
      <c r="F39" s="138">
        <v>46072792</v>
      </c>
      <c r="G39" s="140">
        <v>1105449</v>
      </c>
      <c r="H39" s="57" t="str">
        <f t="shared" si="1"/>
        <v>向島</v>
      </c>
      <c r="I39" s="99"/>
      <c r="J39" s="99"/>
      <c r="K39" s="99"/>
    </row>
    <row r="40" spans="1:11" ht="19.5" customHeight="1">
      <c r="A40" s="56"/>
      <c r="B40" s="167"/>
      <c r="C40" s="168"/>
      <c r="D40" s="169"/>
      <c r="E40" s="137"/>
      <c r="F40" s="138"/>
      <c r="G40" s="140"/>
      <c r="H40" s="57" t="str">
        <f t="shared" si="1"/>
        <v/>
      </c>
      <c r="I40" s="99"/>
      <c r="J40" s="99"/>
      <c r="K40" s="99"/>
    </row>
    <row r="41" spans="1:11" ht="18" customHeight="1">
      <c r="A41" s="56" t="s">
        <v>51</v>
      </c>
      <c r="B41" s="167" t="s">
        <v>265</v>
      </c>
      <c r="C41" s="168" t="s">
        <v>265</v>
      </c>
      <c r="D41" s="169" t="s">
        <v>265</v>
      </c>
      <c r="E41" s="137">
        <v>803009000</v>
      </c>
      <c r="F41" s="138">
        <v>799154187</v>
      </c>
      <c r="G41" s="140">
        <v>3767524</v>
      </c>
      <c r="H41" s="57" t="str">
        <f t="shared" si="1"/>
        <v>江東西</v>
      </c>
      <c r="I41" s="99"/>
      <c r="J41" s="99"/>
      <c r="K41" s="99"/>
    </row>
    <row r="42" spans="1:11" ht="18" customHeight="1">
      <c r="A42" s="56" t="s">
        <v>52</v>
      </c>
      <c r="B42" s="167">
        <v>997843</v>
      </c>
      <c r="C42" s="168">
        <v>997494</v>
      </c>
      <c r="D42" s="169">
        <v>321</v>
      </c>
      <c r="E42" s="137">
        <v>201288285</v>
      </c>
      <c r="F42" s="138">
        <v>199263926</v>
      </c>
      <c r="G42" s="140">
        <v>1980233</v>
      </c>
      <c r="H42" s="57" t="str">
        <f t="shared" si="1"/>
        <v>江東東</v>
      </c>
      <c r="I42" s="99"/>
      <c r="J42" s="99"/>
      <c r="K42" s="99"/>
    </row>
    <row r="43" spans="1:11" ht="18" customHeight="1">
      <c r="A43" s="56" t="s">
        <v>53</v>
      </c>
      <c r="B43" s="167" t="s">
        <v>265</v>
      </c>
      <c r="C43" s="168" t="s">
        <v>265</v>
      </c>
      <c r="D43" s="169" t="s">
        <v>265</v>
      </c>
      <c r="E43" s="137">
        <v>66092113</v>
      </c>
      <c r="F43" s="138">
        <v>64610808</v>
      </c>
      <c r="G43" s="140">
        <v>1460332</v>
      </c>
      <c r="H43" s="57" t="str">
        <f t="shared" si="1"/>
        <v>荏原</v>
      </c>
      <c r="I43" s="99"/>
      <c r="J43" s="99"/>
      <c r="K43" s="99"/>
    </row>
    <row r="44" spans="1:11" ht="18" customHeight="1">
      <c r="A44" s="56" t="s">
        <v>54</v>
      </c>
      <c r="B44" s="167" t="s">
        <v>265</v>
      </c>
      <c r="C44" s="168" t="s">
        <v>265</v>
      </c>
      <c r="D44" s="169" t="s">
        <v>265</v>
      </c>
      <c r="E44" s="137">
        <v>432820836</v>
      </c>
      <c r="F44" s="138">
        <v>425731907</v>
      </c>
      <c r="G44" s="140">
        <v>6941066</v>
      </c>
      <c r="H44" s="57" t="str">
        <f t="shared" si="1"/>
        <v>目黒</v>
      </c>
      <c r="I44" s="99"/>
      <c r="J44" s="99"/>
      <c r="K44" s="99"/>
    </row>
    <row r="45" spans="1:11" ht="18" customHeight="1">
      <c r="A45" s="56" t="s">
        <v>55</v>
      </c>
      <c r="B45" s="167" t="s">
        <v>265</v>
      </c>
      <c r="C45" s="168" t="s">
        <v>265</v>
      </c>
      <c r="D45" s="169" t="s">
        <v>265</v>
      </c>
      <c r="E45" s="137">
        <v>197957390</v>
      </c>
      <c r="F45" s="138">
        <v>194034132</v>
      </c>
      <c r="G45" s="140">
        <v>3862371</v>
      </c>
      <c r="H45" s="57" t="str">
        <f t="shared" si="1"/>
        <v>大森</v>
      </c>
      <c r="I45" s="99"/>
      <c r="J45" s="99"/>
      <c r="K45" s="99"/>
    </row>
    <row r="46" spans="1:11" ht="18.75" customHeight="1">
      <c r="A46" s="56"/>
      <c r="B46" s="167"/>
      <c r="C46" s="168"/>
      <c r="D46" s="169"/>
      <c r="E46" s="137"/>
      <c r="F46" s="138"/>
      <c r="G46" s="140"/>
      <c r="H46" s="57" t="str">
        <f t="shared" si="1"/>
        <v/>
      </c>
      <c r="I46" s="99"/>
      <c r="J46" s="99"/>
      <c r="K46" s="99"/>
    </row>
    <row r="47" spans="1:11" ht="18" customHeight="1">
      <c r="A47" s="56" t="s">
        <v>56</v>
      </c>
      <c r="B47" s="167" t="s">
        <v>265</v>
      </c>
      <c r="C47" s="168" t="s">
        <v>265</v>
      </c>
      <c r="D47" s="169" t="s">
        <v>265</v>
      </c>
      <c r="E47" s="137">
        <v>112553214</v>
      </c>
      <c r="F47" s="138">
        <v>110332852</v>
      </c>
      <c r="G47" s="140">
        <v>2166286</v>
      </c>
      <c r="H47" s="57" t="str">
        <f t="shared" si="1"/>
        <v>雪谷</v>
      </c>
      <c r="I47" s="99"/>
      <c r="J47" s="99"/>
      <c r="K47" s="99"/>
    </row>
    <row r="48" spans="1:11" ht="18" customHeight="1">
      <c r="A48" s="56" t="s">
        <v>57</v>
      </c>
      <c r="B48" s="167" t="s">
        <v>265</v>
      </c>
      <c r="C48" s="168" t="s">
        <v>265</v>
      </c>
      <c r="D48" s="169" t="s">
        <v>265</v>
      </c>
      <c r="E48" s="137">
        <v>295031241</v>
      </c>
      <c r="F48" s="138">
        <v>291559070</v>
      </c>
      <c r="G48" s="140">
        <v>3427787</v>
      </c>
      <c r="H48" s="57" t="str">
        <f t="shared" si="1"/>
        <v>蒲田</v>
      </c>
      <c r="I48" s="99"/>
      <c r="J48" s="99"/>
      <c r="K48" s="99"/>
    </row>
    <row r="49" spans="1:11" ht="18" customHeight="1">
      <c r="A49" s="56" t="s">
        <v>58</v>
      </c>
      <c r="B49" s="167" t="s">
        <v>265</v>
      </c>
      <c r="C49" s="168" t="s">
        <v>265</v>
      </c>
      <c r="D49" s="169" t="s">
        <v>265</v>
      </c>
      <c r="E49" s="137">
        <v>178883443</v>
      </c>
      <c r="F49" s="138">
        <v>173728581</v>
      </c>
      <c r="G49" s="140">
        <v>5056377</v>
      </c>
      <c r="H49" s="57" t="str">
        <f t="shared" si="1"/>
        <v>世田谷</v>
      </c>
      <c r="I49" s="99"/>
      <c r="J49" s="99"/>
      <c r="K49" s="99"/>
    </row>
    <row r="50" spans="1:11" ht="18" customHeight="1">
      <c r="A50" s="56" t="s">
        <v>59</v>
      </c>
      <c r="B50" s="167" t="s">
        <v>265</v>
      </c>
      <c r="C50" s="168" t="s">
        <v>265</v>
      </c>
      <c r="D50" s="169" t="s">
        <v>265</v>
      </c>
      <c r="E50" s="137">
        <v>145847046</v>
      </c>
      <c r="F50" s="138">
        <v>142662091</v>
      </c>
      <c r="G50" s="140">
        <v>3102695</v>
      </c>
      <c r="H50" s="57" t="str">
        <f t="shared" si="1"/>
        <v>北沢</v>
      </c>
      <c r="I50" s="99"/>
      <c r="J50" s="99"/>
      <c r="K50" s="99"/>
    </row>
    <row r="51" spans="1:11" ht="18" customHeight="1">
      <c r="A51" s="56" t="s">
        <v>60</v>
      </c>
      <c r="B51" s="167">
        <v>1262475</v>
      </c>
      <c r="C51" s="168">
        <v>1262277</v>
      </c>
      <c r="D51" s="169">
        <v>198</v>
      </c>
      <c r="E51" s="137">
        <v>248435926</v>
      </c>
      <c r="F51" s="138">
        <v>244695653</v>
      </c>
      <c r="G51" s="140">
        <v>3677154</v>
      </c>
      <c r="H51" s="57" t="str">
        <f t="shared" si="1"/>
        <v>玉川</v>
      </c>
      <c r="I51" s="99"/>
      <c r="J51" s="99"/>
      <c r="K51" s="99"/>
    </row>
    <row r="52" spans="1:11" ht="18.75" customHeight="1">
      <c r="A52" s="56"/>
      <c r="B52" s="167"/>
      <c r="C52" s="168"/>
      <c r="D52" s="169"/>
      <c r="E52" s="137"/>
      <c r="F52" s="138"/>
      <c r="G52" s="140"/>
      <c r="H52" s="57" t="str">
        <f t="shared" si="1"/>
        <v/>
      </c>
      <c r="I52" s="99"/>
      <c r="J52" s="99"/>
      <c r="K52" s="99"/>
    </row>
    <row r="53" spans="1:11" ht="18" customHeight="1">
      <c r="A53" s="56" t="s">
        <v>61</v>
      </c>
      <c r="B53" s="167">
        <v>5151950</v>
      </c>
      <c r="C53" s="168">
        <v>5144633</v>
      </c>
      <c r="D53" s="169">
        <v>7156</v>
      </c>
      <c r="E53" s="137">
        <v>2266994366</v>
      </c>
      <c r="F53" s="138">
        <v>2246633286</v>
      </c>
      <c r="G53" s="140">
        <v>20110967</v>
      </c>
      <c r="H53" s="57" t="str">
        <f t="shared" si="1"/>
        <v>渋谷</v>
      </c>
      <c r="I53" s="99"/>
      <c r="J53" s="99"/>
      <c r="K53" s="99"/>
    </row>
    <row r="54" spans="1:11" ht="18" customHeight="1">
      <c r="A54" s="56" t="s">
        <v>62</v>
      </c>
      <c r="B54" s="167" t="s">
        <v>265</v>
      </c>
      <c r="C54" s="168" t="s">
        <v>265</v>
      </c>
      <c r="D54" s="169" t="s">
        <v>265</v>
      </c>
      <c r="E54" s="137">
        <v>312252394</v>
      </c>
      <c r="F54" s="138">
        <v>308245024</v>
      </c>
      <c r="G54" s="140">
        <v>3928757</v>
      </c>
      <c r="H54" s="57" t="str">
        <f t="shared" si="1"/>
        <v>中野</v>
      </c>
      <c r="I54" s="99"/>
      <c r="J54" s="99"/>
      <c r="K54" s="99"/>
    </row>
    <row r="55" spans="1:11" ht="18" customHeight="1">
      <c r="A55" s="56" t="s">
        <v>63</v>
      </c>
      <c r="B55" s="167">
        <v>112247</v>
      </c>
      <c r="C55" s="168">
        <v>111824</v>
      </c>
      <c r="D55" s="169">
        <v>361</v>
      </c>
      <c r="E55" s="137">
        <v>138772433</v>
      </c>
      <c r="F55" s="138">
        <v>135670571</v>
      </c>
      <c r="G55" s="140">
        <v>3051823</v>
      </c>
      <c r="H55" s="57" t="str">
        <f t="shared" si="1"/>
        <v>杉並</v>
      </c>
      <c r="I55" s="99"/>
      <c r="J55" s="99"/>
      <c r="K55" s="99"/>
    </row>
    <row r="56" spans="1:11" ht="18" customHeight="1">
      <c r="A56" s="56" t="s">
        <v>64</v>
      </c>
      <c r="B56" s="167" t="s">
        <v>265</v>
      </c>
      <c r="C56" s="168" t="s">
        <v>265</v>
      </c>
      <c r="D56" s="169" t="s">
        <v>265</v>
      </c>
      <c r="E56" s="137">
        <v>119536435</v>
      </c>
      <c r="F56" s="138">
        <v>116917765</v>
      </c>
      <c r="G56" s="140">
        <v>2589228</v>
      </c>
      <c r="H56" s="57" t="str">
        <f t="shared" si="1"/>
        <v>荻窪</v>
      </c>
      <c r="I56" s="99"/>
      <c r="J56" s="99"/>
      <c r="K56" s="99"/>
    </row>
    <row r="57" spans="1:11" ht="18" customHeight="1">
      <c r="A57" s="56" t="s">
        <v>65</v>
      </c>
      <c r="B57" s="167">
        <v>1006148</v>
      </c>
      <c r="C57" s="168">
        <v>1003398</v>
      </c>
      <c r="D57" s="169">
        <v>2399</v>
      </c>
      <c r="E57" s="137">
        <v>517542880</v>
      </c>
      <c r="F57" s="138">
        <v>510358406</v>
      </c>
      <c r="G57" s="140">
        <v>7082427</v>
      </c>
      <c r="H57" s="57" t="str">
        <f t="shared" si="1"/>
        <v>豊島</v>
      </c>
      <c r="I57" s="99"/>
      <c r="J57" s="99"/>
      <c r="K57" s="99"/>
    </row>
    <row r="58" spans="1:11" ht="18.75" customHeight="1">
      <c r="A58" s="56"/>
      <c r="B58" s="167"/>
      <c r="C58" s="168"/>
      <c r="D58" s="169"/>
      <c r="E58" s="137"/>
      <c r="F58" s="138"/>
      <c r="G58" s="140"/>
      <c r="H58" s="57" t="str">
        <f t="shared" si="1"/>
        <v/>
      </c>
      <c r="I58" s="99"/>
      <c r="J58" s="99"/>
      <c r="K58" s="99"/>
    </row>
    <row r="59" spans="1:11" ht="18" customHeight="1">
      <c r="A59" s="56" t="s">
        <v>66</v>
      </c>
      <c r="B59" s="167" t="s">
        <v>265</v>
      </c>
      <c r="C59" s="168" t="s">
        <v>265</v>
      </c>
      <c r="D59" s="169" t="s">
        <v>265</v>
      </c>
      <c r="E59" s="137">
        <v>340440016</v>
      </c>
      <c r="F59" s="138">
        <v>337831310</v>
      </c>
      <c r="G59" s="140">
        <v>2522684</v>
      </c>
      <c r="H59" s="57" t="str">
        <f t="shared" si="1"/>
        <v>王子</v>
      </c>
      <c r="I59" s="99"/>
      <c r="J59" s="99"/>
      <c r="K59" s="99"/>
    </row>
    <row r="60" spans="1:11" ht="18" customHeight="1">
      <c r="A60" s="56" t="s">
        <v>67</v>
      </c>
      <c r="B60" s="167" t="s">
        <v>265</v>
      </c>
      <c r="C60" s="168" t="s">
        <v>265</v>
      </c>
      <c r="D60" s="169" t="s">
        <v>265</v>
      </c>
      <c r="E60" s="137">
        <v>101682081</v>
      </c>
      <c r="F60" s="138">
        <v>98661069</v>
      </c>
      <c r="G60" s="140">
        <v>2984270</v>
      </c>
      <c r="H60" s="57" t="str">
        <f t="shared" si="1"/>
        <v>荒川</v>
      </c>
      <c r="I60" s="99"/>
      <c r="J60" s="99"/>
      <c r="K60" s="99"/>
    </row>
    <row r="61" spans="1:11" ht="18" customHeight="1">
      <c r="A61" s="56" t="s">
        <v>68</v>
      </c>
      <c r="B61" s="167">
        <v>401462</v>
      </c>
      <c r="C61" s="168">
        <v>400825</v>
      </c>
      <c r="D61" s="169">
        <v>628</v>
      </c>
      <c r="E61" s="137">
        <v>242243466</v>
      </c>
      <c r="F61" s="138">
        <v>236111833</v>
      </c>
      <c r="G61" s="140">
        <v>5898091</v>
      </c>
      <c r="H61" s="57" t="str">
        <f t="shared" si="1"/>
        <v>板橋</v>
      </c>
      <c r="I61" s="99"/>
      <c r="J61" s="99"/>
      <c r="K61" s="99"/>
    </row>
    <row r="62" spans="1:11" ht="18" customHeight="1">
      <c r="A62" s="56" t="s">
        <v>69</v>
      </c>
      <c r="B62" s="167">
        <v>201450</v>
      </c>
      <c r="C62" s="168">
        <v>200388</v>
      </c>
      <c r="D62" s="169">
        <v>1057</v>
      </c>
      <c r="E62" s="137">
        <v>140802669</v>
      </c>
      <c r="F62" s="138">
        <v>137212299</v>
      </c>
      <c r="G62" s="140">
        <v>3493943</v>
      </c>
      <c r="H62" s="57" t="str">
        <f t="shared" si="1"/>
        <v>練馬東</v>
      </c>
      <c r="I62" s="99"/>
      <c r="J62" s="99"/>
      <c r="K62" s="99"/>
    </row>
    <row r="63" spans="1:11" ht="18" customHeight="1">
      <c r="A63" s="56" t="s">
        <v>70</v>
      </c>
      <c r="B63" s="167" t="s">
        <v>265</v>
      </c>
      <c r="C63" s="168" t="s">
        <v>265</v>
      </c>
      <c r="D63" s="169" t="s">
        <v>265</v>
      </c>
      <c r="E63" s="137">
        <v>96644322</v>
      </c>
      <c r="F63" s="138">
        <v>94357757</v>
      </c>
      <c r="G63" s="140">
        <v>2238168</v>
      </c>
      <c r="H63" s="57" t="str">
        <f t="shared" si="1"/>
        <v>練馬西</v>
      </c>
      <c r="I63" s="99"/>
      <c r="J63" s="99"/>
      <c r="K63" s="99"/>
    </row>
    <row r="64" spans="1:11" ht="18.75" customHeight="1">
      <c r="A64" s="56"/>
      <c r="B64" s="360"/>
      <c r="C64" s="361"/>
      <c r="D64" s="362"/>
      <c r="E64" s="137"/>
      <c r="F64" s="138"/>
      <c r="G64" s="139"/>
      <c r="H64" s="57" t="str">
        <f t="shared" si="1"/>
        <v/>
      </c>
      <c r="I64" s="99"/>
      <c r="J64" s="99"/>
      <c r="K64" s="99"/>
    </row>
    <row r="65" spans="1:11" ht="18.75" customHeight="1">
      <c r="A65" s="54" t="s">
        <v>71</v>
      </c>
      <c r="B65" s="106" t="s">
        <v>265</v>
      </c>
      <c r="C65" s="132" t="s">
        <v>265</v>
      </c>
      <c r="D65" s="170" t="s">
        <v>265</v>
      </c>
      <c r="E65" s="134">
        <v>133037455</v>
      </c>
      <c r="F65" s="135">
        <v>128354854</v>
      </c>
      <c r="G65" s="136">
        <v>4523357</v>
      </c>
      <c r="H65" s="55" t="str">
        <f t="shared" si="1"/>
        <v>足立</v>
      </c>
      <c r="I65" s="99"/>
      <c r="J65" s="99"/>
      <c r="K65" s="99"/>
    </row>
    <row r="66" spans="1:11" ht="18" customHeight="1">
      <c r="A66" s="56" t="s">
        <v>72</v>
      </c>
      <c r="B66" s="167">
        <v>106086</v>
      </c>
      <c r="C66" s="168">
        <v>105961</v>
      </c>
      <c r="D66" s="169">
        <v>67</v>
      </c>
      <c r="E66" s="137">
        <v>88739228</v>
      </c>
      <c r="F66" s="138">
        <v>85842758</v>
      </c>
      <c r="G66" s="140">
        <v>2801471</v>
      </c>
      <c r="H66" s="57" t="str">
        <f t="shared" si="1"/>
        <v>西新井</v>
      </c>
      <c r="I66" s="99"/>
      <c r="J66" s="99"/>
      <c r="K66" s="99"/>
    </row>
    <row r="67" spans="1:11" ht="18" customHeight="1">
      <c r="A67" s="56" t="s">
        <v>73</v>
      </c>
      <c r="B67" s="167" t="s">
        <v>265</v>
      </c>
      <c r="C67" s="168" t="s">
        <v>265</v>
      </c>
      <c r="D67" s="169" t="s">
        <v>265</v>
      </c>
      <c r="E67" s="137">
        <v>126579686</v>
      </c>
      <c r="F67" s="138">
        <v>120241996</v>
      </c>
      <c r="G67" s="140">
        <v>6185628</v>
      </c>
      <c r="H67" s="57" t="str">
        <f t="shared" si="1"/>
        <v>葛飾</v>
      </c>
      <c r="I67" s="99"/>
      <c r="J67" s="99"/>
      <c r="K67" s="99"/>
    </row>
    <row r="68" spans="1:11" ht="18" customHeight="1">
      <c r="A68" s="56" t="s">
        <v>74</v>
      </c>
      <c r="B68" s="167" t="s">
        <v>265</v>
      </c>
      <c r="C68" s="168" t="s">
        <v>265</v>
      </c>
      <c r="D68" s="169" t="s">
        <v>265</v>
      </c>
      <c r="E68" s="137">
        <v>140634451</v>
      </c>
      <c r="F68" s="138">
        <v>135126390</v>
      </c>
      <c r="G68" s="140">
        <v>5304836</v>
      </c>
      <c r="H68" s="57" t="str">
        <f t="shared" si="1"/>
        <v>江戸川北</v>
      </c>
      <c r="I68" s="99"/>
      <c r="J68" s="99"/>
      <c r="K68" s="99"/>
    </row>
    <row r="69" spans="1:11" ht="18" customHeight="1">
      <c r="A69" s="64" t="s">
        <v>75</v>
      </c>
      <c r="B69" s="171">
        <v>43507</v>
      </c>
      <c r="C69" s="172">
        <v>43295</v>
      </c>
      <c r="D69" s="173">
        <v>167</v>
      </c>
      <c r="E69" s="175">
        <v>101866589</v>
      </c>
      <c r="F69" s="176">
        <v>99870310</v>
      </c>
      <c r="G69" s="177">
        <v>1932038</v>
      </c>
      <c r="H69" s="65" t="str">
        <f t="shared" si="1"/>
        <v>江戸川南</v>
      </c>
      <c r="I69" s="99"/>
      <c r="J69" s="99"/>
      <c r="K69" s="99"/>
    </row>
    <row r="70" spans="1:11" ht="18" customHeight="1">
      <c r="A70" s="66" t="s">
        <v>76</v>
      </c>
      <c r="B70" s="354" t="s">
        <v>265</v>
      </c>
      <c r="C70" s="355" t="s">
        <v>265</v>
      </c>
      <c r="D70" s="356" t="s">
        <v>265</v>
      </c>
      <c r="E70" s="184">
        <v>34601696797</v>
      </c>
      <c r="F70" s="185">
        <v>34367783250</v>
      </c>
      <c r="G70" s="187">
        <v>230120145</v>
      </c>
      <c r="H70" s="67" t="str">
        <f t="shared" si="1"/>
        <v>都区内計</v>
      </c>
      <c r="I70" s="99"/>
      <c r="J70" s="99"/>
      <c r="K70" s="99"/>
    </row>
    <row r="71" spans="1:11" ht="18" customHeight="1">
      <c r="A71" s="54"/>
      <c r="B71" s="106"/>
      <c r="C71" s="132"/>
      <c r="D71" s="170"/>
      <c r="E71" s="134"/>
      <c r="F71" s="135"/>
      <c r="G71" s="136"/>
      <c r="H71" s="55" t="str">
        <f t="shared" si="1"/>
        <v/>
      </c>
      <c r="I71" s="99"/>
      <c r="J71" s="99"/>
      <c r="K71" s="99"/>
    </row>
    <row r="72" spans="1:11" ht="18" customHeight="1">
      <c r="A72" s="54" t="s">
        <v>77</v>
      </c>
      <c r="B72" s="106">
        <v>288762</v>
      </c>
      <c r="C72" s="132">
        <v>288283</v>
      </c>
      <c r="D72" s="170">
        <v>479</v>
      </c>
      <c r="E72" s="134">
        <v>223642328</v>
      </c>
      <c r="F72" s="135">
        <v>218441091</v>
      </c>
      <c r="G72" s="136">
        <v>5056858</v>
      </c>
      <c r="H72" s="55" t="str">
        <f t="shared" si="1"/>
        <v>八王子</v>
      </c>
      <c r="I72" s="99"/>
      <c r="J72" s="99"/>
      <c r="K72" s="99"/>
    </row>
    <row r="73" spans="1:11" ht="18" customHeight="1">
      <c r="A73" s="56" t="s">
        <v>78</v>
      </c>
      <c r="B73" s="167">
        <v>483852</v>
      </c>
      <c r="C73" s="168">
        <v>480551</v>
      </c>
      <c r="D73" s="169">
        <v>1984</v>
      </c>
      <c r="E73" s="137">
        <v>219351072</v>
      </c>
      <c r="F73" s="138">
        <v>212319111</v>
      </c>
      <c r="G73" s="140">
        <v>6828478</v>
      </c>
      <c r="H73" s="57" t="str">
        <f t="shared" si="1"/>
        <v>立川</v>
      </c>
      <c r="I73" s="99"/>
      <c r="J73" s="99"/>
      <c r="K73" s="99"/>
    </row>
    <row r="74" spans="1:11" ht="18" customHeight="1">
      <c r="A74" s="56" t="s">
        <v>79</v>
      </c>
      <c r="B74" s="167">
        <v>275118</v>
      </c>
      <c r="C74" s="168">
        <v>274624</v>
      </c>
      <c r="D74" s="169">
        <v>494</v>
      </c>
      <c r="E74" s="137">
        <v>243928549</v>
      </c>
      <c r="F74" s="138">
        <v>234637609</v>
      </c>
      <c r="G74" s="140">
        <v>9216242</v>
      </c>
      <c r="H74" s="57" t="str">
        <f t="shared" si="1"/>
        <v>武蔵野</v>
      </c>
      <c r="I74" s="99"/>
      <c r="J74" s="99"/>
      <c r="K74" s="99"/>
    </row>
    <row r="75" spans="1:11" ht="18" customHeight="1">
      <c r="A75" s="56" t="s">
        <v>80</v>
      </c>
      <c r="B75" s="167" t="s">
        <v>265</v>
      </c>
      <c r="C75" s="168" t="s">
        <v>265</v>
      </c>
      <c r="D75" s="169" t="s">
        <v>265</v>
      </c>
      <c r="E75" s="137">
        <v>103241647</v>
      </c>
      <c r="F75" s="138">
        <v>100242209</v>
      </c>
      <c r="G75" s="140">
        <v>2958176</v>
      </c>
      <c r="H75" s="57" t="str">
        <f t="shared" si="1"/>
        <v>青梅</v>
      </c>
      <c r="I75" s="99"/>
      <c r="J75" s="99"/>
      <c r="K75" s="99"/>
    </row>
    <row r="76" spans="1:11" ht="18" customHeight="1">
      <c r="A76" s="56" t="s">
        <v>81</v>
      </c>
      <c r="B76" s="167">
        <v>1318491</v>
      </c>
      <c r="C76" s="168">
        <v>1317936</v>
      </c>
      <c r="D76" s="169">
        <v>471</v>
      </c>
      <c r="E76" s="137">
        <v>235009312</v>
      </c>
      <c r="F76" s="138">
        <v>229993640</v>
      </c>
      <c r="G76" s="140">
        <v>4954074</v>
      </c>
      <c r="H76" s="57" t="str">
        <f t="shared" si="1"/>
        <v>武蔵府中</v>
      </c>
      <c r="I76" s="99"/>
      <c r="J76" s="99"/>
      <c r="K76" s="99"/>
    </row>
    <row r="77" spans="1:11" ht="18" customHeight="1">
      <c r="A77" s="56"/>
      <c r="B77" s="167"/>
      <c r="C77" s="168"/>
      <c r="D77" s="169"/>
      <c r="E77" s="137"/>
      <c r="F77" s="138"/>
      <c r="G77" s="140"/>
      <c r="H77" s="57" t="str">
        <f t="shared" si="1"/>
        <v/>
      </c>
      <c r="I77" s="99"/>
      <c r="J77" s="99"/>
      <c r="K77" s="99"/>
    </row>
    <row r="78" spans="1:11" ht="18" customHeight="1">
      <c r="A78" s="56" t="s">
        <v>82</v>
      </c>
      <c r="B78" s="167">
        <v>124942</v>
      </c>
      <c r="C78" s="168">
        <v>124001</v>
      </c>
      <c r="D78" s="169">
        <v>927</v>
      </c>
      <c r="E78" s="137">
        <v>115362069</v>
      </c>
      <c r="F78" s="138">
        <v>111298356</v>
      </c>
      <c r="G78" s="140">
        <v>3967837</v>
      </c>
      <c r="H78" s="57" t="str">
        <f t="shared" si="1"/>
        <v>町田</v>
      </c>
      <c r="I78" s="99"/>
      <c r="J78" s="99"/>
      <c r="K78" s="99"/>
    </row>
    <row r="79" spans="1:11" ht="18" customHeight="1">
      <c r="A79" s="56" t="s">
        <v>83</v>
      </c>
      <c r="B79" s="167" t="s">
        <v>265</v>
      </c>
      <c r="C79" s="168" t="s">
        <v>265</v>
      </c>
      <c r="D79" s="169" t="s">
        <v>265</v>
      </c>
      <c r="E79" s="137">
        <v>116945514</v>
      </c>
      <c r="F79" s="138">
        <v>112703350</v>
      </c>
      <c r="G79" s="140">
        <v>4200378</v>
      </c>
      <c r="H79" s="57" t="str">
        <f t="shared" si="1"/>
        <v>日野</v>
      </c>
      <c r="I79" s="99"/>
      <c r="J79" s="99"/>
      <c r="K79" s="99"/>
    </row>
    <row r="80" spans="1:11" ht="18" customHeight="1">
      <c r="A80" s="64" t="s">
        <v>84</v>
      </c>
      <c r="B80" s="167" t="s">
        <v>265</v>
      </c>
      <c r="C80" s="168" t="s">
        <v>265</v>
      </c>
      <c r="D80" s="169" t="s">
        <v>265</v>
      </c>
      <c r="E80" s="175">
        <v>178853539</v>
      </c>
      <c r="F80" s="176">
        <v>171763920</v>
      </c>
      <c r="G80" s="177">
        <v>7018142</v>
      </c>
      <c r="H80" s="65" t="str">
        <f t="shared" si="1"/>
        <v>東村山</v>
      </c>
      <c r="I80" s="99"/>
      <c r="J80" s="99"/>
      <c r="K80" s="99"/>
    </row>
    <row r="81" spans="1:11" ht="18" customHeight="1">
      <c r="A81" s="66" t="s">
        <v>85</v>
      </c>
      <c r="B81" s="354" t="s">
        <v>265</v>
      </c>
      <c r="C81" s="355" t="s">
        <v>265</v>
      </c>
      <c r="D81" s="356" t="s">
        <v>265</v>
      </c>
      <c r="E81" s="184">
        <v>1436334031</v>
      </c>
      <c r="F81" s="185">
        <v>1391399286</v>
      </c>
      <c r="G81" s="187">
        <v>44200186</v>
      </c>
      <c r="H81" s="67" t="str">
        <f t="shared" si="1"/>
        <v>多摩地区計</v>
      </c>
      <c r="I81" s="99"/>
      <c r="J81" s="99"/>
      <c r="K81" s="99"/>
    </row>
    <row r="82" spans="1:11" ht="18" customHeight="1">
      <c r="A82" s="68"/>
      <c r="B82" s="192"/>
      <c r="C82" s="193"/>
      <c r="D82" s="194"/>
      <c r="E82" s="196"/>
      <c r="F82" s="197"/>
      <c r="G82" s="198"/>
      <c r="H82" s="69" t="str">
        <f t="shared" si="1"/>
        <v/>
      </c>
      <c r="I82" s="99"/>
      <c r="J82" s="99"/>
      <c r="K82" s="99"/>
    </row>
    <row r="83" spans="1:11" ht="18" customHeight="1">
      <c r="A83" s="60" t="s">
        <v>86</v>
      </c>
      <c r="B83" s="149" t="s">
        <v>265</v>
      </c>
      <c r="C83" s="150" t="s">
        <v>265</v>
      </c>
      <c r="D83" s="151" t="s">
        <v>265</v>
      </c>
      <c r="E83" s="153">
        <v>36038030827</v>
      </c>
      <c r="F83" s="154">
        <v>35759182536</v>
      </c>
      <c r="G83" s="155">
        <v>274320330</v>
      </c>
      <c r="H83" s="61" t="str">
        <f>IF(A83="","",A83)</f>
        <v>東京都計</v>
      </c>
      <c r="I83" s="99"/>
      <c r="J83" s="99"/>
      <c r="K83" s="99"/>
    </row>
    <row r="84" spans="1:11" ht="18" customHeight="1">
      <c r="A84" s="70"/>
      <c r="B84" s="203"/>
      <c r="C84" s="204"/>
      <c r="D84" s="202"/>
      <c r="E84" s="203"/>
      <c r="F84" s="204"/>
      <c r="G84" s="205"/>
      <c r="H84" s="71" t="str">
        <f t="shared" si="1"/>
        <v/>
      </c>
      <c r="I84" s="99"/>
      <c r="J84" s="99"/>
      <c r="K84" s="99"/>
    </row>
    <row r="85" spans="1:11" ht="18" customHeight="1">
      <c r="A85" s="62" t="s">
        <v>87</v>
      </c>
      <c r="B85" s="160" t="s">
        <v>265</v>
      </c>
      <c r="C85" s="161" t="s">
        <v>265</v>
      </c>
      <c r="D85" s="162" t="s">
        <v>265</v>
      </c>
      <c r="E85" s="164">
        <v>153340399</v>
      </c>
      <c r="F85" s="165">
        <v>151194270</v>
      </c>
      <c r="G85" s="166">
        <v>2110755</v>
      </c>
      <c r="H85" s="63" t="str">
        <f t="shared" si="1"/>
        <v>鶴見</v>
      </c>
      <c r="I85" s="99"/>
      <c r="J85" s="99"/>
      <c r="K85" s="99"/>
    </row>
    <row r="86" spans="1:11" ht="18" customHeight="1">
      <c r="A86" s="56" t="s">
        <v>88</v>
      </c>
      <c r="B86" s="167" t="s">
        <v>265</v>
      </c>
      <c r="C86" s="168" t="s">
        <v>265</v>
      </c>
      <c r="D86" s="169" t="s">
        <v>265</v>
      </c>
      <c r="E86" s="137">
        <v>690500635</v>
      </c>
      <c r="F86" s="138">
        <v>683508949</v>
      </c>
      <c r="G86" s="140">
        <v>6830843</v>
      </c>
      <c r="H86" s="57" t="str">
        <f t="shared" si="1"/>
        <v>横浜中</v>
      </c>
      <c r="I86" s="99"/>
      <c r="J86" s="99"/>
      <c r="K86" s="99"/>
    </row>
    <row r="87" spans="1:11" ht="18" customHeight="1">
      <c r="A87" s="56" t="s">
        <v>89</v>
      </c>
      <c r="B87" s="167">
        <v>95432</v>
      </c>
      <c r="C87" s="168">
        <v>95210</v>
      </c>
      <c r="D87" s="169">
        <v>163</v>
      </c>
      <c r="E87" s="137">
        <v>114927802</v>
      </c>
      <c r="F87" s="138">
        <v>111345029</v>
      </c>
      <c r="G87" s="140">
        <v>3487751</v>
      </c>
      <c r="H87" s="57" t="str">
        <f t="shared" si="1"/>
        <v>保土ケ谷</v>
      </c>
      <c r="I87" s="99"/>
      <c r="J87" s="99"/>
      <c r="K87" s="99"/>
    </row>
    <row r="88" spans="1:11" ht="18" customHeight="1">
      <c r="A88" s="56" t="s">
        <v>90</v>
      </c>
      <c r="B88" s="167" t="s">
        <v>265</v>
      </c>
      <c r="C88" s="168" t="s">
        <v>265</v>
      </c>
      <c r="D88" s="169" t="s">
        <v>265</v>
      </c>
      <c r="E88" s="137">
        <v>341718749</v>
      </c>
      <c r="F88" s="138">
        <v>323614726</v>
      </c>
      <c r="G88" s="140">
        <v>17956184</v>
      </c>
      <c r="H88" s="57" t="str">
        <f t="shared" ref="H88:H111" si="2">IF(A88="","",A88)</f>
        <v>横浜南</v>
      </c>
      <c r="I88" s="99"/>
      <c r="J88" s="99"/>
      <c r="K88" s="99"/>
    </row>
    <row r="89" spans="1:11" ht="18" customHeight="1">
      <c r="A89" s="56" t="s">
        <v>91</v>
      </c>
      <c r="B89" s="167">
        <v>541206</v>
      </c>
      <c r="C89" s="168">
        <v>540949</v>
      </c>
      <c r="D89" s="169">
        <v>253</v>
      </c>
      <c r="E89" s="137">
        <v>456362511</v>
      </c>
      <c r="F89" s="138">
        <v>451413587</v>
      </c>
      <c r="G89" s="140">
        <v>4892839</v>
      </c>
      <c r="H89" s="57" t="str">
        <f t="shared" si="2"/>
        <v>神奈川</v>
      </c>
      <c r="I89" s="99"/>
      <c r="J89" s="99"/>
      <c r="K89" s="99"/>
    </row>
    <row r="90" spans="1:11" ht="18" customHeight="1">
      <c r="A90" s="56"/>
      <c r="B90" s="167"/>
      <c r="C90" s="168"/>
      <c r="D90" s="169"/>
      <c r="E90" s="137"/>
      <c r="F90" s="138"/>
      <c r="G90" s="140"/>
      <c r="H90" s="57" t="str">
        <f t="shared" si="2"/>
        <v/>
      </c>
      <c r="I90" s="99"/>
      <c r="J90" s="99"/>
      <c r="K90" s="99"/>
    </row>
    <row r="91" spans="1:11" ht="18" customHeight="1">
      <c r="A91" s="56" t="s">
        <v>92</v>
      </c>
      <c r="B91" s="167" t="s">
        <v>265</v>
      </c>
      <c r="C91" s="168" t="s">
        <v>265</v>
      </c>
      <c r="D91" s="169" t="s">
        <v>265</v>
      </c>
      <c r="E91" s="137">
        <v>126433205</v>
      </c>
      <c r="F91" s="138">
        <v>122079835</v>
      </c>
      <c r="G91" s="140">
        <v>4250987</v>
      </c>
      <c r="H91" s="57" t="str">
        <f t="shared" si="2"/>
        <v>戸塚</v>
      </c>
      <c r="I91" s="99"/>
      <c r="J91" s="99"/>
      <c r="K91" s="99"/>
    </row>
    <row r="92" spans="1:11" ht="18" customHeight="1">
      <c r="A92" s="56" t="s">
        <v>93</v>
      </c>
      <c r="B92" s="167" t="s">
        <v>265</v>
      </c>
      <c r="C92" s="168" t="s">
        <v>265</v>
      </c>
      <c r="D92" s="169" t="s">
        <v>265</v>
      </c>
      <c r="E92" s="137">
        <v>241352925</v>
      </c>
      <c r="F92" s="138">
        <v>235041236</v>
      </c>
      <c r="G92" s="140">
        <v>6190119</v>
      </c>
      <c r="H92" s="57" t="str">
        <f t="shared" si="2"/>
        <v>緑</v>
      </c>
      <c r="I92" s="99"/>
      <c r="J92" s="99"/>
      <c r="K92" s="99"/>
    </row>
    <row r="93" spans="1:11" ht="18" customHeight="1">
      <c r="A93" s="56" t="s">
        <v>94</v>
      </c>
      <c r="B93" s="167">
        <v>423544</v>
      </c>
      <c r="C93" s="168">
        <v>423150</v>
      </c>
      <c r="D93" s="169">
        <v>306</v>
      </c>
      <c r="E93" s="137">
        <v>628789607</v>
      </c>
      <c r="F93" s="138">
        <v>604316247</v>
      </c>
      <c r="G93" s="140">
        <v>24343351</v>
      </c>
      <c r="H93" s="57" t="str">
        <f t="shared" si="2"/>
        <v>川崎南</v>
      </c>
      <c r="I93" s="99"/>
      <c r="J93" s="99"/>
      <c r="K93" s="99"/>
    </row>
    <row r="94" spans="1:11" ht="18" customHeight="1">
      <c r="A94" s="56" t="s">
        <v>95</v>
      </c>
      <c r="B94" s="167" t="s">
        <v>265</v>
      </c>
      <c r="C94" s="168" t="s">
        <v>265</v>
      </c>
      <c r="D94" s="169" t="s">
        <v>265</v>
      </c>
      <c r="E94" s="137">
        <v>340308793</v>
      </c>
      <c r="F94" s="138">
        <v>335537523</v>
      </c>
      <c r="G94" s="140">
        <v>4680592</v>
      </c>
      <c r="H94" s="57" t="str">
        <f t="shared" si="2"/>
        <v>川崎北</v>
      </c>
      <c r="I94" s="99"/>
      <c r="J94" s="99"/>
      <c r="K94" s="99"/>
    </row>
    <row r="95" spans="1:11" ht="18" customHeight="1">
      <c r="A95" s="56" t="s">
        <v>96</v>
      </c>
      <c r="B95" s="167">
        <v>221134</v>
      </c>
      <c r="C95" s="168">
        <v>220820</v>
      </c>
      <c r="D95" s="169">
        <v>313</v>
      </c>
      <c r="E95" s="137">
        <v>81547429</v>
      </c>
      <c r="F95" s="138">
        <v>78773338</v>
      </c>
      <c r="G95" s="140">
        <v>2736037</v>
      </c>
      <c r="H95" s="57" t="str">
        <f t="shared" si="2"/>
        <v>川崎西</v>
      </c>
      <c r="I95" s="99"/>
      <c r="J95" s="99"/>
      <c r="K95" s="99"/>
    </row>
    <row r="96" spans="1:11" ht="18" customHeight="1">
      <c r="A96" s="56"/>
      <c r="B96" s="167"/>
      <c r="C96" s="168"/>
      <c r="D96" s="169"/>
      <c r="E96" s="137"/>
      <c r="F96" s="138"/>
      <c r="G96" s="140"/>
      <c r="H96" s="57" t="str">
        <f t="shared" si="2"/>
        <v/>
      </c>
      <c r="I96" s="99"/>
      <c r="J96" s="99"/>
      <c r="K96" s="99"/>
    </row>
    <row r="97" spans="1:11" ht="18" customHeight="1">
      <c r="A97" s="54" t="s">
        <v>97</v>
      </c>
      <c r="B97" s="167">
        <v>204831</v>
      </c>
      <c r="C97" s="168">
        <v>204155</v>
      </c>
      <c r="D97" s="169">
        <v>539</v>
      </c>
      <c r="E97" s="134">
        <v>93953253</v>
      </c>
      <c r="F97" s="135">
        <v>90298156</v>
      </c>
      <c r="G97" s="136">
        <v>3571492</v>
      </c>
      <c r="H97" s="55" t="str">
        <f t="shared" si="2"/>
        <v>横須賀</v>
      </c>
      <c r="I97" s="99"/>
      <c r="J97" s="99"/>
      <c r="K97" s="99"/>
    </row>
    <row r="98" spans="1:11" ht="18" customHeight="1">
      <c r="A98" s="56" t="s">
        <v>98</v>
      </c>
      <c r="B98" s="167" t="s">
        <v>265</v>
      </c>
      <c r="C98" s="168" t="s">
        <v>265</v>
      </c>
      <c r="D98" s="169" t="s">
        <v>265</v>
      </c>
      <c r="E98" s="137">
        <v>144221457</v>
      </c>
      <c r="F98" s="138">
        <v>139611367</v>
      </c>
      <c r="G98" s="140">
        <v>4484808</v>
      </c>
      <c r="H98" s="57" t="str">
        <f t="shared" si="2"/>
        <v>平塚</v>
      </c>
      <c r="I98" s="99"/>
      <c r="J98" s="99"/>
      <c r="K98" s="99"/>
    </row>
    <row r="99" spans="1:11" ht="18" customHeight="1">
      <c r="A99" s="56" t="s">
        <v>99</v>
      </c>
      <c r="B99" s="167">
        <v>54642</v>
      </c>
      <c r="C99" s="168">
        <v>54416</v>
      </c>
      <c r="D99" s="169">
        <v>203</v>
      </c>
      <c r="E99" s="137">
        <v>75210824</v>
      </c>
      <c r="F99" s="138">
        <v>72988524</v>
      </c>
      <c r="G99" s="140">
        <v>2174428</v>
      </c>
      <c r="H99" s="57" t="str">
        <f t="shared" si="2"/>
        <v>鎌倉</v>
      </c>
      <c r="I99" s="99"/>
      <c r="J99" s="99"/>
      <c r="K99" s="99"/>
    </row>
    <row r="100" spans="1:11" ht="18" customHeight="1">
      <c r="A100" s="56" t="s">
        <v>100</v>
      </c>
      <c r="B100" s="167">
        <v>511283</v>
      </c>
      <c r="C100" s="168">
        <v>509892</v>
      </c>
      <c r="D100" s="169">
        <v>1370</v>
      </c>
      <c r="E100" s="137">
        <v>200446318</v>
      </c>
      <c r="F100" s="138">
        <v>192678806</v>
      </c>
      <c r="G100" s="140">
        <v>7538742</v>
      </c>
      <c r="H100" s="57" t="str">
        <f t="shared" si="2"/>
        <v>藤沢</v>
      </c>
      <c r="I100" s="99"/>
      <c r="J100" s="99"/>
      <c r="K100" s="99"/>
    </row>
    <row r="101" spans="1:11" ht="18" customHeight="1">
      <c r="A101" s="56" t="s">
        <v>101</v>
      </c>
      <c r="B101" s="167" t="s">
        <v>265</v>
      </c>
      <c r="C101" s="168" t="s">
        <v>265</v>
      </c>
      <c r="D101" s="169" t="s">
        <v>265</v>
      </c>
      <c r="E101" s="137">
        <v>104587614</v>
      </c>
      <c r="F101" s="138">
        <v>102131495</v>
      </c>
      <c r="G101" s="140">
        <v>2320948</v>
      </c>
      <c r="H101" s="57" t="str">
        <f t="shared" si="2"/>
        <v>小田原</v>
      </c>
      <c r="I101" s="99"/>
      <c r="J101" s="99"/>
      <c r="K101" s="99"/>
    </row>
    <row r="102" spans="1:11" ht="18" customHeight="1">
      <c r="A102" s="56"/>
      <c r="B102" s="167"/>
      <c r="C102" s="168"/>
      <c r="D102" s="169"/>
      <c r="E102" s="137"/>
      <c r="F102" s="138"/>
      <c r="G102" s="140"/>
      <c r="H102" s="57" t="str">
        <f t="shared" si="2"/>
        <v/>
      </c>
      <c r="I102" s="99"/>
      <c r="J102" s="99"/>
      <c r="K102" s="99"/>
    </row>
    <row r="103" spans="1:11" ht="18" customHeight="1">
      <c r="A103" s="56" t="s">
        <v>102</v>
      </c>
      <c r="B103" s="167" t="s">
        <v>265</v>
      </c>
      <c r="C103" s="168" t="s">
        <v>265</v>
      </c>
      <c r="D103" s="169" t="s">
        <v>265</v>
      </c>
      <c r="E103" s="137">
        <v>188239359</v>
      </c>
      <c r="F103" s="138">
        <v>181723760</v>
      </c>
      <c r="G103" s="140">
        <v>6409653</v>
      </c>
      <c r="H103" s="57" t="str">
        <f t="shared" si="2"/>
        <v>相模原</v>
      </c>
      <c r="I103" s="99"/>
      <c r="J103" s="99"/>
      <c r="K103" s="99"/>
    </row>
    <row r="104" spans="1:11" ht="18" customHeight="1">
      <c r="A104" s="56" t="s">
        <v>113</v>
      </c>
      <c r="B104" s="167" t="s">
        <v>265</v>
      </c>
      <c r="C104" s="168" t="s">
        <v>265</v>
      </c>
      <c r="D104" s="169" t="s">
        <v>265</v>
      </c>
      <c r="E104" s="137">
        <v>146333583</v>
      </c>
      <c r="F104" s="138">
        <v>143739016</v>
      </c>
      <c r="G104" s="140">
        <v>2513251</v>
      </c>
      <c r="H104" s="57" t="str">
        <f t="shared" si="2"/>
        <v>厚木</v>
      </c>
      <c r="I104" s="99"/>
      <c r="J104" s="99"/>
      <c r="K104" s="99"/>
    </row>
    <row r="105" spans="1:11" ht="18" customHeight="1">
      <c r="A105" s="58" t="s">
        <v>104</v>
      </c>
      <c r="B105" s="167">
        <v>172075</v>
      </c>
      <c r="C105" s="168">
        <v>170920</v>
      </c>
      <c r="D105" s="169">
        <v>1155</v>
      </c>
      <c r="E105" s="145">
        <v>165100464</v>
      </c>
      <c r="F105" s="146">
        <v>159781084</v>
      </c>
      <c r="G105" s="148">
        <v>5177316</v>
      </c>
      <c r="H105" s="59" t="str">
        <f t="shared" si="2"/>
        <v>大和</v>
      </c>
      <c r="I105" s="99"/>
      <c r="J105" s="99"/>
      <c r="K105" s="99"/>
    </row>
    <row r="106" spans="1:11" ht="18" customHeight="1">
      <c r="A106" s="60" t="s">
        <v>105</v>
      </c>
      <c r="B106" s="153">
        <v>6238470</v>
      </c>
      <c r="C106" s="154">
        <v>6218189</v>
      </c>
      <c r="D106" s="152">
        <v>19037</v>
      </c>
      <c r="E106" s="153">
        <v>4293374926</v>
      </c>
      <c r="F106" s="154">
        <v>4179776948</v>
      </c>
      <c r="G106" s="155">
        <v>111670096</v>
      </c>
      <c r="H106" s="61" t="str">
        <f t="shared" si="2"/>
        <v>神奈川県計</v>
      </c>
      <c r="I106" s="99"/>
      <c r="J106" s="99"/>
      <c r="K106" s="99"/>
    </row>
    <row r="107" spans="1:11" ht="18" customHeight="1">
      <c r="A107" s="13"/>
      <c r="B107" s="156"/>
      <c r="C107" s="157"/>
      <c r="D107" s="158"/>
      <c r="E107" s="156"/>
      <c r="F107" s="157"/>
      <c r="G107" s="159"/>
      <c r="H107" s="51" t="str">
        <f t="shared" si="2"/>
        <v/>
      </c>
      <c r="I107" s="99"/>
      <c r="J107" s="99"/>
      <c r="K107" s="99"/>
    </row>
    <row r="108" spans="1:11" ht="18" customHeight="1">
      <c r="A108" s="62" t="s">
        <v>106</v>
      </c>
      <c r="B108" s="160" t="s">
        <v>265</v>
      </c>
      <c r="C108" s="161" t="s">
        <v>265</v>
      </c>
      <c r="D108" s="162" t="s">
        <v>265</v>
      </c>
      <c r="E108" s="164">
        <v>153836777</v>
      </c>
      <c r="F108" s="165">
        <v>150144384</v>
      </c>
      <c r="G108" s="166">
        <v>3573461</v>
      </c>
      <c r="H108" s="63" t="str">
        <f t="shared" si="2"/>
        <v>甲府</v>
      </c>
      <c r="I108" s="99"/>
      <c r="J108" s="99"/>
      <c r="K108" s="99"/>
    </row>
    <row r="109" spans="1:11" ht="18" customHeight="1">
      <c r="A109" s="56" t="s">
        <v>107</v>
      </c>
      <c r="B109" s="167">
        <v>13964</v>
      </c>
      <c r="C109" s="168">
        <v>13905</v>
      </c>
      <c r="D109" s="169">
        <v>59</v>
      </c>
      <c r="E109" s="137">
        <v>29550538</v>
      </c>
      <c r="F109" s="138">
        <v>28727056</v>
      </c>
      <c r="G109" s="140">
        <v>809590</v>
      </c>
      <c r="H109" s="57" t="str">
        <f t="shared" si="2"/>
        <v>山梨</v>
      </c>
      <c r="I109" s="99"/>
      <c r="J109" s="99"/>
      <c r="K109" s="99"/>
    </row>
    <row r="110" spans="1:11" ht="18" customHeight="1">
      <c r="A110" s="56" t="s">
        <v>108</v>
      </c>
      <c r="B110" s="167">
        <v>18730</v>
      </c>
      <c r="C110" s="168">
        <v>18292</v>
      </c>
      <c r="D110" s="169">
        <v>438</v>
      </c>
      <c r="E110" s="137">
        <v>91234505</v>
      </c>
      <c r="F110" s="138">
        <v>89894335</v>
      </c>
      <c r="G110" s="140">
        <v>1304883</v>
      </c>
      <c r="H110" s="57" t="str">
        <f t="shared" si="2"/>
        <v>大月</v>
      </c>
      <c r="I110" s="99"/>
      <c r="J110" s="99"/>
      <c r="K110" s="99"/>
    </row>
    <row r="111" spans="1:11" ht="18" customHeight="1">
      <c r="A111" s="64" t="s">
        <v>109</v>
      </c>
      <c r="B111" s="171">
        <v>1866</v>
      </c>
      <c r="C111" s="172">
        <v>1865</v>
      </c>
      <c r="D111" s="173">
        <v>0</v>
      </c>
      <c r="E111" s="175">
        <v>9787990</v>
      </c>
      <c r="F111" s="176">
        <v>9629579</v>
      </c>
      <c r="G111" s="177">
        <v>158040</v>
      </c>
      <c r="H111" s="65" t="str">
        <f t="shared" si="2"/>
        <v>鰍沢</v>
      </c>
      <c r="I111" s="99"/>
      <c r="J111" s="99"/>
      <c r="K111" s="99"/>
    </row>
    <row r="112" spans="1:11" s="3" customFormat="1" ht="18" customHeight="1">
      <c r="A112" s="60" t="s">
        <v>110</v>
      </c>
      <c r="B112" s="149" t="s">
        <v>265</v>
      </c>
      <c r="C112" s="150" t="s">
        <v>265</v>
      </c>
      <c r="D112" s="151" t="s">
        <v>265</v>
      </c>
      <c r="E112" s="153">
        <v>284409811</v>
      </c>
      <c r="F112" s="154">
        <v>278395355</v>
      </c>
      <c r="G112" s="155">
        <v>5845974</v>
      </c>
      <c r="H112" s="61" t="str">
        <f>A112</f>
        <v>山梨県計</v>
      </c>
      <c r="I112" s="99"/>
      <c r="J112" s="99"/>
      <c r="K112" s="99"/>
    </row>
    <row r="113" spans="1:11" s="12" customFormat="1" ht="18" customHeight="1">
      <c r="A113" s="13"/>
      <c r="B113" s="156"/>
      <c r="C113" s="157"/>
      <c r="D113" s="158"/>
      <c r="E113" s="156"/>
      <c r="F113" s="157"/>
      <c r="G113" s="158"/>
      <c r="H113" s="14"/>
      <c r="I113" s="99"/>
      <c r="J113" s="99"/>
      <c r="K113" s="99"/>
    </row>
    <row r="114" spans="1:11" s="3" customFormat="1" ht="18" customHeight="1" thickBot="1">
      <c r="A114" s="43" t="s">
        <v>11</v>
      </c>
      <c r="B114" s="375">
        <v>1273266</v>
      </c>
      <c r="C114" s="376">
        <v>693266</v>
      </c>
      <c r="D114" s="377">
        <v>546890</v>
      </c>
      <c r="E114" s="226">
        <v>434005707</v>
      </c>
      <c r="F114" s="227">
        <v>90849781</v>
      </c>
      <c r="G114" s="228">
        <v>324075458</v>
      </c>
      <c r="H114" s="46" t="str">
        <f>A114</f>
        <v>局引受分</v>
      </c>
      <c r="I114" s="99"/>
      <c r="J114" s="99"/>
      <c r="K114" s="99"/>
    </row>
    <row r="115" spans="1:11" s="3" customFormat="1" ht="18" customHeight="1" thickTop="1" thickBot="1">
      <c r="A115" s="44" t="s">
        <v>12</v>
      </c>
      <c r="B115" s="241" t="s">
        <v>265</v>
      </c>
      <c r="C115" s="242" t="s">
        <v>265</v>
      </c>
      <c r="D115" s="378" t="s">
        <v>265</v>
      </c>
      <c r="E115" s="232">
        <v>43248014762</v>
      </c>
      <c r="F115" s="233">
        <v>42427844243</v>
      </c>
      <c r="G115" s="231">
        <v>793105377</v>
      </c>
      <c r="H115" s="45" t="s">
        <v>115</v>
      </c>
      <c r="I115" s="99"/>
      <c r="J115" s="99"/>
      <c r="K115" s="99"/>
    </row>
    <row r="116" spans="1:11" ht="15" customHeight="1"/>
  </sheetData>
  <mergeCells count="4">
    <mergeCell ref="A2:A3"/>
    <mergeCell ref="B2:D2"/>
    <mergeCell ref="E2:G2"/>
    <mergeCell ref="H2:H3"/>
  </mergeCells>
  <phoneticPr fontId="1"/>
  <pageMargins left="0.78740157480314965" right="0.78740157480314965" top="0.98425196850393704" bottom="0.59055118110236227" header="0.51181102362204722" footer="0.51181102362204722"/>
  <pageSetup paperSize="9" scale="88" fitToWidth="0" fitToHeight="4" orientation="landscape" cellComments="asDisplayed" r:id="rId1"/>
  <headerFooter alignWithMargins="0">
    <oddFooter>&amp;R東京国税局
国税徴収
(R04)</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zoomScaleNormal="100" zoomScaleSheetLayoutView="87" workbookViewId="0">
      <selection sqref="A1:F1"/>
    </sheetView>
  </sheetViews>
  <sheetFormatPr defaultColWidth="8.6328125" defaultRowHeight="11"/>
  <cols>
    <col min="1" max="1" width="10.6328125" style="246" customWidth="1"/>
    <col min="2" max="2" width="6.6328125" style="246" customWidth="1"/>
    <col min="3" max="3" width="13.90625" style="246" customWidth="1"/>
    <col min="4" max="4" width="3" style="246" bestFit="1" customWidth="1"/>
    <col min="5" max="5" width="14.26953125" style="246" customWidth="1"/>
    <col min="6" max="6" width="16.7265625" style="246" customWidth="1"/>
    <col min="7" max="16384" width="8.6328125" style="246"/>
  </cols>
  <sheetData>
    <row r="1" spans="1:6" ht="15.5">
      <c r="A1" s="379" t="s">
        <v>171</v>
      </c>
      <c r="B1" s="379"/>
      <c r="C1" s="379"/>
      <c r="D1" s="379"/>
      <c r="E1" s="379"/>
      <c r="F1" s="379"/>
    </row>
    <row r="2" spans="1:6" ht="14.25" customHeight="1" thickBot="1">
      <c r="A2" s="454" t="s">
        <v>172</v>
      </c>
      <c r="B2" s="454"/>
      <c r="C2" s="454"/>
      <c r="D2" s="454"/>
      <c r="E2" s="454"/>
      <c r="F2" s="454"/>
    </row>
    <row r="3" spans="1:6" ht="18" customHeight="1">
      <c r="A3" s="380" t="s">
        <v>173</v>
      </c>
      <c r="B3" s="455"/>
      <c r="C3" s="381"/>
      <c r="D3" s="384" t="s">
        <v>174</v>
      </c>
      <c r="E3" s="385"/>
      <c r="F3" s="457"/>
    </row>
    <row r="4" spans="1:6" ht="15" customHeight="1">
      <c r="A4" s="382"/>
      <c r="B4" s="456"/>
      <c r="C4" s="383"/>
      <c r="D4" s="458" t="s">
        <v>175</v>
      </c>
      <c r="E4" s="459"/>
      <c r="F4" s="247" t="s">
        <v>176</v>
      </c>
    </row>
    <row r="5" spans="1:6" s="28" customFormat="1" ht="15" customHeight="1">
      <c r="A5" s="473" t="s">
        <v>177</v>
      </c>
      <c r="B5" s="245"/>
      <c r="C5" s="244"/>
      <c r="D5" s="248"/>
      <c r="E5" s="249" t="s">
        <v>178</v>
      </c>
      <c r="F5" s="250" t="s">
        <v>2</v>
      </c>
    </row>
    <row r="6" spans="1:6" ht="27" customHeight="1">
      <c r="A6" s="474"/>
      <c r="B6" s="476" t="s">
        <v>179</v>
      </c>
      <c r="C6" s="477"/>
      <c r="D6" s="251"/>
      <c r="E6" s="252">
        <v>18</v>
      </c>
      <c r="F6" s="253">
        <v>1233775</v>
      </c>
    </row>
    <row r="7" spans="1:6" ht="27" customHeight="1">
      <c r="A7" s="474"/>
      <c r="B7" s="478" t="s">
        <v>180</v>
      </c>
      <c r="C7" s="479"/>
      <c r="D7" s="254"/>
      <c r="E7" s="255">
        <v>31</v>
      </c>
      <c r="F7" s="256">
        <v>7018544</v>
      </c>
    </row>
    <row r="8" spans="1:6" ht="27" customHeight="1">
      <c r="A8" s="474"/>
      <c r="B8" s="478" t="s">
        <v>181</v>
      </c>
      <c r="C8" s="479"/>
      <c r="D8" s="254"/>
      <c r="E8" s="255" t="s">
        <v>167</v>
      </c>
      <c r="F8" s="256">
        <v>24869</v>
      </c>
    </row>
    <row r="9" spans="1:6" ht="27" customHeight="1">
      <c r="A9" s="474"/>
      <c r="B9" s="480" t="s">
        <v>182</v>
      </c>
      <c r="C9" s="243" t="s">
        <v>183</v>
      </c>
      <c r="D9" s="254"/>
      <c r="E9" s="255">
        <v>2</v>
      </c>
      <c r="F9" s="256">
        <v>362722</v>
      </c>
    </row>
    <row r="10" spans="1:6" ht="27" customHeight="1">
      <c r="A10" s="474"/>
      <c r="B10" s="481"/>
      <c r="C10" s="243" t="s">
        <v>184</v>
      </c>
      <c r="D10" s="254"/>
      <c r="E10" s="255" t="s">
        <v>167</v>
      </c>
      <c r="F10" s="256">
        <v>31380</v>
      </c>
    </row>
    <row r="11" spans="1:6" ht="27" customHeight="1">
      <c r="A11" s="474"/>
      <c r="B11" s="481"/>
      <c r="C11" s="460" t="s">
        <v>185</v>
      </c>
      <c r="D11" s="257" t="s">
        <v>187</v>
      </c>
      <c r="E11" s="258" t="s">
        <v>167</v>
      </c>
      <c r="F11" s="259">
        <v>7081</v>
      </c>
    </row>
    <row r="12" spans="1:6" ht="27" customHeight="1">
      <c r="A12" s="474"/>
      <c r="B12" s="481"/>
      <c r="C12" s="461"/>
      <c r="D12" s="260"/>
      <c r="E12" s="261">
        <v>34</v>
      </c>
      <c r="F12" s="262">
        <v>7241649</v>
      </c>
    </row>
    <row r="13" spans="1:6" s="3" customFormat="1" ht="27" customHeight="1">
      <c r="A13" s="474"/>
      <c r="B13" s="481"/>
      <c r="C13" s="263" t="s">
        <v>1</v>
      </c>
      <c r="D13" s="264"/>
      <c r="E13" s="265">
        <v>36</v>
      </c>
      <c r="F13" s="266">
        <v>7635751</v>
      </c>
    </row>
    <row r="14" spans="1:6" ht="27" customHeight="1">
      <c r="A14" s="475"/>
      <c r="B14" s="462" t="s">
        <v>188</v>
      </c>
      <c r="C14" s="463"/>
      <c r="D14" s="267"/>
      <c r="E14" s="268">
        <v>13</v>
      </c>
      <c r="F14" s="269">
        <v>591698</v>
      </c>
    </row>
    <row r="15" spans="1:6" ht="27" customHeight="1">
      <c r="A15" s="464" t="s">
        <v>189</v>
      </c>
      <c r="B15" s="467" t="s">
        <v>190</v>
      </c>
      <c r="C15" s="467"/>
      <c r="D15" s="270"/>
      <c r="E15" s="271" t="s">
        <v>167</v>
      </c>
      <c r="F15" s="272" t="s">
        <v>167</v>
      </c>
    </row>
    <row r="16" spans="1:6" ht="27" customHeight="1">
      <c r="A16" s="465"/>
      <c r="B16" s="468" t="s">
        <v>191</v>
      </c>
      <c r="C16" s="468"/>
      <c r="D16" s="254"/>
      <c r="E16" s="255" t="s">
        <v>167</v>
      </c>
      <c r="F16" s="256" t="s">
        <v>167</v>
      </c>
    </row>
    <row r="17" spans="1:6" ht="27" customHeight="1">
      <c r="A17" s="465"/>
      <c r="B17" s="469" t="s">
        <v>192</v>
      </c>
      <c r="C17" s="470"/>
      <c r="D17" s="257" t="s">
        <v>187</v>
      </c>
      <c r="E17" s="273"/>
      <c r="F17" s="259">
        <v>15111</v>
      </c>
    </row>
    <row r="18" spans="1:6" ht="27" customHeight="1">
      <c r="A18" s="465"/>
      <c r="B18" s="471"/>
      <c r="C18" s="472"/>
      <c r="D18" s="260"/>
      <c r="E18" s="261">
        <v>34</v>
      </c>
      <c r="F18" s="262">
        <v>7241649</v>
      </c>
    </row>
    <row r="19" spans="1:6" ht="27" customHeight="1">
      <c r="A19" s="465"/>
      <c r="B19" s="468" t="s">
        <v>193</v>
      </c>
      <c r="C19" s="468"/>
      <c r="D19" s="264"/>
      <c r="E19" s="255" t="s">
        <v>167</v>
      </c>
      <c r="F19" s="256" t="s">
        <v>167</v>
      </c>
    </row>
    <row r="20" spans="1:6" ht="27" customHeight="1">
      <c r="A20" s="465"/>
      <c r="B20" s="468" t="s">
        <v>194</v>
      </c>
      <c r="C20" s="468"/>
      <c r="D20" s="264"/>
      <c r="E20" s="255" t="s">
        <v>167</v>
      </c>
      <c r="F20" s="256" t="s">
        <v>167</v>
      </c>
    </row>
    <row r="21" spans="1:6" ht="27" customHeight="1">
      <c r="A21" s="465"/>
      <c r="B21" s="468" t="s">
        <v>191</v>
      </c>
      <c r="C21" s="468"/>
      <c r="D21" s="264"/>
      <c r="E21" s="255" t="s">
        <v>167</v>
      </c>
      <c r="F21" s="256" t="s">
        <v>167</v>
      </c>
    </row>
    <row r="22" spans="1:6" ht="27" customHeight="1">
      <c r="A22" s="465"/>
      <c r="B22" s="468" t="s">
        <v>195</v>
      </c>
      <c r="C22" s="468"/>
      <c r="D22" s="264"/>
      <c r="E22" s="255">
        <v>34</v>
      </c>
      <c r="F22" s="256">
        <v>7256760</v>
      </c>
    </row>
    <row r="23" spans="1:6" ht="27" customHeight="1">
      <c r="A23" s="466"/>
      <c r="B23" s="484" t="s">
        <v>196</v>
      </c>
      <c r="C23" s="484"/>
      <c r="D23" s="274"/>
      <c r="E23" s="275" t="s">
        <v>167</v>
      </c>
      <c r="F23" s="276" t="s">
        <v>167</v>
      </c>
    </row>
    <row r="24" spans="1:6" ht="27" customHeight="1">
      <c r="A24" s="485" t="s">
        <v>197</v>
      </c>
      <c r="B24" s="487" t="s">
        <v>198</v>
      </c>
      <c r="C24" s="487"/>
      <c r="D24" s="277"/>
      <c r="E24" s="271" t="s">
        <v>167</v>
      </c>
      <c r="F24" s="272" t="s">
        <v>167</v>
      </c>
    </row>
    <row r="25" spans="1:6" ht="27" customHeight="1">
      <c r="A25" s="465"/>
      <c r="B25" s="468" t="s">
        <v>180</v>
      </c>
      <c r="C25" s="468"/>
      <c r="D25" s="264"/>
      <c r="E25" s="255" t="s">
        <v>167</v>
      </c>
      <c r="F25" s="256" t="s">
        <v>167</v>
      </c>
    </row>
    <row r="26" spans="1:6" ht="27" customHeight="1">
      <c r="A26" s="465"/>
      <c r="B26" s="468" t="s">
        <v>183</v>
      </c>
      <c r="C26" s="468"/>
      <c r="D26" s="264"/>
      <c r="E26" s="255" t="s">
        <v>167</v>
      </c>
      <c r="F26" s="256" t="s">
        <v>167</v>
      </c>
    </row>
    <row r="27" spans="1:6" ht="27" customHeight="1">
      <c r="A27" s="465"/>
      <c r="B27" s="468" t="s">
        <v>184</v>
      </c>
      <c r="C27" s="468"/>
      <c r="D27" s="264"/>
      <c r="E27" s="255" t="s">
        <v>167</v>
      </c>
      <c r="F27" s="256" t="s">
        <v>167</v>
      </c>
    </row>
    <row r="28" spans="1:6" ht="27" customHeight="1">
      <c r="A28" s="465"/>
      <c r="B28" s="468" t="s">
        <v>199</v>
      </c>
      <c r="C28" s="468"/>
      <c r="D28" s="264"/>
      <c r="E28" s="255" t="s">
        <v>167</v>
      </c>
      <c r="F28" s="256" t="s">
        <v>167</v>
      </c>
    </row>
    <row r="29" spans="1:6" ht="27" customHeight="1" thickBot="1">
      <c r="A29" s="486"/>
      <c r="B29" s="488" t="s">
        <v>200</v>
      </c>
      <c r="C29" s="488"/>
      <c r="D29" s="278"/>
      <c r="E29" s="279" t="s">
        <v>167</v>
      </c>
      <c r="F29" s="280" t="s">
        <v>167</v>
      </c>
    </row>
    <row r="30" spans="1:6" ht="4.5" customHeight="1">
      <c r="A30" s="281"/>
      <c r="B30" s="282"/>
      <c r="C30" s="282"/>
      <c r="D30" s="283"/>
      <c r="E30" s="283"/>
      <c r="F30" s="283"/>
    </row>
    <row r="31" spans="1:6" s="1" customFormat="1" ht="28.5" customHeight="1">
      <c r="A31" s="284" t="s">
        <v>201</v>
      </c>
      <c r="B31" s="482" t="s">
        <v>258</v>
      </c>
      <c r="C31" s="482"/>
      <c r="D31" s="482"/>
      <c r="E31" s="482"/>
      <c r="F31" s="482"/>
    </row>
    <row r="32" spans="1:6" s="1" customFormat="1" ht="25" customHeight="1">
      <c r="A32" s="285" t="s">
        <v>202</v>
      </c>
      <c r="B32" s="483" t="s">
        <v>203</v>
      </c>
      <c r="C32" s="483"/>
      <c r="D32" s="483"/>
      <c r="E32" s="483"/>
      <c r="F32" s="483"/>
    </row>
    <row r="33" spans="1:6" ht="25" customHeight="1">
      <c r="A33" s="286" t="s">
        <v>204</v>
      </c>
      <c r="B33" s="483" t="s">
        <v>205</v>
      </c>
      <c r="C33" s="483"/>
      <c r="D33" s="483"/>
      <c r="E33" s="483"/>
      <c r="F33" s="483"/>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9055118110236227" header="0.51181102362204722" footer="0.51181102362204722"/>
  <pageSetup paperSize="9" scale="95" orientation="portrait" r:id="rId1"/>
  <headerFooter alignWithMargins="0">
    <oddFooter>&amp;R東京国税局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zoomScaleNormal="100" zoomScaleSheetLayoutView="87" workbookViewId="0"/>
  </sheetViews>
  <sheetFormatPr defaultColWidth="9" defaultRowHeight="13"/>
  <cols>
    <col min="1" max="1" width="9" style="289"/>
    <col min="2" max="2" width="15.453125" style="289" bestFit="1" customWidth="1"/>
    <col min="3" max="4" width="18" style="289" customWidth="1"/>
    <col min="5" max="16384" width="9" style="289"/>
  </cols>
  <sheetData>
    <row r="1" spans="1:7" s="288" customFormat="1" ht="13.5" thickBot="1">
      <c r="A1" s="287" t="s">
        <v>206</v>
      </c>
    </row>
    <row r="2" spans="1:7" ht="19.5" customHeight="1">
      <c r="A2" s="380" t="s">
        <v>6</v>
      </c>
      <c r="B2" s="381"/>
      <c r="C2" s="489" t="s">
        <v>207</v>
      </c>
      <c r="D2" s="490"/>
    </row>
    <row r="3" spans="1:7" ht="19.5" customHeight="1">
      <c r="A3" s="382"/>
      <c r="B3" s="383"/>
      <c r="C3" s="290" t="s">
        <v>208</v>
      </c>
      <c r="D3" s="291" t="s">
        <v>209</v>
      </c>
    </row>
    <row r="4" spans="1:7" s="295" customFormat="1">
      <c r="A4" s="491" t="s">
        <v>210</v>
      </c>
      <c r="B4" s="292"/>
      <c r="C4" s="293" t="s">
        <v>211</v>
      </c>
      <c r="D4" s="294" t="s">
        <v>212</v>
      </c>
    </row>
    <row r="5" spans="1:7" ht="30" customHeight="1">
      <c r="A5" s="492"/>
      <c r="B5" s="296" t="s">
        <v>213</v>
      </c>
      <c r="C5" s="297">
        <v>30</v>
      </c>
      <c r="D5" s="298">
        <v>794925</v>
      </c>
      <c r="E5" s="246"/>
      <c r="F5" s="246"/>
      <c r="G5" s="246"/>
    </row>
    <row r="6" spans="1:7" ht="30" customHeight="1">
      <c r="A6" s="492"/>
      <c r="B6" s="299" t="s">
        <v>214</v>
      </c>
      <c r="C6" s="297" t="s">
        <v>167</v>
      </c>
      <c r="D6" s="300" t="s">
        <v>167</v>
      </c>
      <c r="E6" s="246"/>
      <c r="F6" s="246"/>
      <c r="G6" s="246"/>
    </row>
    <row r="7" spans="1:7" ht="30" customHeight="1">
      <c r="A7" s="492"/>
      <c r="B7" s="299" t="s">
        <v>215</v>
      </c>
      <c r="C7" s="297">
        <v>177</v>
      </c>
      <c r="D7" s="300">
        <v>5968324</v>
      </c>
      <c r="E7" s="246"/>
      <c r="F7" s="246"/>
      <c r="G7" s="246"/>
    </row>
    <row r="8" spans="1:7" ht="30" customHeight="1">
      <c r="A8" s="492"/>
      <c r="B8" s="299" t="s">
        <v>216</v>
      </c>
      <c r="C8" s="297">
        <v>21</v>
      </c>
      <c r="D8" s="300">
        <v>478400</v>
      </c>
      <c r="E8" s="246"/>
      <c r="F8" s="246"/>
      <c r="G8" s="246"/>
    </row>
    <row r="9" spans="1:7" ht="30" customHeight="1" thickBot="1">
      <c r="A9" s="493"/>
      <c r="B9" s="301" t="s">
        <v>1</v>
      </c>
      <c r="C9" s="352">
        <v>228</v>
      </c>
      <c r="D9" s="302">
        <v>7241649</v>
      </c>
      <c r="E9" s="246"/>
      <c r="F9" s="246"/>
      <c r="G9" s="246"/>
    </row>
    <row r="10" spans="1:7">
      <c r="A10" s="246"/>
      <c r="B10" s="246"/>
      <c r="C10" s="246"/>
      <c r="D10" s="246"/>
      <c r="E10" s="246"/>
      <c r="F10" s="246"/>
      <c r="G10" s="246"/>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oddFooter>&amp;R東京国税局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tabSelected="1" zoomScaleNormal="100" zoomScaleSheetLayoutView="85" workbookViewId="0">
      <selection activeCell="J5" sqref="J5"/>
    </sheetView>
  </sheetViews>
  <sheetFormatPr defaultColWidth="8.6328125" defaultRowHeight="11"/>
  <cols>
    <col min="1" max="1" width="11.36328125" style="246" customWidth="1"/>
    <col min="2" max="2" width="8.26953125" style="246" customWidth="1"/>
    <col min="3" max="3" width="10.6328125" style="246" customWidth="1"/>
    <col min="4" max="4" width="8.26953125" style="246" customWidth="1"/>
    <col min="5" max="5" width="10.6328125" style="246" customWidth="1"/>
    <col min="6" max="6" width="8.26953125" style="246" customWidth="1"/>
    <col min="7" max="7" width="10.6328125" style="246" customWidth="1"/>
    <col min="8" max="8" width="9" style="246" bestFit="1" customWidth="1"/>
    <col min="9" max="9" width="3" style="246" bestFit="1" customWidth="1"/>
    <col min="10" max="10" width="8.26953125" style="246" bestFit="1" customWidth="1"/>
    <col min="11" max="11" width="10.36328125" style="246" customWidth="1"/>
    <col min="12" max="16384" width="8.6328125" style="246"/>
  </cols>
  <sheetData>
    <row r="1" spans="1:12" ht="11.5" thickBot="1">
      <c r="A1" s="246" t="s">
        <v>217</v>
      </c>
    </row>
    <row r="2" spans="1:12" ht="16.5" customHeight="1">
      <c r="A2" s="500" t="s">
        <v>218</v>
      </c>
      <c r="B2" s="502" t="s">
        <v>219</v>
      </c>
      <c r="C2" s="503"/>
      <c r="D2" s="504" t="s">
        <v>220</v>
      </c>
      <c r="E2" s="505"/>
      <c r="F2" s="502" t="s">
        <v>221</v>
      </c>
      <c r="G2" s="503"/>
      <c r="H2" s="506" t="s">
        <v>222</v>
      </c>
      <c r="I2" s="494" t="s">
        <v>223</v>
      </c>
      <c r="J2" s="495"/>
      <c r="K2" s="496"/>
    </row>
    <row r="3" spans="1:12" ht="16.5" customHeight="1">
      <c r="A3" s="501"/>
      <c r="B3" s="29" t="s">
        <v>224</v>
      </c>
      <c r="C3" s="18" t="s">
        <v>225</v>
      </c>
      <c r="D3" s="29" t="s">
        <v>224</v>
      </c>
      <c r="E3" s="18" t="s">
        <v>225</v>
      </c>
      <c r="F3" s="29" t="s">
        <v>224</v>
      </c>
      <c r="G3" s="18" t="s">
        <v>225</v>
      </c>
      <c r="H3" s="507"/>
      <c r="I3" s="497"/>
      <c r="J3" s="498"/>
      <c r="K3" s="499"/>
    </row>
    <row r="4" spans="1:12">
      <c r="A4" s="303"/>
      <c r="B4" s="304" t="s">
        <v>226</v>
      </c>
      <c r="C4" s="41" t="s">
        <v>227</v>
      </c>
      <c r="D4" s="304" t="s">
        <v>226</v>
      </c>
      <c r="E4" s="41" t="s">
        <v>227</v>
      </c>
      <c r="F4" s="304" t="s">
        <v>228</v>
      </c>
      <c r="G4" s="41" t="s">
        <v>227</v>
      </c>
      <c r="H4" s="305" t="s">
        <v>227</v>
      </c>
      <c r="I4" s="306"/>
      <c r="J4" s="33"/>
      <c r="K4" s="307" t="s">
        <v>229</v>
      </c>
    </row>
    <row r="5" spans="1:12" s="53" customFormat="1" ht="30" customHeight="1">
      <c r="A5" s="21" t="s">
        <v>166</v>
      </c>
      <c r="B5" s="308">
        <v>34</v>
      </c>
      <c r="C5" s="309">
        <v>5915102</v>
      </c>
      <c r="D5" s="308">
        <v>14</v>
      </c>
      <c r="E5" s="309">
        <v>3820059</v>
      </c>
      <c r="F5" s="308">
        <v>27</v>
      </c>
      <c r="G5" s="309">
        <v>2077255</v>
      </c>
      <c r="H5" s="310" t="s">
        <v>167</v>
      </c>
      <c r="I5" s="311" t="s">
        <v>230</v>
      </c>
      <c r="J5" s="530">
        <v>2082</v>
      </c>
      <c r="K5" s="529">
        <v>3820059</v>
      </c>
      <c r="L5" s="312"/>
    </row>
    <row r="6" spans="1:12" s="53" customFormat="1" ht="30" customHeight="1">
      <c r="A6" s="313" t="s">
        <v>170</v>
      </c>
      <c r="B6" s="314">
        <v>23</v>
      </c>
      <c r="C6" s="315">
        <v>5961416</v>
      </c>
      <c r="D6" s="314">
        <v>24</v>
      </c>
      <c r="E6" s="315">
        <v>5908741</v>
      </c>
      <c r="F6" s="314">
        <v>16</v>
      </c>
      <c r="G6" s="315">
        <v>1061280</v>
      </c>
      <c r="H6" s="316" t="s">
        <v>167</v>
      </c>
      <c r="I6" s="317" t="s">
        <v>186</v>
      </c>
      <c r="J6" s="532">
        <v>2980</v>
      </c>
      <c r="K6" s="531">
        <v>5908741</v>
      </c>
      <c r="L6" s="312"/>
    </row>
    <row r="7" spans="1:12" s="53" customFormat="1" ht="30" customHeight="1">
      <c r="A7" s="313" t="s">
        <v>250</v>
      </c>
      <c r="B7" s="314">
        <v>32</v>
      </c>
      <c r="C7" s="315">
        <v>6481805</v>
      </c>
      <c r="D7" s="314">
        <v>17</v>
      </c>
      <c r="E7" s="315">
        <v>4759774</v>
      </c>
      <c r="F7" s="314">
        <v>18</v>
      </c>
      <c r="G7" s="315">
        <v>1787868</v>
      </c>
      <c r="H7" s="316" t="s">
        <v>167</v>
      </c>
      <c r="I7" s="317" t="s">
        <v>230</v>
      </c>
      <c r="J7" s="532">
        <v>10211</v>
      </c>
      <c r="K7" s="531">
        <v>4759774</v>
      </c>
      <c r="L7" s="312"/>
    </row>
    <row r="8" spans="1:12" s="53" customFormat="1" ht="30" customHeight="1">
      <c r="A8" s="313" t="s">
        <v>253</v>
      </c>
      <c r="B8" s="314">
        <v>26</v>
      </c>
      <c r="C8" s="315">
        <v>2945394</v>
      </c>
      <c r="D8" s="314">
        <v>14</v>
      </c>
      <c r="E8" s="315">
        <v>1237009</v>
      </c>
      <c r="F8" s="314">
        <v>18</v>
      </c>
      <c r="G8" s="315">
        <v>1233775</v>
      </c>
      <c r="H8" s="316" t="s">
        <v>167</v>
      </c>
      <c r="I8" s="317" t="s">
        <v>230</v>
      </c>
      <c r="J8" s="532">
        <v>27022</v>
      </c>
      <c r="K8" s="531">
        <v>1237009</v>
      </c>
      <c r="L8" s="312"/>
    </row>
    <row r="9" spans="1:12" ht="30" customHeight="1" thickBot="1">
      <c r="A9" s="22" t="s">
        <v>259</v>
      </c>
      <c r="B9" s="318">
        <v>31</v>
      </c>
      <c r="C9" s="319">
        <v>7018544</v>
      </c>
      <c r="D9" s="318">
        <v>34</v>
      </c>
      <c r="E9" s="319">
        <v>7241649</v>
      </c>
      <c r="F9" s="318">
        <v>13</v>
      </c>
      <c r="G9" s="319">
        <v>591698</v>
      </c>
      <c r="H9" s="320" t="s">
        <v>167</v>
      </c>
      <c r="I9" s="321" t="s">
        <v>230</v>
      </c>
      <c r="J9" s="533">
        <v>15111</v>
      </c>
      <c r="K9" s="322">
        <v>7241649</v>
      </c>
      <c r="L9" s="323"/>
    </row>
    <row r="10" spans="1:12" ht="15" customHeight="1">
      <c r="A10" s="246" t="s">
        <v>231</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oddFooter>&amp;R東京国税局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2.xml><?xml version="1.0" encoding="utf-8"?>
<ds:datastoreItem xmlns:ds="http://schemas.openxmlformats.org/officeDocument/2006/customXml" ds:itemID="{DA2D34AC-5C46-4CBD-A210-1009C6743AF7}">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c1e1fd5d-d5a4-4438-b594-53628234b2d5"/>
    <ds:schemaRef ds:uri="http://purl.org/dc/elements/1.1/"/>
    <ds:schemaRef ds:uri="http://schemas.openxmlformats.org/package/2006/metadata/core-properties"/>
    <ds:schemaRef ds:uri="c69fedeb-612f-4f71-bf39-c359edfd8fe7"/>
    <ds:schemaRef ds:uri="http://www.w3.org/XML/1998/namespace"/>
    <ds:schemaRef ds:uri="http://purl.org/dc/dcmitype/"/>
  </ds:schemaRefs>
</ds:datastoreItem>
</file>

<file path=customXml/itemProps3.xml><?xml version="1.0" encoding="utf-8"?>
<ds:datastoreItem xmlns:ds="http://schemas.openxmlformats.org/officeDocument/2006/customXml" ds:itemID="{1A068647-DF54-4334-BF17-332B274FB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48B7E3-8971-4CB9-AC77-A4588D96A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2024-05-08T06:08:48Z</cp:lastPrinted>
  <dcterms:created xsi:type="dcterms:W3CDTF">2003-07-09T01:05:10Z</dcterms:created>
  <dcterms:modified xsi:type="dcterms:W3CDTF">2024-05-14T00:04:41Z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