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b0o2d0a0\企画課\02_企画第２係\03_組織参考資料フォルダ\R04事務年度\10_統計・調査\01_統計\050_統計情報（冊子及びHP公開）\東京局統計情報\05_完成版\集約EXCEL\"/>
    </mc:Choice>
  </mc:AlternateContent>
  <xr:revisionPtr revIDLastSave="0" documentId="13_ncr:1_{3ACB6B94-D8AC-479B-A611-1D281429F296}" xr6:coauthVersionLast="36" xr6:coauthVersionMax="36" xr10:uidLastSave="{00000000-0000-0000-0000-000000000000}"/>
  <bookViews>
    <workbookView xWindow="0" yWindow="0" windowWidth="19200" windowHeight="6945" tabRatio="713" xr2:uid="{00000000-000D-0000-FFFF-FFFF00000000}"/>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8">'(3)物納状況の累年比較'!$A$1:$K$10</definedName>
    <definedName name="_xlnm.Print_Area" localSheetId="9">'(4)年賦延納状況'!$A$1:$K$20</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91029"/>
</workbook>
</file>

<file path=xl/calcChain.xml><?xml version="1.0" encoding="utf-8"?>
<calcChain xmlns="http://schemas.openxmlformats.org/spreadsheetml/2006/main">
  <c r="H6" i="12" l="1"/>
  <c r="H7" i="12"/>
  <c r="H8" i="12"/>
  <c r="H9" i="12"/>
  <c r="H10" i="12"/>
  <c r="H11" i="12"/>
  <c r="H12" i="12"/>
  <c r="H13" i="12"/>
  <c r="H14" i="12"/>
  <c r="N6" i="6"/>
  <c r="N7" i="6"/>
  <c r="N8" i="6"/>
  <c r="N9" i="6"/>
  <c r="N10" i="6"/>
  <c r="N11" i="6"/>
  <c r="N12" i="6"/>
  <c r="N13" i="6"/>
  <c r="N14" i="6"/>
  <c r="N15" i="6"/>
  <c r="N6" i="5"/>
  <c r="N7" i="5"/>
  <c r="N8" i="5"/>
  <c r="N9" i="5"/>
  <c r="N10" i="5"/>
  <c r="N11" i="5"/>
  <c r="N12" i="5"/>
  <c r="N13" i="5"/>
  <c r="N14" i="5"/>
  <c r="N15" i="5"/>
  <c r="N6" i="4"/>
  <c r="N7" i="4"/>
  <c r="N8" i="4"/>
  <c r="N9" i="4"/>
  <c r="N10" i="4"/>
  <c r="N11" i="4"/>
  <c r="N12" i="4"/>
  <c r="N13" i="4"/>
  <c r="N14" i="4"/>
  <c r="N15" i="4"/>
  <c r="N16" i="6"/>
  <c r="N17" i="6"/>
  <c r="N18" i="6"/>
  <c r="N19" i="6"/>
  <c r="N20" i="6"/>
  <c r="N21" i="6"/>
  <c r="N16" i="5"/>
  <c r="N17" i="5"/>
  <c r="N18" i="5"/>
  <c r="N19" i="5"/>
  <c r="N20" i="5"/>
  <c r="N21" i="5"/>
  <c r="N16" i="4"/>
  <c r="N17" i="4"/>
  <c r="N18" i="4"/>
  <c r="N19" i="4"/>
  <c r="N20" i="4"/>
  <c r="N21" i="4"/>
  <c r="N23" i="6"/>
  <c r="N24" i="6"/>
  <c r="N25" i="6"/>
  <c r="N26" i="6"/>
  <c r="N27" i="6"/>
  <c r="N28" i="6"/>
  <c r="N29" i="6"/>
  <c r="N30" i="6"/>
  <c r="N31" i="6"/>
  <c r="N32" i="6"/>
  <c r="N33" i="6"/>
  <c r="N23" i="5"/>
  <c r="N24" i="5"/>
  <c r="N25" i="5"/>
  <c r="N26" i="5"/>
  <c r="N27" i="5"/>
  <c r="N28" i="5"/>
  <c r="N29" i="5"/>
  <c r="N30" i="5"/>
  <c r="N31" i="5"/>
  <c r="N32" i="5"/>
  <c r="N33" i="5"/>
  <c r="N23" i="4"/>
  <c r="N24" i="4"/>
  <c r="N25" i="4"/>
  <c r="N26" i="4"/>
  <c r="N27" i="4"/>
  <c r="N28" i="4"/>
  <c r="N29" i="4"/>
  <c r="N30" i="4"/>
  <c r="N31" i="4"/>
  <c r="N32" i="4"/>
  <c r="N33" i="4"/>
  <c r="H114" i="12" l="1"/>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1" i="12"/>
  <c r="H20" i="12"/>
  <c r="H19" i="12"/>
  <c r="H18" i="12"/>
  <c r="H17" i="12"/>
  <c r="H16" i="12"/>
  <c r="H15" i="12"/>
  <c r="H5" i="12"/>
  <c r="N114"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70" i="6"/>
  <c r="N69" i="6"/>
  <c r="N68" i="6"/>
  <c r="N67" i="6"/>
  <c r="N66" i="6"/>
  <c r="N65" i="6"/>
  <c r="N64" i="6"/>
  <c r="N63" i="6"/>
  <c r="N62" i="6"/>
  <c r="N61" i="6"/>
  <c r="N60" i="6"/>
  <c r="N59" i="6"/>
  <c r="N58" i="6"/>
  <c r="N57" i="6"/>
  <c r="N56" i="6"/>
  <c r="N55" i="6"/>
  <c r="N54" i="6"/>
  <c r="N53" i="6"/>
  <c r="N52" i="6"/>
  <c r="N51" i="6"/>
  <c r="N50" i="6"/>
  <c r="N49" i="6"/>
  <c r="N48" i="6"/>
  <c r="N47" i="6"/>
  <c r="N46" i="6"/>
  <c r="N45" i="6"/>
  <c r="N44" i="6"/>
  <c r="N43" i="6"/>
  <c r="N42" i="6"/>
  <c r="N41" i="6"/>
  <c r="N40" i="6"/>
  <c r="N39" i="6"/>
  <c r="N38" i="6"/>
  <c r="N37" i="6"/>
  <c r="N36" i="6"/>
  <c r="N35" i="6"/>
  <c r="N34" i="6"/>
  <c r="N5" i="6"/>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5" i="5"/>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5" i="4"/>
</calcChain>
</file>

<file path=xl/sharedStrings.xml><?xml version="1.0" encoding="utf-8"?>
<sst xmlns="http://schemas.openxmlformats.org/spreadsheetml/2006/main" count="1675" uniqueCount="261">
  <si>
    <t>本年度分</t>
  </si>
  <si>
    <t>計</t>
  </si>
  <si>
    <t>千円</t>
  </si>
  <si>
    <t>源泉所得税</t>
  </si>
  <si>
    <t>収　　　納　　　済　　　額</t>
    <phoneticPr fontId="1"/>
  </si>
  <si>
    <t>収　　納　　未　　済　　額</t>
    <phoneticPr fontId="1"/>
  </si>
  <si>
    <t>区　　　　　　分</t>
    <phoneticPr fontId="1"/>
  </si>
  <si>
    <t>収納済額</t>
  </si>
  <si>
    <t>税務署名</t>
  </si>
  <si>
    <t>徴収決定済額</t>
  </si>
  <si>
    <t>収納未済額</t>
  </si>
  <si>
    <t>局引受分</t>
  </si>
  <si>
    <t>総計</t>
  </si>
  <si>
    <t>税務署名</t>
    <rPh sb="0" eb="2">
      <t>ゼイム</t>
    </rPh>
    <rPh sb="2" eb="4">
      <t>ショメイ</t>
    </rPh>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</si>
  <si>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</si>
  <si>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</si>
  <si>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</si>
  <si>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</si>
  <si>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</si>
  <si>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</si>
  <si>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繰　越　分</t>
    <phoneticPr fontId="1"/>
  </si>
  <si>
    <t>千葉東</t>
  </si>
  <si>
    <t>千葉南</t>
  </si>
  <si>
    <t>千葉西</t>
  </si>
  <si>
    <t>銚子</t>
  </si>
  <si>
    <t>市川</t>
  </si>
  <si>
    <t>船橋</t>
  </si>
  <si>
    <t>館山</t>
  </si>
  <si>
    <t>木更津</t>
  </si>
  <si>
    <t>松戸</t>
  </si>
  <si>
    <t>佐原</t>
  </si>
  <si>
    <t>茂原</t>
  </si>
  <si>
    <t>成田</t>
  </si>
  <si>
    <t>東金</t>
  </si>
  <si>
    <t>柏</t>
  </si>
  <si>
    <t>千葉県計</t>
    <rPh sb="0" eb="2">
      <t>チバ</t>
    </rPh>
    <rPh sb="2" eb="3">
      <t>ケン</t>
    </rPh>
    <rPh sb="3" eb="4">
      <t>ケイ</t>
    </rPh>
    <phoneticPr fontId="1"/>
  </si>
  <si>
    <t>麹町</t>
  </si>
  <si>
    <t>神田</t>
  </si>
  <si>
    <t>日本橋</t>
  </si>
  <si>
    <t>京橋</t>
  </si>
  <si>
    <t>芝</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</si>
  <si>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</si>
  <si>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</si>
  <si>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</si>
  <si>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</si>
  <si>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</si>
  <si>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</si>
  <si>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</si>
  <si>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</si>
  <si>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</si>
  <si>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</si>
  <si>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</si>
  <si>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</si>
  <si>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</si>
  <si>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</si>
  <si>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</si>
  <si>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</si>
  <si>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</si>
  <si>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</si>
  <si>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</si>
  <si>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</si>
  <si>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</si>
  <si>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</si>
  <si>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</si>
  <si>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</si>
  <si>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</si>
  <si>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</si>
  <si>
    <t>荒川</t>
  </si>
  <si>
    <t>板橋</t>
  </si>
  <si>
    <t>練馬東</t>
  </si>
  <si>
    <t>練馬西</t>
  </si>
  <si>
    <t>足立</t>
  </si>
  <si>
    <t>西新井</t>
  </si>
  <si>
    <t>葛飾</t>
  </si>
  <si>
    <t>江戸川北</t>
  </si>
  <si>
    <t>江戸川南</t>
  </si>
  <si>
    <t>都区内計</t>
    <rPh sb="0" eb="3">
      <t>トクナイ</t>
    </rPh>
    <rPh sb="3" eb="4">
      <t>ケイ</t>
    </rPh>
    <phoneticPr fontId="1"/>
  </si>
  <si>
    <t>八王子</t>
  </si>
  <si>
    <t>立川</t>
  </si>
  <si>
    <t>武蔵野</t>
  </si>
  <si>
    <t>青梅</t>
  </si>
  <si>
    <t>武蔵府中</t>
  </si>
  <si>
    <t>町田</t>
  </si>
  <si>
    <t>日野</t>
  </si>
  <si>
    <t>東村山</t>
  </si>
  <si>
    <t>多摩地区計</t>
    <rPh sb="0" eb="2">
      <t>タマ</t>
    </rPh>
    <rPh sb="2" eb="4">
      <t>チク</t>
    </rPh>
    <rPh sb="4" eb="5">
      <t>ケイ</t>
    </rPh>
    <phoneticPr fontId="1"/>
  </si>
  <si>
    <t>東京都計</t>
    <rPh sb="0" eb="2">
      <t>トウキョウ</t>
    </rPh>
    <rPh sb="2" eb="3">
      <t>ト</t>
    </rPh>
    <rPh sb="3" eb="4">
      <t>ケイ</t>
    </rPh>
    <phoneticPr fontId="1"/>
  </si>
  <si>
    <t>鶴見</t>
  </si>
  <si>
    <t>横浜中</t>
  </si>
  <si>
    <t>保土ケ谷</t>
  </si>
  <si>
    <t>横浜南</t>
  </si>
  <si>
    <t>神奈川</t>
  </si>
  <si>
    <t>戸塚</t>
  </si>
  <si>
    <t>緑</t>
  </si>
  <si>
    <t>川崎南</t>
  </si>
  <si>
    <t>川崎北</t>
  </si>
  <si>
    <t>川崎西</t>
  </si>
  <si>
    <t>横須賀</t>
  </si>
  <si>
    <t>平塚</t>
  </si>
  <si>
    <t>鎌倉</t>
  </si>
  <si>
    <t>藤沢</t>
  </si>
  <si>
    <t>小田原</t>
  </si>
  <si>
    <t>相模原</t>
  </si>
  <si>
    <t>厚木</t>
  </si>
  <si>
    <t>大和</t>
  </si>
  <si>
    <t>神奈川県計</t>
    <rPh sb="0" eb="3">
      <t>カナガワ</t>
    </rPh>
    <rPh sb="3" eb="4">
      <t>ケン</t>
    </rPh>
    <rPh sb="4" eb="5">
      <t>ケイ</t>
    </rPh>
    <phoneticPr fontId="1"/>
  </si>
  <si>
    <t>甲府</t>
  </si>
  <si>
    <t>山梨</t>
  </si>
  <si>
    <t>大月</t>
  </si>
  <si>
    <t>鰍沢</t>
  </si>
  <si>
    <t>山梨県計</t>
    <rPh sb="0" eb="2">
      <t>ヤマナシ</t>
    </rPh>
    <rPh sb="2" eb="3">
      <t>ケン</t>
    </rPh>
    <rPh sb="3" eb="4">
      <t>ケイ</t>
    </rPh>
    <phoneticPr fontId="1"/>
  </si>
  <si>
    <t>(3)　税務署別徴収状況（続）</t>
    <phoneticPr fontId="1"/>
  </si>
  <si>
    <t>山梨県計</t>
  </si>
  <si>
    <t>厚木</t>
    <phoneticPr fontId="1"/>
  </si>
  <si>
    <t>(3)　税務署別徴収状況</t>
    <phoneticPr fontId="1"/>
  </si>
  <si>
    <t>総計</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</si>
  <si>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</si>
  <si>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</si>
  <si>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</si>
  <si>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</si>
  <si>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</si>
  <si>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</si>
  <si>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</si>
  <si>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</si>
  <si>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</si>
  <si>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</si>
  <si>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</si>
  <si>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</si>
  <si>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</si>
  <si>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</si>
  <si>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</si>
  <si>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</si>
  <si>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</si>
  <si>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</si>
  <si>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</si>
  <si>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</si>
  <si>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</si>
  <si>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</si>
  <si>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</si>
  <si>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</si>
  <si>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</si>
  <si>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</si>
  <si>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</si>
  <si>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</si>
  <si>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</si>
  <si>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</si>
  <si>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</si>
  <si>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</si>
  <si>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</si>
  <si>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</si>
  <si>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</si>
  <si>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</si>
  <si>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</si>
  <si>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</si>
  <si>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</si>
  <si>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</si>
  <si>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区　　　　　分</t>
    <phoneticPr fontId="1"/>
  </si>
  <si>
    <t>(1)　徴収状況</t>
    <phoneticPr fontId="1"/>
  </si>
  <si>
    <t>徴　収　決　定　済　額</t>
    <phoneticPr fontId="1"/>
  </si>
  <si>
    <t>不　　納　　欠　　損　　額</t>
    <phoneticPr fontId="1"/>
  </si>
  <si>
    <t>国際観光旅客税</t>
    <rPh sb="0" eb="2">
      <t>コクサイ</t>
    </rPh>
    <rPh sb="2" eb="4">
      <t>カンコウ</t>
    </rPh>
    <rPh sb="4" eb="6">
      <t>リョキャク</t>
    </rPh>
    <rPh sb="6" eb="7">
      <t>ゼイ</t>
    </rPh>
    <phoneticPr fontId="1"/>
  </si>
  <si>
    <t>合            計</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</si>
  <si>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</si>
  <si>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（注）　１　「相続税」には贈与税を含む。</t>
    <phoneticPr fontId="1"/>
  </si>
  <si>
    <r>
      <rPr>
        <sz val="9"/>
        <color indexed="9"/>
        <rFont val="ＭＳ 明朝"/>
        <family val="1"/>
        <charset val="128"/>
      </rPr>
      <t>（注）</t>
    </r>
    <r>
      <rPr>
        <sz val="9"/>
        <rFont val="ＭＳ 明朝"/>
        <family val="1"/>
        <charset val="128"/>
      </rPr>
      <t>　２　「（内地方消費税）」は、「消費税及地方消費税」のうち、地方消費税の金額である。</t>
    </r>
    <phoneticPr fontId="1"/>
  </si>
  <si>
    <r>
      <rPr>
        <sz val="9"/>
        <color indexed="9"/>
        <rFont val="ＭＳ 明朝"/>
        <family val="1"/>
        <charset val="128"/>
      </rPr>
      <t>（注）</t>
    </r>
    <r>
      <rPr>
        <sz val="9"/>
        <rFont val="ＭＳ 明朝"/>
        <family val="1"/>
        <charset val="128"/>
      </rPr>
      <t>　３　「（除く地方消費税）」は、「合計」から、地方消費税を除いた金額である。</t>
    </r>
    <phoneticPr fontId="1"/>
  </si>
  <si>
    <t>平成29年度</t>
  </si>
  <si>
    <t>平成30年度</t>
  </si>
  <si>
    <t>-</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</si>
  <si>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</si>
  <si>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</si>
  <si>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</si>
  <si>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</si>
  <si>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</si>
  <si>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</si>
  <si>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</si>
  <si>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</si>
  <si>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</si>
  <si>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申請及び許可等の状況</t>
  </si>
  <si>
    <t>件</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</si>
  <si>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</si>
  <si>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</si>
  <si>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</si>
  <si>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</si>
  <si>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</si>
  <si>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</si>
  <si>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</si>
  <si>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</si>
  <si>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</si>
  <si>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</si>
  <si>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</si>
  <si>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</si>
  <si>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</si>
  <si>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</si>
  <si>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</si>
  <si>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</si>
  <si>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</si>
  <si>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</si>
  <si>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</si>
  <si>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</si>
  <si>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</si>
  <si>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</si>
  <si>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</si>
  <si>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</si>
  <si>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</si>
  <si>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</si>
  <si>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</si>
  <si>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</si>
  <si>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phoneticPr fontId="1"/>
  </si>
  <si>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</si>
  <si>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</si>
  <si>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</si>
  <si>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</si>
  <si>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</si>
  <si>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</si>
  <si>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</si>
  <si>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</si>
  <si>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</si>
  <si>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</si>
  <si>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</si>
  <si>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</si>
  <si>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</si>
  <si>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</si>
  <si>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</si>
  <si>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</si>
  <si>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</si>
  <si>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</si>
  <si>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</si>
  <si>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</si>
  <si>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件</t>
    <phoneticPr fontId="1"/>
  </si>
  <si>
    <t>千円</t>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</si>
  <si>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</si>
  <si>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</si>
  <si>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</si>
  <si>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</si>
  <si>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</si>
  <si>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</si>
  <si>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</si>
  <si>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</si>
  <si>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</si>
  <si>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</si>
  <si>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</si>
  <si>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</si>
  <si>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</si>
  <si>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</si>
  <si>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</si>
  <si>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</si>
  <si>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</si>
  <si>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</si>
  <si>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「前年度許可末済」及び「本年度申請」欄の外書は、他署管内からの転入者分、「更正減等」欄の外書は、他署管内
        への転出者分である。</t>
    <rPh sb="14" eb="15">
      <t>オヨ</t>
    </rPh>
    <rPh sb="17" eb="20">
      <t>ホンネンド</t>
    </rPh>
    <rPh sb="20" eb="22">
      <t>シンセイ</t>
    </rPh>
    <rPh sb="43" eb="44">
      <t>タダシ</t>
    </rPh>
    <phoneticPr fontId="1"/>
  </si>
  <si>
    <t>令和２年度</t>
    <rPh sb="0" eb="2">
      <t>レイワ</t>
    </rPh>
    <phoneticPr fontId="3"/>
  </si>
  <si>
    <t>令和２年度</t>
    <rPh sb="0" eb="2">
      <t>レイワ</t>
    </rPh>
    <phoneticPr fontId="1"/>
  </si>
  <si>
    <t>令和３年度（出納整理期間を含む。）</t>
    <phoneticPr fontId="1"/>
  </si>
  <si>
    <t>令和２年度</t>
  </si>
  <si>
    <t>令和３年度</t>
    <rPh sb="0" eb="2">
      <t>レイワ</t>
    </rPh>
    <phoneticPr fontId="3"/>
  </si>
  <si>
    <t>令和３年度</t>
    <phoneticPr fontId="3"/>
  </si>
  <si>
    <t>　令和３年４月１日から令和４年３月31日までの間に相続税の物納について申請、許可、収納等のあったものを示した。</t>
    <phoneticPr fontId="1"/>
  </si>
  <si>
    <t>令和３年度</t>
    <rPh sb="0" eb="2">
      <t>レイワ</t>
    </rPh>
    <phoneticPr fontId="1"/>
  </si>
  <si>
    <t>－</t>
  </si>
  <si>
    <t>ｘ</t>
  </si>
  <si>
    <t>　調査対象等：　令和３年４月１日から令和４年３月31日までの間に相続税及び贈与税の年賦延納並びに所得税法第132条の規定
            　による所得税の延納について、申請、許可、収納等のあったものを示した。</t>
    <rPh sb="8" eb="10">
      <t>レイワ</t>
    </rPh>
    <rPh sb="18" eb="2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</si>
</sst>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quot;(&quot;#,##0&quot;)&quot;"/>
  </numFmts>
  <fonts count="15"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
      <name val="ＭＳ ゴシック"/>
      <family val="3"/>
      <charset val="128"/>
    </font>
    <font>
      <sz val="8.5"/>
      <name val="ＭＳ 明朝"/>
      <family val="1"/>
      <charset val="128"/>
    </font>
    <font>
      <sz val="8.5"/>
      <name val="ＭＳ Ｐゴシック"/>
      <family val="3"/>
      <charset val="128"/>
    </font>
    <font>
      <sz val="10.5"/>
      <name val="ＭＳ 明朝"/>
      <family val="1"/>
      <charset val="128"/>
    </font>
    <font>
      <sz val="9"/>
      <color indexed="9"/>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87">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55"/>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bottom/>
      <diagonal/>
    </border>
    <border>
      <left/>
      <right style="thin">
        <color indexed="64"/>
      </right>
      <top style="thin">
        <color indexed="55"/>
      </top>
      <bottom style="thin">
        <color indexed="55"/>
      </bottom>
      <diagonal/>
    </border>
    <border>
      <left/>
      <right style="thin">
        <color indexed="64"/>
      </right>
      <top style="thin">
        <color indexed="55"/>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hair">
        <color indexed="64"/>
      </left>
      <right style="hair">
        <color indexed="64"/>
      </right>
      <top style="double">
        <color indexed="64"/>
      </top>
      <bottom style="medium">
        <color indexed="64"/>
      </bottom>
      <diagonal/>
    </border>
    <border>
      <left/>
      <right/>
      <top style="thin">
        <color indexed="55"/>
      </top>
      <bottom style="thin">
        <color indexed="55"/>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thin">
        <color indexed="64"/>
      </left>
      <right style="medium">
        <color indexed="64"/>
      </right>
      <top style="hair">
        <color indexed="55"/>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right/>
      <top/>
      <bottom style="medium">
        <color indexed="64"/>
      </bottom>
      <diagonal/>
    </border>
    <border>
      <left/>
      <right style="medium">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medium">
        <color indexed="64"/>
      </left>
      <right style="thin">
        <color indexed="55"/>
      </right>
      <top style="thin">
        <color indexed="55"/>
      </top>
      <bottom style="thin">
        <color indexed="55"/>
      </bottom>
      <diagonal/>
    </border>
    <border>
      <left/>
      <right style="medium">
        <color indexed="64"/>
      </right>
      <top style="double">
        <color indexed="64"/>
      </top>
      <bottom style="thin">
        <color indexed="64"/>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bottom style="hair">
        <color theme="0" tint="-0.499984740745262"/>
      </bottom>
      <diagonal/>
    </border>
    <border>
      <left style="medium">
        <color indexed="64"/>
      </left>
      <right/>
      <top style="hair">
        <color theme="0" tint="-0.499984740745262"/>
      </top>
      <bottom style="hair">
        <color theme="0" tint="-0.499984740745262"/>
      </bottom>
      <diagonal/>
    </border>
    <border>
      <left style="thin">
        <color indexed="64"/>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top style="hair">
        <color theme="0" tint="-0.499984740745262"/>
      </top>
      <bottom style="thin">
        <color theme="0" tint="-0.499984740745262"/>
      </bottom>
      <diagonal/>
    </border>
    <border>
      <left style="thin">
        <color indexed="64"/>
      </left>
      <right style="hair">
        <color indexed="64"/>
      </right>
      <top style="hair">
        <color theme="0" tint="-0.499984740745262"/>
      </top>
      <bottom style="thin">
        <color theme="0" tint="-0.499984740745262"/>
      </bottom>
      <diagonal/>
    </border>
    <border>
      <left style="hair">
        <color indexed="64"/>
      </left>
      <right style="hair">
        <color indexed="64"/>
      </right>
      <top style="hair">
        <color theme="0" tint="-0.499984740745262"/>
      </top>
      <bottom style="thin">
        <color theme="0" tint="-0.499984740745262"/>
      </bottom>
      <diagonal/>
    </border>
    <border>
      <left style="hair">
        <color indexed="64"/>
      </left>
      <right style="thin">
        <color indexed="64"/>
      </right>
      <top style="hair">
        <color theme="0" tint="-0.499984740745262"/>
      </top>
      <bottom style="thin">
        <color theme="0" tint="-0.499984740745262"/>
      </bottom>
      <diagonal/>
    </border>
    <border>
      <left style="hair">
        <color indexed="64"/>
      </left>
      <right/>
      <top style="hair">
        <color theme="0" tint="-0.499984740745262"/>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indexed="64"/>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style="hair">
        <color indexed="64"/>
      </left>
      <right style="thin">
        <color indexed="64"/>
      </right>
      <top style="thin">
        <color theme="0" tint="-0.499984740745262"/>
      </top>
      <bottom style="thin">
        <color theme="0" tint="-0.499984740745262"/>
      </bottom>
      <diagonal/>
    </border>
    <border>
      <left style="hair">
        <color indexed="64"/>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hair">
        <color theme="0" tint="-0.499984740745262"/>
      </bottom>
      <diagonal/>
    </border>
    <border>
      <left style="thin">
        <color indexed="64"/>
      </left>
      <right style="hair">
        <color indexed="64"/>
      </right>
      <top style="thin">
        <color theme="0" tint="-0.499984740745262"/>
      </top>
      <bottom style="hair">
        <color theme="0" tint="-0.499984740745262"/>
      </bottom>
      <diagonal/>
    </border>
    <border>
      <left style="hair">
        <color indexed="64"/>
      </left>
      <right style="hair">
        <color indexed="64"/>
      </right>
      <top style="thin">
        <color theme="0" tint="-0.499984740745262"/>
      </top>
      <bottom style="hair">
        <color theme="0" tint="-0.499984740745262"/>
      </bottom>
      <diagonal/>
    </border>
    <border>
      <left style="hair">
        <color indexed="64"/>
      </left>
      <right style="thin">
        <color indexed="64"/>
      </right>
      <top style="thin">
        <color theme="0" tint="-0.499984740745262"/>
      </top>
      <bottom style="hair">
        <color theme="0" tint="-0.499984740745262"/>
      </bottom>
      <diagonal/>
    </border>
    <border>
      <left style="hair">
        <color indexed="64"/>
      </left>
      <right/>
      <top style="thin">
        <color theme="0" tint="-0.499984740745262"/>
      </top>
      <bottom style="hair">
        <color theme="0" tint="-0.499984740745262"/>
      </bottom>
      <diagonal/>
    </border>
    <border>
      <left style="thin">
        <color indexed="64"/>
      </left>
      <right style="medium">
        <color indexed="64"/>
      </right>
      <top style="thin">
        <color theme="0" tint="-0.499984740745262"/>
      </top>
      <bottom style="hair">
        <color theme="0" tint="-0.499984740745262"/>
      </bottom>
      <diagonal/>
    </border>
    <border>
      <left style="medium">
        <color indexed="64"/>
      </left>
      <right/>
      <top style="hair">
        <color theme="0" tint="-0.499984740745262"/>
      </top>
      <bottom/>
      <diagonal/>
    </border>
    <border>
      <left style="thin">
        <color indexed="64"/>
      </left>
      <right style="hair">
        <color indexed="64"/>
      </right>
      <top style="hair">
        <color theme="0" tint="-0.499984740745262"/>
      </top>
      <bottom/>
      <diagonal/>
    </border>
    <border>
      <left style="hair">
        <color indexed="64"/>
      </left>
      <right style="hair">
        <color indexed="64"/>
      </right>
      <top style="hair">
        <color theme="0" tint="-0.499984740745262"/>
      </top>
      <bottom/>
      <diagonal/>
    </border>
    <border>
      <left style="hair">
        <color indexed="64"/>
      </left>
      <right style="thin">
        <color indexed="64"/>
      </right>
      <top style="hair">
        <color theme="0" tint="-0.499984740745262"/>
      </top>
      <bottom/>
      <diagonal/>
    </border>
    <border>
      <left style="hair">
        <color indexed="64"/>
      </left>
      <right/>
      <top style="hair">
        <color theme="0" tint="-0.499984740745262"/>
      </top>
      <bottom/>
      <diagonal/>
    </border>
    <border>
      <left style="thin">
        <color indexed="64"/>
      </left>
      <right style="medium">
        <color indexed="64"/>
      </right>
      <top style="hair">
        <color theme="0" tint="-0.499984740745262"/>
      </top>
      <bottom/>
      <diagonal/>
    </border>
    <border>
      <left style="medium">
        <color indexed="64"/>
      </left>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hair">
        <color indexed="64"/>
      </left>
      <right/>
      <top style="hair">
        <color theme="0" tint="-0.34998626667073579"/>
      </top>
      <bottom style="hair">
        <color theme="0" tint="-0.34998626667073579"/>
      </bottom>
      <diagonal/>
    </border>
    <border>
      <left style="thin">
        <color indexed="64"/>
      </left>
      <right style="medium">
        <color indexed="64"/>
      </right>
      <top style="hair">
        <color theme="0" tint="-0.34998626667073579"/>
      </top>
      <bottom style="hair">
        <color theme="0" tint="-0.34998626667073579"/>
      </bottom>
      <diagonal/>
    </border>
    <border>
      <left style="medium">
        <color indexed="64"/>
      </left>
      <right/>
      <top style="thin">
        <color theme="0" tint="-0.499984740745262"/>
      </top>
      <bottom style="double">
        <color indexed="64"/>
      </bottom>
      <diagonal/>
    </border>
    <border>
      <left style="thin">
        <color indexed="64"/>
      </left>
      <right style="hair">
        <color indexed="64"/>
      </right>
      <top style="thin">
        <color theme="0" tint="-0.499984740745262"/>
      </top>
      <bottom style="double">
        <color indexed="64"/>
      </bottom>
      <diagonal/>
    </border>
    <border>
      <left style="hair">
        <color indexed="64"/>
      </left>
      <right style="hair">
        <color indexed="64"/>
      </right>
      <top style="thin">
        <color theme="0" tint="-0.499984740745262"/>
      </top>
      <bottom style="double">
        <color indexed="64"/>
      </bottom>
      <diagonal/>
    </border>
    <border>
      <left style="hair">
        <color indexed="64"/>
      </left>
      <right style="thin">
        <color indexed="64"/>
      </right>
      <top style="thin">
        <color theme="0" tint="-0.499984740745262"/>
      </top>
      <bottom style="double">
        <color indexed="64"/>
      </bottom>
      <diagonal/>
    </border>
    <border>
      <left style="thin">
        <color indexed="64"/>
      </left>
      <right style="medium">
        <color indexed="64"/>
      </right>
      <top style="thin">
        <color theme="0" tint="-0.499984740745262"/>
      </top>
      <bottom style="double">
        <color indexed="64"/>
      </bottom>
      <diagonal/>
    </border>
    <border>
      <left style="medium">
        <color indexed="64"/>
      </left>
      <right style="thin">
        <color indexed="55"/>
      </right>
      <top style="thin">
        <color theme="0" tint="-0.499984740745262"/>
      </top>
      <bottom style="thin">
        <color theme="0" tint="-0.499984740745262"/>
      </bottom>
      <diagonal/>
    </border>
    <border>
      <left/>
      <right style="medium">
        <color indexed="64"/>
      </right>
      <top style="thin">
        <color theme="0" tint="-0.499984740745262"/>
      </top>
      <bottom style="double">
        <color indexed="64"/>
      </bottom>
      <diagonal/>
    </border>
    <border>
      <left style="thin">
        <color indexed="64"/>
      </left>
      <right style="hair">
        <color indexed="64"/>
      </right>
      <top style="hair">
        <color theme="0" tint="-0.499984740745262"/>
      </top>
      <bottom style="hair">
        <color theme="0" tint="-0.24994659260841701"/>
      </bottom>
      <diagonal/>
    </border>
    <border>
      <left style="hair">
        <color indexed="64"/>
      </left>
      <right style="hair">
        <color indexed="64"/>
      </right>
      <top style="hair">
        <color theme="0" tint="-0.499984740745262"/>
      </top>
      <bottom style="hair">
        <color theme="0" tint="-0.24994659260841701"/>
      </bottom>
      <diagonal/>
    </border>
    <border>
      <left style="hair">
        <color indexed="64"/>
      </left>
      <right style="thin">
        <color indexed="64"/>
      </right>
      <top style="hair">
        <color theme="0" tint="-0.499984740745262"/>
      </top>
      <bottom style="hair">
        <color theme="0" tint="-0.24994659260841701"/>
      </bottom>
      <diagonal/>
    </border>
    <border>
      <left style="thin">
        <color indexed="55"/>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style="thin">
        <color indexed="55"/>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thin">
        <color indexed="64"/>
      </left>
      <right style="hair">
        <color rgb="FF969696"/>
      </right>
      <top/>
      <bottom style="thin">
        <color indexed="55"/>
      </bottom>
      <diagonal/>
    </border>
    <border>
      <left/>
      <right/>
      <top/>
      <bottom style="thin">
        <color indexed="55"/>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hair">
        <color indexed="55"/>
      </left>
      <right style="thin">
        <color indexed="64"/>
      </right>
      <top/>
      <bottom style="thin">
        <color indexed="55"/>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s>
  <cellStyleXfs count="4">
    <xf numFmtId="0" fontId="0" fillId="0" borderId="0"/>
    <xf numFmtId="0" fontId="10" fillId="0" borderId="0"/>
    <xf numFmtId="38" fontId="12" fillId="0" borderId="0" applyFont="0" applyFill="0" applyBorder="0" applyAlignment="0" applyProtection="0">
      <alignment vertical="center"/>
    </xf>
    <xf numFmtId="38" fontId="12" fillId="0" borderId="0" applyFont="0" applyFill="0" applyBorder="0" applyAlignment="0" applyProtection="0"/>
  </cellStyleXfs>
  <cellXfs count="532">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0" fontId="2" fillId="0" borderId="13" xfId="0" applyFont="1" applyBorder="1" applyAlignment="1">
      <alignment horizontal="center"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3" fontId="2" fillId="2" borderId="17" xfId="0" applyNumberFormat="1" applyFont="1" applyFill="1" applyBorder="1" applyAlignment="1">
      <alignment horizontal="right" vertical="center"/>
    </xf>
    <xf numFmtId="3" fontId="2" fillId="2" borderId="18" xfId="0" applyNumberFormat="1" applyFont="1" applyFill="1" applyBorder="1" applyAlignment="1">
      <alignment horizontal="right" vertical="center"/>
    </xf>
    <xf numFmtId="3" fontId="2" fillId="2" borderId="19" xfId="0" applyNumberFormat="1" applyFont="1" applyFill="1" applyBorder="1" applyAlignment="1">
      <alignment horizontal="right" vertical="center"/>
    </xf>
    <xf numFmtId="0" fontId="2" fillId="0" borderId="20"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Alignment="1">
      <alignment horizontal="left" vertical="center"/>
    </xf>
    <xf numFmtId="0" fontId="5" fillId="2" borderId="21"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22" xfId="0" applyFont="1" applyFill="1" applyBorder="1" applyAlignment="1">
      <alignment horizontal="right" vertical="center"/>
    </xf>
    <xf numFmtId="0" fontId="5" fillId="0" borderId="23"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25" xfId="0" applyFont="1" applyFill="1" applyBorder="1" applyAlignment="1">
      <alignment horizontal="distributed" vertical="center" justifyLastLine="1"/>
    </xf>
    <xf numFmtId="0" fontId="4" fillId="0" borderId="26" xfId="0" applyFont="1" applyBorder="1" applyAlignment="1">
      <alignment horizontal="distributed"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4" fillId="0" borderId="29" xfId="0" applyFont="1" applyBorder="1" applyAlignment="1">
      <alignment horizontal="distributed" vertical="center"/>
    </xf>
    <xf numFmtId="0" fontId="5" fillId="2" borderId="32" xfId="0" applyFont="1" applyFill="1" applyBorder="1" applyAlignment="1">
      <alignment horizontal="right" vertical="center"/>
    </xf>
    <xf numFmtId="0" fontId="5" fillId="3" borderId="24" xfId="0" applyFont="1" applyFill="1" applyBorder="1" applyAlignment="1">
      <alignment horizontal="distributed" vertical="center" justifyLastLine="1"/>
    </xf>
    <xf numFmtId="0" fontId="2" fillId="4" borderId="33" xfId="0" applyFont="1" applyFill="1" applyBorder="1" applyAlignment="1">
      <alignment horizontal="distributed" vertical="center"/>
    </xf>
    <xf numFmtId="0" fontId="2" fillId="4" borderId="34" xfId="0" applyFont="1" applyFill="1" applyBorder="1" applyAlignment="1">
      <alignment horizontal="distributed" vertical="center"/>
    </xf>
    <xf numFmtId="0" fontId="2" fillId="0" borderId="35" xfId="0" applyFont="1" applyFill="1" applyBorder="1" applyAlignment="1">
      <alignment horizontal="distributed" vertical="center"/>
    </xf>
    <xf numFmtId="0" fontId="5" fillId="2" borderId="32" xfId="0" applyFont="1" applyFill="1" applyBorder="1" applyAlignment="1">
      <alignment horizontal="right"/>
    </xf>
    <xf numFmtId="0" fontId="2" fillId="0" borderId="0" xfId="0" applyFont="1" applyBorder="1" applyAlignment="1">
      <alignment horizontal="left" vertical="center"/>
    </xf>
    <xf numFmtId="0" fontId="2" fillId="4" borderId="106" xfId="0" applyFont="1" applyFill="1" applyBorder="1" applyAlignment="1">
      <alignment horizontal="distributed" vertical="center"/>
    </xf>
    <xf numFmtId="0" fontId="2" fillId="4" borderId="111" xfId="0" applyFont="1" applyFill="1" applyBorder="1" applyAlignment="1">
      <alignment horizontal="distributed" vertical="center"/>
    </xf>
    <xf numFmtId="0" fontId="2" fillId="4" borderId="112" xfId="0" applyFont="1" applyFill="1" applyBorder="1" applyAlignment="1">
      <alignment horizontal="distributed" vertical="center"/>
    </xf>
    <xf numFmtId="0" fontId="2" fillId="4" borderId="117" xfId="0" applyFont="1" applyFill="1" applyBorder="1" applyAlignment="1">
      <alignment horizontal="distributed" vertical="center"/>
    </xf>
    <xf numFmtId="0" fontId="2" fillId="4" borderId="118" xfId="0" applyFont="1" applyFill="1" applyBorder="1" applyAlignment="1">
      <alignment horizontal="distributed" vertical="center"/>
    </xf>
    <xf numFmtId="0" fontId="2" fillId="4" borderId="123" xfId="0" applyFont="1" applyFill="1" applyBorder="1" applyAlignment="1">
      <alignment horizontal="distributed" vertical="center"/>
    </xf>
    <xf numFmtId="0" fontId="4" fillId="4" borderId="124" xfId="0" applyFont="1" applyFill="1" applyBorder="1" applyAlignment="1">
      <alignment horizontal="distributed" vertical="center"/>
    </xf>
    <xf numFmtId="0" fontId="4" fillId="4" borderId="129" xfId="0" applyFont="1" applyFill="1" applyBorder="1" applyAlignment="1">
      <alignment horizontal="distributed" vertical="center"/>
    </xf>
    <xf numFmtId="0" fontId="2" fillId="4" borderId="130" xfId="0" applyFont="1" applyFill="1" applyBorder="1" applyAlignment="1">
      <alignment horizontal="distributed" vertical="center"/>
    </xf>
    <xf numFmtId="0" fontId="2" fillId="4" borderId="135" xfId="0" applyFont="1" applyFill="1" applyBorder="1" applyAlignment="1">
      <alignment horizontal="distributed" vertical="center"/>
    </xf>
    <xf numFmtId="0" fontId="2" fillId="4" borderId="136" xfId="0" applyFont="1" applyFill="1" applyBorder="1" applyAlignment="1">
      <alignment horizontal="distributed" vertical="center"/>
    </xf>
    <xf numFmtId="0" fontId="2" fillId="4" borderId="141" xfId="0" applyFont="1" applyFill="1" applyBorder="1" applyAlignment="1">
      <alignment horizontal="distributed" vertical="center"/>
    </xf>
    <xf numFmtId="0" fontId="4" fillId="4" borderId="142" xfId="0" applyFont="1" applyFill="1" applyBorder="1" applyAlignment="1">
      <alignment horizontal="distributed" vertical="center"/>
    </xf>
    <xf numFmtId="0" fontId="4" fillId="4" borderId="147" xfId="0" applyFont="1" applyFill="1" applyBorder="1" applyAlignment="1">
      <alignment horizontal="distributed" vertical="center"/>
    </xf>
    <xf numFmtId="0" fontId="2" fillId="4" borderId="7" xfId="0" applyFont="1" applyFill="1" applyBorder="1" applyAlignment="1">
      <alignment horizontal="distributed" vertical="center"/>
    </xf>
    <xf numFmtId="0" fontId="2" fillId="4" borderId="35" xfId="0" applyFont="1" applyFill="1" applyBorder="1" applyAlignment="1">
      <alignment horizontal="distributed" vertical="center"/>
    </xf>
    <xf numFmtId="0" fontId="2" fillId="0" borderId="124" xfId="0" applyFont="1" applyFill="1" applyBorder="1" applyAlignment="1">
      <alignment horizontal="distributed" vertical="center"/>
    </xf>
    <xf numFmtId="0" fontId="2" fillId="0" borderId="129" xfId="0" applyFont="1" applyFill="1" applyBorder="1" applyAlignment="1">
      <alignment horizontal="distributed" vertical="center"/>
    </xf>
    <xf numFmtId="0" fontId="4" fillId="0" borderId="35" xfId="0" applyFont="1" applyFill="1" applyBorder="1" applyAlignment="1">
      <alignment horizontal="distributed" vertical="center"/>
    </xf>
    <xf numFmtId="0" fontId="4" fillId="0" borderId="148" xfId="0" applyFont="1" applyBorder="1" applyAlignment="1">
      <alignment horizontal="distributed" vertical="center"/>
    </xf>
    <xf numFmtId="0" fontId="4" fillId="0" borderId="152" xfId="0" applyFont="1" applyBorder="1" applyAlignment="1">
      <alignment horizontal="distributed" vertical="center"/>
    </xf>
    <xf numFmtId="0" fontId="4" fillId="0" borderId="0" xfId="0" applyFont="1" applyFill="1" applyBorder="1" applyAlignment="1">
      <alignment horizontal="distributed" vertical="center" indent="1"/>
    </xf>
    <xf numFmtId="41" fontId="4" fillId="0" borderId="0" xfId="0" applyNumberFormat="1" applyFont="1" applyFill="1" applyBorder="1" applyAlignment="1">
      <alignment horizontal="right" vertical="center"/>
    </xf>
    <xf numFmtId="0" fontId="2" fillId="4" borderId="55" xfId="0" applyFont="1" applyFill="1" applyBorder="1" applyAlignment="1">
      <alignment horizontal="distributed" vertical="center"/>
    </xf>
    <xf numFmtId="0" fontId="4" fillId="4" borderId="153" xfId="0" applyFont="1" applyFill="1" applyBorder="1" applyAlignment="1">
      <alignment horizontal="distributed" vertical="center"/>
    </xf>
    <xf numFmtId="0" fontId="4" fillId="0" borderId="35" xfId="0" applyFont="1" applyBorder="1" applyAlignment="1">
      <alignment horizontal="center" vertical="center"/>
    </xf>
    <xf numFmtId="0" fontId="4" fillId="0" borderId="154" xfId="0" applyFont="1" applyBorder="1" applyAlignment="1">
      <alignment horizontal="distributed" vertical="center"/>
    </xf>
    <xf numFmtId="176" fontId="4" fillId="5" borderId="67" xfId="0" applyNumberFormat="1" applyFont="1" applyFill="1" applyBorder="1" applyAlignment="1">
      <alignment horizontal="right" vertical="center"/>
    </xf>
    <xf numFmtId="176" fontId="4" fillId="5" borderId="68" xfId="0" applyNumberFormat="1" applyFont="1" applyFill="1" applyBorder="1" applyAlignment="1">
      <alignment horizontal="right" vertical="center"/>
    </xf>
    <xf numFmtId="176" fontId="4" fillId="5" borderId="69" xfId="0" applyNumberFormat="1" applyFont="1" applyFill="1" applyBorder="1" applyAlignment="1">
      <alignment horizontal="right" vertical="center"/>
    </xf>
    <xf numFmtId="176" fontId="4" fillId="5" borderId="70" xfId="0" applyNumberFormat="1" applyFont="1" applyFill="1" applyBorder="1" applyAlignment="1">
      <alignment horizontal="right" vertical="center"/>
    </xf>
    <xf numFmtId="177" fontId="5" fillId="5" borderId="71" xfId="1" applyNumberFormat="1" applyFont="1" applyFill="1" applyBorder="1" applyAlignment="1" applyProtection="1">
      <alignment horizontal="right" vertical="center"/>
      <protection locked="0"/>
    </xf>
    <xf numFmtId="177" fontId="5" fillId="5" borderId="72" xfId="1" applyNumberFormat="1" applyFont="1" applyFill="1" applyBorder="1" applyAlignment="1" applyProtection="1">
      <alignment horizontal="right" vertical="center"/>
      <protection locked="0"/>
    </xf>
    <xf numFmtId="177" fontId="5" fillId="5" borderId="73" xfId="1" applyNumberFormat="1" applyFont="1" applyFill="1" applyBorder="1" applyAlignment="1" applyProtection="1">
      <alignment horizontal="right" vertical="center"/>
      <protection locked="0"/>
    </xf>
    <xf numFmtId="177" fontId="5" fillId="5" borderId="74" xfId="1" applyNumberFormat="1" applyFont="1" applyFill="1" applyBorder="1" applyAlignment="1" applyProtection="1">
      <alignment horizontal="right" vertical="center"/>
      <protection locked="0"/>
    </xf>
    <xf numFmtId="177" fontId="5" fillId="5" borderId="56" xfId="1" applyNumberFormat="1" applyFont="1" applyFill="1" applyBorder="1" applyAlignment="1" applyProtection="1">
      <alignment horizontal="right" vertical="center"/>
      <protection locked="0"/>
    </xf>
    <xf numFmtId="177" fontId="5" fillId="5" borderId="57" xfId="1" applyNumberFormat="1" applyFont="1" applyFill="1" applyBorder="1" applyAlignment="1" applyProtection="1">
      <alignment horizontal="right" vertical="center"/>
      <protection locked="0"/>
    </xf>
    <xf numFmtId="177" fontId="5" fillId="5" borderId="58" xfId="1" applyNumberFormat="1" applyFont="1" applyFill="1" applyBorder="1" applyAlignment="1" applyProtection="1">
      <alignment horizontal="right" vertical="center"/>
      <protection locked="0"/>
    </xf>
    <xf numFmtId="177" fontId="5" fillId="5" borderId="75" xfId="1" applyNumberFormat="1" applyFont="1" applyFill="1" applyBorder="1" applyAlignment="1" applyProtection="1">
      <alignment horizontal="right" vertical="center"/>
      <protection locked="0"/>
    </xf>
    <xf numFmtId="0" fontId="2" fillId="0" borderId="0" xfId="0" applyFont="1" applyAlignment="1">
      <alignment horizontal="distributed" vertical="top"/>
    </xf>
    <xf numFmtId="176" fontId="2" fillId="0" borderId="0" xfId="0" applyNumberFormat="1" applyFont="1" applyAlignment="1">
      <alignment horizontal="left" vertical="center"/>
    </xf>
    <xf numFmtId="176" fontId="4" fillId="5" borderId="76" xfId="0" applyNumberFormat="1" applyFont="1" applyFill="1" applyBorder="1" applyAlignment="1">
      <alignment horizontal="right" vertical="center"/>
    </xf>
    <xf numFmtId="177" fontId="5" fillId="5" borderId="77" xfId="1" applyNumberFormat="1" applyFont="1" applyFill="1" applyBorder="1" applyAlignment="1" applyProtection="1">
      <alignment horizontal="right" vertical="center"/>
      <protection locked="0"/>
    </xf>
    <xf numFmtId="177" fontId="5" fillId="5" borderId="78" xfId="1" applyNumberFormat="1" applyFont="1" applyFill="1" applyBorder="1" applyAlignment="1" applyProtection="1">
      <alignment horizontal="right" vertical="center"/>
      <protection locked="0"/>
    </xf>
    <xf numFmtId="0" fontId="4" fillId="0" borderId="80" xfId="0" applyFont="1" applyBorder="1" applyAlignment="1">
      <alignment horizontal="distributed" vertical="center" indent="1"/>
    </xf>
    <xf numFmtId="41" fontId="2" fillId="0" borderId="0" xfId="0" applyNumberFormat="1" applyFont="1" applyAlignment="1">
      <alignment horizontal="left" vertical="center"/>
    </xf>
    <xf numFmtId="0" fontId="2" fillId="0" borderId="0" xfId="0" applyFont="1" applyAlignment="1">
      <alignment horizontal="left" vertical="center"/>
    </xf>
    <xf numFmtId="3" fontId="2" fillId="0" borderId="0" xfId="0" applyNumberFormat="1" applyFont="1" applyBorder="1" applyAlignment="1">
      <alignment horizontal="left" vertical="center"/>
    </xf>
    <xf numFmtId="0" fontId="2" fillId="6" borderId="112" xfId="0" applyFont="1" applyFill="1" applyBorder="1" applyAlignment="1">
      <alignment horizontal="distributed" vertical="center"/>
    </xf>
    <xf numFmtId="0" fontId="2" fillId="6" borderId="117" xfId="0" applyFont="1" applyFill="1" applyBorder="1" applyAlignment="1">
      <alignment horizontal="distributed" vertical="center"/>
    </xf>
    <xf numFmtId="0" fontId="2" fillId="6" borderId="106" xfId="0" applyFont="1" applyFill="1" applyBorder="1" applyAlignment="1">
      <alignment horizontal="distributed" vertical="center"/>
    </xf>
    <xf numFmtId="0" fontId="2" fillId="6" borderId="111" xfId="0" applyFont="1" applyFill="1" applyBorder="1" applyAlignment="1">
      <alignment horizontal="distributed" vertical="center"/>
    </xf>
    <xf numFmtId="38" fontId="2" fillId="5" borderId="107" xfId="2" applyFont="1" applyFill="1" applyBorder="1" applyAlignment="1">
      <alignment horizontal="right" vertical="center"/>
    </xf>
    <xf numFmtId="0" fontId="2" fillId="6" borderId="0" xfId="0" applyFont="1" applyFill="1" applyAlignment="1">
      <alignment horizontal="left" vertical="center"/>
    </xf>
    <xf numFmtId="38" fontId="2" fillId="2" borderId="38" xfId="2" applyFont="1" applyFill="1" applyBorder="1" applyAlignment="1">
      <alignment horizontal="right" vertical="center"/>
    </xf>
    <xf numFmtId="38" fontId="2" fillId="2" borderId="39" xfId="2" applyFont="1" applyFill="1" applyBorder="1" applyAlignment="1">
      <alignment horizontal="right" vertical="center"/>
    </xf>
    <xf numFmtId="38" fontId="2" fillId="2" borderId="40" xfId="2" applyFont="1" applyFill="1" applyBorder="1" applyAlignment="1">
      <alignment horizontal="right" vertical="center"/>
    </xf>
    <xf numFmtId="38" fontId="2" fillId="2" borderId="41" xfId="2" applyFont="1" applyFill="1" applyBorder="1" applyAlignment="1">
      <alignment horizontal="right" vertical="center"/>
    </xf>
    <xf numFmtId="38" fontId="2" fillId="2"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64" xfId="2" applyFont="1" applyFill="1" applyBorder="1" applyAlignment="1">
      <alignment horizontal="right" vertical="center"/>
    </xf>
    <xf numFmtId="38" fontId="2" fillId="2" borderId="65" xfId="2" applyFont="1" applyFill="1" applyBorder="1" applyAlignment="1">
      <alignment horizontal="right" vertical="center"/>
    </xf>
    <xf numFmtId="38" fontId="2" fillId="2" borderId="66" xfId="2" applyFont="1" applyFill="1" applyBorder="1" applyAlignment="1">
      <alignment horizontal="right" vertical="center"/>
    </xf>
    <xf numFmtId="38" fontId="2" fillId="2" borderId="158" xfId="2" applyFont="1" applyFill="1" applyBorder="1" applyAlignment="1">
      <alignment horizontal="right" vertical="center"/>
    </xf>
    <xf numFmtId="38" fontId="2" fillId="2" borderId="144" xfId="2" applyFont="1" applyFill="1" applyBorder="1" applyAlignment="1">
      <alignment horizontal="right" vertical="center"/>
    </xf>
    <xf numFmtId="38" fontId="2" fillId="2" borderId="159" xfId="2" applyFont="1" applyFill="1" applyBorder="1" applyAlignment="1">
      <alignment horizontal="right" vertical="center"/>
    </xf>
    <xf numFmtId="38" fontId="4" fillId="2" borderId="160" xfId="2" applyFont="1" applyFill="1" applyBorder="1" applyAlignment="1">
      <alignment horizontal="right" vertical="center"/>
    </xf>
    <xf numFmtId="38" fontId="4" fillId="2" borderId="161" xfId="2" applyFont="1" applyFill="1" applyBorder="1" applyAlignment="1">
      <alignment horizontal="right" vertical="center"/>
    </xf>
    <xf numFmtId="38" fontId="4" fillId="2" borderId="162" xfId="2" applyFont="1" applyFill="1" applyBorder="1" applyAlignment="1">
      <alignment horizontal="right" vertical="center"/>
    </xf>
    <xf numFmtId="38" fontId="2" fillId="2" borderId="44" xfId="2" applyFont="1" applyFill="1" applyBorder="1" applyAlignment="1">
      <alignment horizontal="right" vertical="center"/>
    </xf>
    <xf numFmtId="38" fontId="2" fillId="2" borderId="2" xfId="2" applyFont="1" applyFill="1" applyBorder="1" applyAlignment="1">
      <alignment horizontal="right" vertical="center"/>
    </xf>
    <xf numFmtId="38" fontId="2" fillId="2" borderId="36" xfId="2" applyFont="1" applyFill="1" applyBorder="1" applyAlignment="1">
      <alignment horizontal="right" vertical="center"/>
    </xf>
    <xf numFmtId="38" fontId="2" fillId="5" borderId="192" xfId="2" applyFont="1" applyFill="1" applyBorder="1" applyAlignment="1">
      <alignment horizontal="right" vertical="center"/>
    </xf>
    <xf numFmtId="38" fontId="2" fillId="5" borderId="2" xfId="2" applyFont="1" applyFill="1" applyBorder="1" applyAlignment="1">
      <alignment horizontal="right" vertical="center"/>
    </xf>
    <xf numFmtId="38" fontId="2" fillId="5" borderId="36" xfId="2" applyFont="1" applyFill="1" applyBorder="1" applyAlignment="1">
      <alignment horizontal="right" vertical="center"/>
    </xf>
    <xf numFmtId="38" fontId="2" fillId="5" borderId="48" xfId="2" applyFont="1" applyFill="1" applyBorder="1" applyAlignment="1">
      <alignment horizontal="right" vertical="center"/>
    </xf>
    <xf numFmtId="38" fontId="2" fillId="5" borderId="44" xfId="2" applyFont="1" applyFill="1" applyBorder="1" applyAlignment="1">
      <alignment horizontal="right" vertical="center"/>
    </xf>
    <xf numFmtId="38" fontId="2" fillId="2" borderId="48" xfId="2" applyFont="1" applyFill="1" applyBorder="1" applyAlignment="1">
      <alignment horizontal="right" vertical="center"/>
    </xf>
    <xf numFmtId="38" fontId="2" fillId="2" borderId="45" xfId="2" applyFont="1" applyFill="1" applyBorder="1" applyAlignment="1">
      <alignment horizontal="right" vertical="center"/>
    </xf>
    <xf numFmtId="38" fontId="2" fillId="2" borderId="46" xfId="2" applyFont="1" applyFill="1" applyBorder="1" applyAlignment="1">
      <alignment horizontal="right" vertical="center"/>
    </xf>
    <xf numFmtId="38" fontId="2" fillId="2" borderId="37" xfId="2" applyFont="1" applyFill="1" applyBorder="1" applyAlignment="1">
      <alignment horizontal="right" vertical="center"/>
    </xf>
    <xf numFmtId="38" fontId="2" fillId="5" borderId="108" xfId="2" applyFont="1" applyFill="1" applyBorder="1" applyAlignment="1">
      <alignment horizontal="right" vertical="center"/>
    </xf>
    <xf numFmtId="38" fontId="2" fillId="2" borderId="109" xfId="2" applyFont="1" applyFill="1" applyBorder="1" applyAlignment="1">
      <alignment horizontal="right" vertical="center"/>
    </xf>
    <xf numFmtId="38" fontId="2" fillId="2" borderId="107" xfId="2" applyFont="1" applyFill="1" applyBorder="1" applyAlignment="1">
      <alignment horizontal="right" vertical="center"/>
    </xf>
    <xf numFmtId="38" fontId="2" fillId="2" borderId="108" xfId="2" applyFont="1" applyFill="1" applyBorder="1" applyAlignment="1">
      <alignment horizontal="right" vertical="center"/>
    </xf>
    <xf numFmtId="38" fontId="2" fillId="2" borderId="110" xfId="2" applyFont="1" applyFill="1" applyBorder="1" applyAlignment="1">
      <alignment horizontal="right" vertical="center"/>
    </xf>
    <xf numFmtId="38" fontId="2" fillId="2" borderId="113" xfId="2" applyFont="1" applyFill="1" applyBorder="1" applyAlignment="1">
      <alignment horizontal="right" vertical="center"/>
    </xf>
    <xf numFmtId="38" fontId="2" fillId="2" borderId="114" xfId="2" applyFont="1" applyFill="1" applyBorder="1" applyAlignment="1">
      <alignment horizontal="right" vertical="center"/>
    </xf>
    <xf numFmtId="38" fontId="2" fillId="2" borderId="115" xfId="2" applyFont="1" applyFill="1" applyBorder="1" applyAlignment="1">
      <alignment horizontal="right" vertical="center"/>
    </xf>
    <xf numFmtId="38" fontId="2" fillId="2" borderId="116" xfId="2" applyFont="1" applyFill="1" applyBorder="1" applyAlignment="1">
      <alignment horizontal="right" vertical="center"/>
    </xf>
    <xf numFmtId="38" fontId="2" fillId="6" borderId="113" xfId="2" applyFont="1" applyFill="1" applyBorder="1" applyAlignment="1">
      <alignment horizontal="right" vertical="center"/>
    </xf>
    <xf numFmtId="38" fontId="2" fillId="6" borderId="114" xfId="2" applyFont="1" applyFill="1" applyBorder="1" applyAlignment="1">
      <alignment horizontal="right" vertical="center"/>
    </xf>
    <xf numFmtId="38" fontId="2" fillId="6" borderId="115" xfId="2" applyFont="1" applyFill="1" applyBorder="1" applyAlignment="1">
      <alignment horizontal="right" vertical="center"/>
    </xf>
    <xf numFmtId="38" fontId="2" fillId="6" borderId="116" xfId="2" applyFont="1" applyFill="1" applyBorder="1" applyAlignment="1">
      <alignment horizontal="right" vertical="center"/>
    </xf>
    <xf numFmtId="38" fontId="2" fillId="2" borderId="119" xfId="2" applyFont="1" applyFill="1" applyBorder="1" applyAlignment="1">
      <alignment horizontal="right" vertical="center"/>
    </xf>
    <xf numFmtId="38" fontId="2" fillId="2" borderId="120" xfId="2" applyFont="1" applyFill="1" applyBorder="1" applyAlignment="1">
      <alignment horizontal="right" vertical="center"/>
    </xf>
    <xf numFmtId="38" fontId="2" fillId="2" borderId="121" xfId="2" applyFont="1" applyFill="1" applyBorder="1" applyAlignment="1">
      <alignment horizontal="right" vertical="center"/>
    </xf>
    <xf numFmtId="38" fontId="2" fillId="2" borderId="122" xfId="2" applyFont="1" applyFill="1" applyBorder="1" applyAlignment="1">
      <alignment horizontal="right" vertical="center"/>
    </xf>
    <xf numFmtId="38" fontId="4" fillId="5" borderId="125" xfId="2" applyFont="1" applyFill="1" applyBorder="1" applyAlignment="1">
      <alignment horizontal="right" vertical="center"/>
    </xf>
    <xf numFmtId="38" fontId="4" fillId="5" borderId="126" xfId="2" applyFont="1" applyFill="1" applyBorder="1" applyAlignment="1">
      <alignment horizontal="right" vertical="center"/>
    </xf>
    <xf numFmtId="38" fontId="4" fillId="5" borderId="127" xfId="2" applyFont="1" applyFill="1" applyBorder="1" applyAlignment="1">
      <alignment horizontal="right" vertical="center"/>
    </xf>
    <xf numFmtId="38" fontId="4" fillId="2" borderId="127" xfId="2" applyFont="1" applyFill="1" applyBorder="1" applyAlignment="1">
      <alignment horizontal="right" vertical="center"/>
    </xf>
    <xf numFmtId="38" fontId="4" fillId="2" borderId="125" xfId="2" applyFont="1" applyFill="1" applyBorder="1" applyAlignment="1">
      <alignment horizontal="right" vertical="center"/>
    </xf>
    <xf numFmtId="38" fontId="4" fillId="2" borderId="126" xfId="2" applyFont="1" applyFill="1" applyBorder="1" applyAlignment="1">
      <alignment horizontal="right" vertical="center"/>
    </xf>
    <xf numFmtId="38" fontId="4" fillId="2" borderId="128" xfId="2" applyFont="1" applyFill="1" applyBorder="1" applyAlignment="1">
      <alignment horizontal="right" vertical="center"/>
    </xf>
    <xf numFmtId="38" fontId="2" fillId="0" borderId="49" xfId="2" applyFont="1" applyFill="1" applyBorder="1" applyAlignment="1">
      <alignment horizontal="right" vertical="center"/>
    </xf>
    <xf numFmtId="38" fontId="2" fillId="0" borderId="50" xfId="2" applyFont="1" applyFill="1" applyBorder="1" applyAlignment="1">
      <alignment horizontal="right" vertical="center"/>
    </xf>
    <xf numFmtId="38" fontId="2" fillId="0" borderId="51" xfId="2" applyFont="1" applyFill="1" applyBorder="1" applyAlignment="1">
      <alignment horizontal="right" vertical="center"/>
    </xf>
    <xf numFmtId="38" fontId="2" fillId="0" borderId="52" xfId="2" applyFont="1" applyFill="1" applyBorder="1" applyAlignment="1">
      <alignment horizontal="right" vertical="center"/>
    </xf>
    <xf numFmtId="38" fontId="2" fillId="5" borderId="131" xfId="2" applyFont="1" applyFill="1" applyBorder="1" applyAlignment="1">
      <alignment horizontal="right" vertical="center"/>
    </xf>
    <xf numFmtId="38" fontId="2" fillId="5" borderId="132" xfId="2" applyFont="1" applyFill="1" applyBorder="1" applyAlignment="1">
      <alignment horizontal="right" vertical="center"/>
    </xf>
    <xf numFmtId="38" fontId="2" fillId="5" borderId="133" xfId="2" applyFont="1" applyFill="1" applyBorder="1" applyAlignment="1">
      <alignment horizontal="right" vertical="center"/>
    </xf>
    <xf numFmtId="38" fontId="2" fillId="2" borderId="133" xfId="2" applyFont="1" applyFill="1" applyBorder="1" applyAlignment="1">
      <alignment horizontal="right" vertical="center"/>
    </xf>
    <xf numFmtId="38" fontId="2" fillId="2" borderId="131" xfId="2" applyFont="1" applyFill="1" applyBorder="1" applyAlignment="1">
      <alignment horizontal="right" vertical="center"/>
    </xf>
    <xf numFmtId="38" fontId="2" fillId="2" borderId="132" xfId="2" applyFont="1" applyFill="1" applyBorder="1" applyAlignment="1">
      <alignment horizontal="right" vertical="center"/>
    </xf>
    <xf numFmtId="38" fontId="2" fillId="2" borderId="134" xfId="2" applyFont="1" applyFill="1" applyBorder="1" applyAlignment="1">
      <alignment horizontal="right" vertical="center"/>
    </xf>
    <xf numFmtId="38" fontId="2" fillId="5" borderId="113" xfId="2" applyFont="1" applyFill="1" applyBorder="1" applyAlignment="1">
      <alignment horizontal="right" vertical="center"/>
    </xf>
    <xf numFmtId="38" fontId="2" fillId="5" borderId="114" xfId="2" applyFont="1" applyFill="1" applyBorder="1" applyAlignment="1">
      <alignment horizontal="right" vertical="center"/>
    </xf>
    <xf numFmtId="38" fontId="2" fillId="5" borderId="115" xfId="2" applyFont="1" applyFill="1" applyBorder="1" applyAlignment="1">
      <alignment horizontal="right" vertical="center"/>
    </xf>
    <xf numFmtId="38" fontId="2" fillId="5" borderId="109" xfId="2" applyFont="1" applyFill="1" applyBorder="1" applyAlignment="1">
      <alignment horizontal="right" vertical="center"/>
    </xf>
    <xf numFmtId="38" fontId="2" fillId="5" borderId="137" xfId="2" applyFont="1" applyFill="1" applyBorder="1" applyAlignment="1">
      <alignment horizontal="right" vertical="center"/>
    </xf>
    <xf numFmtId="38" fontId="2" fillId="5" borderId="138" xfId="2" applyFont="1" applyFill="1" applyBorder="1" applyAlignment="1">
      <alignment horizontal="right" vertical="center"/>
    </xf>
    <xf numFmtId="38" fontId="2" fillId="5" borderId="139" xfId="2" applyFont="1" applyFill="1" applyBorder="1" applyAlignment="1">
      <alignment horizontal="right" vertical="center"/>
    </xf>
    <xf numFmtId="38" fontId="2" fillId="2" borderId="139" xfId="2" applyFont="1" applyFill="1" applyBorder="1" applyAlignment="1">
      <alignment horizontal="right" vertical="center"/>
    </xf>
    <xf numFmtId="38" fontId="2" fillId="2" borderId="137" xfId="2" applyFont="1" applyFill="1" applyBorder="1" applyAlignment="1">
      <alignment horizontal="right" vertical="center"/>
    </xf>
    <xf numFmtId="38" fontId="2" fillId="2" borderId="138" xfId="2" applyFont="1" applyFill="1" applyBorder="1" applyAlignment="1">
      <alignment horizontal="right" vertical="center"/>
    </xf>
    <xf numFmtId="38" fontId="2" fillId="2" borderId="140" xfId="2" applyFont="1" applyFill="1" applyBorder="1" applyAlignment="1">
      <alignment horizontal="right" vertical="center"/>
    </xf>
    <xf numFmtId="38" fontId="7" fillId="5" borderId="143" xfId="2" applyFont="1" applyFill="1" applyBorder="1" applyAlignment="1">
      <alignment horizontal="right" vertical="center"/>
    </xf>
    <xf numFmtId="38" fontId="7" fillId="5" borderId="144" xfId="2" applyFont="1" applyFill="1" applyBorder="1" applyAlignment="1">
      <alignment horizontal="right" vertical="center"/>
    </xf>
    <xf numFmtId="38" fontId="4" fillId="5" borderId="145" xfId="2" applyFont="1" applyFill="1" applyBorder="1" applyAlignment="1">
      <alignment horizontal="right" vertical="center"/>
    </xf>
    <xf numFmtId="38" fontId="4" fillId="5" borderId="143" xfId="2" applyFont="1" applyFill="1" applyBorder="1" applyAlignment="1">
      <alignment horizontal="right" vertical="center"/>
    </xf>
    <xf numFmtId="38" fontId="4" fillId="5" borderId="144" xfId="2" applyFont="1" applyFill="1" applyBorder="1" applyAlignment="1">
      <alignment horizontal="right" vertical="center"/>
    </xf>
    <xf numFmtId="38" fontId="4" fillId="2" borderId="145" xfId="2" applyFont="1" applyFill="1" applyBorder="1" applyAlignment="1">
      <alignment horizontal="right" vertical="center"/>
    </xf>
    <xf numFmtId="38" fontId="4" fillId="2" borderId="143" xfId="2" applyFont="1" applyFill="1" applyBorder="1" applyAlignment="1">
      <alignment horizontal="right" vertical="center"/>
    </xf>
    <xf numFmtId="38" fontId="4" fillId="2" borderId="144" xfId="2" applyFont="1" applyFill="1" applyBorder="1" applyAlignment="1">
      <alignment horizontal="right" vertical="center"/>
    </xf>
    <xf numFmtId="38" fontId="7" fillId="2" borderId="144" xfId="2" applyFont="1" applyFill="1" applyBorder="1" applyAlignment="1">
      <alignment horizontal="right" vertical="center"/>
    </xf>
    <xf numFmtId="38" fontId="4" fillId="2" borderId="146" xfId="2" applyFont="1" applyFill="1" applyBorder="1" applyAlignment="1">
      <alignment horizontal="right" vertical="center"/>
    </xf>
    <xf numFmtId="38" fontId="2" fillId="6" borderId="107" xfId="2" applyFont="1" applyFill="1" applyBorder="1" applyAlignment="1">
      <alignment horizontal="right" vertical="center"/>
    </xf>
    <xf numFmtId="38" fontId="2" fillId="6" borderId="108" xfId="2" applyFont="1" applyFill="1" applyBorder="1" applyAlignment="1">
      <alignment horizontal="right" vertical="center"/>
    </xf>
    <xf numFmtId="38" fontId="2" fillId="6" borderId="109" xfId="2" applyFont="1" applyFill="1" applyBorder="1" applyAlignment="1">
      <alignment horizontal="right" vertical="center"/>
    </xf>
    <xf numFmtId="38" fontId="2" fillId="6" borderId="110" xfId="2" applyFont="1" applyFill="1" applyBorder="1" applyAlignment="1">
      <alignment horizontal="right" vertical="center"/>
    </xf>
    <xf numFmtId="38" fontId="2" fillId="5" borderId="49" xfId="2" applyFont="1" applyFill="1" applyBorder="1" applyAlignment="1">
      <alignment horizontal="right" vertical="center"/>
    </xf>
    <xf numFmtId="38" fontId="2" fillId="5" borderId="50" xfId="2" applyFont="1" applyFill="1" applyBorder="1" applyAlignment="1">
      <alignment horizontal="right" vertical="center"/>
    </xf>
    <xf numFmtId="38" fontId="2" fillId="5" borderId="51" xfId="2" applyFont="1" applyFill="1" applyBorder="1" applyAlignment="1">
      <alignment horizontal="right" vertical="center"/>
    </xf>
    <xf numFmtId="38" fontId="2" fillId="2" borderId="51" xfId="2" applyFont="1" applyFill="1" applyBorder="1" applyAlignment="1">
      <alignment horizontal="right" vertical="center"/>
    </xf>
    <xf numFmtId="38" fontId="2" fillId="2" borderId="49" xfId="2" applyFont="1" applyFill="1" applyBorder="1" applyAlignment="1">
      <alignment horizontal="right" vertical="center"/>
    </xf>
    <xf numFmtId="38" fontId="2" fillId="2" borderId="50" xfId="2" applyFont="1" applyFill="1" applyBorder="1" applyAlignment="1">
      <alignment horizontal="right" vertical="center"/>
    </xf>
    <xf numFmtId="38" fontId="2" fillId="2" borderId="52" xfId="2" applyFont="1" applyFill="1" applyBorder="1" applyAlignment="1">
      <alignment horizontal="right" vertical="center"/>
    </xf>
    <xf numFmtId="38" fontId="2" fillId="6" borderId="125" xfId="2" applyFont="1" applyFill="1" applyBorder="1" applyAlignment="1">
      <alignment horizontal="right" vertical="center"/>
    </xf>
    <xf numFmtId="38" fontId="2" fillId="6" borderId="126" xfId="2" applyFont="1" applyFill="1" applyBorder="1" applyAlignment="1">
      <alignment horizontal="right" vertical="center"/>
    </xf>
    <xf numFmtId="38" fontId="2" fillId="6" borderId="127" xfId="2" applyFont="1" applyFill="1" applyBorder="1" applyAlignment="1">
      <alignment horizontal="right" vertical="center"/>
    </xf>
    <xf numFmtId="38" fontId="2" fillId="0" borderId="127" xfId="2" applyFont="1" applyFill="1" applyBorder="1" applyAlignment="1">
      <alignment horizontal="right" vertical="center"/>
    </xf>
    <xf numFmtId="38" fontId="2" fillId="0" borderId="125" xfId="2" applyFont="1" applyFill="1" applyBorder="1" applyAlignment="1">
      <alignment horizontal="right" vertical="center"/>
    </xf>
    <xf numFmtId="38" fontId="2" fillId="0" borderId="126" xfId="2" applyFont="1" applyFill="1" applyBorder="1" applyAlignment="1">
      <alignment horizontal="right" vertical="center"/>
    </xf>
    <xf numFmtId="38" fontId="2" fillId="0" borderId="128" xfId="2" applyFont="1" applyFill="1" applyBorder="1" applyAlignment="1">
      <alignment horizontal="right" vertical="center"/>
    </xf>
    <xf numFmtId="38" fontId="4" fillId="0" borderId="49" xfId="2" applyFont="1" applyFill="1" applyBorder="1" applyAlignment="1">
      <alignment horizontal="right" vertical="center"/>
    </xf>
    <xf numFmtId="38" fontId="4" fillId="0" borderId="50" xfId="2" applyFont="1" applyFill="1" applyBorder="1" applyAlignment="1">
      <alignment horizontal="right" vertical="center"/>
    </xf>
    <xf numFmtId="38" fontId="4" fillId="0" borderId="51" xfId="2" applyFont="1" applyFill="1" applyBorder="1" applyAlignment="1">
      <alignment horizontal="right" vertical="center"/>
    </xf>
    <xf numFmtId="38" fontId="4" fillId="0" borderId="52" xfId="2" applyFont="1" applyFill="1" applyBorder="1" applyAlignment="1">
      <alignment horizontal="right" vertical="center"/>
    </xf>
    <xf numFmtId="38" fontId="4" fillId="2" borderId="149" xfId="2" applyFont="1" applyFill="1" applyBorder="1" applyAlignment="1">
      <alignment horizontal="right" vertical="center"/>
    </xf>
    <xf numFmtId="38" fontId="4" fillId="2" borderId="150" xfId="2" applyFont="1" applyFill="1" applyBorder="1" applyAlignment="1">
      <alignment horizontal="right" vertical="center"/>
    </xf>
    <xf numFmtId="38" fontId="4" fillId="2" borderId="151" xfId="2" applyFont="1" applyFill="1" applyBorder="1" applyAlignment="1">
      <alignment horizontal="right" vertical="center"/>
    </xf>
    <xf numFmtId="38" fontId="4" fillId="5" borderId="54" xfId="2" applyFont="1" applyFill="1" applyBorder="1" applyAlignment="1">
      <alignment horizontal="right" vertical="center"/>
    </xf>
    <xf numFmtId="38" fontId="4" fillId="5" borderId="47" xfId="2" applyFont="1" applyFill="1" applyBorder="1" applyAlignment="1">
      <alignment horizontal="right" vertical="center"/>
    </xf>
    <xf numFmtId="38" fontId="4" fillId="5" borderId="53" xfId="2" applyFont="1" applyFill="1" applyBorder="1" applyAlignment="1">
      <alignment horizontal="right" vertical="center"/>
    </xf>
    <xf numFmtId="38" fontId="4" fillId="2" borderId="53" xfId="2" applyFont="1" applyFill="1" applyBorder="1" applyAlignment="1">
      <alignment horizontal="right" vertical="center"/>
    </xf>
    <xf numFmtId="38" fontId="2" fillId="2" borderId="131" xfId="2" applyFont="1" applyFill="1" applyBorder="1" applyAlignment="1">
      <alignment horizontal="right" vertical="center" shrinkToFit="1"/>
    </xf>
    <xf numFmtId="38" fontId="2" fillId="2" borderId="132" xfId="2" applyFont="1" applyFill="1" applyBorder="1" applyAlignment="1">
      <alignment horizontal="right" vertical="center" shrinkToFit="1"/>
    </xf>
    <xf numFmtId="38" fontId="4" fillId="2" borderId="143" xfId="2" applyFont="1" applyFill="1" applyBorder="1" applyAlignment="1">
      <alignment horizontal="right" vertical="center" shrinkToFit="1"/>
    </xf>
    <xf numFmtId="38" fontId="4" fillId="2" borderId="144" xfId="2" applyFont="1" applyFill="1" applyBorder="1" applyAlignment="1">
      <alignment horizontal="right" vertical="center" shrinkToFit="1"/>
    </xf>
    <xf numFmtId="38" fontId="4" fillId="2" borderId="113" xfId="2" applyFont="1" applyFill="1" applyBorder="1" applyAlignment="1">
      <alignment horizontal="right" vertical="center"/>
    </xf>
    <xf numFmtId="38" fontId="4" fillId="2" borderId="114" xfId="2" applyFont="1" applyFill="1" applyBorder="1" applyAlignment="1">
      <alignment horizontal="right" vertical="center"/>
    </xf>
    <xf numFmtId="38" fontId="4" fillId="2" borderId="115" xfId="2" applyFont="1" applyFill="1" applyBorder="1" applyAlignment="1">
      <alignment horizontal="right" vertical="center"/>
    </xf>
    <xf numFmtId="38" fontId="4" fillId="2" borderId="125" xfId="2" applyFont="1" applyFill="1" applyBorder="1" applyAlignment="1">
      <alignment horizontal="right" vertical="center" shrinkToFit="1"/>
    </xf>
    <xf numFmtId="38" fontId="4" fillId="2" borderId="126" xfId="2" applyFont="1" applyFill="1" applyBorder="1" applyAlignment="1">
      <alignment horizontal="right" vertical="center" shrinkToFit="1"/>
    </xf>
    <xf numFmtId="38" fontId="4" fillId="2" borderId="61" xfId="2" applyFont="1" applyFill="1" applyBorder="1" applyAlignment="1">
      <alignment horizontal="right" vertical="center"/>
    </xf>
    <xf numFmtId="38" fontId="4" fillId="2" borderId="62" xfId="2" applyFont="1" applyFill="1" applyBorder="1" applyAlignment="1">
      <alignment horizontal="right" vertical="center"/>
    </xf>
    <xf numFmtId="38" fontId="4" fillId="2" borderId="63" xfId="2" applyFont="1" applyFill="1" applyBorder="1" applyAlignment="1">
      <alignment horizontal="right" vertical="center"/>
    </xf>
    <xf numFmtId="38" fontId="4" fillId="2" borderId="56" xfId="2" applyFont="1" applyFill="1" applyBorder="1" applyAlignment="1">
      <alignment horizontal="right" vertical="center" shrinkToFit="1"/>
    </xf>
    <xf numFmtId="38" fontId="4" fillId="2" borderId="57" xfId="2" applyFont="1" applyFill="1" applyBorder="1" applyAlignment="1">
      <alignment horizontal="right" vertical="center" shrinkToFit="1"/>
    </xf>
    <xf numFmtId="38" fontId="4" fillId="2" borderId="58" xfId="2" applyFont="1" applyFill="1" applyBorder="1" applyAlignment="1">
      <alignment horizontal="right" vertical="center"/>
    </xf>
    <xf numFmtId="38" fontId="4" fillId="2" borderId="56" xfId="2" applyFont="1" applyFill="1" applyBorder="1" applyAlignment="1">
      <alignment horizontal="right" vertical="center"/>
    </xf>
    <xf numFmtId="38" fontId="4" fillId="2" borderId="57" xfId="2" applyFont="1" applyFill="1" applyBorder="1" applyAlignment="1">
      <alignment horizontal="right" vertical="center"/>
    </xf>
    <xf numFmtId="38" fontId="4" fillId="2" borderId="59" xfId="2" applyFont="1" applyFill="1" applyBorder="1" applyAlignment="1">
      <alignment horizontal="right" vertical="center"/>
    </xf>
    <xf numFmtId="38" fontId="4" fillId="2" borderId="60" xfId="2" applyFont="1" applyFill="1" applyBorder="1" applyAlignment="1">
      <alignment horizontal="right" vertical="center"/>
    </xf>
    <xf numFmtId="38" fontId="4" fillId="5" borderId="81" xfId="2" applyFont="1" applyFill="1" applyBorder="1" applyAlignment="1">
      <alignment horizontal="right" vertical="center"/>
    </xf>
    <xf numFmtId="38" fontId="4" fillId="2" borderId="81" xfId="2" applyFont="1" applyFill="1" applyBorder="1" applyAlignment="1">
      <alignment horizontal="right" vertical="center"/>
    </xf>
    <xf numFmtId="38" fontId="2" fillId="2" borderId="155" xfId="2" applyFont="1" applyFill="1" applyBorder="1" applyAlignment="1">
      <alignment horizontal="right" vertical="center"/>
    </xf>
    <xf numFmtId="38" fontId="2" fillId="2" borderId="156" xfId="2" applyFont="1" applyFill="1" applyBorder="1" applyAlignment="1">
      <alignment horizontal="right" vertical="center"/>
    </xf>
    <xf numFmtId="38" fontId="2" fillId="2" borderId="157" xfId="2" applyFont="1" applyFill="1" applyBorder="1" applyAlignment="1">
      <alignment horizontal="right" vertical="center"/>
    </xf>
    <xf numFmtId="38" fontId="4" fillId="5" borderId="56" xfId="2" applyFont="1" applyFill="1" applyBorder="1" applyAlignment="1">
      <alignment horizontal="right" vertical="center"/>
    </xf>
    <xf numFmtId="38" fontId="4" fillId="5" borderId="57" xfId="2" applyFont="1" applyFill="1" applyBorder="1" applyAlignment="1">
      <alignment horizontal="right" vertical="center"/>
    </xf>
    <xf numFmtId="0" fontId="2" fillId="0" borderId="30" xfId="0" applyFont="1" applyBorder="1" applyAlignment="1">
      <alignment horizontal="distributed"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Alignment="1">
      <alignment horizontal="left" vertical="center"/>
    </xf>
    <xf numFmtId="0" fontId="2" fillId="0" borderId="24" xfId="0" applyFont="1" applyBorder="1" applyAlignment="1">
      <alignment horizontal="distributed" vertical="center" justifyLastLine="1"/>
    </xf>
    <xf numFmtId="0" fontId="5" fillId="0" borderId="199" xfId="0" applyFont="1" applyBorder="1" applyAlignment="1">
      <alignment horizontal="right"/>
    </xf>
    <xf numFmtId="0" fontId="5" fillId="7" borderId="21" xfId="0" applyFont="1" applyFill="1" applyBorder="1" applyAlignment="1">
      <alignment horizontal="right"/>
    </xf>
    <xf numFmtId="0" fontId="5" fillId="2" borderId="24" xfId="0" applyFont="1" applyFill="1" applyBorder="1" applyAlignment="1">
      <alignment horizontal="right"/>
    </xf>
    <xf numFmtId="41" fontId="2" fillId="0" borderId="200" xfId="3" applyNumberFormat="1" applyFont="1" applyBorder="1" applyAlignment="1">
      <alignment horizontal="right" vertical="center"/>
    </xf>
    <xf numFmtId="41" fontId="2" fillId="7" borderId="201" xfId="3" applyNumberFormat="1" applyFont="1" applyFill="1" applyBorder="1" applyAlignment="1">
      <alignment horizontal="right" vertical="center"/>
    </xf>
    <xf numFmtId="41" fontId="2" fillId="2" borderId="20" xfId="3" applyNumberFormat="1" applyFont="1" applyFill="1" applyBorder="1" applyAlignment="1">
      <alignment horizontal="right" vertical="center"/>
    </xf>
    <xf numFmtId="41" fontId="2" fillId="0" borderId="202" xfId="3" applyNumberFormat="1" applyFont="1" applyBorder="1" applyAlignment="1">
      <alignment horizontal="right" vertical="center"/>
    </xf>
    <xf numFmtId="41" fontId="2" fillId="7" borderId="36" xfId="3" applyNumberFormat="1" applyFont="1" applyFill="1" applyBorder="1" applyAlignment="1">
      <alignment horizontal="right" vertical="center"/>
    </xf>
    <xf numFmtId="41" fontId="2" fillId="2" borderId="203" xfId="3" applyNumberFormat="1" applyFont="1" applyFill="1" applyBorder="1" applyAlignment="1">
      <alignment horizontal="right" vertical="center"/>
    </xf>
    <xf numFmtId="38" fontId="5" fillId="0" borderId="205" xfId="3" applyFont="1" applyBorder="1" applyAlignment="1">
      <alignment horizontal="right" vertical="center"/>
    </xf>
    <xf numFmtId="41" fontId="2" fillId="8" borderId="206" xfId="3" applyNumberFormat="1" applyFont="1" applyFill="1" applyBorder="1" applyAlignment="1">
      <alignment horizontal="right" vertical="center"/>
    </xf>
    <xf numFmtId="41" fontId="2" fillId="2" borderId="207" xfId="3" applyNumberFormat="1" applyFont="1" applyFill="1" applyBorder="1" applyAlignment="1">
      <alignment horizontal="right" vertical="center"/>
    </xf>
    <xf numFmtId="38" fontId="5" fillId="0" borderId="200" xfId="3" applyFont="1" applyBorder="1" applyAlignment="1">
      <alignment horizontal="right" vertical="center"/>
    </xf>
    <xf numFmtId="41" fontId="2" fillId="7" borderId="209" xfId="3" applyNumberFormat="1" applyFont="1" applyFill="1" applyBorder="1" applyAlignment="1">
      <alignment horizontal="right" vertical="center"/>
    </xf>
    <xf numFmtId="41" fontId="2" fillId="2" borderId="210" xfId="3" applyNumberFormat="1" applyFont="1" applyFill="1" applyBorder="1" applyAlignment="1">
      <alignment horizontal="right" vertical="center"/>
    </xf>
    <xf numFmtId="0" fontId="4" fillId="0" borderId="30" xfId="0" applyFont="1" applyBorder="1" applyAlignment="1">
      <alignment horizontal="distributed" vertical="center"/>
    </xf>
    <xf numFmtId="38" fontId="2" fillId="0" borderId="202" xfId="3" applyFont="1" applyBorder="1" applyAlignment="1">
      <alignment horizontal="right" vertical="center"/>
    </xf>
    <xf numFmtId="41" fontId="4" fillId="7" borderId="36" xfId="3" applyNumberFormat="1" applyFont="1" applyFill="1" applyBorder="1" applyAlignment="1">
      <alignment horizontal="right" vertical="center"/>
    </xf>
    <xf numFmtId="41" fontId="4" fillId="2" borderId="203" xfId="3" applyNumberFormat="1" applyFont="1" applyFill="1" applyBorder="1" applyAlignment="1">
      <alignment horizontal="right" vertical="center"/>
    </xf>
    <xf numFmtId="38" fontId="2" fillId="0" borderId="213" xfId="3" applyFont="1" applyBorder="1" applyAlignment="1">
      <alignment horizontal="right" vertical="center"/>
    </xf>
    <xf numFmtId="41" fontId="2" fillId="7" borderId="37" xfId="3" applyNumberFormat="1" applyFont="1" applyFill="1" applyBorder="1" applyAlignment="1">
      <alignment horizontal="right" vertical="center"/>
    </xf>
    <xf numFmtId="41" fontId="2" fillId="2" borderId="214" xfId="3" applyNumberFormat="1" applyFont="1" applyFill="1" applyBorder="1" applyAlignment="1">
      <alignment horizontal="right" vertical="center"/>
    </xf>
    <xf numFmtId="41" fontId="2" fillId="0" borderId="217" xfId="3" applyNumberFormat="1" applyFont="1" applyBorder="1" applyAlignment="1">
      <alignment horizontal="right" vertical="center"/>
    </xf>
    <xf numFmtId="41" fontId="2" fillId="7" borderId="218" xfId="3" applyNumberFormat="1" applyFont="1" applyFill="1" applyBorder="1" applyAlignment="1">
      <alignment horizontal="right" vertical="center"/>
    </xf>
    <xf numFmtId="41" fontId="2" fillId="2" borderId="219" xfId="3" applyNumberFormat="1" applyFont="1" applyFill="1" applyBorder="1" applyAlignment="1">
      <alignment horizontal="right" vertical="center"/>
    </xf>
    <xf numFmtId="41" fontId="2" fillId="0" borderId="223" xfId="3" applyNumberFormat="1" applyFont="1" applyFill="1" applyBorder="1" applyAlignment="1">
      <alignment horizontal="right" vertical="center"/>
    </xf>
    <xf numFmtId="38" fontId="2" fillId="0" borderId="227" xfId="3" applyFont="1" applyBorder="1" applyAlignment="1">
      <alignment horizontal="right" vertical="center"/>
    </xf>
    <xf numFmtId="41" fontId="2" fillId="7" borderId="228" xfId="3" applyNumberFormat="1" applyFont="1" applyFill="1" applyBorder="1" applyAlignment="1">
      <alignment horizontal="right" vertical="center"/>
    </xf>
    <xf numFmtId="41" fontId="2" fillId="2" borderId="229" xfId="3" applyNumberFormat="1" applyFont="1" applyFill="1" applyBorder="1" applyAlignment="1">
      <alignment horizontal="right" vertical="center"/>
    </xf>
    <xf numFmtId="38" fontId="2" fillId="0" borderId="217" xfId="3" applyFont="1" applyBorder="1" applyAlignment="1">
      <alignment horizontal="right" vertical="center"/>
    </xf>
    <xf numFmtId="38" fontId="2" fillId="0" borderId="234" xfId="3" applyFont="1" applyBorder="1" applyAlignment="1">
      <alignment horizontal="right" vertical="center"/>
    </xf>
    <xf numFmtId="41" fontId="2" fillId="7" borderId="235" xfId="3" applyNumberFormat="1" applyFont="1" applyFill="1" applyBorder="1" applyAlignment="1">
      <alignment horizontal="right" vertical="center"/>
    </xf>
    <xf numFmtId="41" fontId="2" fillId="2" borderId="236" xfId="3" applyNumberFormat="1" applyFont="1" applyFill="1" applyBorder="1" applyAlignment="1">
      <alignment horizontal="right" vertical="center"/>
    </xf>
    <xf numFmtId="0" fontId="2" fillId="0" borderId="196" xfId="0" applyFont="1" applyFill="1" applyBorder="1" applyAlignment="1">
      <alignment horizontal="center" vertical="distributed" textRotation="255" indent="2"/>
    </xf>
    <xf numFmtId="0" fontId="2" fillId="0" borderId="196" xfId="0" applyFont="1" applyFill="1" applyBorder="1" applyAlignment="1">
      <alignment horizontal="distributed" vertical="center"/>
    </xf>
    <xf numFmtId="38" fontId="2" fillId="0" borderId="196" xfId="3"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37" xfId="0" applyFont="1" applyBorder="1" applyAlignment="1">
      <alignment horizontal="center" vertical="center"/>
    </xf>
    <xf numFmtId="0" fontId="2" fillId="0" borderId="195" xfId="0" applyFont="1" applyBorder="1" applyAlignment="1">
      <alignment horizontal="center" vertical="center"/>
    </xf>
    <xf numFmtId="0" fontId="5" fillId="0" borderId="239" xfId="0" applyFont="1" applyBorder="1" applyAlignment="1">
      <alignment horizontal="center" vertical="center"/>
    </xf>
    <xf numFmtId="38" fontId="2" fillId="7" borderId="79" xfId="3" applyFont="1" applyFill="1" applyBorder="1" applyAlignment="1">
      <alignment horizontal="right" vertical="center" indent="1"/>
    </xf>
    <xf numFmtId="0" fontId="5" fillId="2" borderId="35" xfId="0" applyFont="1" applyFill="1" applyBorder="1" applyAlignment="1">
      <alignment horizontal="right"/>
    </xf>
    <xf numFmtId="0" fontId="0" fillId="0" borderId="0" xfId="0" applyFont="1" applyAlignment="1"/>
    <xf numFmtId="0" fontId="2" fillId="0" borderId="209" xfId="0" applyFont="1" applyBorder="1" applyAlignment="1">
      <alignment horizontal="distributed" vertical="center" indent="1"/>
    </xf>
    <xf numFmtId="38" fontId="2" fillId="7" borderId="241" xfId="3" applyFont="1" applyFill="1" applyBorder="1" applyAlignment="1">
      <alignment horizontal="right" vertical="center" indent="1"/>
    </xf>
    <xf numFmtId="38" fontId="2" fillId="2" borderId="20" xfId="3" applyFont="1" applyFill="1" applyBorder="1" applyAlignment="1">
      <alignment horizontal="right" vertical="center" indent="1"/>
    </xf>
    <xf numFmtId="0" fontId="2" fillId="0" borderId="36" xfId="0" applyFont="1" applyBorder="1" applyAlignment="1">
      <alignment horizontal="distributed" vertical="center" indent="1"/>
    </xf>
    <xf numFmtId="38" fontId="2" fillId="2" borderId="193" xfId="3" applyFont="1" applyFill="1" applyBorder="1" applyAlignment="1">
      <alignment horizontal="right" vertical="center" indent="1"/>
    </xf>
    <xf numFmtId="0" fontId="4" fillId="0" borderId="243" xfId="0" applyFont="1" applyBorder="1" applyAlignment="1">
      <alignment horizontal="center" vertical="center"/>
    </xf>
    <xf numFmtId="38" fontId="4" fillId="2" borderId="16" xfId="3" applyFont="1" applyFill="1" applyBorder="1" applyAlignment="1">
      <alignment horizontal="right" vertical="center" indent="1"/>
    </xf>
    <xf numFmtId="0" fontId="5" fillId="0" borderId="23" xfId="0" applyFont="1" applyBorder="1" applyAlignment="1">
      <alignment horizontal="center" vertical="center"/>
    </xf>
    <xf numFmtId="0" fontId="5" fillId="7" borderId="9" xfId="0" applyFont="1" applyFill="1" applyBorder="1" applyAlignment="1">
      <alignment horizontal="right" vertical="center"/>
    </xf>
    <xf numFmtId="0" fontId="5" fillId="2" borderId="248" xfId="0" applyFont="1" applyFill="1" applyBorder="1" applyAlignment="1">
      <alignment horizontal="right" vertical="center"/>
    </xf>
    <xf numFmtId="0" fontId="5" fillId="0" borderId="12" xfId="0" applyFont="1" applyBorder="1" applyAlignment="1">
      <alignment horizontal="right" vertical="center"/>
    </xf>
    <xf numFmtId="0" fontId="5" fillId="2" borderId="249" xfId="0" applyFont="1" applyFill="1" applyBorder="1" applyAlignment="1">
      <alignment horizontal="right" vertical="center"/>
    </xf>
    <xf numFmtId="0" fontId="5" fillId="2" borderId="31" xfId="0" applyFont="1" applyFill="1" applyBorder="1" applyAlignment="1">
      <alignment horizontal="right" vertical="center"/>
    </xf>
    <xf numFmtId="176" fontId="2" fillId="7" borderId="17" xfId="0" applyNumberFormat="1"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231" xfId="0" applyNumberFormat="1" applyFont="1" applyFill="1" applyBorder="1" applyAlignment="1">
      <alignment horizontal="right" vertical="center"/>
    </xf>
    <xf numFmtId="176" fontId="5" fillId="0" borderId="17" xfId="0" applyNumberFormat="1" applyFont="1" applyBorder="1" applyAlignment="1">
      <alignment horizontal="right" vertical="center"/>
    </xf>
    <xf numFmtId="176" fontId="2" fillId="2" borderId="250" xfId="0" applyNumberFormat="1" applyFont="1" applyFill="1" applyBorder="1" applyAlignment="1">
      <alignment horizontal="right" vertical="center"/>
    </xf>
    <xf numFmtId="176" fontId="2" fillId="2" borderId="251"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52"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21"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53" xfId="0" applyNumberFormat="1" applyFont="1" applyFill="1" applyBorder="1" applyAlignment="1">
      <alignment horizontal="right" vertical="center"/>
    </xf>
    <xf numFmtId="176" fontId="2" fillId="2" borderId="254"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33"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55" xfId="0" applyNumberFormat="1" applyFont="1" applyFill="1" applyBorder="1" applyAlignment="1">
      <alignment horizontal="right" vertical="center"/>
    </xf>
    <xf numFmtId="176" fontId="2" fillId="2" borderId="256" xfId="0" applyNumberFormat="1" applyFont="1" applyFill="1" applyBorder="1" applyAlignment="1">
      <alignment horizontal="right" vertical="center"/>
    </xf>
    <xf numFmtId="0" fontId="2" fillId="0" borderId="0" xfId="0" applyFont="1" applyAlignment="1">
      <alignment horizontal="right" vertical="center"/>
    </xf>
    <xf numFmtId="0" fontId="2" fillId="0" borderId="258" xfId="0" applyFont="1" applyBorder="1" applyAlignment="1">
      <alignment horizontal="center" vertical="center"/>
    </xf>
    <xf numFmtId="0" fontId="5" fillId="0" borderId="25" xfId="0" applyFont="1" applyFill="1" applyBorder="1" applyAlignment="1">
      <alignment horizontal="center" vertical="center"/>
    </xf>
    <xf numFmtId="0" fontId="5" fillId="0" borderId="259" xfId="0" applyFont="1" applyFill="1" applyBorder="1" applyAlignment="1">
      <alignment horizontal="center" vertical="center"/>
    </xf>
    <xf numFmtId="0" fontId="5" fillId="0" borderId="22" xfId="0" applyFont="1" applyFill="1" applyBorder="1" applyAlignment="1">
      <alignment horizontal="center" vertical="center"/>
    </xf>
    <xf numFmtId="0" fontId="5" fillId="7" borderId="9" xfId="0" applyFont="1" applyFill="1" applyBorder="1" applyAlignment="1">
      <alignment horizontal="right"/>
    </xf>
    <xf numFmtId="0" fontId="5" fillId="2" borderId="258" xfId="0" applyFont="1" applyFill="1" applyBorder="1" applyAlignment="1">
      <alignment horizontal="right"/>
    </xf>
    <xf numFmtId="41" fontId="2" fillId="7" borderId="262" xfId="3" applyNumberFormat="1" applyFont="1" applyFill="1" applyBorder="1" applyAlignment="1">
      <alignment horizontal="right" vertical="center"/>
    </xf>
    <xf numFmtId="41" fontId="2" fillId="2" borderId="263" xfId="3" applyNumberFormat="1" applyFont="1" applyFill="1" applyBorder="1" applyAlignment="1">
      <alignment horizontal="right" vertical="center"/>
    </xf>
    <xf numFmtId="41" fontId="2" fillId="2" borderId="264" xfId="3" applyNumberFormat="1" applyFont="1" applyFill="1" applyBorder="1" applyAlignment="1">
      <alignment horizontal="right" vertical="center"/>
    </xf>
    <xf numFmtId="41" fontId="2" fillId="7" borderId="17" xfId="3" applyNumberFormat="1" applyFont="1" applyFill="1" applyBorder="1" applyAlignment="1">
      <alignment horizontal="right" vertical="center"/>
    </xf>
    <xf numFmtId="41" fontId="2" fillId="2" borderId="19" xfId="3" applyNumberFormat="1" applyFont="1" applyFill="1" applyBorder="1" applyAlignment="1">
      <alignment horizontal="right" vertical="center"/>
    </xf>
    <xf numFmtId="41" fontId="2" fillId="7" borderId="271" xfId="3" applyNumberFormat="1" applyFont="1" applyFill="1" applyBorder="1" applyAlignment="1">
      <alignment horizontal="right" vertical="center"/>
    </xf>
    <xf numFmtId="41" fontId="2" fillId="2" borderId="272" xfId="3" applyNumberFormat="1" applyFont="1" applyFill="1" applyBorder="1" applyAlignment="1">
      <alignment horizontal="right" vertical="center"/>
    </xf>
    <xf numFmtId="41" fontId="2" fillId="2" borderId="273" xfId="3" applyNumberFormat="1" applyFont="1" applyFill="1" applyBorder="1" applyAlignment="1">
      <alignment horizontal="right" vertical="center"/>
    </xf>
    <xf numFmtId="0" fontId="2" fillId="0" borderId="276" xfId="0" applyFont="1" applyBorder="1" applyAlignment="1">
      <alignment horizontal="distributed" vertical="center"/>
    </xf>
    <xf numFmtId="41" fontId="2" fillId="7" borderId="277" xfId="3" applyNumberFormat="1" applyFont="1" applyFill="1" applyBorder="1" applyAlignment="1">
      <alignment horizontal="right" vertical="center"/>
    </xf>
    <xf numFmtId="41" fontId="2" fillId="2" borderId="278" xfId="3" applyNumberFormat="1" applyFont="1" applyFill="1" applyBorder="1" applyAlignment="1">
      <alignment horizontal="right" vertical="center"/>
    </xf>
    <xf numFmtId="41" fontId="2" fillId="2" borderId="279" xfId="3" applyNumberFormat="1" applyFont="1" applyFill="1" applyBorder="1" applyAlignment="1">
      <alignment horizontal="right" vertical="center"/>
    </xf>
    <xf numFmtId="0" fontId="2" fillId="0" borderId="280" xfId="0" applyFont="1" applyBorder="1" applyAlignment="1">
      <alignment horizontal="distributed" vertical="center"/>
    </xf>
    <xf numFmtId="41" fontId="2" fillId="7" borderId="281" xfId="3" applyNumberFormat="1" applyFont="1" applyFill="1" applyBorder="1" applyAlignment="1">
      <alignment horizontal="right" vertical="center"/>
    </xf>
    <xf numFmtId="41" fontId="2" fillId="2" borderId="282" xfId="3" applyNumberFormat="1" applyFont="1" applyFill="1" applyBorder="1" applyAlignment="1">
      <alignment horizontal="right" vertical="center"/>
    </xf>
    <xf numFmtId="41" fontId="2" fillId="2" borderId="283" xfId="3" applyNumberFormat="1" applyFont="1" applyFill="1" applyBorder="1" applyAlignment="1">
      <alignment horizontal="right" vertical="center"/>
    </xf>
    <xf numFmtId="41" fontId="2" fillId="7" borderId="211" xfId="3" applyNumberFormat="1" applyFont="1" applyFill="1" applyBorder="1" applyAlignment="1">
      <alignment horizontal="right" vertical="center"/>
    </xf>
    <xf numFmtId="41" fontId="2" fillId="2" borderId="212" xfId="3" applyNumberFormat="1" applyFont="1" applyFill="1" applyBorder="1" applyAlignment="1">
      <alignment horizontal="right" vertical="center"/>
    </xf>
    <xf numFmtId="41" fontId="2" fillId="7" borderId="56" xfId="3" applyNumberFormat="1" applyFont="1" applyFill="1" applyBorder="1" applyAlignment="1">
      <alignment horizontal="right" vertical="center"/>
    </xf>
    <xf numFmtId="41" fontId="2" fillId="2" borderId="58" xfId="3" applyNumberFormat="1" applyFont="1" applyFill="1" applyBorder="1" applyAlignment="1">
      <alignment horizontal="right" vertical="center"/>
    </xf>
    <xf numFmtId="41" fontId="2" fillId="2" borderId="285" xfId="3" applyNumberFormat="1" applyFont="1" applyFill="1" applyBorder="1" applyAlignment="1">
      <alignment horizontal="right" vertical="center"/>
    </xf>
    <xf numFmtId="0" fontId="4" fillId="0" borderId="286" xfId="0" applyFont="1" applyBorder="1" applyAlignment="1">
      <alignment horizontal="distributed" vertical="center" indent="1"/>
    </xf>
    <xf numFmtId="38" fontId="4" fillId="7" borderId="233" xfId="3" applyFont="1" applyFill="1" applyBorder="1" applyAlignment="1">
      <alignment horizontal="right" vertical="center" indent="1"/>
    </xf>
    <xf numFmtId="38" fontId="2" fillId="5" borderId="134" xfId="2" applyFont="1" applyFill="1" applyBorder="1" applyAlignment="1">
      <alignment horizontal="right" vertical="center"/>
    </xf>
    <xf numFmtId="38" fontId="2" fillId="5" borderId="116" xfId="2" applyFont="1" applyFill="1" applyBorder="1" applyAlignment="1">
      <alignment horizontal="right" vertical="center"/>
    </xf>
    <xf numFmtId="38" fontId="4" fillId="5" borderId="113" xfId="2" applyFont="1" applyFill="1" applyBorder="1" applyAlignment="1">
      <alignment horizontal="right" vertical="center"/>
    </xf>
    <xf numFmtId="38" fontId="4" fillId="5" borderId="114" xfId="2" applyFont="1" applyFill="1" applyBorder="1" applyAlignment="1">
      <alignment horizontal="right" vertical="center"/>
    </xf>
    <xf numFmtId="38" fontId="4" fillId="5" borderId="115" xfId="2" applyFont="1" applyFill="1" applyBorder="1" applyAlignment="1">
      <alignment horizontal="right" vertical="center"/>
    </xf>
    <xf numFmtId="38" fontId="2" fillId="5" borderId="110" xfId="2" applyFont="1" applyFill="1" applyBorder="1" applyAlignment="1">
      <alignment horizontal="right" vertical="center"/>
    </xf>
    <xf numFmtId="38" fontId="2" fillId="5" borderId="119" xfId="2" applyFont="1" applyFill="1" applyBorder="1" applyAlignment="1">
      <alignment horizontal="right" vertical="center"/>
    </xf>
    <xf numFmtId="38" fontId="2" fillId="5" borderId="120" xfId="2" applyFont="1" applyFill="1" applyBorder="1" applyAlignment="1">
      <alignment horizontal="right" vertical="center"/>
    </xf>
    <xf numFmtId="38" fontId="2" fillId="5" borderId="122" xfId="2" applyFont="1" applyFill="1" applyBorder="1" applyAlignment="1">
      <alignment horizontal="right" vertical="center"/>
    </xf>
    <xf numFmtId="38" fontId="2" fillId="5" borderId="155" xfId="2" applyFont="1" applyFill="1" applyBorder="1" applyAlignment="1">
      <alignment horizontal="right" vertical="center"/>
    </xf>
    <xf numFmtId="38" fontId="2" fillId="5" borderId="156" xfId="2" applyFont="1" applyFill="1" applyBorder="1" applyAlignment="1">
      <alignment horizontal="right" vertical="center"/>
    </xf>
    <xf numFmtId="38" fontId="2" fillId="5" borderId="157" xfId="2" applyFont="1" applyFill="1" applyBorder="1" applyAlignment="1">
      <alignment horizontal="right" vertical="center"/>
    </xf>
    <xf numFmtId="38" fontId="2" fillId="5" borderId="140" xfId="2" applyFont="1" applyFill="1" applyBorder="1" applyAlignment="1">
      <alignment horizontal="right" vertical="center"/>
    </xf>
    <xf numFmtId="38" fontId="4" fillId="5" borderId="146" xfId="2" applyFont="1" applyFill="1" applyBorder="1" applyAlignment="1">
      <alignment horizontal="right" vertical="center"/>
    </xf>
    <xf numFmtId="38" fontId="2" fillId="5" borderId="52" xfId="2" applyFont="1" applyFill="1" applyBorder="1" applyAlignment="1">
      <alignment horizontal="right" vertical="center"/>
    </xf>
    <xf numFmtId="38" fontId="4" fillId="5" borderId="128" xfId="2" applyFont="1" applyFill="1" applyBorder="1" applyAlignment="1">
      <alignment horizontal="right" vertical="center"/>
    </xf>
    <xf numFmtId="38" fontId="2" fillId="5" borderId="121" xfId="2" applyFont="1" applyFill="1" applyBorder="1" applyAlignment="1">
      <alignment horizontal="right" vertical="center"/>
    </xf>
    <xf numFmtId="0" fontId="2" fillId="0" borderId="0" xfId="0" applyFont="1" applyAlignment="1">
      <alignment horizontal="left" vertical="center"/>
    </xf>
    <xf numFmtId="0" fontId="2" fillId="0" borderId="97" xfId="0" applyFont="1" applyBorder="1" applyAlignment="1">
      <alignment horizontal="distributed" vertical="center"/>
    </xf>
    <xf numFmtId="0" fontId="2" fillId="0" borderId="98" xfId="0" applyFont="1" applyBorder="1" applyAlignment="1">
      <alignment horizontal="distributed" vertical="center"/>
    </xf>
    <xf numFmtId="0" fontId="2" fillId="0" borderId="99" xfId="0" applyFont="1" applyBorder="1" applyAlignment="1">
      <alignment horizontal="distributed" vertical="center"/>
    </xf>
    <xf numFmtId="0" fontId="2" fillId="0" borderId="100" xfId="0" applyFont="1" applyBorder="1" applyAlignment="1">
      <alignment horizontal="distributed" vertical="center"/>
    </xf>
    <xf numFmtId="0" fontId="2" fillId="0" borderId="101" xfId="0" applyFont="1" applyBorder="1" applyAlignment="1">
      <alignment horizontal="distributed" vertical="center"/>
    </xf>
    <xf numFmtId="0" fontId="2" fillId="0" borderId="60" xfId="0" applyFont="1" applyBorder="1" applyAlignment="1">
      <alignment horizontal="distributed" vertical="center"/>
    </xf>
    <xf numFmtId="0" fontId="2" fillId="0" borderId="59" xfId="0" applyFont="1" applyBorder="1" applyAlignment="1">
      <alignment horizontal="distributed" vertical="center"/>
    </xf>
    <xf numFmtId="0" fontId="2" fillId="0" borderId="102" xfId="0" applyFont="1" applyBorder="1" applyAlignment="1">
      <alignment horizontal="distributed" vertical="center"/>
    </xf>
    <xf numFmtId="0" fontId="2" fillId="0" borderId="190" xfId="0" applyFont="1" applyBorder="1" applyAlignment="1">
      <alignment horizontal="distributed" vertical="center"/>
    </xf>
    <xf numFmtId="0" fontId="0" fillId="0" borderId="191" xfId="0" applyBorder="1" applyAlignment="1">
      <alignment horizontal="distributed" vertical="center"/>
    </xf>
    <xf numFmtId="0" fontId="2" fillId="0" borderId="163" xfId="0" applyFont="1" applyBorder="1" applyAlignment="1">
      <alignment horizontal="distributed" vertical="center"/>
    </xf>
    <xf numFmtId="0" fontId="0" fillId="0" borderId="164" xfId="0" applyBorder="1" applyAlignment="1">
      <alignment horizontal="distributed" vertical="center"/>
    </xf>
    <xf numFmtId="0" fontId="2" fillId="0" borderId="179" xfId="0" applyFont="1" applyBorder="1" applyAlignment="1">
      <alignment horizontal="distributed" vertical="center"/>
    </xf>
    <xf numFmtId="0" fontId="0" fillId="0" borderId="180" xfId="0" applyBorder="1" applyAlignment="1">
      <alignment horizontal="distributed" vertical="center"/>
    </xf>
    <xf numFmtId="0" fontId="2" fillId="0" borderId="185" xfId="0" applyFont="1" applyBorder="1" applyAlignment="1">
      <alignment horizontal="distributed" vertical="center"/>
    </xf>
    <xf numFmtId="0" fontId="0" fillId="0" borderId="186" xfId="0" applyBorder="1" applyAlignment="1">
      <alignment horizontal="distributed" vertical="center"/>
    </xf>
    <xf numFmtId="0" fontId="4" fillId="0" borderId="85" xfId="0" applyFont="1" applyBorder="1" applyAlignment="1">
      <alignment horizontal="center" vertical="center"/>
    </xf>
    <xf numFmtId="0" fontId="4" fillId="0" borderId="69" xfId="0" applyFont="1" applyBorder="1" applyAlignment="1">
      <alignment horizontal="center" vertical="center"/>
    </xf>
    <xf numFmtId="0" fontId="4" fillId="0" borderId="67" xfId="0" applyFont="1" applyBorder="1" applyAlignment="1">
      <alignment horizontal="center" vertical="center"/>
    </xf>
    <xf numFmtId="0" fontId="4" fillId="0" borderId="87" xfId="0" applyFont="1" applyBorder="1" applyAlignment="1">
      <alignment horizontal="center" vertical="center"/>
    </xf>
    <xf numFmtId="0" fontId="2" fillId="0" borderId="86" xfId="0" applyFont="1" applyBorder="1" applyAlignment="1">
      <alignment horizontal="distributed" vertical="center"/>
    </xf>
    <xf numFmtId="0" fontId="2" fillId="0" borderId="30" xfId="0" applyFont="1" applyBorder="1" applyAlignment="1">
      <alignment horizontal="distributed" vertical="center"/>
    </xf>
    <xf numFmtId="0" fontId="2" fillId="0" borderId="83" xfId="0" applyFont="1" applyBorder="1" applyAlignment="1">
      <alignment horizontal="distributed" vertical="center"/>
    </xf>
    <xf numFmtId="0" fontId="2" fillId="0" borderId="84" xfId="0" applyFont="1" applyBorder="1" applyAlignment="1">
      <alignment horizontal="distributed" vertical="center"/>
    </xf>
    <xf numFmtId="0" fontId="2" fillId="0" borderId="175" xfId="0" applyFont="1" applyBorder="1" applyAlignment="1">
      <alignment horizontal="distributed" vertical="center"/>
    </xf>
    <xf numFmtId="0" fontId="2" fillId="0" borderId="176" xfId="0" applyFont="1" applyBorder="1" applyAlignment="1">
      <alignment horizontal="distributed" vertical="center"/>
    </xf>
    <xf numFmtId="0" fontId="2" fillId="0" borderId="181" xfId="0" applyFont="1" applyBorder="1" applyAlignment="1">
      <alignment horizontal="distributed" vertical="center"/>
    </xf>
    <xf numFmtId="0" fontId="2" fillId="0" borderId="182" xfId="0" applyFont="1" applyBorder="1" applyAlignment="1">
      <alignment horizontal="distributed" vertical="center"/>
    </xf>
    <xf numFmtId="0" fontId="2" fillId="0" borderId="88" xfId="0" applyFont="1" applyBorder="1" applyAlignment="1">
      <alignment horizontal="distributed" vertical="center"/>
    </xf>
    <xf numFmtId="0" fontId="2" fillId="0" borderId="36" xfId="0" applyFont="1" applyBorder="1" applyAlignment="1">
      <alignment horizontal="distributed" vertical="center"/>
    </xf>
    <xf numFmtId="0" fontId="2" fillId="0" borderId="82" xfId="0" applyFont="1" applyBorder="1" applyAlignment="1">
      <alignment horizontal="distributed" vertical="center"/>
    </xf>
    <xf numFmtId="0" fontId="2" fillId="0" borderId="165" xfId="0" applyFont="1" applyBorder="1" applyAlignment="1">
      <alignment horizontal="distributed" vertical="center"/>
    </xf>
    <xf numFmtId="0" fontId="6" fillId="0" borderId="166" xfId="0" applyFont="1" applyBorder="1" applyAlignment="1"/>
    <xf numFmtId="0" fontId="2" fillId="0" borderId="183" xfId="0" applyFont="1" applyBorder="1" applyAlignment="1">
      <alignment horizontal="distributed" vertical="center"/>
    </xf>
    <xf numFmtId="0" fontId="6" fillId="0" borderId="184" xfId="0" applyFont="1" applyBorder="1" applyAlignment="1">
      <alignment vertical="center"/>
    </xf>
    <xf numFmtId="0" fontId="8" fillId="0" borderId="177" xfId="0" applyFont="1" applyBorder="1" applyAlignment="1">
      <alignment horizontal="distributed" vertical="center" shrinkToFit="1"/>
    </xf>
    <xf numFmtId="0" fontId="8" fillId="0" borderId="178" xfId="0" applyFont="1" applyBorder="1" applyAlignment="1">
      <alignment horizontal="distributed" vertical="center" shrinkToFit="1"/>
    </xf>
    <xf numFmtId="0" fontId="8" fillId="0" borderId="188" xfId="0" applyFont="1" applyBorder="1" applyAlignment="1">
      <alignment horizontal="distributed" vertical="center" shrinkToFit="1"/>
    </xf>
    <xf numFmtId="0" fontId="8" fillId="0" borderId="189" xfId="0" applyFont="1" applyBorder="1" applyAlignment="1">
      <alignment horizontal="distributed" vertical="center" shrinkToFit="1"/>
    </xf>
    <xf numFmtId="0" fontId="4" fillId="0" borderId="187" xfId="0" applyFont="1" applyBorder="1" applyAlignment="1">
      <alignment horizontal="center" vertical="center"/>
    </xf>
    <xf numFmtId="0" fontId="4" fillId="0" borderId="162" xfId="0" applyFont="1" applyBorder="1" applyAlignment="1">
      <alignment horizontal="center" vertical="center"/>
    </xf>
    <xf numFmtId="0" fontId="4" fillId="0" borderId="173" xfId="0" applyFont="1" applyBorder="1" applyAlignment="1">
      <alignment horizontal="center" vertical="center"/>
    </xf>
    <xf numFmtId="0" fontId="4" fillId="0" borderId="174" xfId="0" applyFont="1" applyBorder="1" applyAlignment="1">
      <alignment horizontal="center" vertical="center"/>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0" fillId="0" borderId="31" xfId="0" applyBorder="1" applyAlignment="1">
      <alignment vertical="center"/>
    </xf>
    <xf numFmtId="0" fontId="2" fillId="0" borderId="171" xfId="0" applyFont="1" applyBorder="1" applyAlignment="1">
      <alignment horizontal="distributed" vertical="center"/>
    </xf>
    <xf numFmtId="0" fontId="0" fillId="0" borderId="172" xfId="0" applyBorder="1" applyAlignment="1">
      <alignment horizontal="distributed"/>
    </xf>
    <xf numFmtId="0" fontId="2" fillId="0" borderId="167" xfId="0" applyFont="1" applyBorder="1" applyAlignment="1">
      <alignment horizontal="distributed" vertical="center"/>
    </xf>
    <xf numFmtId="0" fontId="0" fillId="0" borderId="168" xfId="0" applyBorder="1" applyAlignment="1">
      <alignment vertical="center"/>
    </xf>
    <xf numFmtId="0" fontId="8" fillId="0" borderId="142" xfId="0" applyFont="1" applyBorder="1" applyAlignment="1">
      <alignment horizontal="distributed" vertical="center" shrinkToFit="1"/>
    </xf>
    <xf numFmtId="0" fontId="9" fillId="0" borderId="159" xfId="0" applyFont="1" applyBorder="1" applyAlignment="1">
      <alignment horizontal="distributed" shrinkToFit="1"/>
    </xf>
    <xf numFmtId="0" fontId="8" fillId="0" borderId="169" xfId="0" applyFont="1" applyBorder="1" applyAlignment="1">
      <alignment horizontal="distributed" vertical="center" shrinkToFit="1"/>
    </xf>
    <xf numFmtId="0" fontId="9" fillId="0" borderId="170" xfId="0" applyFont="1" applyBorder="1" applyAlignment="1">
      <alignment horizontal="distributed" vertical="center" shrinkToFit="1"/>
    </xf>
    <xf numFmtId="0" fontId="3" fillId="0" borderId="0" xfId="0" applyFont="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7" xfId="0" applyFont="1" applyBorder="1" applyAlignment="1">
      <alignment horizontal="center" vertical="center"/>
    </xf>
    <xf numFmtId="0" fontId="2" fillId="0" borderId="79" xfId="0" applyFont="1" applyBorder="1" applyAlignment="1">
      <alignment horizontal="center" vertical="center"/>
    </xf>
    <xf numFmtId="0" fontId="2" fillId="0" borderId="89" xfId="0" applyFont="1" applyBorder="1" applyAlignment="1">
      <alignment horizontal="distributed" vertical="center" justifyLastLine="1"/>
    </xf>
    <xf numFmtId="0" fontId="2" fillId="0" borderId="90" xfId="0" applyFont="1" applyBorder="1" applyAlignment="1">
      <alignment horizontal="distributed" vertical="center" justifyLastLine="1"/>
    </xf>
    <xf numFmtId="0" fontId="2" fillId="0" borderId="91" xfId="0" applyFont="1" applyBorder="1" applyAlignment="1">
      <alignment horizontal="distributed" vertical="center" justifyLastLine="1"/>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8" xfId="0" applyFont="1" applyBorder="1" applyAlignment="1">
      <alignment horizontal="center" vertical="center"/>
    </xf>
    <xf numFmtId="0" fontId="2" fillId="0" borderId="105" xfId="0" applyFont="1" applyBorder="1" applyAlignment="1">
      <alignment horizontal="distributed" vertical="center" justifyLastLine="1"/>
    </xf>
    <xf numFmtId="0" fontId="2" fillId="0" borderId="35" xfId="0" applyFont="1" applyBorder="1" applyAlignment="1">
      <alignment horizontal="distributed" vertical="center" justifyLastLine="1"/>
    </xf>
    <xf numFmtId="0" fontId="2" fillId="0" borderId="103"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92"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26" xfId="0" applyFont="1" applyBorder="1" applyAlignment="1">
      <alignment horizontal="distributed" vertical="center"/>
    </xf>
    <xf numFmtId="0" fontId="2" fillId="0" borderId="230" xfId="0" applyFont="1" applyBorder="1" applyAlignment="1">
      <alignment horizontal="center" vertical="distributed" textRotation="255" indent="2"/>
    </xf>
    <xf numFmtId="0" fontId="2" fillId="0" borderId="220" xfId="0" applyFont="1" applyBorder="1" applyAlignment="1">
      <alignment horizontal="center" vertical="distributed" textRotation="255" indent="2"/>
    </xf>
    <xf numFmtId="0" fontId="2" fillId="0" borderId="232" xfId="0" applyFont="1" applyBorder="1" applyAlignment="1">
      <alignment horizontal="center" vertical="distributed" textRotation="255" indent="2"/>
    </xf>
    <xf numFmtId="0" fontId="2" fillId="0" borderId="231" xfId="0" applyFont="1" applyBorder="1" applyAlignment="1">
      <alignment horizontal="distributed" vertical="center"/>
    </xf>
    <xf numFmtId="0" fontId="2" fillId="0" borderId="221" xfId="0" applyFont="1" applyBorder="1" applyAlignment="1">
      <alignment horizontal="distributed" vertical="center"/>
    </xf>
    <xf numFmtId="0" fontId="2" fillId="0" borderId="233" xfId="0" applyFont="1" applyBorder="1" applyAlignment="1">
      <alignment horizontal="distributed" vertical="center"/>
    </xf>
    <xf numFmtId="0" fontId="2" fillId="0" borderId="204" xfId="0" applyFont="1" applyBorder="1" applyAlignment="1">
      <alignment horizontal="distributed" vertical="center"/>
    </xf>
    <xf numFmtId="0" fontId="2" fillId="0" borderId="208" xfId="0" applyFont="1" applyBorder="1" applyAlignment="1">
      <alignment horizontal="distributed" vertical="center"/>
    </xf>
    <xf numFmtId="0" fontId="2" fillId="0" borderId="211" xfId="0" applyFont="1" applyBorder="1" applyAlignment="1">
      <alignment horizontal="distributed" vertical="center"/>
    </xf>
    <xf numFmtId="0" fontId="2" fillId="0" borderId="212" xfId="0" applyFont="1" applyBorder="1" applyAlignment="1">
      <alignment horizontal="distributed" vertical="center"/>
    </xf>
    <xf numFmtId="0" fontId="2" fillId="0" borderId="215" xfId="0" applyFont="1" applyBorder="1" applyAlignment="1">
      <alignment horizontal="center" vertical="distributed" textRotation="255" indent="2"/>
    </xf>
    <xf numFmtId="0" fontId="2" fillId="0" borderId="225" xfId="0" applyFont="1" applyBorder="1" applyAlignment="1">
      <alignment horizontal="center" vertical="distributed" textRotation="255" indent="2"/>
    </xf>
    <xf numFmtId="0" fontId="2" fillId="0" borderId="216" xfId="0" applyFont="1" applyBorder="1" applyAlignment="1">
      <alignment horizontal="distributed" vertical="center"/>
    </xf>
    <xf numFmtId="0" fontId="2" fillId="0" borderId="222" xfId="0" applyFont="1" applyBorder="1" applyAlignment="1">
      <alignment horizontal="distributed" vertical="center"/>
    </xf>
    <xf numFmtId="0" fontId="2" fillId="0" borderId="37" xfId="0" applyFont="1" applyBorder="1" applyAlignment="1">
      <alignment horizontal="distributed" vertical="center"/>
    </xf>
    <xf numFmtId="0" fontId="2" fillId="0" borderId="224" xfId="0" applyFont="1" applyBorder="1" applyAlignment="1">
      <alignment horizontal="distributed" vertical="center"/>
    </xf>
    <xf numFmtId="0" fontId="2" fillId="0" borderId="209" xfId="0" applyFont="1" applyBorder="1" applyAlignment="1">
      <alignment horizontal="distributed" vertical="center"/>
    </xf>
    <xf numFmtId="0" fontId="2" fillId="0" borderId="23" xfId="0" applyFont="1" applyBorder="1" applyAlignment="1">
      <alignment horizontal="center" vertical="distributed" textRotation="255" indent="2"/>
    </xf>
    <xf numFmtId="0" fontId="2" fillId="0" borderId="104" xfId="0" applyFont="1" applyBorder="1" applyAlignment="1">
      <alignment horizontal="center" vertical="distributed" textRotation="255" indent="2"/>
    </xf>
    <xf numFmtId="0" fontId="2" fillId="0" borderId="194" xfId="0" applyFont="1" applyBorder="1" applyAlignment="1">
      <alignment horizontal="center" vertical="distributed" textRotation="255" indent="2"/>
    </xf>
    <xf numFmtId="0" fontId="2" fillId="0" borderId="17" xfId="0" applyFont="1" applyBorder="1" applyAlignment="1">
      <alignment horizontal="distributed" vertical="center"/>
    </xf>
    <xf numFmtId="0" fontId="2" fillId="0" borderId="19"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92" xfId="0" applyFont="1" applyBorder="1" applyAlignment="1">
      <alignment horizontal="center" vertical="center" textRotation="255" wrapText="1"/>
    </xf>
    <xf numFmtId="0" fontId="2" fillId="0" borderId="192" xfId="0" applyFont="1" applyBorder="1" applyAlignment="1">
      <alignment horizontal="center" vertical="center" textRotation="255"/>
    </xf>
    <xf numFmtId="0" fontId="2" fillId="0" borderId="81" xfId="0" applyFont="1" applyBorder="1" applyAlignment="1">
      <alignment horizontal="left" vertical="center"/>
    </xf>
    <xf numFmtId="0" fontId="2" fillId="0" borderId="196" xfId="0" applyFont="1" applyBorder="1" applyAlignment="1">
      <alignment horizontal="center" vertical="center"/>
    </xf>
    <xf numFmtId="0" fontId="2" fillId="0" borderId="0" xfId="0" applyFont="1" applyBorder="1" applyAlignment="1">
      <alignment horizontal="center" vertical="center"/>
    </xf>
    <xf numFmtId="0" fontId="2" fillId="0" borderId="197" xfId="0" applyFont="1" applyBorder="1" applyAlignment="1">
      <alignment horizontal="distributed" vertical="center" justifyLastLine="1"/>
    </xf>
    <xf numFmtId="0" fontId="2" fillId="0" borderId="99" xfId="0" applyFont="1" applyBorder="1" applyAlignment="1">
      <alignment horizontal="distributed" vertical="center" justifyLastLine="1"/>
    </xf>
    <xf numFmtId="0" fontId="2" fillId="0" borderId="198" xfId="0" applyFont="1" applyBorder="1" applyAlignment="1">
      <alignment horizontal="distributed" vertical="center" justifyLastLine="1"/>
    </xf>
    <xf numFmtId="0" fontId="2" fillId="0" borderId="89" xfId="0" applyFont="1" applyBorder="1" applyAlignment="1">
      <alignment horizontal="center" vertical="center"/>
    </xf>
    <xf numFmtId="0" fontId="2" fillId="0" borderId="197" xfId="0" applyFont="1" applyBorder="1" applyAlignment="1">
      <alignment horizontal="center" vertical="center"/>
    </xf>
    <xf numFmtId="0" fontId="2" fillId="0" borderId="238" xfId="0" applyFont="1" applyBorder="1" applyAlignment="1">
      <alignment horizontal="center" vertical="center" textRotation="255"/>
    </xf>
    <xf numFmtId="0" fontId="0" fillId="0" borderId="240" xfId="0" applyFont="1" applyBorder="1" applyAlignment="1">
      <alignment horizontal="center" vertical="center"/>
    </xf>
    <xf numFmtId="0" fontId="0" fillId="0" borderId="242" xfId="0" applyFont="1" applyBorder="1" applyAlignment="1">
      <alignment horizontal="center" vertical="center"/>
    </xf>
    <xf numFmtId="0" fontId="2" fillId="0" borderId="94" xfId="0" applyFont="1" applyBorder="1" applyAlignment="1">
      <alignment horizontal="distributed" vertical="center" justifyLastLine="1"/>
    </xf>
    <xf numFmtId="0" fontId="0" fillId="0" borderId="196" xfId="0" applyFont="1" applyBorder="1" applyAlignment="1">
      <alignment horizontal="distributed" vertical="center" justifyLastLine="1"/>
    </xf>
    <xf numFmtId="0" fontId="0" fillId="0" borderId="95" xfId="0" applyFont="1" applyBorder="1" applyAlignment="1">
      <alignment horizontal="distributed" vertical="center" justifyLastLine="1"/>
    </xf>
    <xf numFmtId="0" fontId="0" fillId="0" borderId="96"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2" fillId="0" borderId="244" xfId="0" applyFont="1" applyBorder="1" applyAlignment="1">
      <alignment horizontal="center" vertical="center"/>
    </xf>
    <xf numFmtId="0" fontId="2" fillId="0" borderId="245" xfId="0" applyFont="1" applyBorder="1" applyAlignment="1">
      <alignment horizontal="center" vertical="center"/>
    </xf>
    <xf numFmtId="0" fontId="2" fillId="0" borderId="244" xfId="0" applyFont="1" applyBorder="1" applyAlignment="1">
      <alignment horizontal="distributed" vertical="center" justifyLastLine="1"/>
    </xf>
    <xf numFmtId="0" fontId="2" fillId="0" borderId="245" xfId="0" applyFont="1" applyBorder="1" applyAlignment="1">
      <alignment horizontal="distributed" vertical="center" justifyLastLine="1"/>
    </xf>
    <xf numFmtId="0" fontId="2" fillId="0" borderId="246" xfId="0" applyFont="1" applyBorder="1" applyAlignment="1">
      <alignment horizontal="center" vertical="center" wrapText="1"/>
    </xf>
    <xf numFmtId="0" fontId="2" fillId="0" borderId="247" xfId="0" applyFont="1" applyBorder="1" applyAlignment="1">
      <alignment horizontal="center" vertical="center" wrapText="1"/>
    </xf>
    <xf numFmtId="0" fontId="2" fillId="0" borderId="269" xfId="0" applyFont="1" applyBorder="1" applyAlignment="1">
      <alignment horizontal="distributed" vertical="center"/>
    </xf>
    <xf numFmtId="0" fontId="2" fillId="0" borderId="270" xfId="0" applyFont="1" applyBorder="1" applyAlignment="1">
      <alignment horizontal="distributed" vertical="center"/>
    </xf>
    <xf numFmtId="0" fontId="2" fillId="0" borderId="274" xfId="0" applyFont="1" applyBorder="1" applyAlignment="1">
      <alignment horizontal="center" vertical="center" textRotation="255"/>
    </xf>
    <xf numFmtId="0" fontId="2" fillId="0" borderId="86" xfId="0" applyFont="1" applyBorder="1" applyAlignment="1">
      <alignment horizontal="center" vertical="center" textRotation="255"/>
    </xf>
    <xf numFmtId="0" fontId="2" fillId="0" borderId="284" xfId="0" applyFont="1" applyBorder="1" applyAlignment="1">
      <alignment horizontal="center" vertical="center" textRotation="255"/>
    </xf>
    <xf numFmtId="0" fontId="2" fillId="0" borderId="275" xfId="0" applyFont="1" applyBorder="1" applyAlignment="1">
      <alignment horizontal="distributed" vertical="center" wrapText="1"/>
    </xf>
    <xf numFmtId="0" fontId="0" fillId="0" borderId="265" xfId="0" applyFont="1" applyBorder="1" applyAlignment="1">
      <alignment horizontal="distributed" vertical="center" wrapText="1"/>
    </xf>
    <xf numFmtId="0" fontId="2" fillId="0" borderId="81" xfId="0" applyFont="1" applyBorder="1" applyAlignment="1">
      <alignment horizontal="distributed" vertical="center"/>
    </xf>
    <xf numFmtId="0" fontId="2" fillId="0" borderId="240" xfId="0" applyFont="1" applyBorder="1" applyAlignment="1">
      <alignment horizontal="center" vertical="distributed" textRotation="255" indent="3"/>
    </xf>
    <xf numFmtId="0" fontId="2" fillId="0" borderId="268" xfId="0" applyFont="1" applyBorder="1" applyAlignment="1">
      <alignment horizontal="center" vertical="distributed" textRotation="255" indent="3"/>
    </xf>
    <xf numFmtId="0" fontId="5" fillId="0" borderId="260" xfId="0" applyFont="1" applyBorder="1" applyAlignment="1">
      <alignment horizontal="right" vertical="center"/>
    </xf>
    <xf numFmtId="0" fontId="14" fillId="0" borderId="261" xfId="0" applyFont="1" applyBorder="1" applyAlignment="1">
      <alignment vertical="center"/>
    </xf>
    <xf numFmtId="0" fontId="2" fillId="0" borderId="265" xfId="0" applyFont="1" applyBorder="1" applyAlignment="1">
      <alignment horizontal="distributed" vertical="center"/>
    </xf>
    <xf numFmtId="0" fontId="0" fillId="0" borderId="208" xfId="0" applyFont="1" applyBorder="1" applyAlignment="1">
      <alignment vertical="center"/>
    </xf>
    <xf numFmtId="0" fontId="5" fillId="0" borderId="266" xfId="0" applyFont="1" applyBorder="1" applyAlignment="1">
      <alignment horizontal="right" vertical="center"/>
    </xf>
    <xf numFmtId="0" fontId="14" fillId="0" borderId="204" xfId="0" applyFont="1" applyBorder="1" applyAlignment="1">
      <alignment vertical="center"/>
    </xf>
    <xf numFmtId="0" fontId="2" fillId="0" borderId="267" xfId="0" applyFont="1" applyBorder="1" applyAlignment="1">
      <alignment horizontal="distributed" vertical="center"/>
    </xf>
    <xf numFmtId="0" fontId="2" fillId="0" borderId="257" xfId="0" applyFont="1" applyBorder="1" applyAlignment="1">
      <alignment horizontal="center" vertical="center"/>
    </xf>
    <xf numFmtId="0" fontId="13" fillId="0" borderId="90" xfId="0" applyFont="1" applyBorder="1" applyAlignment="1">
      <alignment horizontal="center" vertical="center"/>
    </xf>
    <xf numFmtId="0" fontId="13" fillId="0" borderId="197" xfId="0" applyFont="1" applyBorder="1" applyAlignment="1">
      <alignment horizontal="center" vertical="center"/>
    </xf>
    <xf numFmtId="0" fontId="2" fillId="0" borderId="196" xfId="0" applyFont="1" applyBorder="1" applyAlignment="1">
      <alignment horizontal="left" wrapText="1"/>
    </xf>
    <xf numFmtId="0" fontId="2" fillId="6" borderId="0" xfId="0" applyFont="1" applyFill="1" applyAlignment="1">
      <alignment horizontal="distributed" vertical="center"/>
    </xf>
    <xf numFmtId="0" fontId="2" fillId="6" borderId="196" xfId="0" applyFont="1" applyFill="1" applyBorder="1" applyAlignment="1">
      <alignment vertical="center"/>
    </xf>
  </cellXfs>
  <cellStyles count="4">
    <cellStyle name="桁区切り" xfId="2" builtinId="6"/>
    <cellStyle name="桁区切り 2" xfId="3" xr:uid="{00000000-0005-0000-0000-000001000000}"/>
    <cellStyle name="標準" xfId="0" builtinId="0"/>
    <cellStyle name="標準_18-20徴収関係各表-18国税徴収224-242" xfId="1" xr:uid="{00000000-0005-0000-0000-000003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showGridLines="0" tabSelected="1" zoomScale="70" zoomScaleNormal="70" zoomScaleSheetLayoutView="100" workbookViewId="0">
      <selection activeCell="F11" sqref="F11"/>
    </sheetView>
  </sheetViews>
  <sheetFormatPr defaultColWidth="12.625" defaultRowHeight="11.25" x14ac:dyDescent="0.15"/>
  <cols>
    <col min="1" max="1" width="10.625" style="100" customWidth="1"/>
    <col min="2" max="2" width="11.25" style="100" customWidth="1"/>
    <col min="3" max="5" width="15.375" style="100" customWidth="1"/>
    <col min="6" max="8" width="15.875" style="100" customWidth="1"/>
    <col min="9" max="11" width="12.375" style="100" customWidth="1"/>
    <col min="12" max="14" width="13" style="100" customWidth="1"/>
    <col min="15" max="15" width="10.625" style="100" customWidth="1"/>
    <col min="16" max="16" width="11.25" style="100" customWidth="1"/>
    <col min="17" max="16384" width="12.625" style="100"/>
  </cols>
  <sheetData>
    <row r="1" spans="1:16" ht="15" x14ac:dyDescent="0.15">
      <c r="A1" s="435" t="s">
        <v>169</v>
      </c>
      <c r="B1" s="435"/>
      <c r="C1" s="435"/>
      <c r="D1" s="435"/>
      <c r="E1" s="435"/>
      <c r="F1" s="435"/>
      <c r="G1" s="435"/>
      <c r="H1" s="435"/>
      <c r="I1" s="435"/>
      <c r="J1" s="435"/>
      <c r="K1" s="435"/>
      <c r="L1" s="435"/>
      <c r="M1" s="435"/>
      <c r="N1" s="435"/>
      <c r="O1" s="435"/>
      <c r="P1" s="435"/>
    </row>
    <row r="2" spans="1:16" ht="12" thickBot="1" x14ac:dyDescent="0.2">
      <c r="A2" s="100" t="s">
        <v>157</v>
      </c>
    </row>
    <row r="3" spans="1:16" ht="19.5" customHeight="1" x14ac:dyDescent="0.15">
      <c r="A3" s="436" t="s">
        <v>156</v>
      </c>
      <c r="B3" s="437"/>
      <c r="C3" s="440" t="s">
        <v>158</v>
      </c>
      <c r="D3" s="441"/>
      <c r="E3" s="442"/>
      <c r="F3" s="440" t="s">
        <v>4</v>
      </c>
      <c r="G3" s="441"/>
      <c r="H3" s="442"/>
      <c r="I3" s="440" t="s">
        <v>159</v>
      </c>
      <c r="J3" s="441"/>
      <c r="K3" s="442"/>
      <c r="L3" s="440" t="s">
        <v>5</v>
      </c>
      <c r="M3" s="441"/>
      <c r="N3" s="442"/>
      <c r="O3" s="443" t="s">
        <v>6</v>
      </c>
      <c r="P3" s="444"/>
    </row>
    <row r="4" spans="1:16" ht="15" customHeight="1" x14ac:dyDescent="0.15">
      <c r="A4" s="438"/>
      <c r="B4" s="439"/>
      <c r="C4" s="19" t="s">
        <v>0</v>
      </c>
      <c r="D4" s="16" t="s">
        <v>20</v>
      </c>
      <c r="E4" s="20" t="s">
        <v>1</v>
      </c>
      <c r="F4" s="19" t="s">
        <v>0</v>
      </c>
      <c r="G4" s="16" t="s">
        <v>20</v>
      </c>
      <c r="H4" s="20" t="s">
        <v>1</v>
      </c>
      <c r="I4" s="19" t="s">
        <v>0</v>
      </c>
      <c r="J4" s="16" t="s">
        <v>20</v>
      </c>
      <c r="K4" s="20" t="s">
        <v>1</v>
      </c>
      <c r="L4" s="19" t="s">
        <v>0</v>
      </c>
      <c r="M4" s="16" t="s">
        <v>20</v>
      </c>
      <c r="N4" s="20" t="s">
        <v>1</v>
      </c>
      <c r="O4" s="445"/>
      <c r="P4" s="446"/>
    </row>
    <row r="5" spans="1:16" ht="13.5" x14ac:dyDescent="0.15">
      <c r="A5" s="423"/>
      <c r="B5" s="424"/>
      <c r="C5" s="32" t="s">
        <v>2</v>
      </c>
      <c r="D5" s="33" t="s">
        <v>2</v>
      </c>
      <c r="E5" s="34" t="s">
        <v>2</v>
      </c>
      <c r="F5" s="32" t="s">
        <v>2</v>
      </c>
      <c r="G5" s="33" t="s">
        <v>2</v>
      </c>
      <c r="H5" s="34" t="s">
        <v>2</v>
      </c>
      <c r="I5" s="32" t="s">
        <v>2</v>
      </c>
      <c r="J5" s="33" t="s">
        <v>2</v>
      </c>
      <c r="K5" s="34" t="s">
        <v>2</v>
      </c>
      <c r="L5" s="32" t="s">
        <v>2</v>
      </c>
      <c r="M5" s="33" t="s">
        <v>2</v>
      </c>
      <c r="N5" s="34" t="s">
        <v>2</v>
      </c>
      <c r="O5" s="425"/>
      <c r="P5" s="426"/>
    </row>
    <row r="6" spans="1:16" ht="24" customHeight="1" x14ac:dyDescent="0.15">
      <c r="A6" s="427" t="s">
        <v>116</v>
      </c>
      <c r="B6" s="428"/>
      <c r="C6" s="108">
        <v>52464009</v>
      </c>
      <c r="D6" s="109">
        <v>40783017</v>
      </c>
      <c r="E6" s="110">
        <v>93247026</v>
      </c>
      <c r="F6" s="108">
        <v>52461859</v>
      </c>
      <c r="G6" s="109">
        <v>2047311</v>
      </c>
      <c r="H6" s="110">
        <v>54509170</v>
      </c>
      <c r="I6" s="108" t="s">
        <v>258</v>
      </c>
      <c r="J6" s="109">
        <v>3135495</v>
      </c>
      <c r="K6" s="110">
        <v>3135495</v>
      </c>
      <c r="L6" s="108">
        <v>2151</v>
      </c>
      <c r="M6" s="109">
        <v>35600211</v>
      </c>
      <c r="N6" s="110">
        <v>35602362</v>
      </c>
      <c r="O6" s="429" t="s">
        <v>3</v>
      </c>
      <c r="P6" s="430"/>
    </row>
    <row r="7" spans="1:16" ht="24" customHeight="1" x14ac:dyDescent="0.15">
      <c r="A7" s="431" t="s">
        <v>138</v>
      </c>
      <c r="B7" s="432"/>
      <c r="C7" s="111">
        <v>11686160292</v>
      </c>
      <c r="D7" s="112">
        <v>69726956</v>
      </c>
      <c r="E7" s="113">
        <v>11755887247</v>
      </c>
      <c r="F7" s="111">
        <v>11670612981</v>
      </c>
      <c r="G7" s="112">
        <v>37627063</v>
      </c>
      <c r="H7" s="113">
        <v>11708240044</v>
      </c>
      <c r="I7" s="111">
        <v>4864</v>
      </c>
      <c r="J7" s="112">
        <v>1996165</v>
      </c>
      <c r="K7" s="113">
        <v>2001029</v>
      </c>
      <c r="L7" s="111">
        <v>15542447</v>
      </c>
      <c r="M7" s="112">
        <v>30103728</v>
      </c>
      <c r="N7" s="113">
        <v>45646175</v>
      </c>
      <c r="O7" s="433" t="s">
        <v>144</v>
      </c>
      <c r="P7" s="434"/>
    </row>
    <row r="8" spans="1:16" s="3" customFormat="1" ht="24" customHeight="1" x14ac:dyDescent="0.15">
      <c r="A8" s="411" t="s">
        <v>117</v>
      </c>
      <c r="B8" s="412"/>
      <c r="C8" s="114">
        <v>161698</v>
      </c>
      <c r="D8" s="115">
        <v>74319895</v>
      </c>
      <c r="E8" s="116">
        <v>74481593</v>
      </c>
      <c r="F8" s="114">
        <v>161398</v>
      </c>
      <c r="G8" s="115">
        <v>3419379</v>
      </c>
      <c r="H8" s="116">
        <v>3580778</v>
      </c>
      <c r="I8" s="114" t="s">
        <v>258</v>
      </c>
      <c r="J8" s="115">
        <v>3486085</v>
      </c>
      <c r="K8" s="116">
        <v>3486085</v>
      </c>
      <c r="L8" s="114">
        <v>299</v>
      </c>
      <c r="M8" s="115">
        <v>67414430</v>
      </c>
      <c r="N8" s="116">
        <v>67414729</v>
      </c>
      <c r="O8" s="413" t="s">
        <v>117</v>
      </c>
      <c r="P8" s="414"/>
    </row>
    <row r="9" spans="1:16" ht="24" customHeight="1" x14ac:dyDescent="0.15">
      <c r="A9" s="415" t="s">
        <v>139</v>
      </c>
      <c r="B9" s="416"/>
      <c r="C9" s="117">
        <v>1761938490</v>
      </c>
      <c r="D9" s="118">
        <v>91974653</v>
      </c>
      <c r="E9" s="119">
        <v>1853913143</v>
      </c>
      <c r="F9" s="117">
        <v>1707509894</v>
      </c>
      <c r="G9" s="118">
        <v>52831501</v>
      </c>
      <c r="H9" s="119">
        <v>1760341396</v>
      </c>
      <c r="I9" s="117">
        <v>0</v>
      </c>
      <c r="J9" s="118">
        <v>572581</v>
      </c>
      <c r="K9" s="119">
        <v>572582</v>
      </c>
      <c r="L9" s="117">
        <v>54428596</v>
      </c>
      <c r="M9" s="118">
        <v>38570570</v>
      </c>
      <c r="N9" s="119">
        <v>92999166</v>
      </c>
      <c r="O9" s="417" t="s">
        <v>139</v>
      </c>
      <c r="P9" s="418"/>
    </row>
    <row r="10" spans="1:16" ht="24" customHeight="1" x14ac:dyDescent="0.15">
      <c r="A10" s="419" t="s">
        <v>118</v>
      </c>
      <c r="B10" s="420"/>
      <c r="C10" s="120">
        <v>13500724489</v>
      </c>
      <c r="D10" s="121">
        <v>276804520</v>
      </c>
      <c r="E10" s="122">
        <v>13777529009</v>
      </c>
      <c r="F10" s="120">
        <v>13430746133</v>
      </c>
      <c r="G10" s="121">
        <v>95925254</v>
      </c>
      <c r="H10" s="122">
        <v>13526671387</v>
      </c>
      <c r="I10" s="120">
        <v>4864</v>
      </c>
      <c r="J10" s="121">
        <v>9190327</v>
      </c>
      <c r="K10" s="122">
        <v>9195190</v>
      </c>
      <c r="L10" s="120">
        <v>69973492</v>
      </c>
      <c r="M10" s="121">
        <v>171688940</v>
      </c>
      <c r="N10" s="122">
        <v>241662432</v>
      </c>
      <c r="O10" s="421" t="s">
        <v>133</v>
      </c>
      <c r="P10" s="422"/>
    </row>
    <row r="11" spans="1:16" ht="24" customHeight="1" x14ac:dyDescent="0.15">
      <c r="A11" s="400" t="s">
        <v>119</v>
      </c>
      <c r="B11" s="401"/>
      <c r="C11" s="123">
        <v>8223672479</v>
      </c>
      <c r="D11" s="124">
        <v>138053242</v>
      </c>
      <c r="E11" s="125">
        <v>8361725722</v>
      </c>
      <c r="F11" s="123">
        <v>8187722703</v>
      </c>
      <c r="G11" s="124">
        <v>87673684</v>
      </c>
      <c r="H11" s="125">
        <v>8275396387</v>
      </c>
      <c r="I11" s="123">
        <v>185292</v>
      </c>
      <c r="J11" s="124">
        <v>2969699</v>
      </c>
      <c r="K11" s="125">
        <v>3154991</v>
      </c>
      <c r="L11" s="123">
        <v>35764485</v>
      </c>
      <c r="M11" s="124">
        <v>47409859</v>
      </c>
      <c r="N11" s="125">
        <v>83174343</v>
      </c>
      <c r="O11" s="402" t="s">
        <v>119</v>
      </c>
      <c r="P11" s="403"/>
    </row>
    <row r="12" spans="1:16" ht="24" customHeight="1" x14ac:dyDescent="0.15">
      <c r="A12" s="408" t="s">
        <v>146</v>
      </c>
      <c r="B12" s="409"/>
      <c r="C12" s="123">
        <v>1100215878</v>
      </c>
      <c r="D12" s="124">
        <v>6821212</v>
      </c>
      <c r="E12" s="125">
        <v>1107037090</v>
      </c>
      <c r="F12" s="123">
        <v>1097093399</v>
      </c>
      <c r="G12" s="124">
        <v>5585326</v>
      </c>
      <c r="H12" s="125">
        <v>1102678725</v>
      </c>
      <c r="I12" s="123">
        <v>8391</v>
      </c>
      <c r="J12" s="124">
        <v>51055</v>
      </c>
      <c r="K12" s="125">
        <v>59446</v>
      </c>
      <c r="L12" s="123">
        <v>3114089</v>
      </c>
      <c r="M12" s="124">
        <v>1184831</v>
      </c>
      <c r="N12" s="125">
        <v>4298920</v>
      </c>
      <c r="O12" s="390" t="s">
        <v>146</v>
      </c>
      <c r="P12" s="410"/>
    </row>
    <row r="13" spans="1:16" ht="24" customHeight="1" x14ac:dyDescent="0.15">
      <c r="A13" s="400" t="s">
        <v>120</v>
      </c>
      <c r="B13" s="401"/>
      <c r="C13" s="123">
        <v>30970</v>
      </c>
      <c r="D13" s="124">
        <v>573474</v>
      </c>
      <c r="E13" s="125">
        <v>604445</v>
      </c>
      <c r="F13" s="123">
        <v>19034</v>
      </c>
      <c r="G13" s="124">
        <v>60550</v>
      </c>
      <c r="H13" s="125">
        <v>79584</v>
      </c>
      <c r="I13" s="123" t="s">
        <v>258</v>
      </c>
      <c r="J13" s="124">
        <v>35098</v>
      </c>
      <c r="K13" s="125">
        <v>35098</v>
      </c>
      <c r="L13" s="123">
        <v>11936</v>
      </c>
      <c r="M13" s="124">
        <v>477826</v>
      </c>
      <c r="N13" s="125">
        <v>489763</v>
      </c>
      <c r="O13" s="402" t="s">
        <v>120</v>
      </c>
      <c r="P13" s="403"/>
    </row>
    <row r="14" spans="1:16" ht="24" customHeight="1" x14ac:dyDescent="0.15">
      <c r="A14" s="400" t="s">
        <v>121</v>
      </c>
      <c r="B14" s="401"/>
      <c r="C14" s="123">
        <v>1338815161</v>
      </c>
      <c r="D14" s="124">
        <v>71244030</v>
      </c>
      <c r="E14" s="125">
        <v>1410059191</v>
      </c>
      <c r="F14" s="123">
        <v>1202196409</v>
      </c>
      <c r="G14" s="124">
        <v>25827623</v>
      </c>
      <c r="H14" s="125">
        <v>1228024032</v>
      </c>
      <c r="I14" s="123">
        <v>0</v>
      </c>
      <c r="J14" s="124">
        <v>589934</v>
      </c>
      <c r="K14" s="125">
        <v>589934</v>
      </c>
      <c r="L14" s="123">
        <v>136618752</v>
      </c>
      <c r="M14" s="124">
        <v>44826473</v>
      </c>
      <c r="N14" s="125">
        <v>181445225</v>
      </c>
      <c r="O14" s="402" t="s">
        <v>121</v>
      </c>
      <c r="P14" s="403"/>
    </row>
    <row r="15" spans="1:16" ht="24" customHeight="1" x14ac:dyDescent="0.15">
      <c r="A15" s="400" t="s">
        <v>122</v>
      </c>
      <c r="B15" s="401"/>
      <c r="C15" s="123" t="s">
        <v>258</v>
      </c>
      <c r="D15" s="124">
        <v>108780</v>
      </c>
      <c r="E15" s="125">
        <v>108780</v>
      </c>
      <c r="F15" s="123" t="s">
        <v>258</v>
      </c>
      <c r="G15" s="124">
        <v>115</v>
      </c>
      <c r="H15" s="125">
        <v>115</v>
      </c>
      <c r="I15" s="123" t="s">
        <v>258</v>
      </c>
      <c r="J15" s="124" t="s">
        <v>258</v>
      </c>
      <c r="K15" s="125" t="s">
        <v>258</v>
      </c>
      <c r="L15" s="123" t="s">
        <v>258</v>
      </c>
      <c r="M15" s="124">
        <v>108665</v>
      </c>
      <c r="N15" s="125">
        <v>108665</v>
      </c>
      <c r="O15" s="402" t="s">
        <v>122</v>
      </c>
      <c r="P15" s="403"/>
    </row>
    <row r="16" spans="1:16" ht="24" customHeight="1" x14ac:dyDescent="0.15">
      <c r="A16" s="400" t="s">
        <v>123</v>
      </c>
      <c r="B16" s="401"/>
      <c r="C16" s="123">
        <v>3385</v>
      </c>
      <c r="D16" s="124">
        <v>2815619</v>
      </c>
      <c r="E16" s="125">
        <v>2819004</v>
      </c>
      <c r="F16" s="123">
        <v>3385</v>
      </c>
      <c r="G16" s="124">
        <v>84807</v>
      </c>
      <c r="H16" s="125">
        <v>88192</v>
      </c>
      <c r="I16" s="123" t="s">
        <v>258</v>
      </c>
      <c r="J16" s="124">
        <v>144635</v>
      </c>
      <c r="K16" s="125">
        <v>144635</v>
      </c>
      <c r="L16" s="123" t="s">
        <v>258</v>
      </c>
      <c r="M16" s="124">
        <v>2586177</v>
      </c>
      <c r="N16" s="125">
        <v>2586177</v>
      </c>
      <c r="O16" s="402" t="s">
        <v>123</v>
      </c>
      <c r="P16" s="403"/>
    </row>
    <row r="17" spans="1:16" ht="24" customHeight="1" x14ac:dyDescent="0.15">
      <c r="A17" s="400" t="s">
        <v>140</v>
      </c>
      <c r="B17" s="401"/>
      <c r="C17" s="123">
        <v>13542112097</v>
      </c>
      <c r="D17" s="124">
        <v>389898045</v>
      </c>
      <c r="E17" s="125">
        <v>13932010143</v>
      </c>
      <c r="F17" s="123">
        <v>13429016201</v>
      </c>
      <c r="G17" s="124">
        <v>212394809</v>
      </c>
      <c r="H17" s="125">
        <v>13641411010</v>
      </c>
      <c r="I17" s="123">
        <v>26837</v>
      </c>
      <c r="J17" s="124">
        <v>16157211</v>
      </c>
      <c r="K17" s="125">
        <v>16184047</v>
      </c>
      <c r="L17" s="123">
        <v>113069060</v>
      </c>
      <c r="M17" s="124">
        <v>161346025</v>
      </c>
      <c r="N17" s="125">
        <v>274415085</v>
      </c>
      <c r="O17" s="402" t="s">
        <v>140</v>
      </c>
      <c r="P17" s="403"/>
    </row>
    <row r="18" spans="1:16" ht="24" customHeight="1" x14ac:dyDescent="0.15">
      <c r="A18" s="400" t="s">
        <v>124</v>
      </c>
      <c r="B18" s="401"/>
      <c r="C18" s="123">
        <v>204161951</v>
      </c>
      <c r="D18" s="124">
        <v>28567</v>
      </c>
      <c r="E18" s="125">
        <v>204190518</v>
      </c>
      <c r="F18" s="123">
        <v>204142942</v>
      </c>
      <c r="G18" s="124">
        <v>25773</v>
      </c>
      <c r="H18" s="125">
        <v>204168715</v>
      </c>
      <c r="I18" s="123" t="s">
        <v>258</v>
      </c>
      <c r="J18" s="124" t="s">
        <v>258</v>
      </c>
      <c r="K18" s="125" t="s">
        <v>258</v>
      </c>
      <c r="L18" s="123">
        <v>19009</v>
      </c>
      <c r="M18" s="124">
        <v>2794</v>
      </c>
      <c r="N18" s="125">
        <v>21803</v>
      </c>
      <c r="O18" s="402" t="s">
        <v>124</v>
      </c>
      <c r="P18" s="403"/>
    </row>
    <row r="19" spans="1:16" ht="24" customHeight="1" x14ac:dyDescent="0.15">
      <c r="A19" s="400" t="s">
        <v>125</v>
      </c>
      <c r="B19" s="401"/>
      <c r="C19" s="123">
        <v>2992602</v>
      </c>
      <c r="D19" s="124">
        <v>1480</v>
      </c>
      <c r="E19" s="125">
        <v>2994082</v>
      </c>
      <c r="F19" s="123">
        <v>2991480</v>
      </c>
      <c r="G19" s="124">
        <v>1225</v>
      </c>
      <c r="H19" s="125">
        <v>2992704</v>
      </c>
      <c r="I19" s="123" t="s">
        <v>258</v>
      </c>
      <c r="J19" s="124" t="s">
        <v>258</v>
      </c>
      <c r="K19" s="125" t="s">
        <v>258</v>
      </c>
      <c r="L19" s="123">
        <v>1123</v>
      </c>
      <c r="M19" s="124">
        <v>255</v>
      </c>
      <c r="N19" s="125">
        <v>1378</v>
      </c>
      <c r="O19" s="402" t="s">
        <v>125</v>
      </c>
      <c r="P19" s="403"/>
    </row>
    <row r="20" spans="1:16" ht="24" customHeight="1" x14ac:dyDescent="0.15">
      <c r="A20" s="400" t="s">
        <v>141</v>
      </c>
      <c r="B20" s="401"/>
      <c r="C20" s="123">
        <v>92703160</v>
      </c>
      <c r="D20" s="124">
        <v>106</v>
      </c>
      <c r="E20" s="125">
        <v>92703267</v>
      </c>
      <c r="F20" s="123">
        <v>92703079</v>
      </c>
      <c r="G20" s="124" t="s">
        <v>258</v>
      </c>
      <c r="H20" s="125">
        <v>92703079</v>
      </c>
      <c r="I20" s="123" t="s">
        <v>258</v>
      </c>
      <c r="J20" s="124" t="s">
        <v>258</v>
      </c>
      <c r="K20" s="125" t="s">
        <v>258</v>
      </c>
      <c r="L20" s="123">
        <v>81</v>
      </c>
      <c r="M20" s="124">
        <v>106</v>
      </c>
      <c r="N20" s="125">
        <v>188</v>
      </c>
      <c r="O20" s="402" t="s">
        <v>141</v>
      </c>
      <c r="P20" s="403"/>
    </row>
    <row r="21" spans="1:16" ht="24" customHeight="1" x14ac:dyDescent="0.15">
      <c r="A21" s="400" t="s">
        <v>160</v>
      </c>
      <c r="B21" s="401"/>
      <c r="C21" s="126">
        <v>1383717</v>
      </c>
      <c r="D21" s="127">
        <v>506945</v>
      </c>
      <c r="E21" s="128">
        <v>1890662</v>
      </c>
      <c r="F21" s="126">
        <v>1383373</v>
      </c>
      <c r="G21" s="127">
        <v>427585</v>
      </c>
      <c r="H21" s="128">
        <v>1810958</v>
      </c>
      <c r="I21" s="129" t="s">
        <v>258</v>
      </c>
      <c r="J21" s="127" t="s">
        <v>258</v>
      </c>
      <c r="K21" s="128" t="s">
        <v>258</v>
      </c>
      <c r="L21" s="130">
        <v>344</v>
      </c>
      <c r="M21" s="127">
        <v>79360</v>
      </c>
      <c r="N21" s="129">
        <v>79704</v>
      </c>
      <c r="O21" s="402" t="s">
        <v>160</v>
      </c>
      <c r="P21" s="403"/>
    </row>
    <row r="22" spans="1:16" ht="24" customHeight="1" x14ac:dyDescent="0.15">
      <c r="A22" s="400" t="s">
        <v>126</v>
      </c>
      <c r="B22" s="401"/>
      <c r="C22" s="123">
        <v>656284</v>
      </c>
      <c r="D22" s="124">
        <v>82</v>
      </c>
      <c r="E22" s="125">
        <v>656366</v>
      </c>
      <c r="F22" s="123">
        <v>656284</v>
      </c>
      <c r="G22" s="124">
        <v>82</v>
      </c>
      <c r="H22" s="125">
        <v>656366</v>
      </c>
      <c r="I22" s="123" t="s">
        <v>258</v>
      </c>
      <c r="J22" s="124" t="s">
        <v>258</v>
      </c>
      <c r="K22" s="125" t="s">
        <v>258</v>
      </c>
      <c r="L22" s="123" t="s">
        <v>258</v>
      </c>
      <c r="M22" s="124" t="s">
        <v>258</v>
      </c>
      <c r="N22" s="125" t="s">
        <v>258</v>
      </c>
      <c r="O22" s="402" t="s">
        <v>126</v>
      </c>
      <c r="P22" s="403"/>
    </row>
    <row r="23" spans="1:16" ht="24" customHeight="1" x14ac:dyDescent="0.15">
      <c r="A23" s="400" t="s">
        <v>127</v>
      </c>
      <c r="B23" s="401"/>
      <c r="C23" s="123" t="s">
        <v>258</v>
      </c>
      <c r="D23" s="124">
        <v>20955</v>
      </c>
      <c r="E23" s="125">
        <v>20955</v>
      </c>
      <c r="F23" s="123" t="s">
        <v>258</v>
      </c>
      <c r="G23" s="124">
        <v>646</v>
      </c>
      <c r="H23" s="125">
        <v>646</v>
      </c>
      <c r="I23" s="123" t="s">
        <v>258</v>
      </c>
      <c r="J23" s="124">
        <v>4080</v>
      </c>
      <c r="K23" s="125">
        <v>4080</v>
      </c>
      <c r="L23" s="123" t="s">
        <v>258</v>
      </c>
      <c r="M23" s="124">
        <v>16229</v>
      </c>
      <c r="N23" s="125">
        <v>16229</v>
      </c>
      <c r="O23" s="402" t="s">
        <v>127</v>
      </c>
      <c r="P23" s="403"/>
    </row>
    <row r="24" spans="1:16" ht="24" customHeight="1" x14ac:dyDescent="0.15">
      <c r="A24" s="408" t="s">
        <v>128</v>
      </c>
      <c r="B24" s="409"/>
      <c r="C24" s="123">
        <v>101640452</v>
      </c>
      <c r="D24" s="124" t="s">
        <v>258</v>
      </c>
      <c r="E24" s="125">
        <v>101640452</v>
      </c>
      <c r="F24" s="123">
        <v>101640452</v>
      </c>
      <c r="G24" s="124" t="s">
        <v>258</v>
      </c>
      <c r="H24" s="125">
        <v>101640452</v>
      </c>
      <c r="I24" s="123" t="s">
        <v>258</v>
      </c>
      <c r="J24" s="124" t="s">
        <v>258</v>
      </c>
      <c r="K24" s="125" t="s">
        <v>258</v>
      </c>
      <c r="L24" s="123" t="s">
        <v>258</v>
      </c>
      <c r="M24" s="124" t="s">
        <v>258</v>
      </c>
      <c r="N24" s="131" t="s">
        <v>258</v>
      </c>
      <c r="O24" s="390" t="s">
        <v>128</v>
      </c>
      <c r="P24" s="410"/>
    </row>
    <row r="25" spans="1:16" ht="24" customHeight="1" x14ac:dyDescent="0.15">
      <c r="A25" s="400" t="s">
        <v>142</v>
      </c>
      <c r="B25" s="401"/>
      <c r="C25" s="123" t="s">
        <v>258</v>
      </c>
      <c r="D25" s="124">
        <v>26008</v>
      </c>
      <c r="E25" s="125">
        <v>26008</v>
      </c>
      <c r="F25" s="123" t="s">
        <v>258</v>
      </c>
      <c r="G25" s="124">
        <v>9</v>
      </c>
      <c r="H25" s="125">
        <v>9</v>
      </c>
      <c r="I25" s="123" t="s">
        <v>258</v>
      </c>
      <c r="J25" s="124">
        <v>25998</v>
      </c>
      <c r="K25" s="125">
        <v>25998</v>
      </c>
      <c r="L25" s="123" t="s">
        <v>258</v>
      </c>
      <c r="M25" s="124" t="s">
        <v>258</v>
      </c>
      <c r="N25" s="125" t="s">
        <v>258</v>
      </c>
      <c r="O25" s="402" t="s">
        <v>142</v>
      </c>
      <c r="P25" s="403"/>
    </row>
    <row r="26" spans="1:16" ht="24" customHeight="1" x14ac:dyDescent="0.15">
      <c r="A26" s="400" t="s">
        <v>143</v>
      </c>
      <c r="B26" s="401"/>
      <c r="C26" s="123">
        <v>778654864</v>
      </c>
      <c r="D26" s="124">
        <v>62260474</v>
      </c>
      <c r="E26" s="125">
        <v>840915338</v>
      </c>
      <c r="F26" s="123">
        <v>715154881</v>
      </c>
      <c r="G26" s="124">
        <v>62260474</v>
      </c>
      <c r="H26" s="125">
        <v>777415355</v>
      </c>
      <c r="I26" s="123" t="s">
        <v>258</v>
      </c>
      <c r="J26" s="124" t="s">
        <v>258</v>
      </c>
      <c r="K26" s="125" t="s">
        <v>258</v>
      </c>
      <c r="L26" s="123">
        <v>63499983</v>
      </c>
      <c r="M26" s="124" t="s">
        <v>258</v>
      </c>
      <c r="N26" s="125">
        <v>63499983</v>
      </c>
      <c r="O26" s="402" t="s">
        <v>143</v>
      </c>
      <c r="P26" s="403"/>
    </row>
    <row r="27" spans="1:16" ht="24" customHeight="1" x14ac:dyDescent="0.15">
      <c r="A27" s="400" t="s">
        <v>129</v>
      </c>
      <c r="B27" s="401"/>
      <c r="C27" s="123">
        <v>2910399</v>
      </c>
      <c r="D27" s="124">
        <v>145482</v>
      </c>
      <c r="E27" s="125">
        <v>3055880</v>
      </c>
      <c r="F27" s="123">
        <v>2880060</v>
      </c>
      <c r="G27" s="124">
        <v>141625</v>
      </c>
      <c r="H27" s="125">
        <v>3021685</v>
      </c>
      <c r="I27" s="123" t="s">
        <v>258</v>
      </c>
      <c r="J27" s="124" t="s">
        <v>258</v>
      </c>
      <c r="K27" s="125" t="s">
        <v>258</v>
      </c>
      <c r="L27" s="123">
        <v>30339</v>
      </c>
      <c r="M27" s="124">
        <v>3856</v>
      </c>
      <c r="N27" s="125">
        <v>34195</v>
      </c>
      <c r="O27" s="402" t="s">
        <v>129</v>
      </c>
      <c r="P27" s="403"/>
    </row>
    <row r="28" spans="1:16" ht="24" customHeight="1" x14ac:dyDescent="0.15">
      <c r="A28" s="404" t="s">
        <v>130</v>
      </c>
      <c r="B28" s="405"/>
      <c r="C28" s="123">
        <v>231182730</v>
      </c>
      <c r="D28" s="124">
        <v>8</v>
      </c>
      <c r="E28" s="125">
        <v>231182739</v>
      </c>
      <c r="F28" s="123">
        <v>231182730</v>
      </c>
      <c r="G28" s="124" t="s">
        <v>258</v>
      </c>
      <c r="H28" s="125">
        <v>231182730</v>
      </c>
      <c r="I28" s="123" t="s">
        <v>258</v>
      </c>
      <c r="J28" s="124" t="s">
        <v>258</v>
      </c>
      <c r="K28" s="125" t="s">
        <v>258</v>
      </c>
      <c r="L28" s="123" t="s">
        <v>258</v>
      </c>
      <c r="M28" s="124">
        <v>8</v>
      </c>
      <c r="N28" s="125">
        <v>8</v>
      </c>
      <c r="O28" s="406" t="s">
        <v>134</v>
      </c>
      <c r="P28" s="407"/>
    </row>
    <row r="29" spans="1:16" ht="24" customHeight="1" x14ac:dyDescent="0.15">
      <c r="A29" s="388" t="s">
        <v>131</v>
      </c>
      <c r="B29" s="389"/>
      <c r="C29" s="123">
        <v>15389317</v>
      </c>
      <c r="D29" s="124">
        <v>18039127</v>
      </c>
      <c r="E29" s="125">
        <v>33428444</v>
      </c>
      <c r="F29" s="123">
        <v>15374278</v>
      </c>
      <c r="G29" s="124">
        <v>17175223</v>
      </c>
      <c r="H29" s="125">
        <v>32549501</v>
      </c>
      <c r="I29" s="123" t="s">
        <v>258</v>
      </c>
      <c r="J29" s="124" t="s">
        <v>258</v>
      </c>
      <c r="K29" s="125" t="s">
        <v>258</v>
      </c>
      <c r="L29" s="123">
        <v>15040</v>
      </c>
      <c r="M29" s="124">
        <v>863903</v>
      </c>
      <c r="N29" s="125">
        <v>878943</v>
      </c>
      <c r="O29" s="390" t="s">
        <v>131</v>
      </c>
      <c r="P29" s="391"/>
    </row>
    <row r="30" spans="1:16" ht="24" customHeight="1" thickBot="1" x14ac:dyDescent="0.2">
      <c r="A30" s="392" t="s">
        <v>132</v>
      </c>
      <c r="B30" s="393"/>
      <c r="C30" s="132">
        <v>355071125</v>
      </c>
      <c r="D30" s="133">
        <v>141519</v>
      </c>
      <c r="E30" s="134">
        <v>355212644</v>
      </c>
      <c r="F30" s="132">
        <v>354921251</v>
      </c>
      <c r="G30" s="133">
        <v>78439</v>
      </c>
      <c r="H30" s="134">
        <v>354999691</v>
      </c>
      <c r="I30" s="132" t="s">
        <v>258</v>
      </c>
      <c r="J30" s="133">
        <v>5816</v>
      </c>
      <c r="K30" s="134">
        <v>5816</v>
      </c>
      <c r="L30" s="132">
        <v>149873</v>
      </c>
      <c r="M30" s="133">
        <v>57263</v>
      </c>
      <c r="N30" s="134">
        <v>207136</v>
      </c>
      <c r="O30" s="394" t="s">
        <v>132</v>
      </c>
      <c r="P30" s="395"/>
    </row>
    <row r="31" spans="1:16" s="3" customFormat="1" ht="24" customHeight="1" thickTop="1" x14ac:dyDescent="0.15">
      <c r="A31" s="396" t="s">
        <v>161</v>
      </c>
      <c r="B31" s="397"/>
      <c r="C31" s="81">
        <v>39492321062</v>
      </c>
      <c r="D31" s="82">
        <v>967489675</v>
      </c>
      <c r="E31" s="83">
        <v>40459810737</v>
      </c>
      <c r="F31" s="81">
        <v>39069828073</v>
      </c>
      <c r="G31" s="82">
        <v>507663249</v>
      </c>
      <c r="H31" s="83">
        <v>39577491322</v>
      </c>
      <c r="I31" s="81">
        <v>225383</v>
      </c>
      <c r="J31" s="82">
        <v>29173854</v>
      </c>
      <c r="K31" s="83">
        <v>29399236</v>
      </c>
      <c r="L31" s="84">
        <v>422267606</v>
      </c>
      <c r="M31" s="82">
        <v>430652573</v>
      </c>
      <c r="N31" s="95">
        <v>852920179</v>
      </c>
      <c r="O31" s="398" t="s">
        <v>161</v>
      </c>
      <c r="P31" s="399"/>
    </row>
    <row r="32" spans="1:16" ht="20.25" customHeight="1" x14ac:dyDescent="0.15">
      <c r="A32" s="380" t="s">
        <v>148</v>
      </c>
      <c r="B32" s="381"/>
      <c r="C32" s="85">
        <v>2961399805</v>
      </c>
      <c r="D32" s="86">
        <v>83280701</v>
      </c>
      <c r="E32" s="87">
        <v>3044680506</v>
      </c>
      <c r="F32" s="85">
        <v>2936405108</v>
      </c>
      <c r="G32" s="86">
        <v>46066599</v>
      </c>
      <c r="H32" s="87">
        <v>2982471707</v>
      </c>
      <c r="I32" s="85">
        <v>5641</v>
      </c>
      <c r="J32" s="86">
        <v>3355404</v>
      </c>
      <c r="K32" s="87">
        <v>3361044</v>
      </c>
      <c r="L32" s="88">
        <v>24989057</v>
      </c>
      <c r="M32" s="86">
        <v>33858699</v>
      </c>
      <c r="N32" s="96">
        <v>58847755</v>
      </c>
      <c r="O32" s="382" t="s">
        <v>148</v>
      </c>
      <c r="P32" s="383"/>
    </row>
    <row r="33" spans="1:16" ht="20.25" customHeight="1" thickBot="1" x14ac:dyDescent="0.2">
      <c r="A33" s="384" t="s">
        <v>149</v>
      </c>
      <c r="B33" s="385"/>
      <c r="C33" s="89">
        <v>36530921257</v>
      </c>
      <c r="D33" s="90">
        <v>884208974</v>
      </c>
      <c r="E33" s="91">
        <v>37415130231</v>
      </c>
      <c r="F33" s="89">
        <v>36133422965</v>
      </c>
      <c r="G33" s="90">
        <v>461596650</v>
      </c>
      <c r="H33" s="91">
        <v>36595019615</v>
      </c>
      <c r="I33" s="89">
        <v>219742</v>
      </c>
      <c r="J33" s="90">
        <v>25818450</v>
      </c>
      <c r="K33" s="91">
        <v>26038192</v>
      </c>
      <c r="L33" s="92">
        <v>397278550</v>
      </c>
      <c r="M33" s="90">
        <v>396793874</v>
      </c>
      <c r="N33" s="97">
        <v>794072424</v>
      </c>
      <c r="O33" s="386" t="s">
        <v>149</v>
      </c>
      <c r="P33" s="387"/>
    </row>
    <row r="34" spans="1:16" s="107" customFormat="1" ht="16.5" customHeight="1" x14ac:dyDescent="0.15">
      <c r="A34" s="530" t="s">
        <v>150</v>
      </c>
      <c r="B34" s="531" t="s">
        <v>252</v>
      </c>
      <c r="C34" s="531"/>
      <c r="D34" s="531"/>
      <c r="E34" s="531"/>
      <c r="F34" s="531"/>
      <c r="G34" s="531"/>
    </row>
    <row r="35" spans="1:16" ht="14.1" customHeight="1" x14ac:dyDescent="0.15">
      <c r="A35" s="93" t="s">
        <v>151</v>
      </c>
      <c r="B35" s="100" t="s">
        <v>162</v>
      </c>
      <c r="K35" s="94"/>
    </row>
    <row r="36" spans="1:16" ht="14.1" customHeight="1" x14ac:dyDescent="0.15">
      <c r="A36" s="1" t="s">
        <v>152</v>
      </c>
      <c r="B36" s="4" t="s">
        <v>153</v>
      </c>
    </row>
    <row r="37" spans="1:16" ht="14.1" customHeight="1" x14ac:dyDescent="0.15">
      <c r="A37" s="1" t="s">
        <v>152</v>
      </c>
      <c r="B37" s="100" t="s">
        <v>154</v>
      </c>
    </row>
    <row r="38" spans="1:16" ht="14.1" customHeight="1" x14ac:dyDescent="0.15">
      <c r="A38" s="1" t="s">
        <v>152</v>
      </c>
      <c r="B38" s="100" t="s">
        <v>155</v>
      </c>
    </row>
    <row r="39" spans="1:16" ht="14.1" customHeight="1" x14ac:dyDescent="0.15">
      <c r="A39" s="379" t="s">
        <v>163</v>
      </c>
    </row>
    <row r="40" spans="1:16" ht="14.1" customHeight="1" x14ac:dyDescent="0.15">
      <c r="A40" s="100" t="s">
        <v>164</v>
      </c>
    </row>
    <row r="41" spans="1:16" ht="14.1" customHeight="1" x14ac:dyDescent="0.15">
      <c r="A41" s="100" t="s">
        <v>165</v>
      </c>
    </row>
    <row r="43" spans="1:16" x14ac:dyDescent="0.15">
      <c r="C43" s="99"/>
      <c r="D43" s="99"/>
      <c r="E43" s="99"/>
      <c r="F43" s="99"/>
      <c r="G43" s="99"/>
      <c r="H43" s="99"/>
      <c r="I43" s="99"/>
      <c r="J43" s="99"/>
      <c r="K43" s="99"/>
      <c r="L43" s="99"/>
      <c r="M43" s="99"/>
      <c r="N43" s="99"/>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5">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s>
  <phoneticPr fontId="1"/>
  <printOptions horizontalCentered="1"/>
  <pageMargins left="0.78740157480314965" right="0.78740157480314965" top="0.98425196850393704" bottom="0.59055118110236227" header="0.51181102362204722" footer="0.51181102362204722"/>
  <pageSetup paperSize="9" scale="61" orientation="landscape" verticalDpi="1200" r:id="rId1"/>
  <headerFooter alignWithMargins="0">
    <oddFooter>&amp;R東京国税局
国税徴収
(R03)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0"/>
  <sheetViews>
    <sheetView showGridLines="0" view="pageBreakPreview" topLeftCell="A13" zoomScale="87" zoomScaleNormal="100" zoomScaleSheetLayoutView="87" workbookViewId="0">
      <selection activeCell="C36" sqref="C36"/>
    </sheetView>
  </sheetViews>
  <sheetFormatPr defaultColWidth="5.875" defaultRowHeight="11.25" x14ac:dyDescent="0.15"/>
  <cols>
    <col min="1" max="2" width="5.625" style="249" customWidth="1"/>
    <col min="3" max="3" width="11" style="249" customWidth="1"/>
    <col min="4" max="4" width="8.5" style="249" customWidth="1"/>
    <col min="5" max="5" width="12.25" style="249" bestFit="1" customWidth="1"/>
    <col min="6" max="6" width="8.5" style="249" customWidth="1"/>
    <col min="7" max="7" width="9.125" style="249" customWidth="1"/>
    <col min="8" max="8" width="8.5" style="249" customWidth="1"/>
    <col min="9" max="9" width="9.125" style="249" customWidth="1"/>
    <col min="10" max="10" width="8.5" style="249" customWidth="1"/>
    <col min="11" max="11" width="12.25" style="249" bestFit="1" customWidth="1"/>
    <col min="12" max="12" width="10.625" style="249" customWidth="1"/>
    <col min="13" max="16384" width="5.875" style="249"/>
  </cols>
  <sheetData>
    <row r="1" spans="1:11" ht="14.25" customHeight="1" thickBot="1" x14ac:dyDescent="0.2">
      <c r="A1" s="484" t="s">
        <v>233</v>
      </c>
      <c r="B1" s="484"/>
      <c r="C1" s="484"/>
      <c r="D1" s="484"/>
      <c r="E1" s="484"/>
      <c r="F1" s="484"/>
      <c r="G1" s="484"/>
      <c r="H1" s="484"/>
      <c r="I1" s="484"/>
      <c r="J1" s="484"/>
      <c r="K1" s="484"/>
    </row>
    <row r="2" spans="1:11" ht="16.5" customHeight="1" x14ac:dyDescent="0.15">
      <c r="A2" s="436" t="s">
        <v>234</v>
      </c>
      <c r="B2" s="485"/>
      <c r="C2" s="437"/>
      <c r="D2" s="526" t="s">
        <v>235</v>
      </c>
      <c r="E2" s="526"/>
      <c r="F2" s="526" t="s">
        <v>236</v>
      </c>
      <c r="G2" s="526"/>
      <c r="H2" s="526" t="s">
        <v>237</v>
      </c>
      <c r="I2" s="526"/>
      <c r="J2" s="527" t="s">
        <v>238</v>
      </c>
      <c r="K2" s="528"/>
    </row>
    <row r="3" spans="1:11" ht="16.5" customHeight="1" x14ac:dyDescent="0.15">
      <c r="A3" s="438"/>
      <c r="B3" s="486"/>
      <c r="C3" s="439"/>
      <c r="D3" s="29" t="s">
        <v>239</v>
      </c>
      <c r="E3" s="18" t="s">
        <v>240</v>
      </c>
      <c r="F3" s="29" t="s">
        <v>239</v>
      </c>
      <c r="G3" s="18" t="s">
        <v>240</v>
      </c>
      <c r="H3" s="29" t="s">
        <v>239</v>
      </c>
      <c r="I3" s="18" t="s">
        <v>240</v>
      </c>
      <c r="J3" s="29" t="s">
        <v>241</v>
      </c>
      <c r="K3" s="333" t="s">
        <v>242</v>
      </c>
    </row>
    <row r="4" spans="1:11" s="28" customFormat="1" x14ac:dyDescent="0.15">
      <c r="A4" s="334"/>
      <c r="B4" s="335"/>
      <c r="C4" s="336"/>
      <c r="D4" s="337" t="s">
        <v>179</v>
      </c>
      <c r="E4" s="39" t="s">
        <v>2</v>
      </c>
      <c r="F4" s="337" t="s">
        <v>179</v>
      </c>
      <c r="G4" s="39" t="s">
        <v>2</v>
      </c>
      <c r="H4" s="337" t="s">
        <v>179</v>
      </c>
      <c r="I4" s="39" t="s">
        <v>2</v>
      </c>
      <c r="J4" s="337" t="s">
        <v>179</v>
      </c>
      <c r="K4" s="338" t="s">
        <v>2</v>
      </c>
    </row>
    <row r="5" spans="1:11" ht="28.5" customHeight="1" x14ac:dyDescent="0.15">
      <c r="A5" s="517" t="s">
        <v>178</v>
      </c>
      <c r="B5" s="519" t="s">
        <v>243</v>
      </c>
      <c r="C5" s="520"/>
      <c r="D5" s="339" t="s">
        <v>168</v>
      </c>
      <c r="E5" s="340" t="s">
        <v>168</v>
      </c>
      <c r="F5" s="339" t="s">
        <v>168</v>
      </c>
      <c r="G5" s="340" t="s">
        <v>168</v>
      </c>
      <c r="H5" s="339" t="s">
        <v>168</v>
      </c>
      <c r="I5" s="340" t="s">
        <v>168</v>
      </c>
      <c r="J5" s="339" t="s">
        <v>168</v>
      </c>
      <c r="K5" s="341" t="s">
        <v>168</v>
      </c>
    </row>
    <row r="6" spans="1:11" ht="28.5" customHeight="1" x14ac:dyDescent="0.15">
      <c r="A6" s="517"/>
      <c r="B6" s="521" t="s">
        <v>180</v>
      </c>
      <c r="C6" s="522"/>
      <c r="D6" s="342">
        <v>148</v>
      </c>
      <c r="E6" s="343">
        <v>10401852</v>
      </c>
      <c r="F6" s="342">
        <v>3</v>
      </c>
      <c r="G6" s="343">
        <v>8359</v>
      </c>
      <c r="H6" s="342" t="s">
        <v>168</v>
      </c>
      <c r="I6" s="343" t="s">
        <v>168</v>
      </c>
      <c r="J6" s="342">
        <v>151</v>
      </c>
      <c r="K6" s="265">
        <v>10410210</v>
      </c>
    </row>
    <row r="7" spans="1:11" ht="28.5" customHeight="1" x14ac:dyDescent="0.15">
      <c r="A7" s="517"/>
      <c r="B7" s="523" t="s">
        <v>243</v>
      </c>
      <c r="C7" s="524"/>
      <c r="D7" s="339" t="s">
        <v>168</v>
      </c>
      <c r="E7" s="340" t="s">
        <v>168</v>
      </c>
      <c r="F7" s="339" t="s">
        <v>168</v>
      </c>
      <c r="G7" s="340" t="s">
        <v>168</v>
      </c>
      <c r="H7" s="339" t="s">
        <v>168</v>
      </c>
      <c r="I7" s="340" t="s">
        <v>168</v>
      </c>
      <c r="J7" s="339" t="s">
        <v>168</v>
      </c>
      <c r="K7" s="341" t="s">
        <v>168</v>
      </c>
    </row>
    <row r="8" spans="1:11" s="1" customFormat="1" ht="28.5" customHeight="1" x14ac:dyDescent="0.15">
      <c r="A8" s="517"/>
      <c r="B8" s="521" t="s">
        <v>181</v>
      </c>
      <c r="C8" s="465"/>
      <c r="D8" s="342">
        <v>415</v>
      </c>
      <c r="E8" s="343">
        <v>28661955</v>
      </c>
      <c r="F8" s="342">
        <v>28</v>
      </c>
      <c r="G8" s="343">
        <v>90907</v>
      </c>
      <c r="H8" s="342" t="s">
        <v>168</v>
      </c>
      <c r="I8" s="343" t="s">
        <v>168</v>
      </c>
      <c r="J8" s="342">
        <v>443</v>
      </c>
      <c r="K8" s="265">
        <v>28752862</v>
      </c>
    </row>
    <row r="9" spans="1:11" ht="28.5" customHeight="1" x14ac:dyDescent="0.15">
      <c r="A9" s="517"/>
      <c r="B9" s="523" t="s">
        <v>243</v>
      </c>
      <c r="C9" s="524"/>
      <c r="D9" s="339" t="s">
        <v>168</v>
      </c>
      <c r="E9" s="340" t="s">
        <v>168</v>
      </c>
      <c r="F9" s="339" t="s">
        <v>168</v>
      </c>
      <c r="G9" s="340" t="s">
        <v>168</v>
      </c>
      <c r="H9" s="339" t="s">
        <v>168</v>
      </c>
      <c r="I9" s="340" t="s">
        <v>168</v>
      </c>
      <c r="J9" s="339" t="s">
        <v>168</v>
      </c>
      <c r="K9" s="341" t="s">
        <v>168</v>
      </c>
    </row>
    <row r="10" spans="1:11" s="1" customFormat="1" ht="28.5" customHeight="1" x14ac:dyDescent="0.15">
      <c r="A10" s="517"/>
      <c r="B10" s="521" t="s">
        <v>182</v>
      </c>
      <c r="C10" s="465"/>
      <c r="D10" s="342" t="s">
        <v>168</v>
      </c>
      <c r="E10" s="343">
        <v>27689</v>
      </c>
      <c r="F10" s="342" t="s">
        <v>168</v>
      </c>
      <c r="G10" s="343" t="s">
        <v>168</v>
      </c>
      <c r="H10" s="342" t="s">
        <v>168</v>
      </c>
      <c r="I10" s="343" t="s">
        <v>168</v>
      </c>
      <c r="J10" s="342" t="s">
        <v>168</v>
      </c>
      <c r="K10" s="265">
        <v>27689</v>
      </c>
    </row>
    <row r="11" spans="1:11" ht="28.5" customHeight="1" x14ac:dyDescent="0.15">
      <c r="A11" s="517"/>
      <c r="B11" s="525" t="s">
        <v>184</v>
      </c>
      <c r="C11" s="401"/>
      <c r="D11" s="342">
        <v>101</v>
      </c>
      <c r="E11" s="343">
        <v>6911114</v>
      </c>
      <c r="F11" s="342">
        <v>5</v>
      </c>
      <c r="G11" s="343">
        <v>30565</v>
      </c>
      <c r="H11" s="342" t="s">
        <v>168</v>
      </c>
      <c r="I11" s="343" t="s">
        <v>168</v>
      </c>
      <c r="J11" s="342">
        <v>106</v>
      </c>
      <c r="K11" s="265">
        <v>6941679</v>
      </c>
    </row>
    <row r="12" spans="1:11" ht="28.5" customHeight="1" x14ac:dyDescent="0.15">
      <c r="A12" s="517"/>
      <c r="B12" s="525" t="s">
        <v>185</v>
      </c>
      <c r="C12" s="401"/>
      <c r="D12" s="342">
        <v>6</v>
      </c>
      <c r="E12" s="343">
        <v>43456</v>
      </c>
      <c r="F12" s="342" t="s">
        <v>168</v>
      </c>
      <c r="G12" s="343" t="s">
        <v>168</v>
      </c>
      <c r="H12" s="342" t="s">
        <v>168</v>
      </c>
      <c r="I12" s="343" t="s">
        <v>168</v>
      </c>
      <c r="J12" s="342">
        <v>6</v>
      </c>
      <c r="K12" s="265">
        <v>43456</v>
      </c>
    </row>
    <row r="13" spans="1:11" ht="28.5" customHeight="1" x14ac:dyDescent="0.15">
      <c r="A13" s="517"/>
      <c r="B13" s="525" t="s">
        <v>186</v>
      </c>
      <c r="C13" s="401"/>
      <c r="D13" s="342">
        <v>272</v>
      </c>
      <c r="E13" s="343">
        <v>16392247</v>
      </c>
      <c r="F13" s="342">
        <v>16</v>
      </c>
      <c r="G13" s="343">
        <v>27528</v>
      </c>
      <c r="H13" s="342" t="s">
        <v>168</v>
      </c>
      <c r="I13" s="343" t="s">
        <v>168</v>
      </c>
      <c r="J13" s="342">
        <v>288</v>
      </c>
      <c r="K13" s="265">
        <v>16419774</v>
      </c>
    </row>
    <row r="14" spans="1:11" ht="28.5" customHeight="1" x14ac:dyDescent="0.15">
      <c r="A14" s="518"/>
      <c r="B14" s="509" t="s">
        <v>189</v>
      </c>
      <c r="C14" s="510"/>
      <c r="D14" s="344">
        <v>184</v>
      </c>
      <c r="E14" s="345">
        <v>15689302</v>
      </c>
      <c r="F14" s="344">
        <v>10</v>
      </c>
      <c r="G14" s="345">
        <v>41172</v>
      </c>
      <c r="H14" s="344" t="s">
        <v>168</v>
      </c>
      <c r="I14" s="345" t="s">
        <v>168</v>
      </c>
      <c r="J14" s="344">
        <v>194</v>
      </c>
      <c r="K14" s="346">
        <v>15730474</v>
      </c>
    </row>
    <row r="15" spans="1:11" ht="28.5" customHeight="1" x14ac:dyDescent="0.15">
      <c r="A15" s="511" t="s">
        <v>244</v>
      </c>
      <c r="B15" s="514" t="s">
        <v>245</v>
      </c>
      <c r="C15" s="347" t="s">
        <v>246</v>
      </c>
      <c r="D15" s="348">
        <v>2778</v>
      </c>
      <c r="E15" s="349">
        <v>8601581</v>
      </c>
      <c r="F15" s="348">
        <v>105</v>
      </c>
      <c r="G15" s="349">
        <v>43515</v>
      </c>
      <c r="H15" s="348" t="s">
        <v>168</v>
      </c>
      <c r="I15" s="349" t="s">
        <v>168</v>
      </c>
      <c r="J15" s="348">
        <v>2883</v>
      </c>
      <c r="K15" s="350">
        <v>8645096</v>
      </c>
    </row>
    <row r="16" spans="1:11" ht="28.5" customHeight="1" x14ac:dyDescent="0.15">
      <c r="A16" s="512"/>
      <c r="B16" s="515"/>
      <c r="C16" s="351" t="s">
        <v>247</v>
      </c>
      <c r="D16" s="352">
        <v>147</v>
      </c>
      <c r="E16" s="353">
        <v>3449616</v>
      </c>
      <c r="F16" s="352">
        <v>7</v>
      </c>
      <c r="G16" s="353">
        <v>1906</v>
      </c>
      <c r="H16" s="352" t="s">
        <v>168</v>
      </c>
      <c r="I16" s="353" t="s">
        <v>168</v>
      </c>
      <c r="J16" s="352">
        <v>154</v>
      </c>
      <c r="K16" s="354">
        <v>3451522</v>
      </c>
    </row>
    <row r="17" spans="1:11" ht="28.5" customHeight="1" x14ac:dyDescent="0.15">
      <c r="A17" s="513"/>
      <c r="B17" s="509" t="s">
        <v>194</v>
      </c>
      <c r="C17" s="510"/>
      <c r="D17" s="355">
        <v>388</v>
      </c>
      <c r="E17" s="356">
        <v>635577</v>
      </c>
      <c r="F17" s="355">
        <v>48</v>
      </c>
      <c r="G17" s="356">
        <v>17917</v>
      </c>
      <c r="H17" s="355" t="s">
        <v>168</v>
      </c>
      <c r="I17" s="356" t="s">
        <v>168</v>
      </c>
      <c r="J17" s="355">
        <v>436</v>
      </c>
      <c r="K17" s="279">
        <v>653493</v>
      </c>
    </row>
    <row r="18" spans="1:11" ht="28.5" customHeight="1" thickBot="1" x14ac:dyDescent="0.2">
      <c r="A18" s="384" t="s">
        <v>248</v>
      </c>
      <c r="B18" s="516"/>
      <c r="C18" s="385"/>
      <c r="D18" s="357">
        <v>2037</v>
      </c>
      <c r="E18" s="358">
        <v>45179693</v>
      </c>
      <c r="F18" s="357">
        <v>36</v>
      </c>
      <c r="G18" s="358">
        <v>61828</v>
      </c>
      <c r="H18" s="357" t="s">
        <v>168</v>
      </c>
      <c r="I18" s="358" t="s">
        <v>168</v>
      </c>
      <c r="J18" s="357">
        <v>2073</v>
      </c>
      <c r="K18" s="359">
        <v>45241521</v>
      </c>
    </row>
    <row r="19" spans="1:11" s="28" customFormat="1" ht="29.25" customHeight="1" x14ac:dyDescent="0.15">
      <c r="A19" s="529" t="s">
        <v>260</v>
      </c>
      <c r="B19" s="529"/>
      <c r="C19" s="529"/>
      <c r="D19" s="529"/>
      <c r="E19" s="529"/>
      <c r="F19" s="529"/>
      <c r="G19" s="529"/>
      <c r="H19" s="529"/>
      <c r="I19" s="529"/>
      <c r="J19" s="529"/>
      <c r="K19" s="529"/>
    </row>
    <row r="20" spans="1:11" ht="27.95" customHeight="1" x14ac:dyDescent="0.15">
      <c r="A20" s="451" t="s">
        <v>249</v>
      </c>
      <c r="B20" s="452"/>
      <c r="C20" s="452"/>
      <c r="D20" s="452"/>
      <c r="E20" s="452"/>
      <c r="F20" s="452"/>
      <c r="G20" s="452"/>
      <c r="H20" s="452"/>
      <c r="I20" s="452"/>
      <c r="J20" s="452"/>
      <c r="K20" s="452"/>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scale="87" orientation="portrait" r:id="rId1"/>
  <headerFooter alignWithMargins="0">
    <oddFooter>&amp;R東京国税局
国税徴収
(R03)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8"/>
  <sheetViews>
    <sheetView showGridLines="0" view="pageBreakPreview" topLeftCell="A13" zoomScale="87" zoomScaleNormal="100" zoomScaleSheetLayoutView="87" workbookViewId="0">
      <selection activeCell="C36" sqref="C36"/>
    </sheetView>
  </sheetViews>
  <sheetFormatPr defaultColWidth="12.625" defaultRowHeight="11.25" x14ac:dyDescent="0.15"/>
  <cols>
    <col min="1" max="16384" width="12.625" style="100"/>
  </cols>
  <sheetData>
    <row r="1" spans="1:17" ht="12" thickBot="1" x14ac:dyDescent="0.2">
      <c r="A1" s="100" t="s">
        <v>14</v>
      </c>
    </row>
    <row r="2" spans="1:17" ht="15" customHeight="1" x14ac:dyDescent="0.15">
      <c r="A2" s="449" t="s">
        <v>15</v>
      </c>
      <c r="B2" s="440" t="s">
        <v>16</v>
      </c>
      <c r="C2" s="441"/>
      <c r="D2" s="442"/>
      <c r="E2" s="440" t="s">
        <v>7</v>
      </c>
      <c r="F2" s="441"/>
      <c r="G2" s="442"/>
      <c r="H2" s="440" t="s">
        <v>17</v>
      </c>
      <c r="I2" s="441"/>
      <c r="J2" s="442"/>
      <c r="K2" s="440" t="s">
        <v>18</v>
      </c>
      <c r="L2" s="441"/>
      <c r="M2" s="441"/>
      <c r="N2" s="447" t="s">
        <v>15</v>
      </c>
    </row>
    <row r="3" spans="1:17" ht="18" customHeight="1" x14ac:dyDescent="0.15">
      <c r="A3" s="450"/>
      <c r="B3" s="15" t="s">
        <v>0</v>
      </c>
      <c r="C3" s="16" t="s">
        <v>19</v>
      </c>
      <c r="D3" s="18" t="s">
        <v>1</v>
      </c>
      <c r="E3" s="15" t="s">
        <v>0</v>
      </c>
      <c r="F3" s="17" t="s">
        <v>20</v>
      </c>
      <c r="G3" s="18" t="s">
        <v>1</v>
      </c>
      <c r="H3" s="15" t="s">
        <v>0</v>
      </c>
      <c r="I3" s="17" t="s">
        <v>20</v>
      </c>
      <c r="J3" s="18" t="s">
        <v>1</v>
      </c>
      <c r="K3" s="15" t="s">
        <v>0</v>
      </c>
      <c r="L3" s="17" t="s">
        <v>20</v>
      </c>
      <c r="M3" s="18" t="s">
        <v>1</v>
      </c>
      <c r="N3" s="448"/>
    </row>
    <row r="4" spans="1:17" s="28" customFormat="1" x14ac:dyDescent="0.15">
      <c r="A4" s="35"/>
      <c r="B4" s="37" t="s">
        <v>2</v>
      </c>
      <c r="C4" s="38" t="s">
        <v>2</v>
      </c>
      <c r="D4" s="39" t="s">
        <v>2</v>
      </c>
      <c r="E4" s="37" t="s">
        <v>2</v>
      </c>
      <c r="F4" s="38" t="s">
        <v>2</v>
      </c>
      <c r="G4" s="39" t="s">
        <v>2</v>
      </c>
      <c r="H4" s="37" t="s">
        <v>2</v>
      </c>
      <c r="I4" s="38" t="s">
        <v>2</v>
      </c>
      <c r="J4" s="39" t="s">
        <v>2</v>
      </c>
      <c r="K4" s="37" t="s">
        <v>2</v>
      </c>
      <c r="L4" s="38" t="s">
        <v>2</v>
      </c>
      <c r="M4" s="39" t="s">
        <v>2</v>
      </c>
      <c r="N4" s="36"/>
    </row>
    <row r="5" spans="1:17" s="53" customFormat="1" ht="30" customHeight="1" x14ac:dyDescent="0.15">
      <c r="A5" s="21" t="s">
        <v>166</v>
      </c>
      <c r="B5" s="24">
        <v>32537478786</v>
      </c>
      <c r="C5" s="25">
        <v>738568567</v>
      </c>
      <c r="D5" s="26">
        <v>33276047353</v>
      </c>
      <c r="E5" s="24">
        <v>32239151590</v>
      </c>
      <c r="F5" s="25">
        <v>257141163</v>
      </c>
      <c r="G5" s="26">
        <v>32496292754</v>
      </c>
      <c r="H5" s="24">
        <v>111454</v>
      </c>
      <c r="I5" s="25">
        <v>43243251</v>
      </c>
      <c r="J5" s="26">
        <v>43354705</v>
      </c>
      <c r="K5" s="24">
        <v>298215742</v>
      </c>
      <c r="L5" s="25">
        <v>438184153</v>
      </c>
      <c r="M5" s="26">
        <v>736399895</v>
      </c>
      <c r="N5" s="27" t="s">
        <v>166</v>
      </c>
      <c r="O5" s="101"/>
      <c r="P5" s="101"/>
      <c r="Q5" s="101"/>
    </row>
    <row r="6" spans="1:17" s="53" customFormat="1" ht="30" customHeight="1" x14ac:dyDescent="0.15">
      <c r="A6" s="21" t="s">
        <v>167</v>
      </c>
      <c r="B6" s="6">
        <v>33957078134</v>
      </c>
      <c r="C6" s="7">
        <v>714001174</v>
      </c>
      <c r="D6" s="8">
        <v>34671079308</v>
      </c>
      <c r="E6" s="6">
        <v>33658750487</v>
      </c>
      <c r="F6" s="7">
        <v>254852672</v>
      </c>
      <c r="G6" s="8">
        <v>33913603159</v>
      </c>
      <c r="H6" s="6">
        <v>129317</v>
      </c>
      <c r="I6" s="7">
        <v>37932102</v>
      </c>
      <c r="J6" s="8">
        <v>38061418</v>
      </c>
      <c r="K6" s="6">
        <v>298198330</v>
      </c>
      <c r="L6" s="7">
        <v>421216400</v>
      </c>
      <c r="M6" s="8">
        <v>719414730</v>
      </c>
      <c r="N6" s="27" t="s">
        <v>167</v>
      </c>
      <c r="O6" s="101"/>
      <c r="P6" s="101"/>
      <c r="Q6" s="101"/>
    </row>
    <row r="7" spans="1:17" s="53" customFormat="1" ht="30" customHeight="1" x14ac:dyDescent="0.15">
      <c r="A7" s="21" t="s">
        <v>170</v>
      </c>
      <c r="B7" s="6">
        <v>33499112309</v>
      </c>
      <c r="C7" s="7">
        <v>679840811</v>
      </c>
      <c r="D7" s="8">
        <v>34178953119</v>
      </c>
      <c r="E7" s="6">
        <v>33032385438</v>
      </c>
      <c r="F7" s="7">
        <v>245902937</v>
      </c>
      <c r="G7" s="8">
        <v>33278288374</v>
      </c>
      <c r="H7" s="6">
        <v>324878</v>
      </c>
      <c r="I7" s="7">
        <v>37574283</v>
      </c>
      <c r="J7" s="8">
        <v>37899161</v>
      </c>
      <c r="K7" s="6">
        <v>466401993</v>
      </c>
      <c r="L7" s="7">
        <v>396363591</v>
      </c>
      <c r="M7" s="8">
        <v>862765584</v>
      </c>
      <c r="N7" s="27" t="s">
        <v>170</v>
      </c>
      <c r="O7" s="101"/>
      <c r="P7" s="101"/>
      <c r="Q7" s="101"/>
    </row>
    <row r="8" spans="1:17" s="53" customFormat="1" ht="30" customHeight="1" x14ac:dyDescent="0.15">
      <c r="A8" s="21" t="s">
        <v>250</v>
      </c>
      <c r="B8" s="6">
        <v>36874061124</v>
      </c>
      <c r="C8" s="7">
        <v>789237523</v>
      </c>
      <c r="D8" s="8">
        <v>37663298647</v>
      </c>
      <c r="E8" s="6">
        <v>36185261806</v>
      </c>
      <c r="F8" s="7">
        <v>298490669</v>
      </c>
      <c r="G8" s="8">
        <v>36483752475</v>
      </c>
      <c r="H8" s="6">
        <v>31811</v>
      </c>
      <c r="I8" s="7">
        <v>27314457</v>
      </c>
      <c r="J8" s="8">
        <v>27346268</v>
      </c>
      <c r="K8" s="6">
        <v>688767507</v>
      </c>
      <c r="L8" s="7">
        <v>463432398</v>
      </c>
      <c r="M8" s="8">
        <v>1152199905</v>
      </c>
      <c r="N8" s="27" t="s">
        <v>253</v>
      </c>
      <c r="O8" s="101"/>
      <c r="P8" s="101"/>
      <c r="Q8" s="101"/>
    </row>
    <row r="9" spans="1:17" ht="30" customHeight="1" thickBot="1" x14ac:dyDescent="0.2">
      <c r="A9" s="22" t="s">
        <v>254</v>
      </c>
      <c r="B9" s="9">
        <v>39492321062</v>
      </c>
      <c r="C9" s="10">
        <v>967489675</v>
      </c>
      <c r="D9" s="11">
        <v>40459810737</v>
      </c>
      <c r="E9" s="9">
        <v>39069828073</v>
      </c>
      <c r="F9" s="10">
        <v>507663249</v>
      </c>
      <c r="G9" s="11">
        <v>39577491322</v>
      </c>
      <c r="H9" s="9">
        <v>225383</v>
      </c>
      <c r="I9" s="10">
        <v>29173854</v>
      </c>
      <c r="J9" s="11">
        <v>29399236</v>
      </c>
      <c r="K9" s="9">
        <v>422267606</v>
      </c>
      <c r="L9" s="10">
        <v>430652573</v>
      </c>
      <c r="M9" s="11">
        <v>852920179</v>
      </c>
      <c r="N9" s="23" t="s">
        <v>255</v>
      </c>
      <c r="O9" s="101"/>
      <c r="P9" s="101"/>
      <c r="Q9" s="101"/>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74" orientation="landscape" r:id="rId1"/>
  <headerFooter alignWithMargins="0">
    <oddFooter>&amp;R東京国税局
国税徴収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17"/>
  <sheetViews>
    <sheetView showGridLines="0" view="pageBreakPreview" zoomScale="87" zoomScaleNormal="100" zoomScaleSheetLayoutView="87" workbookViewId="0">
      <selection activeCell="C36" sqref="C36"/>
    </sheetView>
  </sheetViews>
  <sheetFormatPr defaultColWidth="5.875" defaultRowHeight="11.25" x14ac:dyDescent="0.15"/>
  <cols>
    <col min="1" max="1" width="10.625" style="2" customWidth="1"/>
    <col min="2" max="4" width="13.375" style="2" customWidth="1"/>
    <col min="5" max="6" width="14" style="2" customWidth="1"/>
    <col min="7" max="13" width="13.375" style="2" customWidth="1"/>
    <col min="14" max="14" width="10.5" style="5" bestFit="1" customWidth="1"/>
    <col min="15" max="16384" width="5.875" style="2"/>
  </cols>
  <sheetData>
    <row r="1" spans="1:14" ht="12" thickBot="1" x14ac:dyDescent="0.2">
      <c r="A1" s="2" t="s">
        <v>114</v>
      </c>
    </row>
    <row r="2" spans="1:14" s="5" customFormat="1" ht="14.25" customHeight="1" x14ac:dyDescent="0.15">
      <c r="A2" s="453" t="s">
        <v>8</v>
      </c>
      <c r="B2" s="440" t="s">
        <v>135</v>
      </c>
      <c r="C2" s="441"/>
      <c r="D2" s="442"/>
      <c r="E2" s="440" t="s">
        <v>145</v>
      </c>
      <c r="F2" s="441"/>
      <c r="G2" s="442"/>
      <c r="H2" s="440" t="s">
        <v>117</v>
      </c>
      <c r="I2" s="441"/>
      <c r="J2" s="442"/>
      <c r="K2" s="440" t="s">
        <v>139</v>
      </c>
      <c r="L2" s="441"/>
      <c r="M2" s="442"/>
      <c r="N2" s="447" t="s">
        <v>13</v>
      </c>
    </row>
    <row r="3" spans="1:14" s="5" customFormat="1" ht="18" customHeight="1" x14ac:dyDescent="0.15">
      <c r="A3" s="454"/>
      <c r="B3" s="29" t="s">
        <v>9</v>
      </c>
      <c r="C3" s="16" t="s">
        <v>7</v>
      </c>
      <c r="D3" s="18" t="s">
        <v>10</v>
      </c>
      <c r="E3" s="29" t="s">
        <v>9</v>
      </c>
      <c r="F3" s="16" t="s">
        <v>7</v>
      </c>
      <c r="G3" s="18" t="s">
        <v>10</v>
      </c>
      <c r="H3" s="29" t="s">
        <v>9</v>
      </c>
      <c r="I3" s="16" t="s">
        <v>7</v>
      </c>
      <c r="J3" s="18" t="s">
        <v>10</v>
      </c>
      <c r="K3" s="29" t="s">
        <v>9</v>
      </c>
      <c r="L3" s="16" t="s">
        <v>7</v>
      </c>
      <c r="M3" s="18" t="s">
        <v>10</v>
      </c>
      <c r="N3" s="448"/>
    </row>
    <row r="4" spans="1:14" x14ac:dyDescent="0.15">
      <c r="A4" s="42"/>
      <c r="B4" s="40" t="s">
        <v>2</v>
      </c>
      <c r="C4" s="33" t="s">
        <v>2</v>
      </c>
      <c r="D4" s="41" t="s">
        <v>2</v>
      </c>
      <c r="E4" s="40" t="s">
        <v>2</v>
      </c>
      <c r="F4" s="33" t="s">
        <v>2</v>
      </c>
      <c r="G4" s="41" t="s">
        <v>2</v>
      </c>
      <c r="H4" s="40" t="s">
        <v>2</v>
      </c>
      <c r="I4" s="33" t="s">
        <v>2</v>
      </c>
      <c r="J4" s="41" t="s">
        <v>2</v>
      </c>
      <c r="K4" s="40" t="s">
        <v>2</v>
      </c>
      <c r="L4" s="33" t="s">
        <v>2</v>
      </c>
      <c r="M4" s="47" t="s">
        <v>2</v>
      </c>
      <c r="N4" s="48"/>
    </row>
    <row r="5" spans="1:14" ht="18" customHeight="1" x14ac:dyDescent="0.15">
      <c r="A5" s="54" t="s">
        <v>21</v>
      </c>
      <c r="B5" s="106">
        <v>362987</v>
      </c>
      <c r="C5" s="135">
        <v>19390</v>
      </c>
      <c r="D5" s="136">
        <v>317476</v>
      </c>
      <c r="E5" s="106">
        <v>77595076</v>
      </c>
      <c r="F5" s="135">
        <v>77289122</v>
      </c>
      <c r="G5" s="136">
        <v>283224</v>
      </c>
      <c r="H5" s="137">
        <v>575187</v>
      </c>
      <c r="I5" s="138">
        <v>33764</v>
      </c>
      <c r="J5" s="136">
        <v>511187</v>
      </c>
      <c r="K5" s="137">
        <v>19189698</v>
      </c>
      <c r="L5" s="138">
        <v>18637184</v>
      </c>
      <c r="M5" s="139">
        <v>544528</v>
      </c>
      <c r="N5" s="55" t="str">
        <f>IF(A5="","",A5)</f>
        <v>千葉東</v>
      </c>
    </row>
    <row r="6" spans="1:14" ht="18" customHeight="1" x14ac:dyDescent="0.15">
      <c r="A6" s="56" t="s">
        <v>22</v>
      </c>
      <c r="B6" s="140">
        <v>160643</v>
      </c>
      <c r="C6" s="141">
        <v>10020</v>
      </c>
      <c r="D6" s="142">
        <v>144350</v>
      </c>
      <c r="E6" s="140">
        <v>24806770</v>
      </c>
      <c r="F6" s="141">
        <v>24602955</v>
      </c>
      <c r="G6" s="142">
        <v>203018</v>
      </c>
      <c r="H6" s="140">
        <v>519629</v>
      </c>
      <c r="I6" s="141">
        <v>40874</v>
      </c>
      <c r="J6" s="142">
        <v>445745</v>
      </c>
      <c r="K6" s="140">
        <v>12223808</v>
      </c>
      <c r="L6" s="141">
        <v>11479868</v>
      </c>
      <c r="M6" s="143">
        <v>738032</v>
      </c>
      <c r="N6" s="57" t="str">
        <f t="shared" ref="N6:N20" si="0">IF(A6="","",A6)</f>
        <v>千葉南</v>
      </c>
    </row>
    <row r="7" spans="1:14" ht="18" customHeight="1" x14ac:dyDescent="0.15">
      <c r="A7" s="56" t="s">
        <v>23</v>
      </c>
      <c r="B7" s="140">
        <v>143012</v>
      </c>
      <c r="C7" s="141">
        <v>8372</v>
      </c>
      <c r="D7" s="142">
        <v>124032</v>
      </c>
      <c r="E7" s="140">
        <v>54131956</v>
      </c>
      <c r="F7" s="141">
        <v>53970544</v>
      </c>
      <c r="G7" s="142">
        <v>154759</v>
      </c>
      <c r="H7" s="140">
        <v>378887</v>
      </c>
      <c r="I7" s="141">
        <v>34183</v>
      </c>
      <c r="J7" s="142">
        <v>331272</v>
      </c>
      <c r="K7" s="140">
        <v>19436028</v>
      </c>
      <c r="L7" s="141">
        <v>18866233</v>
      </c>
      <c r="M7" s="143">
        <v>568650</v>
      </c>
      <c r="N7" s="57" t="str">
        <f t="shared" si="0"/>
        <v>千葉西</v>
      </c>
    </row>
    <row r="8" spans="1:14" ht="18" customHeight="1" x14ac:dyDescent="0.15">
      <c r="A8" s="56" t="s">
        <v>24</v>
      </c>
      <c r="B8" s="140">
        <v>47627</v>
      </c>
      <c r="C8" s="141">
        <v>4816</v>
      </c>
      <c r="D8" s="142">
        <v>42015</v>
      </c>
      <c r="E8" s="140">
        <v>10149135</v>
      </c>
      <c r="F8" s="141">
        <v>10105591</v>
      </c>
      <c r="G8" s="142">
        <v>42475</v>
      </c>
      <c r="H8" s="140">
        <v>158420</v>
      </c>
      <c r="I8" s="141">
        <v>12095</v>
      </c>
      <c r="J8" s="142">
        <v>137190</v>
      </c>
      <c r="K8" s="140">
        <v>3271550</v>
      </c>
      <c r="L8" s="141">
        <v>3140573</v>
      </c>
      <c r="M8" s="143">
        <v>130716</v>
      </c>
      <c r="N8" s="57" t="str">
        <f t="shared" si="0"/>
        <v>銚子</v>
      </c>
    </row>
    <row r="9" spans="1:14" ht="18" customHeight="1" x14ac:dyDescent="0.15">
      <c r="A9" s="56" t="s">
        <v>25</v>
      </c>
      <c r="B9" s="140">
        <v>289741</v>
      </c>
      <c r="C9" s="141">
        <v>6718</v>
      </c>
      <c r="D9" s="142">
        <v>278976</v>
      </c>
      <c r="E9" s="140">
        <v>35972268</v>
      </c>
      <c r="F9" s="141">
        <v>35712716</v>
      </c>
      <c r="G9" s="142">
        <v>256984</v>
      </c>
      <c r="H9" s="140">
        <v>688629</v>
      </c>
      <c r="I9" s="141">
        <v>37724</v>
      </c>
      <c r="J9" s="142">
        <v>635283</v>
      </c>
      <c r="K9" s="140">
        <v>30604814</v>
      </c>
      <c r="L9" s="141">
        <v>28929055</v>
      </c>
      <c r="M9" s="143">
        <v>1674483</v>
      </c>
      <c r="N9" s="57" t="str">
        <f t="shared" si="0"/>
        <v>市川</v>
      </c>
    </row>
    <row r="10" spans="1:14" ht="18" customHeight="1" x14ac:dyDescent="0.15">
      <c r="A10" s="102"/>
      <c r="B10" s="144"/>
      <c r="C10" s="145"/>
      <c r="D10" s="146"/>
      <c r="E10" s="144"/>
      <c r="F10" s="145"/>
      <c r="G10" s="146"/>
      <c r="H10" s="144"/>
      <c r="I10" s="145"/>
      <c r="J10" s="146"/>
      <c r="K10" s="144"/>
      <c r="L10" s="145"/>
      <c r="M10" s="147"/>
      <c r="N10" s="103" t="str">
        <f t="shared" si="0"/>
        <v/>
      </c>
    </row>
    <row r="11" spans="1:14" ht="18" customHeight="1" x14ac:dyDescent="0.15">
      <c r="A11" s="56" t="s">
        <v>26</v>
      </c>
      <c r="B11" s="140">
        <v>157862</v>
      </c>
      <c r="C11" s="141">
        <v>15607</v>
      </c>
      <c r="D11" s="142">
        <v>129414</v>
      </c>
      <c r="E11" s="140">
        <v>34911107</v>
      </c>
      <c r="F11" s="141">
        <v>34735519</v>
      </c>
      <c r="G11" s="142">
        <v>163399</v>
      </c>
      <c r="H11" s="140">
        <v>428864</v>
      </c>
      <c r="I11" s="141">
        <v>33723</v>
      </c>
      <c r="J11" s="142">
        <v>381357</v>
      </c>
      <c r="K11" s="140">
        <v>19116366</v>
      </c>
      <c r="L11" s="141">
        <v>18543705</v>
      </c>
      <c r="M11" s="143">
        <v>567505</v>
      </c>
      <c r="N11" s="57" t="str">
        <f t="shared" si="0"/>
        <v>船橋</v>
      </c>
    </row>
    <row r="12" spans="1:14" ht="18" customHeight="1" x14ac:dyDescent="0.15">
      <c r="A12" s="56" t="s">
        <v>27</v>
      </c>
      <c r="B12" s="140">
        <v>27616</v>
      </c>
      <c r="C12" s="141">
        <v>1705</v>
      </c>
      <c r="D12" s="142">
        <v>18347</v>
      </c>
      <c r="E12" s="140">
        <v>7132059</v>
      </c>
      <c r="F12" s="141">
        <v>7116604</v>
      </c>
      <c r="G12" s="142">
        <v>13555</v>
      </c>
      <c r="H12" s="140">
        <v>113681</v>
      </c>
      <c r="I12" s="141">
        <v>26467</v>
      </c>
      <c r="J12" s="142">
        <v>84696</v>
      </c>
      <c r="K12" s="140">
        <v>2541625</v>
      </c>
      <c r="L12" s="141">
        <v>2476398</v>
      </c>
      <c r="M12" s="143">
        <v>62810</v>
      </c>
      <c r="N12" s="57" t="str">
        <f t="shared" si="0"/>
        <v>館山</v>
      </c>
    </row>
    <row r="13" spans="1:14" ht="18" customHeight="1" x14ac:dyDescent="0.15">
      <c r="A13" s="56" t="s">
        <v>28</v>
      </c>
      <c r="B13" s="140">
        <v>111167</v>
      </c>
      <c r="C13" s="141">
        <v>7446</v>
      </c>
      <c r="D13" s="142">
        <v>96031</v>
      </c>
      <c r="E13" s="140">
        <v>18756898</v>
      </c>
      <c r="F13" s="141">
        <v>18633682</v>
      </c>
      <c r="G13" s="142">
        <v>120729</v>
      </c>
      <c r="H13" s="140">
        <v>421470</v>
      </c>
      <c r="I13" s="141">
        <v>25976</v>
      </c>
      <c r="J13" s="142">
        <v>384154</v>
      </c>
      <c r="K13" s="140">
        <v>7914764</v>
      </c>
      <c r="L13" s="141">
        <v>7519297</v>
      </c>
      <c r="M13" s="143">
        <v>393395</v>
      </c>
      <c r="N13" s="57" t="str">
        <f t="shared" si="0"/>
        <v>木更津</v>
      </c>
    </row>
    <row r="14" spans="1:14" ht="18" customHeight="1" x14ac:dyDescent="0.15">
      <c r="A14" s="56" t="s">
        <v>29</v>
      </c>
      <c r="B14" s="140">
        <v>378973</v>
      </c>
      <c r="C14" s="141">
        <v>21263</v>
      </c>
      <c r="D14" s="142">
        <v>312185</v>
      </c>
      <c r="E14" s="140">
        <v>35965387</v>
      </c>
      <c r="F14" s="141">
        <v>35602612</v>
      </c>
      <c r="G14" s="142">
        <v>349674</v>
      </c>
      <c r="H14" s="140">
        <v>801191</v>
      </c>
      <c r="I14" s="141">
        <v>46339</v>
      </c>
      <c r="J14" s="142">
        <v>706122</v>
      </c>
      <c r="K14" s="140">
        <v>25241675</v>
      </c>
      <c r="L14" s="141">
        <v>24139478</v>
      </c>
      <c r="M14" s="143">
        <v>1097969</v>
      </c>
      <c r="N14" s="57" t="str">
        <f t="shared" si="0"/>
        <v>松戸</v>
      </c>
    </row>
    <row r="15" spans="1:14" ht="18" customHeight="1" x14ac:dyDescent="0.15">
      <c r="A15" s="56" t="s">
        <v>30</v>
      </c>
      <c r="B15" s="140">
        <v>9707</v>
      </c>
      <c r="C15" s="141">
        <v>1033</v>
      </c>
      <c r="D15" s="142">
        <v>8657</v>
      </c>
      <c r="E15" s="140">
        <v>4481778</v>
      </c>
      <c r="F15" s="141">
        <v>4457184</v>
      </c>
      <c r="G15" s="142">
        <v>24594</v>
      </c>
      <c r="H15" s="140">
        <v>78174</v>
      </c>
      <c r="I15" s="141">
        <v>5012</v>
      </c>
      <c r="J15" s="142">
        <v>68803</v>
      </c>
      <c r="K15" s="140">
        <v>2799838</v>
      </c>
      <c r="L15" s="141">
        <v>2718180</v>
      </c>
      <c r="M15" s="143">
        <v>81605</v>
      </c>
      <c r="N15" s="57" t="str">
        <f t="shared" si="0"/>
        <v>佐原</v>
      </c>
    </row>
    <row r="16" spans="1:14" ht="18" customHeight="1" x14ac:dyDescent="0.15">
      <c r="A16" s="102"/>
      <c r="B16" s="144"/>
      <c r="C16" s="145"/>
      <c r="D16" s="146"/>
      <c r="E16" s="144"/>
      <c r="F16" s="145"/>
      <c r="G16" s="146"/>
      <c r="H16" s="144"/>
      <c r="I16" s="145"/>
      <c r="J16" s="146"/>
      <c r="K16" s="144"/>
      <c r="L16" s="145"/>
      <c r="M16" s="147"/>
      <c r="N16" s="103" t="str">
        <f t="shared" si="0"/>
        <v/>
      </c>
    </row>
    <row r="17" spans="1:14" ht="18" customHeight="1" x14ac:dyDescent="0.15">
      <c r="A17" s="56" t="s">
        <v>31</v>
      </c>
      <c r="B17" s="140">
        <v>83324</v>
      </c>
      <c r="C17" s="141">
        <v>20425</v>
      </c>
      <c r="D17" s="142">
        <v>49457</v>
      </c>
      <c r="E17" s="140">
        <v>9372799</v>
      </c>
      <c r="F17" s="141">
        <v>9331139</v>
      </c>
      <c r="G17" s="142">
        <v>41323</v>
      </c>
      <c r="H17" s="140">
        <v>279017</v>
      </c>
      <c r="I17" s="141">
        <v>27762</v>
      </c>
      <c r="J17" s="142">
        <v>223608</v>
      </c>
      <c r="K17" s="140">
        <v>3907713</v>
      </c>
      <c r="L17" s="141">
        <v>3690298</v>
      </c>
      <c r="M17" s="143">
        <v>216741</v>
      </c>
      <c r="N17" s="57" t="str">
        <f t="shared" si="0"/>
        <v>茂原</v>
      </c>
    </row>
    <row r="18" spans="1:14" ht="18" customHeight="1" x14ac:dyDescent="0.15">
      <c r="A18" s="56" t="s">
        <v>32</v>
      </c>
      <c r="B18" s="140">
        <v>441532</v>
      </c>
      <c r="C18" s="141">
        <v>41612</v>
      </c>
      <c r="D18" s="142">
        <v>385254</v>
      </c>
      <c r="E18" s="140">
        <v>30379817</v>
      </c>
      <c r="F18" s="141">
        <v>30024914</v>
      </c>
      <c r="G18" s="142">
        <v>329486</v>
      </c>
      <c r="H18" s="140">
        <v>798817</v>
      </c>
      <c r="I18" s="141">
        <v>47810</v>
      </c>
      <c r="J18" s="142">
        <v>714553</v>
      </c>
      <c r="K18" s="140">
        <v>17177707</v>
      </c>
      <c r="L18" s="141">
        <v>16272682</v>
      </c>
      <c r="M18" s="143">
        <v>904511</v>
      </c>
      <c r="N18" s="57" t="str">
        <f t="shared" si="0"/>
        <v>成田</v>
      </c>
    </row>
    <row r="19" spans="1:14" ht="18" customHeight="1" x14ac:dyDescent="0.15">
      <c r="A19" s="56" t="s">
        <v>33</v>
      </c>
      <c r="B19" s="140">
        <v>63225</v>
      </c>
      <c r="C19" s="141">
        <v>3124</v>
      </c>
      <c r="D19" s="142">
        <v>59480</v>
      </c>
      <c r="E19" s="140">
        <v>9050799</v>
      </c>
      <c r="F19" s="141">
        <v>8973988</v>
      </c>
      <c r="G19" s="142">
        <v>75139</v>
      </c>
      <c r="H19" s="140">
        <v>269920</v>
      </c>
      <c r="I19" s="141">
        <v>19856</v>
      </c>
      <c r="J19" s="142">
        <v>244549</v>
      </c>
      <c r="K19" s="140">
        <v>4336030</v>
      </c>
      <c r="L19" s="141">
        <v>4080583</v>
      </c>
      <c r="M19" s="143">
        <v>255318</v>
      </c>
      <c r="N19" s="57" t="str">
        <f t="shared" si="0"/>
        <v>東金</v>
      </c>
    </row>
    <row r="20" spans="1:14" ht="18" customHeight="1" x14ac:dyDescent="0.15">
      <c r="A20" s="58" t="s">
        <v>34</v>
      </c>
      <c r="B20" s="148">
        <v>287267</v>
      </c>
      <c r="C20" s="149">
        <v>7551</v>
      </c>
      <c r="D20" s="150">
        <v>260513</v>
      </c>
      <c r="E20" s="148">
        <v>41948569</v>
      </c>
      <c r="F20" s="149">
        <v>41588576</v>
      </c>
      <c r="G20" s="150">
        <v>349480</v>
      </c>
      <c r="H20" s="148">
        <v>537376</v>
      </c>
      <c r="I20" s="149">
        <v>34200</v>
      </c>
      <c r="J20" s="150">
        <v>462601</v>
      </c>
      <c r="K20" s="148">
        <v>22663375</v>
      </c>
      <c r="L20" s="149">
        <v>21867066</v>
      </c>
      <c r="M20" s="151">
        <v>790329</v>
      </c>
      <c r="N20" s="59" t="str">
        <f t="shared" si="0"/>
        <v>柏</v>
      </c>
    </row>
    <row r="21" spans="1:14" s="3" customFormat="1" ht="18" customHeight="1" x14ac:dyDescent="0.15">
      <c r="A21" s="60" t="s">
        <v>35</v>
      </c>
      <c r="B21" s="152">
        <v>2564683</v>
      </c>
      <c r="C21" s="153">
        <v>169080</v>
      </c>
      <c r="D21" s="154">
        <v>2226189</v>
      </c>
      <c r="E21" s="152">
        <v>394654418</v>
      </c>
      <c r="F21" s="153">
        <v>392145147</v>
      </c>
      <c r="G21" s="155">
        <v>2407841</v>
      </c>
      <c r="H21" s="156">
        <v>6049262</v>
      </c>
      <c r="I21" s="157">
        <v>425785</v>
      </c>
      <c r="J21" s="155">
        <v>5331121</v>
      </c>
      <c r="K21" s="156">
        <v>190424991</v>
      </c>
      <c r="L21" s="157">
        <v>182360601</v>
      </c>
      <c r="M21" s="158">
        <v>8026591</v>
      </c>
      <c r="N21" s="61" t="str">
        <f>IF(A21="","",A21)</f>
        <v>千葉県計</v>
      </c>
    </row>
    <row r="22" spans="1:14" s="12" customFormat="1" ht="18" customHeight="1" x14ac:dyDescent="0.15">
      <c r="A22" s="13"/>
      <c r="B22" s="159"/>
      <c r="C22" s="160"/>
      <c r="D22" s="161"/>
      <c r="E22" s="159"/>
      <c r="F22" s="160"/>
      <c r="G22" s="161"/>
      <c r="H22" s="159"/>
      <c r="I22" s="160"/>
      <c r="J22" s="161"/>
      <c r="K22" s="159"/>
      <c r="L22" s="160"/>
      <c r="M22" s="162"/>
      <c r="N22" s="51"/>
    </row>
    <row r="23" spans="1:14" ht="18" customHeight="1" x14ac:dyDescent="0.15">
      <c r="A23" s="62" t="s">
        <v>36</v>
      </c>
      <c r="B23" s="163">
        <v>44864309</v>
      </c>
      <c r="C23" s="164">
        <v>44702150</v>
      </c>
      <c r="D23" s="165">
        <v>148733</v>
      </c>
      <c r="E23" s="163">
        <v>3288170812</v>
      </c>
      <c r="F23" s="164">
        <v>3286068580</v>
      </c>
      <c r="G23" s="166">
        <v>2090900</v>
      </c>
      <c r="H23" s="167">
        <v>37533</v>
      </c>
      <c r="I23" s="168">
        <v>1359</v>
      </c>
      <c r="J23" s="166">
        <v>31500</v>
      </c>
      <c r="K23" s="167">
        <v>24510908</v>
      </c>
      <c r="L23" s="168">
        <v>24050651</v>
      </c>
      <c r="M23" s="169">
        <v>460172</v>
      </c>
      <c r="N23" s="63" t="str">
        <f>IF(A23="","",A23)</f>
        <v>麹町</v>
      </c>
    </row>
    <row r="24" spans="1:14" ht="18" customHeight="1" x14ac:dyDescent="0.15">
      <c r="A24" s="56" t="s">
        <v>37</v>
      </c>
      <c r="B24" s="170">
        <v>1722691</v>
      </c>
      <c r="C24" s="171">
        <v>1479624</v>
      </c>
      <c r="D24" s="172">
        <v>226400</v>
      </c>
      <c r="E24" s="170">
        <v>420243557</v>
      </c>
      <c r="F24" s="171">
        <v>419740424</v>
      </c>
      <c r="G24" s="142">
        <v>497660</v>
      </c>
      <c r="H24" s="140">
        <v>54452</v>
      </c>
      <c r="I24" s="141">
        <v>1454</v>
      </c>
      <c r="J24" s="142">
        <v>45258</v>
      </c>
      <c r="K24" s="140">
        <v>8787555</v>
      </c>
      <c r="L24" s="141">
        <v>8606914</v>
      </c>
      <c r="M24" s="143">
        <v>180480</v>
      </c>
      <c r="N24" s="57" t="str">
        <f t="shared" ref="N24:N87" si="1">IF(A24="","",A24)</f>
        <v>神田</v>
      </c>
    </row>
    <row r="25" spans="1:14" ht="18" customHeight="1" x14ac:dyDescent="0.15">
      <c r="A25" s="56" t="s">
        <v>38</v>
      </c>
      <c r="B25" s="170">
        <v>196722</v>
      </c>
      <c r="C25" s="171">
        <v>47024</v>
      </c>
      <c r="D25" s="172">
        <v>141035</v>
      </c>
      <c r="E25" s="170">
        <v>743515234</v>
      </c>
      <c r="F25" s="171">
        <v>743203836</v>
      </c>
      <c r="G25" s="142">
        <v>308165</v>
      </c>
      <c r="H25" s="140">
        <v>48632</v>
      </c>
      <c r="I25" s="141">
        <v>2287</v>
      </c>
      <c r="J25" s="142">
        <v>45070</v>
      </c>
      <c r="K25" s="140">
        <v>8927242</v>
      </c>
      <c r="L25" s="141">
        <v>8718758</v>
      </c>
      <c r="M25" s="143">
        <v>208441</v>
      </c>
      <c r="N25" s="57" t="str">
        <f t="shared" si="1"/>
        <v>日本橋</v>
      </c>
    </row>
    <row r="26" spans="1:14" ht="18" customHeight="1" x14ac:dyDescent="0.15">
      <c r="A26" s="56" t="s">
        <v>39</v>
      </c>
      <c r="B26" s="170">
        <v>835550</v>
      </c>
      <c r="C26" s="171">
        <v>279954</v>
      </c>
      <c r="D26" s="172">
        <v>511620</v>
      </c>
      <c r="E26" s="170">
        <v>525554946</v>
      </c>
      <c r="F26" s="171">
        <v>524304344</v>
      </c>
      <c r="G26" s="142">
        <v>1228957</v>
      </c>
      <c r="H26" s="140">
        <v>232501</v>
      </c>
      <c r="I26" s="141">
        <v>17352</v>
      </c>
      <c r="J26" s="142">
        <v>204786</v>
      </c>
      <c r="K26" s="140">
        <v>24847717</v>
      </c>
      <c r="L26" s="141">
        <v>23757896</v>
      </c>
      <c r="M26" s="143">
        <v>1088862</v>
      </c>
      <c r="N26" s="57" t="str">
        <f t="shared" si="1"/>
        <v>京橋</v>
      </c>
    </row>
    <row r="27" spans="1:14" ht="18" customHeight="1" x14ac:dyDescent="0.15">
      <c r="A27" s="56" t="s">
        <v>40</v>
      </c>
      <c r="B27" s="170">
        <v>2470378</v>
      </c>
      <c r="C27" s="171">
        <v>1838737</v>
      </c>
      <c r="D27" s="172">
        <v>583353</v>
      </c>
      <c r="E27" s="170">
        <v>1305226275</v>
      </c>
      <c r="F27" s="171">
        <v>1303596748</v>
      </c>
      <c r="G27" s="142">
        <v>1592527</v>
      </c>
      <c r="H27" s="140">
        <v>260596</v>
      </c>
      <c r="I27" s="141">
        <v>5671</v>
      </c>
      <c r="J27" s="142">
        <v>248814</v>
      </c>
      <c r="K27" s="140">
        <v>58491674</v>
      </c>
      <c r="L27" s="141">
        <v>55777002</v>
      </c>
      <c r="M27" s="143">
        <v>2714562</v>
      </c>
      <c r="N27" s="57" t="str">
        <f t="shared" si="1"/>
        <v>芝</v>
      </c>
    </row>
    <row r="28" spans="1:14" ht="18" customHeight="1" x14ac:dyDescent="0.15">
      <c r="A28" s="102"/>
      <c r="B28" s="144"/>
      <c r="C28" s="145"/>
      <c r="D28" s="146"/>
      <c r="E28" s="144"/>
      <c r="F28" s="145"/>
      <c r="G28" s="146"/>
      <c r="H28" s="144"/>
      <c r="I28" s="145"/>
      <c r="J28" s="146"/>
      <c r="K28" s="144"/>
      <c r="L28" s="145"/>
      <c r="M28" s="147"/>
      <c r="N28" s="103" t="str">
        <f t="shared" si="1"/>
        <v/>
      </c>
    </row>
    <row r="29" spans="1:14" ht="18" customHeight="1" x14ac:dyDescent="0.15">
      <c r="A29" s="56" t="s">
        <v>41</v>
      </c>
      <c r="B29" s="140">
        <v>3363389</v>
      </c>
      <c r="C29" s="141">
        <v>2436166</v>
      </c>
      <c r="D29" s="142">
        <v>875063</v>
      </c>
      <c r="E29" s="140">
        <v>885999263</v>
      </c>
      <c r="F29" s="141">
        <v>884533604</v>
      </c>
      <c r="G29" s="142">
        <v>1444536</v>
      </c>
      <c r="H29" s="140">
        <v>345357</v>
      </c>
      <c r="I29" s="141">
        <v>33336</v>
      </c>
      <c r="J29" s="142">
        <v>302048</v>
      </c>
      <c r="K29" s="140">
        <v>143718182</v>
      </c>
      <c r="L29" s="141">
        <v>134728615</v>
      </c>
      <c r="M29" s="143">
        <v>8975609</v>
      </c>
      <c r="N29" s="57" t="str">
        <f t="shared" si="1"/>
        <v>麻布</v>
      </c>
    </row>
    <row r="30" spans="1:14" ht="18" customHeight="1" x14ac:dyDescent="0.15">
      <c r="A30" s="56" t="s">
        <v>42</v>
      </c>
      <c r="B30" s="170">
        <v>461342</v>
      </c>
      <c r="C30" s="171">
        <v>270944</v>
      </c>
      <c r="D30" s="172">
        <v>166140</v>
      </c>
      <c r="E30" s="170">
        <v>289256369</v>
      </c>
      <c r="F30" s="171">
        <v>288971037</v>
      </c>
      <c r="G30" s="142">
        <v>276050</v>
      </c>
      <c r="H30" s="140">
        <v>256881</v>
      </c>
      <c r="I30" s="141">
        <v>8500</v>
      </c>
      <c r="J30" s="142">
        <v>211451</v>
      </c>
      <c r="K30" s="140">
        <v>30197180</v>
      </c>
      <c r="L30" s="141">
        <v>29372193</v>
      </c>
      <c r="M30" s="143">
        <v>824576</v>
      </c>
      <c r="N30" s="57" t="str">
        <f t="shared" si="1"/>
        <v>品川</v>
      </c>
    </row>
    <row r="31" spans="1:14" ht="18" customHeight="1" x14ac:dyDescent="0.15">
      <c r="A31" s="56" t="s">
        <v>43</v>
      </c>
      <c r="B31" s="170">
        <v>306861</v>
      </c>
      <c r="C31" s="171">
        <v>57060</v>
      </c>
      <c r="D31" s="172">
        <v>217090</v>
      </c>
      <c r="E31" s="170">
        <v>164810526</v>
      </c>
      <c r="F31" s="171">
        <v>164331479</v>
      </c>
      <c r="G31" s="142">
        <v>464847</v>
      </c>
      <c r="H31" s="140">
        <v>150766</v>
      </c>
      <c r="I31" s="141">
        <v>14410</v>
      </c>
      <c r="J31" s="142">
        <v>135436</v>
      </c>
      <c r="K31" s="140">
        <v>24823328</v>
      </c>
      <c r="L31" s="141">
        <v>23390249</v>
      </c>
      <c r="M31" s="143">
        <v>1432287</v>
      </c>
      <c r="N31" s="57" t="str">
        <f t="shared" si="1"/>
        <v>四谷</v>
      </c>
    </row>
    <row r="32" spans="1:14" ht="18" customHeight="1" x14ac:dyDescent="0.15">
      <c r="A32" s="56" t="s">
        <v>44</v>
      </c>
      <c r="B32" s="170">
        <v>389682</v>
      </c>
      <c r="C32" s="171">
        <v>9807</v>
      </c>
      <c r="D32" s="172">
        <v>363978</v>
      </c>
      <c r="E32" s="170">
        <v>517014631</v>
      </c>
      <c r="F32" s="171">
        <v>515784590</v>
      </c>
      <c r="G32" s="142">
        <v>1217441</v>
      </c>
      <c r="H32" s="140">
        <v>340543</v>
      </c>
      <c r="I32" s="141">
        <v>23574</v>
      </c>
      <c r="J32" s="142">
        <v>302164</v>
      </c>
      <c r="K32" s="140">
        <v>24458230</v>
      </c>
      <c r="L32" s="141">
        <v>23702746</v>
      </c>
      <c r="M32" s="143">
        <v>745605</v>
      </c>
      <c r="N32" s="57" t="str">
        <f t="shared" si="1"/>
        <v>新宿</v>
      </c>
    </row>
    <row r="33" spans="1:14" ht="18" customHeight="1" x14ac:dyDescent="0.15">
      <c r="A33" s="56" t="s">
        <v>45</v>
      </c>
      <c r="B33" s="170">
        <v>67421</v>
      </c>
      <c r="C33" s="171">
        <v>23154</v>
      </c>
      <c r="D33" s="172">
        <v>42766</v>
      </c>
      <c r="E33" s="170">
        <v>78055961</v>
      </c>
      <c r="F33" s="171">
        <v>77992802</v>
      </c>
      <c r="G33" s="142">
        <v>63139</v>
      </c>
      <c r="H33" s="140">
        <v>31350</v>
      </c>
      <c r="I33" s="141">
        <v>452</v>
      </c>
      <c r="J33" s="142">
        <v>22994</v>
      </c>
      <c r="K33" s="140">
        <v>17359231</v>
      </c>
      <c r="L33" s="141">
        <v>17053634</v>
      </c>
      <c r="M33" s="143">
        <v>305253</v>
      </c>
      <c r="N33" s="57" t="str">
        <f t="shared" si="1"/>
        <v>小石川</v>
      </c>
    </row>
    <row r="34" spans="1:14" ht="18" customHeight="1" x14ac:dyDescent="0.15">
      <c r="A34" s="102"/>
      <c r="B34" s="144"/>
      <c r="C34" s="145"/>
      <c r="D34" s="146"/>
      <c r="E34" s="144"/>
      <c r="F34" s="145"/>
      <c r="G34" s="146"/>
      <c r="H34" s="144"/>
      <c r="I34" s="145"/>
      <c r="J34" s="146"/>
      <c r="K34" s="144"/>
      <c r="L34" s="145"/>
      <c r="M34" s="147"/>
      <c r="N34" s="103" t="str">
        <f t="shared" si="1"/>
        <v/>
      </c>
    </row>
    <row r="35" spans="1:14" ht="18" customHeight="1" x14ac:dyDescent="0.15">
      <c r="A35" s="54" t="s">
        <v>46</v>
      </c>
      <c r="B35" s="137">
        <v>361669</v>
      </c>
      <c r="C35" s="138">
        <v>280019</v>
      </c>
      <c r="D35" s="136">
        <v>71272</v>
      </c>
      <c r="E35" s="137">
        <v>52658092</v>
      </c>
      <c r="F35" s="138">
        <v>52557952</v>
      </c>
      <c r="G35" s="136">
        <v>95582</v>
      </c>
      <c r="H35" s="137">
        <v>42559</v>
      </c>
      <c r="I35" s="138">
        <v>3368</v>
      </c>
      <c r="J35" s="136">
        <v>38412</v>
      </c>
      <c r="K35" s="137">
        <v>14250051</v>
      </c>
      <c r="L35" s="138">
        <v>14054402</v>
      </c>
      <c r="M35" s="139">
        <v>195649</v>
      </c>
      <c r="N35" s="55" t="str">
        <f t="shared" si="1"/>
        <v>本郷</v>
      </c>
    </row>
    <row r="36" spans="1:14" ht="18" customHeight="1" x14ac:dyDescent="0.15">
      <c r="A36" s="56" t="s">
        <v>47</v>
      </c>
      <c r="B36" s="140">
        <v>118544</v>
      </c>
      <c r="C36" s="141">
        <v>7088</v>
      </c>
      <c r="D36" s="142">
        <v>110203</v>
      </c>
      <c r="E36" s="140">
        <v>82777271</v>
      </c>
      <c r="F36" s="141">
        <v>82497430</v>
      </c>
      <c r="G36" s="142">
        <v>273561</v>
      </c>
      <c r="H36" s="140">
        <v>94130</v>
      </c>
      <c r="I36" s="141">
        <v>6332</v>
      </c>
      <c r="J36" s="142">
        <v>87789</v>
      </c>
      <c r="K36" s="140">
        <v>7938183</v>
      </c>
      <c r="L36" s="141">
        <v>7741665</v>
      </c>
      <c r="M36" s="143">
        <v>196216</v>
      </c>
      <c r="N36" s="57" t="str">
        <f t="shared" si="1"/>
        <v>東京上野</v>
      </c>
    </row>
    <row r="37" spans="1:14" ht="18" customHeight="1" x14ac:dyDescent="0.15">
      <c r="A37" s="56" t="s">
        <v>48</v>
      </c>
      <c r="B37" s="140">
        <v>180523</v>
      </c>
      <c r="C37" s="141">
        <v>19950</v>
      </c>
      <c r="D37" s="142">
        <v>146071</v>
      </c>
      <c r="E37" s="140">
        <v>41564739</v>
      </c>
      <c r="F37" s="141">
        <v>41278215</v>
      </c>
      <c r="G37" s="142">
        <v>277870</v>
      </c>
      <c r="H37" s="140">
        <v>147277</v>
      </c>
      <c r="I37" s="141">
        <v>9086</v>
      </c>
      <c r="J37" s="142">
        <v>130683</v>
      </c>
      <c r="K37" s="140">
        <v>8559693</v>
      </c>
      <c r="L37" s="141">
        <v>8239244</v>
      </c>
      <c r="M37" s="143">
        <v>320335</v>
      </c>
      <c r="N37" s="57" t="str">
        <f t="shared" si="1"/>
        <v>浅草</v>
      </c>
    </row>
    <row r="38" spans="1:14" ht="18" customHeight="1" x14ac:dyDescent="0.15">
      <c r="A38" s="56" t="s">
        <v>49</v>
      </c>
      <c r="B38" s="170">
        <v>166716</v>
      </c>
      <c r="C38" s="171">
        <v>37635</v>
      </c>
      <c r="D38" s="172">
        <v>117603</v>
      </c>
      <c r="E38" s="170">
        <v>66544564</v>
      </c>
      <c r="F38" s="171">
        <v>66310349</v>
      </c>
      <c r="G38" s="142">
        <v>228712</v>
      </c>
      <c r="H38" s="140">
        <v>156221</v>
      </c>
      <c r="I38" s="141">
        <v>10069</v>
      </c>
      <c r="J38" s="142">
        <v>139248</v>
      </c>
      <c r="K38" s="140">
        <v>8084346</v>
      </c>
      <c r="L38" s="141">
        <v>7825936</v>
      </c>
      <c r="M38" s="143">
        <v>257815</v>
      </c>
      <c r="N38" s="57" t="str">
        <f t="shared" si="1"/>
        <v>本所</v>
      </c>
    </row>
    <row r="39" spans="1:14" ht="18" customHeight="1" x14ac:dyDescent="0.15">
      <c r="A39" s="56" t="s">
        <v>50</v>
      </c>
      <c r="B39" s="170">
        <v>73801</v>
      </c>
      <c r="C39" s="171">
        <v>3530</v>
      </c>
      <c r="D39" s="172">
        <v>64977</v>
      </c>
      <c r="E39" s="170">
        <v>8536751</v>
      </c>
      <c r="F39" s="171">
        <v>8483951</v>
      </c>
      <c r="G39" s="142">
        <v>51032</v>
      </c>
      <c r="H39" s="140">
        <v>161283</v>
      </c>
      <c r="I39" s="141">
        <v>10152</v>
      </c>
      <c r="J39" s="142">
        <v>143620</v>
      </c>
      <c r="K39" s="140">
        <v>4069876</v>
      </c>
      <c r="L39" s="141">
        <v>3880292</v>
      </c>
      <c r="M39" s="143">
        <v>189275</v>
      </c>
      <c r="N39" s="57" t="str">
        <f t="shared" si="1"/>
        <v>向島</v>
      </c>
    </row>
    <row r="40" spans="1:14" ht="19.5" customHeight="1" x14ac:dyDescent="0.15">
      <c r="A40" s="102"/>
      <c r="B40" s="144"/>
      <c r="C40" s="145"/>
      <c r="D40" s="146"/>
      <c r="E40" s="144"/>
      <c r="F40" s="145"/>
      <c r="G40" s="146"/>
      <c r="H40" s="144"/>
      <c r="I40" s="145"/>
      <c r="J40" s="146"/>
      <c r="K40" s="144"/>
      <c r="L40" s="145"/>
      <c r="M40" s="147"/>
      <c r="N40" s="103" t="str">
        <f t="shared" si="1"/>
        <v/>
      </c>
    </row>
    <row r="41" spans="1:14" ht="18" customHeight="1" x14ac:dyDescent="0.15">
      <c r="A41" s="56" t="s">
        <v>51</v>
      </c>
      <c r="B41" s="140">
        <v>146496</v>
      </c>
      <c r="C41" s="141">
        <v>4816</v>
      </c>
      <c r="D41" s="142">
        <v>115260</v>
      </c>
      <c r="E41" s="140">
        <v>162610389</v>
      </c>
      <c r="F41" s="141">
        <v>162419455</v>
      </c>
      <c r="G41" s="142">
        <v>174143</v>
      </c>
      <c r="H41" s="140">
        <v>173513</v>
      </c>
      <c r="I41" s="141">
        <v>9788</v>
      </c>
      <c r="J41" s="142">
        <v>152881</v>
      </c>
      <c r="K41" s="140">
        <v>18792723</v>
      </c>
      <c r="L41" s="141">
        <v>17735882</v>
      </c>
      <c r="M41" s="143">
        <v>1055361</v>
      </c>
      <c r="N41" s="57" t="str">
        <f t="shared" si="1"/>
        <v>江東西</v>
      </c>
    </row>
    <row r="42" spans="1:14" ht="18" customHeight="1" x14ac:dyDescent="0.15">
      <c r="A42" s="56" t="s">
        <v>52</v>
      </c>
      <c r="B42" s="140">
        <v>123268</v>
      </c>
      <c r="C42" s="141">
        <v>37860</v>
      </c>
      <c r="D42" s="142">
        <v>71920</v>
      </c>
      <c r="E42" s="140">
        <v>53923577</v>
      </c>
      <c r="F42" s="141">
        <v>53810420</v>
      </c>
      <c r="G42" s="142">
        <v>109702</v>
      </c>
      <c r="H42" s="140">
        <v>296269</v>
      </c>
      <c r="I42" s="141">
        <v>20204</v>
      </c>
      <c r="J42" s="142">
        <v>215004</v>
      </c>
      <c r="K42" s="140">
        <v>8681145</v>
      </c>
      <c r="L42" s="141">
        <v>8372043</v>
      </c>
      <c r="M42" s="143">
        <v>305501</v>
      </c>
      <c r="N42" s="57" t="str">
        <f t="shared" si="1"/>
        <v>江東東</v>
      </c>
    </row>
    <row r="43" spans="1:14" ht="18" customHeight="1" x14ac:dyDescent="0.15">
      <c r="A43" s="56" t="s">
        <v>53</v>
      </c>
      <c r="B43" s="140">
        <v>68206</v>
      </c>
      <c r="C43" s="141">
        <v>15026</v>
      </c>
      <c r="D43" s="142">
        <v>47617</v>
      </c>
      <c r="E43" s="140">
        <v>16624886</v>
      </c>
      <c r="F43" s="141">
        <v>16554674</v>
      </c>
      <c r="G43" s="142">
        <v>68978</v>
      </c>
      <c r="H43" s="140">
        <v>172721</v>
      </c>
      <c r="I43" s="141">
        <v>18805</v>
      </c>
      <c r="J43" s="142">
        <v>151938</v>
      </c>
      <c r="K43" s="140">
        <v>10752466</v>
      </c>
      <c r="L43" s="141">
        <v>10557242</v>
      </c>
      <c r="M43" s="143">
        <v>187547</v>
      </c>
      <c r="N43" s="57" t="str">
        <f t="shared" si="1"/>
        <v>荏原</v>
      </c>
    </row>
    <row r="44" spans="1:14" ht="18" customHeight="1" x14ac:dyDescent="0.15">
      <c r="A44" s="56" t="s">
        <v>54</v>
      </c>
      <c r="B44" s="140">
        <v>218694</v>
      </c>
      <c r="C44" s="141">
        <v>52507</v>
      </c>
      <c r="D44" s="142">
        <v>152085</v>
      </c>
      <c r="E44" s="140">
        <v>88485281</v>
      </c>
      <c r="F44" s="141">
        <v>88173659</v>
      </c>
      <c r="G44" s="142">
        <v>298817</v>
      </c>
      <c r="H44" s="140">
        <v>225145</v>
      </c>
      <c r="I44" s="141">
        <v>9812</v>
      </c>
      <c r="J44" s="142">
        <v>206002</v>
      </c>
      <c r="K44" s="140">
        <v>49253136</v>
      </c>
      <c r="L44" s="141">
        <v>46955265</v>
      </c>
      <c r="M44" s="143">
        <v>2294913</v>
      </c>
      <c r="N44" s="57" t="str">
        <f t="shared" si="1"/>
        <v>目黒</v>
      </c>
    </row>
    <row r="45" spans="1:14" ht="18" customHeight="1" x14ac:dyDescent="0.15">
      <c r="A45" s="56" t="s">
        <v>55</v>
      </c>
      <c r="B45" s="140">
        <v>141095</v>
      </c>
      <c r="C45" s="141">
        <v>12975</v>
      </c>
      <c r="D45" s="142">
        <v>120239</v>
      </c>
      <c r="E45" s="140">
        <v>45665720</v>
      </c>
      <c r="F45" s="141">
        <v>45515079</v>
      </c>
      <c r="G45" s="142">
        <v>145141</v>
      </c>
      <c r="H45" s="140">
        <v>317238</v>
      </c>
      <c r="I45" s="141">
        <v>22032</v>
      </c>
      <c r="J45" s="142">
        <v>289286</v>
      </c>
      <c r="K45" s="140">
        <v>14056524</v>
      </c>
      <c r="L45" s="141">
        <v>13710178</v>
      </c>
      <c r="M45" s="143">
        <v>345640</v>
      </c>
      <c r="N45" s="57" t="str">
        <f t="shared" si="1"/>
        <v>大森</v>
      </c>
    </row>
    <row r="46" spans="1:14" ht="19.5" customHeight="1" x14ac:dyDescent="0.15">
      <c r="A46" s="102"/>
      <c r="B46" s="144"/>
      <c r="C46" s="145"/>
      <c r="D46" s="146"/>
      <c r="E46" s="144"/>
      <c r="F46" s="145"/>
      <c r="G46" s="146"/>
      <c r="H46" s="144"/>
      <c r="I46" s="145"/>
      <c r="J46" s="146"/>
      <c r="K46" s="144"/>
      <c r="L46" s="145"/>
      <c r="M46" s="147"/>
      <c r="N46" s="103" t="str">
        <f t="shared" si="1"/>
        <v/>
      </c>
    </row>
    <row r="47" spans="1:14" ht="18" customHeight="1" x14ac:dyDescent="0.15">
      <c r="A47" s="56" t="s">
        <v>56</v>
      </c>
      <c r="B47" s="140">
        <v>96670</v>
      </c>
      <c r="C47" s="141">
        <v>17566</v>
      </c>
      <c r="D47" s="142">
        <v>70003</v>
      </c>
      <c r="E47" s="140">
        <v>15791250</v>
      </c>
      <c r="F47" s="141">
        <v>15697286</v>
      </c>
      <c r="G47" s="142">
        <v>92741</v>
      </c>
      <c r="H47" s="140">
        <v>166369</v>
      </c>
      <c r="I47" s="141">
        <v>5125</v>
      </c>
      <c r="J47" s="142">
        <v>139273</v>
      </c>
      <c r="K47" s="140">
        <v>22467056</v>
      </c>
      <c r="L47" s="141">
        <v>21945340</v>
      </c>
      <c r="M47" s="143">
        <v>516735</v>
      </c>
      <c r="N47" s="57" t="str">
        <f t="shared" si="1"/>
        <v>雪谷</v>
      </c>
    </row>
    <row r="48" spans="1:14" ht="18" customHeight="1" x14ac:dyDescent="0.15">
      <c r="A48" s="56" t="s">
        <v>57</v>
      </c>
      <c r="B48" s="140">
        <v>136459</v>
      </c>
      <c r="C48" s="141">
        <v>5696</v>
      </c>
      <c r="D48" s="142">
        <v>123996</v>
      </c>
      <c r="E48" s="140">
        <v>66338743</v>
      </c>
      <c r="F48" s="141">
        <v>66176322</v>
      </c>
      <c r="G48" s="142">
        <v>156376</v>
      </c>
      <c r="H48" s="140">
        <v>285715</v>
      </c>
      <c r="I48" s="141">
        <v>25019</v>
      </c>
      <c r="J48" s="142">
        <v>241421</v>
      </c>
      <c r="K48" s="140">
        <v>13130769</v>
      </c>
      <c r="L48" s="141">
        <v>12748366</v>
      </c>
      <c r="M48" s="143">
        <v>379494</v>
      </c>
      <c r="N48" s="57" t="str">
        <f t="shared" si="1"/>
        <v>蒲田</v>
      </c>
    </row>
    <row r="49" spans="1:14" ht="18" customHeight="1" x14ac:dyDescent="0.15">
      <c r="A49" s="56" t="s">
        <v>58</v>
      </c>
      <c r="B49" s="140">
        <v>167758</v>
      </c>
      <c r="C49" s="141">
        <v>6949</v>
      </c>
      <c r="D49" s="142">
        <v>146952</v>
      </c>
      <c r="E49" s="140">
        <v>33713077</v>
      </c>
      <c r="F49" s="141">
        <v>33478673</v>
      </c>
      <c r="G49" s="142">
        <v>230691</v>
      </c>
      <c r="H49" s="140">
        <v>214826</v>
      </c>
      <c r="I49" s="141">
        <v>17096</v>
      </c>
      <c r="J49" s="142">
        <v>196396</v>
      </c>
      <c r="K49" s="140">
        <v>39781337</v>
      </c>
      <c r="L49" s="141">
        <v>36401389</v>
      </c>
      <c r="M49" s="143">
        <v>3377910</v>
      </c>
      <c r="N49" s="57" t="str">
        <f t="shared" si="1"/>
        <v>世田谷</v>
      </c>
    </row>
    <row r="50" spans="1:14" ht="18" customHeight="1" x14ac:dyDescent="0.15">
      <c r="A50" s="56" t="s">
        <v>59</v>
      </c>
      <c r="B50" s="170">
        <v>128120</v>
      </c>
      <c r="C50" s="171">
        <v>5747</v>
      </c>
      <c r="D50" s="172">
        <v>114294</v>
      </c>
      <c r="E50" s="170">
        <v>22936848</v>
      </c>
      <c r="F50" s="171">
        <v>22717146</v>
      </c>
      <c r="G50" s="142">
        <v>212438</v>
      </c>
      <c r="H50" s="140">
        <v>230927</v>
      </c>
      <c r="I50" s="141">
        <v>18092</v>
      </c>
      <c r="J50" s="142">
        <v>197977</v>
      </c>
      <c r="K50" s="140">
        <v>31420991</v>
      </c>
      <c r="L50" s="141">
        <v>30562455</v>
      </c>
      <c r="M50" s="143">
        <v>858171</v>
      </c>
      <c r="N50" s="57" t="str">
        <f t="shared" si="1"/>
        <v>北沢</v>
      </c>
    </row>
    <row r="51" spans="1:14" ht="18" customHeight="1" x14ac:dyDescent="0.15">
      <c r="A51" s="56" t="s">
        <v>60</v>
      </c>
      <c r="B51" s="170">
        <v>171786</v>
      </c>
      <c r="C51" s="171">
        <v>7026</v>
      </c>
      <c r="D51" s="172">
        <v>156593</v>
      </c>
      <c r="E51" s="170">
        <v>38647818</v>
      </c>
      <c r="F51" s="171">
        <v>38408993</v>
      </c>
      <c r="G51" s="142">
        <v>228596</v>
      </c>
      <c r="H51" s="140">
        <v>218613</v>
      </c>
      <c r="I51" s="141">
        <v>30932</v>
      </c>
      <c r="J51" s="142">
        <v>180990</v>
      </c>
      <c r="K51" s="140">
        <v>47192155</v>
      </c>
      <c r="L51" s="141">
        <v>45975564</v>
      </c>
      <c r="M51" s="143">
        <v>1216238</v>
      </c>
      <c r="N51" s="57" t="str">
        <f t="shared" si="1"/>
        <v>玉川</v>
      </c>
    </row>
    <row r="52" spans="1:14" ht="19.5" customHeight="1" x14ac:dyDescent="0.15">
      <c r="A52" s="102"/>
      <c r="B52" s="144"/>
      <c r="C52" s="145"/>
      <c r="D52" s="146"/>
      <c r="E52" s="144"/>
      <c r="F52" s="145"/>
      <c r="G52" s="146"/>
      <c r="H52" s="144"/>
      <c r="I52" s="145"/>
      <c r="J52" s="146"/>
      <c r="K52" s="144"/>
      <c r="L52" s="145"/>
      <c r="M52" s="147"/>
      <c r="N52" s="103" t="str">
        <f t="shared" si="1"/>
        <v/>
      </c>
    </row>
    <row r="53" spans="1:14" ht="18" customHeight="1" x14ac:dyDescent="0.15">
      <c r="A53" s="56" t="s">
        <v>61</v>
      </c>
      <c r="B53" s="170">
        <v>1656393</v>
      </c>
      <c r="C53" s="171">
        <v>622454</v>
      </c>
      <c r="D53" s="172">
        <v>997243</v>
      </c>
      <c r="E53" s="170">
        <v>476752272</v>
      </c>
      <c r="F53" s="171">
        <v>474242294</v>
      </c>
      <c r="G53" s="142">
        <v>2444598</v>
      </c>
      <c r="H53" s="140">
        <v>354349</v>
      </c>
      <c r="I53" s="141">
        <v>19849</v>
      </c>
      <c r="J53" s="142">
        <v>306732</v>
      </c>
      <c r="K53" s="140">
        <v>106268685</v>
      </c>
      <c r="L53" s="141">
        <v>100736315</v>
      </c>
      <c r="M53" s="143">
        <v>5526348</v>
      </c>
      <c r="N53" s="57" t="str">
        <f t="shared" si="1"/>
        <v>渋谷</v>
      </c>
    </row>
    <row r="54" spans="1:14" ht="18" customHeight="1" x14ac:dyDescent="0.15">
      <c r="A54" s="56" t="s">
        <v>62</v>
      </c>
      <c r="B54" s="170">
        <v>212537</v>
      </c>
      <c r="C54" s="171">
        <v>27635</v>
      </c>
      <c r="D54" s="172">
        <v>183671</v>
      </c>
      <c r="E54" s="170">
        <v>65457675</v>
      </c>
      <c r="F54" s="171">
        <v>65211727</v>
      </c>
      <c r="G54" s="142">
        <v>236108</v>
      </c>
      <c r="H54" s="140">
        <v>388422</v>
      </c>
      <c r="I54" s="141">
        <v>40144</v>
      </c>
      <c r="J54" s="142">
        <v>342587</v>
      </c>
      <c r="K54" s="140">
        <v>27362923</v>
      </c>
      <c r="L54" s="141">
        <v>26785081</v>
      </c>
      <c r="M54" s="143">
        <v>573090</v>
      </c>
      <c r="N54" s="57" t="str">
        <f t="shared" si="1"/>
        <v>中野</v>
      </c>
    </row>
    <row r="55" spans="1:14" ht="18" customHeight="1" x14ac:dyDescent="0.15">
      <c r="A55" s="56" t="s">
        <v>63</v>
      </c>
      <c r="B55" s="170">
        <v>217780</v>
      </c>
      <c r="C55" s="171">
        <v>33418</v>
      </c>
      <c r="D55" s="172">
        <v>170467</v>
      </c>
      <c r="E55" s="170">
        <v>27902445</v>
      </c>
      <c r="F55" s="171">
        <v>27716788</v>
      </c>
      <c r="G55" s="142">
        <v>179509</v>
      </c>
      <c r="H55" s="140">
        <v>284032</v>
      </c>
      <c r="I55" s="141">
        <v>13041</v>
      </c>
      <c r="J55" s="142">
        <v>259721</v>
      </c>
      <c r="K55" s="140">
        <v>25030379</v>
      </c>
      <c r="L55" s="141">
        <v>23636583</v>
      </c>
      <c r="M55" s="143">
        <v>1393566</v>
      </c>
      <c r="N55" s="57" t="str">
        <f t="shared" si="1"/>
        <v>杉並</v>
      </c>
    </row>
    <row r="56" spans="1:14" ht="18" customHeight="1" x14ac:dyDescent="0.15">
      <c r="A56" s="56" t="s">
        <v>64</v>
      </c>
      <c r="B56" s="170">
        <v>145473</v>
      </c>
      <c r="C56" s="171">
        <v>13831</v>
      </c>
      <c r="D56" s="172">
        <v>113937</v>
      </c>
      <c r="E56" s="170">
        <v>21492587</v>
      </c>
      <c r="F56" s="171">
        <v>21354252</v>
      </c>
      <c r="G56" s="142">
        <v>129779</v>
      </c>
      <c r="H56" s="140">
        <v>125358</v>
      </c>
      <c r="I56" s="141">
        <v>12036</v>
      </c>
      <c r="J56" s="142">
        <v>101777</v>
      </c>
      <c r="K56" s="140">
        <v>21810442</v>
      </c>
      <c r="L56" s="141">
        <v>21434266</v>
      </c>
      <c r="M56" s="143">
        <v>375528</v>
      </c>
      <c r="N56" s="57" t="str">
        <f t="shared" si="1"/>
        <v>荻窪</v>
      </c>
    </row>
    <row r="57" spans="1:14" ht="18" customHeight="1" x14ac:dyDescent="0.15">
      <c r="A57" s="56" t="s">
        <v>65</v>
      </c>
      <c r="B57" s="170">
        <v>459441</v>
      </c>
      <c r="C57" s="171">
        <v>22380</v>
      </c>
      <c r="D57" s="172">
        <v>418147</v>
      </c>
      <c r="E57" s="170">
        <v>125085388</v>
      </c>
      <c r="F57" s="171">
        <v>124511627</v>
      </c>
      <c r="G57" s="142">
        <v>561618</v>
      </c>
      <c r="H57" s="140">
        <v>375370</v>
      </c>
      <c r="I57" s="141">
        <v>21455</v>
      </c>
      <c r="J57" s="142">
        <v>337144</v>
      </c>
      <c r="K57" s="140">
        <v>23811948</v>
      </c>
      <c r="L57" s="141">
        <v>22920674</v>
      </c>
      <c r="M57" s="143">
        <v>887699</v>
      </c>
      <c r="N57" s="57" t="str">
        <f t="shared" si="1"/>
        <v>豊島</v>
      </c>
    </row>
    <row r="58" spans="1:14" ht="19.5" customHeight="1" x14ac:dyDescent="0.15">
      <c r="A58" s="102"/>
      <c r="B58" s="144"/>
      <c r="C58" s="145"/>
      <c r="D58" s="146"/>
      <c r="E58" s="144"/>
      <c r="F58" s="145"/>
      <c r="G58" s="146"/>
      <c r="H58" s="144"/>
      <c r="I58" s="145"/>
      <c r="J58" s="146"/>
      <c r="K58" s="144"/>
      <c r="L58" s="145"/>
      <c r="M58" s="147"/>
      <c r="N58" s="103" t="str">
        <f t="shared" si="1"/>
        <v/>
      </c>
    </row>
    <row r="59" spans="1:14" ht="18" customHeight="1" x14ac:dyDescent="0.15">
      <c r="A59" s="56" t="s">
        <v>66</v>
      </c>
      <c r="B59" s="170">
        <v>110709</v>
      </c>
      <c r="C59" s="171">
        <v>8954</v>
      </c>
      <c r="D59" s="172">
        <v>89895</v>
      </c>
      <c r="E59" s="170">
        <v>47496574</v>
      </c>
      <c r="F59" s="171">
        <v>47283729</v>
      </c>
      <c r="G59" s="142">
        <v>210222</v>
      </c>
      <c r="H59" s="140">
        <v>396016</v>
      </c>
      <c r="I59" s="141">
        <v>48616</v>
      </c>
      <c r="J59" s="142">
        <v>318094</v>
      </c>
      <c r="K59" s="140">
        <v>16157338</v>
      </c>
      <c r="L59" s="141">
        <v>15648847</v>
      </c>
      <c r="M59" s="143">
        <v>499032</v>
      </c>
      <c r="N59" s="57" t="str">
        <f t="shared" si="1"/>
        <v>王子</v>
      </c>
    </row>
    <row r="60" spans="1:14" ht="18" customHeight="1" x14ac:dyDescent="0.15">
      <c r="A60" s="56" t="s">
        <v>67</v>
      </c>
      <c r="B60" s="170">
        <v>130822</v>
      </c>
      <c r="C60" s="171">
        <v>18611</v>
      </c>
      <c r="D60" s="172">
        <v>100964</v>
      </c>
      <c r="E60" s="170">
        <v>19722941</v>
      </c>
      <c r="F60" s="171">
        <v>19601146</v>
      </c>
      <c r="G60" s="142">
        <v>113891</v>
      </c>
      <c r="H60" s="140">
        <v>287880</v>
      </c>
      <c r="I60" s="141">
        <v>17221</v>
      </c>
      <c r="J60" s="142">
        <v>263551</v>
      </c>
      <c r="K60" s="140">
        <v>8941635</v>
      </c>
      <c r="L60" s="141">
        <v>8597125</v>
      </c>
      <c r="M60" s="143">
        <v>344343</v>
      </c>
      <c r="N60" s="57" t="str">
        <f t="shared" si="1"/>
        <v>荒川</v>
      </c>
    </row>
    <row r="61" spans="1:14" ht="18" customHeight="1" x14ac:dyDescent="0.15">
      <c r="A61" s="56" t="s">
        <v>68</v>
      </c>
      <c r="B61" s="170">
        <v>435874</v>
      </c>
      <c r="C61" s="171">
        <v>30332</v>
      </c>
      <c r="D61" s="172">
        <v>362519</v>
      </c>
      <c r="E61" s="170">
        <v>50159246</v>
      </c>
      <c r="F61" s="171">
        <v>49816676</v>
      </c>
      <c r="G61" s="142">
        <v>303529</v>
      </c>
      <c r="H61" s="140">
        <v>668522</v>
      </c>
      <c r="I61" s="141">
        <v>61313</v>
      </c>
      <c r="J61" s="142">
        <v>579945</v>
      </c>
      <c r="K61" s="140">
        <v>25716654</v>
      </c>
      <c r="L61" s="141">
        <v>24857636</v>
      </c>
      <c r="M61" s="143">
        <v>858752</v>
      </c>
      <c r="N61" s="57" t="str">
        <f t="shared" si="1"/>
        <v>板橋</v>
      </c>
    </row>
    <row r="62" spans="1:14" ht="18" customHeight="1" x14ac:dyDescent="0.15">
      <c r="A62" s="56" t="s">
        <v>69</v>
      </c>
      <c r="B62" s="170">
        <v>175322</v>
      </c>
      <c r="C62" s="171">
        <v>26400</v>
      </c>
      <c r="D62" s="172">
        <v>141212</v>
      </c>
      <c r="E62" s="170">
        <v>23807447</v>
      </c>
      <c r="F62" s="171">
        <v>23630012</v>
      </c>
      <c r="G62" s="142">
        <v>172637</v>
      </c>
      <c r="H62" s="140">
        <v>331094</v>
      </c>
      <c r="I62" s="141">
        <v>27927</v>
      </c>
      <c r="J62" s="142">
        <v>293834</v>
      </c>
      <c r="K62" s="140">
        <v>26916588</v>
      </c>
      <c r="L62" s="141">
        <v>26297112</v>
      </c>
      <c r="M62" s="143">
        <v>615380</v>
      </c>
      <c r="N62" s="57" t="str">
        <f t="shared" si="1"/>
        <v>練馬東</v>
      </c>
    </row>
    <row r="63" spans="1:14" ht="18" customHeight="1" x14ac:dyDescent="0.15">
      <c r="A63" s="56" t="s">
        <v>70</v>
      </c>
      <c r="B63" s="170">
        <v>84757</v>
      </c>
      <c r="C63" s="171">
        <v>4769</v>
      </c>
      <c r="D63" s="172">
        <v>75381</v>
      </c>
      <c r="E63" s="170">
        <v>18557982</v>
      </c>
      <c r="F63" s="171">
        <v>18472955</v>
      </c>
      <c r="G63" s="142">
        <v>83247</v>
      </c>
      <c r="H63" s="140">
        <v>246471</v>
      </c>
      <c r="I63" s="141">
        <v>22278</v>
      </c>
      <c r="J63" s="142">
        <v>210366</v>
      </c>
      <c r="K63" s="140">
        <v>17547643</v>
      </c>
      <c r="L63" s="141">
        <v>17129959</v>
      </c>
      <c r="M63" s="143">
        <v>416436</v>
      </c>
      <c r="N63" s="57" t="str">
        <f t="shared" si="1"/>
        <v>練馬西</v>
      </c>
    </row>
    <row r="64" spans="1:14" ht="18" customHeight="1" x14ac:dyDescent="0.15">
      <c r="A64" s="102"/>
      <c r="B64" s="144"/>
      <c r="C64" s="145"/>
      <c r="D64" s="146"/>
      <c r="E64" s="144"/>
      <c r="F64" s="145"/>
      <c r="G64" s="146"/>
      <c r="H64" s="144"/>
      <c r="I64" s="145"/>
      <c r="J64" s="146"/>
      <c r="K64" s="144"/>
      <c r="L64" s="145"/>
      <c r="M64" s="147"/>
      <c r="N64" s="103" t="str">
        <f t="shared" si="1"/>
        <v/>
      </c>
    </row>
    <row r="65" spans="1:14" ht="18" customHeight="1" x14ac:dyDescent="0.15">
      <c r="A65" s="54" t="s">
        <v>71</v>
      </c>
      <c r="B65" s="106">
        <v>315639</v>
      </c>
      <c r="C65" s="135">
        <v>15728</v>
      </c>
      <c r="D65" s="173">
        <v>264667</v>
      </c>
      <c r="E65" s="106">
        <v>29911777</v>
      </c>
      <c r="F65" s="135">
        <v>29596189</v>
      </c>
      <c r="G65" s="136">
        <v>304007</v>
      </c>
      <c r="H65" s="137">
        <v>595670</v>
      </c>
      <c r="I65" s="138">
        <v>21219</v>
      </c>
      <c r="J65" s="136">
        <v>546822</v>
      </c>
      <c r="K65" s="137">
        <v>17229598</v>
      </c>
      <c r="L65" s="138">
        <v>16539298</v>
      </c>
      <c r="M65" s="139">
        <v>683410</v>
      </c>
      <c r="N65" s="55" t="str">
        <f t="shared" si="1"/>
        <v>足立</v>
      </c>
    </row>
    <row r="66" spans="1:14" ht="18" customHeight="1" x14ac:dyDescent="0.15">
      <c r="A66" s="56" t="s">
        <v>72</v>
      </c>
      <c r="B66" s="170">
        <v>158147</v>
      </c>
      <c r="C66" s="171">
        <v>15147</v>
      </c>
      <c r="D66" s="172">
        <v>122540</v>
      </c>
      <c r="E66" s="170">
        <v>16701439</v>
      </c>
      <c r="F66" s="171">
        <v>16522298</v>
      </c>
      <c r="G66" s="142">
        <v>177159</v>
      </c>
      <c r="H66" s="140">
        <v>359723</v>
      </c>
      <c r="I66" s="141">
        <v>21506</v>
      </c>
      <c r="J66" s="142">
        <v>331517</v>
      </c>
      <c r="K66" s="140">
        <v>11007469</v>
      </c>
      <c r="L66" s="141">
        <v>10507739</v>
      </c>
      <c r="M66" s="143">
        <v>499105</v>
      </c>
      <c r="N66" s="57" t="str">
        <f t="shared" si="1"/>
        <v>西新井</v>
      </c>
    </row>
    <row r="67" spans="1:14" ht="18" customHeight="1" x14ac:dyDescent="0.15">
      <c r="A67" s="56" t="s">
        <v>73</v>
      </c>
      <c r="B67" s="170">
        <v>503648</v>
      </c>
      <c r="C67" s="171">
        <v>20965</v>
      </c>
      <c r="D67" s="172">
        <v>453054</v>
      </c>
      <c r="E67" s="170">
        <v>24794593</v>
      </c>
      <c r="F67" s="171">
        <v>24525050</v>
      </c>
      <c r="G67" s="142">
        <v>251785</v>
      </c>
      <c r="H67" s="140">
        <v>856232</v>
      </c>
      <c r="I67" s="141">
        <v>37316</v>
      </c>
      <c r="J67" s="142">
        <v>774371</v>
      </c>
      <c r="K67" s="140">
        <v>18948606</v>
      </c>
      <c r="L67" s="141">
        <v>17938705</v>
      </c>
      <c r="M67" s="143">
        <v>1007712</v>
      </c>
      <c r="N67" s="57" t="str">
        <f t="shared" si="1"/>
        <v>葛飾</v>
      </c>
    </row>
    <row r="68" spans="1:14" ht="18" customHeight="1" x14ac:dyDescent="0.15">
      <c r="A68" s="56" t="s">
        <v>74</v>
      </c>
      <c r="B68" s="170">
        <v>489871</v>
      </c>
      <c r="C68" s="171">
        <v>34157</v>
      </c>
      <c r="D68" s="172">
        <v>436711</v>
      </c>
      <c r="E68" s="170">
        <v>27700792</v>
      </c>
      <c r="F68" s="171">
        <v>27367689</v>
      </c>
      <c r="G68" s="142">
        <v>319363</v>
      </c>
      <c r="H68" s="140">
        <v>661419</v>
      </c>
      <c r="I68" s="141">
        <v>26417</v>
      </c>
      <c r="J68" s="142">
        <v>594114</v>
      </c>
      <c r="K68" s="140">
        <v>18706131</v>
      </c>
      <c r="L68" s="141">
        <v>17948597</v>
      </c>
      <c r="M68" s="143">
        <v>753912</v>
      </c>
      <c r="N68" s="57" t="str">
        <f t="shared" si="1"/>
        <v>江戸川北</v>
      </c>
    </row>
    <row r="69" spans="1:14" ht="18" customHeight="1" x14ac:dyDescent="0.15">
      <c r="A69" s="64" t="s">
        <v>75</v>
      </c>
      <c r="B69" s="174">
        <v>91455</v>
      </c>
      <c r="C69" s="175">
        <v>2927</v>
      </c>
      <c r="D69" s="176">
        <v>82581</v>
      </c>
      <c r="E69" s="174">
        <v>18144768</v>
      </c>
      <c r="F69" s="175">
        <v>18043361</v>
      </c>
      <c r="G69" s="177">
        <v>100313</v>
      </c>
      <c r="H69" s="178">
        <v>233854</v>
      </c>
      <c r="I69" s="179">
        <v>17120</v>
      </c>
      <c r="J69" s="177">
        <v>201757</v>
      </c>
      <c r="K69" s="178">
        <v>14327368</v>
      </c>
      <c r="L69" s="179">
        <v>13833233</v>
      </c>
      <c r="M69" s="180">
        <v>491839</v>
      </c>
      <c r="N69" s="65" t="str">
        <f t="shared" si="1"/>
        <v>江戸川南</v>
      </c>
    </row>
    <row r="70" spans="1:14" s="3" customFormat="1" ht="18" customHeight="1" x14ac:dyDescent="0.15">
      <c r="A70" s="66" t="s">
        <v>76</v>
      </c>
      <c r="B70" s="181">
        <v>62166020</v>
      </c>
      <c r="C70" s="182">
        <v>52556717</v>
      </c>
      <c r="D70" s="183">
        <v>8918251</v>
      </c>
      <c r="E70" s="184">
        <v>10008354507</v>
      </c>
      <c r="F70" s="185">
        <v>9990502842</v>
      </c>
      <c r="G70" s="186">
        <v>17416368</v>
      </c>
      <c r="H70" s="187">
        <v>10825834</v>
      </c>
      <c r="I70" s="188">
        <v>731766</v>
      </c>
      <c r="J70" s="186">
        <v>9522774</v>
      </c>
      <c r="K70" s="187">
        <v>1044335102</v>
      </c>
      <c r="L70" s="189">
        <v>1000675090</v>
      </c>
      <c r="M70" s="190">
        <v>43558796</v>
      </c>
      <c r="N70" s="67" t="str">
        <f t="shared" si="1"/>
        <v>都区内計</v>
      </c>
    </row>
    <row r="71" spans="1:14" ht="16.5" customHeight="1" x14ac:dyDescent="0.15">
      <c r="A71" s="104"/>
      <c r="B71" s="191"/>
      <c r="C71" s="192"/>
      <c r="D71" s="193"/>
      <c r="E71" s="191"/>
      <c r="F71" s="192"/>
      <c r="G71" s="193"/>
      <c r="H71" s="191"/>
      <c r="I71" s="192"/>
      <c r="J71" s="193"/>
      <c r="K71" s="191"/>
      <c r="L71" s="192"/>
      <c r="M71" s="194"/>
      <c r="N71" s="105" t="str">
        <f t="shared" si="1"/>
        <v/>
      </c>
    </row>
    <row r="72" spans="1:14" ht="18" customHeight="1" x14ac:dyDescent="0.15">
      <c r="A72" s="56" t="s">
        <v>77</v>
      </c>
      <c r="B72" s="170">
        <v>395619</v>
      </c>
      <c r="C72" s="171">
        <v>28033</v>
      </c>
      <c r="D72" s="172">
        <v>357295</v>
      </c>
      <c r="E72" s="170">
        <v>43384867</v>
      </c>
      <c r="F72" s="171">
        <v>43066211</v>
      </c>
      <c r="G72" s="142">
        <v>305028</v>
      </c>
      <c r="H72" s="140">
        <v>493711</v>
      </c>
      <c r="I72" s="141">
        <v>37738</v>
      </c>
      <c r="J72" s="142">
        <v>440235</v>
      </c>
      <c r="K72" s="140">
        <v>17673498</v>
      </c>
      <c r="L72" s="141">
        <v>16940041</v>
      </c>
      <c r="M72" s="143">
        <v>730708</v>
      </c>
      <c r="N72" s="57" t="str">
        <f t="shared" si="1"/>
        <v>八王子</v>
      </c>
    </row>
    <row r="73" spans="1:14" ht="18" customHeight="1" x14ac:dyDescent="0.15">
      <c r="A73" s="56" t="s">
        <v>78</v>
      </c>
      <c r="B73" s="170">
        <v>309824</v>
      </c>
      <c r="C73" s="171">
        <v>28976</v>
      </c>
      <c r="D73" s="172">
        <v>270205</v>
      </c>
      <c r="E73" s="170">
        <v>58034149</v>
      </c>
      <c r="F73" s="171">
        <v>57794002</v>
      </c>
      <c r="G73" s="142">
        <v>234549</v>
      </c>
      <c r="H73" s="140">
        <v>727946</v>
      </c>
      <c r="I73" s="141">
        <v>41266</v>
      </c>
      <c r="J73" s="142">
        <v>654672</v>
      </c>
      <c r="K73" s="140">
        <v>31291295</v>
      </c>
      <c r="L73" s="141">
        <v>30464439</v>
      </c>
      <c r="M73" s="143">
        <v>825573</v>
      </c>
      <c r="N73" s="57" t="str">
        <f t="shared" si="1"/>
        <v>立川</v>
      </c>
    </row>
    <row r="74" spans="1:14" ht="18" customHeight="1" x14ac:dyDescent="0.15">
      <c r="A74" s="56" t="s">
        <v>79</v>
      </c>
      <c r="B74" s="170">
        <v>129495</v>
      </c>
      <c r="C74" s="171">
        <v>15709</v>
      </c>
      <c r="D74" s="172">
        <v>103665</v>
      </c>
      <c r="E74" s="170">
        <v>57259178</v>
      </c>
      <c r="F74" s="171">
        <v>57066077</v>
      </c>
      <c r="G74" s="142">
        <v>181880</v>
      </c>
      <c r="H74" s="140">
        <v>230631</v>
      </c>
      <c r="I74" s="141">
        <v>16607</v>
      </c>
      <c r="J74" s="142">
        <v>201950</v>
      </c>
      <c r="K74" s="140">
        <v>36591532</v>
      </c>
      <c r="L74" s="141">
        <v>35995522</v>
      </c>
      <c r="M74" s="143">
        <v>594605</v>
      </c>
      <c r="N74" s="57" t="str">
        <f t="shared" si="1"/>
        <v>武蔵野</v>
      </c>
    </row>
    <row r="75" spans="1:14" ht="18" customHeight="1" x14ac:dyDescent="0.15">
      <c r="A75" s="56" t="s">
        <v>80</v>
      </c>
      <c r="B75" s="170">
        <v>98303</v>
      </c>
      <c r="C75" s="171">
        <v>9598</v>
      </c>
      <c r="D75" s="172">
        <v>84332</v>
      </c>
      <c r="E75" s="170">
        <v>21487529</v>
      </c>
      <c r="F75" s="171">
        <v>21332562</v>
      </c>
      <c r="G75" s="142">
        <v>150968</v>
      </c>
      <c r="H75" s="140">
        <v>298776</v>
      </c>
      <c r="I75" s="141">
        <v>23701</v>
      </c>
      <c r="J75" s="142">
        <v>258202</v>
      </c>
      <c r="K75" s="140">
        <v>11109183</v>
      </c>
      <c r="L75" s="141">
        <v>10706932</v>
      </c>
      <c r="M75" s="143">
        <v>397554</v>
      </c>
      <c r="N75" s="57" t="str">
        <f t="shared" si="1"/>
        <v>青梅</v>
      </c>
    </row>
    <row r="76" spans="1:14" ht="18" customHeight="1" x14ac:dyDescent="0.15">
      <c r="A76" s="56" t="s">
        <v>81</v>
      </c>
      <c r="B76" s="170">
        <v>204409</v>
      </c>
      <c r="C76" s="171">
        <v>5741</v>
      </c>
      <c r="D76" s="172">
        <v>188858</v>
      </c>
      <c r="E76" s="170">
        <v>51709752</v>
      </c>
      <c r="F76" s="171">
        <v>51471576</v>
      </c>
      <c r="G76" s="142">
        <v>233308</v>
      </c>
      <c r="H76" s="140">
        <v>516807</v>
      </c>
      <c r="I76" s="141">
        <v>39931</v>
      </c>
      <c r="J76" s="142">
        <v>463042</v>
      </c>
      <c r="K76" s="140">
        <v>29194931</v>
      </c>
      <c r="L76" s="141">
        <v>28304596</v>
      </c>
      <c r="M76" s="143">
        <v>885185</v>
      </c>
      <c r="N76" s="57" t="str">
        <f t="shared" si="1"/>
        <v>武蔵府中</v>
      </c>
    </row>
    <row r="77" spans="1:14" ht="16.5" customHeight="1" x14ac:dyDescent="0.15">
      <c r="A77" s="102"/>
      <c r="B77" s="144"/>
      <c r="C77" s="145"/>
      <c r="D77" s="146"/>
      <c r="E77" s="144"/>
      <c r="F77" s="145"/>
      <c r="G77" s="146"/>
      <c r="H77" s="144"/>
      <c r="I77" s="145"/>
      <c r="J77" s="146"/>
      <c r="K77" s="144"/>
      <c r="L77" s="145"/>
      <c r="M77" s="147"/>
      <c r="N77" s="103" t="str">
        <f t="shared" si="1"/>
        <v/>
      </c>
    </row>
    <row r="78" spans="1:14" ht="18" customHeight="1" x14ac:dyDescent="0.15">
      <c r="A78" s="56" t="s">
        <v>82</v>
      </c>
      <c r="B78" s="170">
        <v>168899</v>
      </c>
      <c r="C78" s="171">
        <v>10342</v>
      </c>
      <c r="D78" s="172">
        <v>146670</v>
      </c>
      <c r="E78" s="170">
        <v>29873161</v>
      </c>
      <c r="F78" s="171">
        <v>29716305</v>
      </c>
      <c r="G78" s="142">
        <v>152090</v>
      </c>
      <c r="H78" s="140">
        <v>360093</v>
      </c>
      <c r="I78" s="141">
        <v>38576</v>
      </c>
      <c r="J78" s="142">
        <v>308553</v>
      </c>
      <c r="K78" s="140">
        <v>19074874</v>
      </c>
      <c r="L78" s="141">
        <v>18733454</v>
      </c>
      <c r="M78" s="143">
        <v>340540</v>
      </c>
      <c r="N78" s="57" t="str">
        <f t="shared" si="1"/>
        <v>町田</v>
      </c>
    </row>
    <row r="79" spans="1:14" ht="18" customHeight="1" x14ac:dyDescent="0.15">
      <c r="A79" s="56" t="s">
        <v>83</v>
      </c>
      <c r="B79" s="170">
        <v>105556</v>
      </c>
      <c r="C79" s="171">
        <v>13766</v>
      </c>
      <c r="D79" s="172">
        <v>79054</v>
      </c>
      <c r="E79" s="170">
        <v>30093804</v>
      </c>
      <c r="F79" s="171">
        <v>29998021</v>
      </c>
      <c r="G79" s="142">
        <v>90504</v>
      </c>
      <c r="H79" s="140">
        <v>228452</v>
      </c>
      <c r="I79" s="141">
        <v>12013</v>
      </c>
      <c r="J79" s="142">
        <v>214007</v>
      </c>
      <c r="K79" s="140">
        <v>15188697</v>
      </c>
      <c r="L79" s="141">
        <v>14757641</v>
      </c>
      <c r="M79" s="143">
        <v>429935</v>
      </c>
      <c r="N79" s="57" t="str">
        <f t="shared" si="1"/>
        <v>日野</v>
      </c>
    </row>
    <row r="80" spans="1:14" ht="18" customHeight="1" x14ac:dyDescent="0.15">
      <c r="A80" s="64" t="s">
        <v>84</v>
      </c>
      <c r="B80" s="174">
        <v>211302</v>
      </c>
      <c r="C80" s="175">
        <v>19364</v>
      </c>
      <c r="D80" s="176">
        <v>186762</v>
      </c>
      <c r="E80" s="174">
        <v>38089657</v>
      </c>
      <c r="F80" s="175">
        <v>37779051</v>
      </c>
      <c r="G80" s="177">
        <v>306568</v>
      </c>
      <c r="H80" s="178">
        <v>640042</v>
      </c>
      <c r="I80" s="179">
        <v>54207</v>
      </c>
      <c r="J80" s="177">
        <v>561234</v>
      </c>
      <c r="K80" s="178">
        <v>29244947</v>
      </c>
      <c r="L80" s="179">
        <v>28313363</v>
      </c>
      <c r="M80" s="180">
        <v>927191</v>
      </c>
      <c r="N80" s="65" t="str">
        <f t="shared" si="1"/>
        <v>東村山</v>
      </c>
    </row>
    <row r="81" spans="1:14" s="3" customFormat="1" ht="18" customHeight="1" x14ac:dyDescent="0.15">
      <c r="A81" s="66" t="s">
        <v>85</v>
      </c>
      <c r="B81" s="184">
        <v>1623407</v>
      </c>
      <c r="C81" s="185">
        <v>131528</v>
      </c>
      <c r="D81" s="183">
        <v>1416841</v>
      </c>
      <c r="E81" s="184">
        <v>329932096</v>
      </c>
      <c r="F81" s="185">
        <v>328223806</v>
      </c>
      <c r="G81" s="186">
        <v>1654894</v>
      </c>
      <c r="H81" s="187">
        <v>3496457</v>
      </c>
      <c r="I81" s="188">
        <v>264039</v>
      </c>
      <c r="J81" s="186">
        <v>3101895</v>
      </c>
      <c r="K81" s="187">
        <v>189368957</v>
      </c>
      <c r="L81" s="188">
        <v>184215987</v>
      </c>
      <c r="M81" s="190">
        <v>5131291</v>
      </c>
      <c r="N81" s="67" t="str">
        <f t="shared" si="1"/>
        <v>多摩地区計</v>
      </c>
    </row>
    <row r="82" spans="1:14" ht="18" customHeight="1" x14ac:dyDescent="0.15">
      <c r="A82" s="68"/>
      <c r="B82" s="195"/>
      <c r="C82" s="196"/>
      <c r="D82" s="197"/>
      <c r="E82" s="195"/>
      <c r="F82" s="196"/>
      <c r="G82" s="198"/>
      <c r="H82" s="199"/>
      <c r="I82" s="200"/>
      <c r="J82" s="198"/>
      <c r="K82" s="199"/>
      <c r="L82" s="200"/>
      <c r="M82" s="201"/>
      <c r="N82" s="69" t="str">
        <f t="shared" si="1"/>
        <v/>
      </c>
    </row>
    <row r="83" spans="1:14" s="3" customFormat="1" ht="18" customHeight="1" x14ac:dyDescent="0.15">
      <c r="A83" s="60" t="s">
        <v>86</v>
      </c>
      <c r="B83" s="152">
        <v>63789427</v>
      </c>
      <c r="C83" s="153">
        <v>52688245</v>
      </c>
      <c r="D83" s="154">
        <v>10335092</v>
      </c>
      <c r="E83" s="152">
        <v>10338286604</v>
      </c>
      <c r="F83" s="153">
        <v>10318726647</v>
      </c>
      <c r="G83" s="155">
        <v>19071262</v>
      </c>
      <c r="H83" s="156">
        <v>14322291</v>
      </c>
      <c r="I83" s="157">
        <v>995804</v>
      </c>
      <c r="J83" s="155">
        <v>12624669</v>
      </c>
      <c r="K83" s="156">
        <v>1233704059</v>
      </c>
      <c r="L83" s="157">
        <v>1184891078</v>
      </c>
      <c r="M83" s="158">
        <v>48690087</v>
      </c>
      <c r="N83" s="61" t="str">
        <f t="shared" si="1"/>
        <v>東京都計</v>
      </c>
    </row>
    <row r="84" spans="1:14" ht="16.5" customHeight="1" x14ac:dyDescent="0.15">
      <c r="A84" s="70"/>
      <c r="B84" s="202"/>
      <c r="C84" s="203"/>
      <c r="D84" s="204"/>
      <c r="E84" s="202"/>
      <c r="F84" s="203"/>
      <c r="G84" s="205"/>
      <c r="H84" s="206"/>
      <c r="I84" s="207"/>
      <c r="J84" s="205"/>
      <c r="K84" s="206"/>
      <c r="L84" s="207"/>
      <c r="M84" s="208"/>
      <c r="N84" s="71" t="str">
        <f t="shared" si="1"/>
        <v/>
      </c>
    </row>
    <row r="85" spans="1:14" ht="18" customHeight="1" x14ac:dyDescent="0.15">
      <c r="A85" s="54" t="s">
        <v>87</v>
      </c>
      <c r="B85" s="106">
        <v>81283</v>
      </c>
      <c r="C85" s="135">
        <v>5742</v>
      </c>
      <c r="D85" s="173">
        <v>70126</v>
      </c>
      <c r="E85" s="106">
        <v>28840069</v>
      </c>
      <c r="F85" s="135">
        <v>28700174</v>
      </c>
      <c r="G85" s="136">
        <v>132118</v>
      </c>
      <c r="H85" s="137">
        <v>273960</v>
      </c>
      <c r="I85" s="138">
        <v>23158</v>
      </c>
      <c r="J85" s="136">
        <v>232470</v>
      </c>
      <c r="K85" s="137">
        <v>11741067</v>
      </c>
      <c r="L85" s="138">
        <v>11412931</v>
      </c>
      <c r="M85" s="139">
        <v>327198</v>
      </c>
      <c r="N85" s="55" t="str">
        <f t="shared" si="1"/>
        <v>鶴見</v>
      </c>
    </row>
    <row r="86" spans="1:14" ht="18" customHeight="1" x14ac:dyDescent="0.15">
      <c r="A86" s="56" t="s">
        <v>88</v>
      </c>
      <c r="B86" s="170">
        <v>578676</v>
      </c>
      <c r="C86" s="171">
        <v>168699</v>
      </c>
      <c r="D86" s="172">
        <v>374453</v>
      </c>
      <c r="E86" s="170">
        <v>192885954</v>
      </c>
      <c r="F86" s="171">
        <v>192328126</v>
      </c>
      <c r="G86" s="142">
        <v>540680</v>
      </c>
      <c r="H86" s="140">
        <v>378555</v>
      </c>
      <c r="I86" s="141">
        <v>20060</v>
      </c>
      <c r="J86" s="142">
        <v>347326</v>
      </c>
      <c r="K86" s="140">
        <v>22453573</v>
      </c>
      <c r="L86" s="141">
        <v>21333244</v>
      </c>
      <c r="M86" s="143">
        <v>1107336</v>
      </c>
      <c r="N86" s="57" t="str">
        <f t="shared" si="1"/>
        <v>横浜中</v>
      </c>
    </row>
    <row r="87" spans="1:14" ht="18" customHeight="1" x14ac:dyDescent="0.15">
      <c r="A87" s="56" t="s">
        <v>89</v>
      </c>
      <c r="B87" s="170">
        <v>152891</v>
      </c>
      <c r="C87" s="171">
        <v>10237</v>
      </c>
      <c r="D87" s="172">
        <v>126922</v>
      </c>
      <c r="E87" s="170">
        <v>24587796</v>
      </c>
      <c r="F87" s="171">
        <v>24399523</v>
      </c>
      <c r="G87" s="142">
        <v>180991</v>
      </c>
      <c r="H87" s="140">
        <v>482408</v>
      </c>
      <c r="I87" s="141">
        <v>33574</v>
      </c>
      <c r="J87" s="142">
        <v>427775</v>
      </c>
      <c r="K87" s="140">
        <v>18656648</v>
      </c>
      <c r="L87" s="141">
        <v>18134165</v>
      </c>
      <c r="M87" s="143">
        <v>514823</v>
      </c>
      <c r="N87" s="57" t="str">
        <f t="shared" si="1"/>
        <v>保土ケ谷</v>
      </c>
    </row>
    <row r="88" spans="1:14" ht="18" customHeight="1" x14ac:dyDescent="0.15">
      <c r="A88" s="56" t="s">
        <v>90</v>
      </c>
      <c r="B88" s="170">
        <v>482777</v>
      </c>
      <c r="C88" s="171">
        <v>16806</v>
      </c>
      <c r="D88" s="172">
        <v>406085</v>
      </c>
      <c r="E88" s="170">
        <v>42956906</v>
      </c>
      <c r="F88" s="171">
        <v>42591727</v>
      </c>
      <c r="G88" s="142">
        <v>343956</v>
      </c>
      <c r="H88" s="140">
        <v>738051</v>
      </c>
      <c r="I88" s="141">
        <v>61987</v>
      </c>
      <c r="J88" s="142">
        <v>623929</v>
      </c>
      <c r="K88" s="140">
        <v>23855945</v>
      </c>
      <c r="L88" s="141">
        <v>22904956</v>
      </c>
      <c r="M88" s="143">
        <v>932980</v>
      </c>
      <c r="N88" s="57" t="str">
        <f t="shared" ref="N88:N112" si="2">IF(A88="","",A88)</f>
        <v>横浜南</v>
      </c>
    </row>
    <row r="89" spans="1:14" ht="18" customHeight="1" x14ac:dyDescent="0.15">
      <c r="A89" s="56" t="s">
        <v>91</v>
      </c>
      <c r="B89" s="170">
        <v>253898</v>
      </c>
      <c r="C89" s="171">
        <v>62089</v>
      </c>
      <c r="D89" s="172">
        <v>163415</v>
      </c>
      <c r="E89" s="170">
        <v>111976175</v>
      </c>
      <c r="F89" s="171">
        <v>111712902</v>
      </c>
      <c r="G89" s="142">
        <v>248480</v>
      </c>
      <c r="H89" s="140">
        <v>352050</v>
      </c>
      <c r="I89" s="141">
        <v>23728</v>
      </c>
      <c r="J89" s="142">
        <v>309179</v>
      </c>
      <c r="K89" s="140">
        <v>32178562</v>
      </c>
      <c r="L89" s="141">
        <v>31589015</v>
      </c>
      <c r="M89" s="143">
        <v>585334</v>
      </c>
      <c r="N89" s="57" t="str">
        <f t="shared" si="2"/>
        <v>神奈川</v>
      </c>
    </row>
    <row r="90" spans="1:14" ht="18" customHeight="1" x14ac:dyDescent="0.15">
      <c r="A90" s="102"/>
      <c r="B90" s="144"/>
      <c r="C90" s="145"/>
      <c r="D90" s="146"/>
      <c r="E90" s="144"/>
      <c r="F90" s="145"/>
      <c r="G90" s="146"/>
      <c r="H90" s="144"/>
      <c r="I90" s="145"/>
      <c r="J90" s="146"/>
      <c r="K90" s="144"/>
      <c r="L90" s="145"/>
      <c r="M90" s="147"/>
      <c r="N90" s="103" t="str">
        <f t="shared" si="2"/>
        <v/>
      </c>
    </row>
    <row r="91" spans="1:14" ht="18" customHeight="1" x14ac:dyDescent="0.15">
      <c r="A91" s="56" t="s">
        <v>92</v>
      </c>
      <c r="B91" s="170">
        <v>144190</v>
      </c>
      <c r="C91" s="171">
        <v>19167</v>
      </c>
      <c r="D91" s="172">
        <v>121870</v>
      </c>
      <c r="E91" s="170">
        <v>25644852</v>
      </c>
      <c r="F91" s="171">
        <v>25521981</v>
      </c>
      <c r="G91" s="142">
        <v>119356</v>
      </c>
      <c r="H91" s="140">
        <v>429932</v>
      </c>
      <c r="I91" s="141">
        <v>31631</v>
      </c>
      <c r="J91" s="142">
        <v>391765</v>
      </c>
      <c r="K91" s="140">
        <v>19093748</v>
      </c>
      <c r="L91" s="141">
        <v>18587908</v>
      </c>
      <c r="M91" s="143">
        <v>504006</v>
      </c>
      <c r="N91" s="57" t="str">
        <f t="shared" si="2"/>
        <v>戸塚</v>
      </c>
    </row>
    <row r="92" spans="1:14" ht="18" customHeight="1" x14ac:dyDescent="0.15">
      <c r="A92" s="56" t="s">
        <v>93</v>
      </c>
      <c r="B92" s="170">
        <v>258249</v>
      </c>
      <c r="C92" s="171">
        <v>16016</v>
      </c>
      <c r="D92" s="172">
        <v>206761</v>
      </c>
      <c r="E92" s="170">
        <v>48192369</v>
      </c>
      <c r="F92" s="171">
        <v>47838920</v>
      </c>
      <c r="G92" s="142">
        <v>343445</v>
      </c>
      <c r="H92" s="140">
        <v>551129</v>
      </c>
      <c r="I92" s="141">
        <v>36878</v>
      </c>
      <c r="J92" s="142">
        <v>484679</v>
      </c>
      <c r="K92" s="140">
        <v>44878714</v>
      </c>
      <c r="L92" s="141">
        <v>43157042</v>
      </c>
      <c r="M92" s="143">
        <v>1714712</v>
      </c>
      <c r="N92" s="57" t="str">
        <f t="shared" si="2"/>
        <v>緑</v>
      </c>
    </row>
    <row r="93" spans="1:14" ht="18" customHeight="1" x14ac:dyDescent="0.15">
      <c r="A93" s="56" t="s">
        <v>94</v>
      </c>
      <c r="B93" s="170">
        <v>183953</v>
      </c>
      <c r="C93" s="171">
        <v>19993</v>
      </c>
      <c r="D93" s="172">
        <v>152148</v>
      </c>
      <c r="E93" s="170">
        <v>91696638</v>
      </c>
      <c r="F93" s="171">
        <v>91518966</v>
      </c>
      <c r="G93" s="142">
        <v>175718</v>
      </c>
      <c r="H93" s="140">
        <v>423271</v>
      </c>
      <c r="I93" s="141">
        <v>16874</v>
      </c>
      <c r="J93" s="142">
        <v>393639</v>
      </c>
      <c r="K93" s="140">
        <v>13021260</v>
      </c>
      <c r="L93" s="141">
        <v>12497921</v>
      </c>
      <c r="M93" s="143">
        <v>522182</v>
      </c>
      <c r="N93" s="57" t="str">
        <f t="shared" si="2"/>
        <v>川崎南</v>
      </c>
    </row>
    <row r="94" spans="1:14" ht="18" customHeight="1" x14ac:dyDescent="0.15">
      <c r="A94" s="56" t="s">
        <v>95</v>
      </c>
      <c r="B94" s="170">
        <v>343962</v>
      </c>
      <c r="C94" s="171">
        <v>28568</v>
      </c>
      <c r="D94" s="172">
        <v>288890</v>
      </c>
      <c r="E94" s="170">
        <v>71559195</v>
      </c>
      <c r="F94" s="171">
        <v>71354839</v>
      </c>
      <c r="G94" s="142">
        <v>187377</v>
      </c>
      <c r="H94" s="140">
        <v>636408</v>
      </c>
      <c r="I94" s="141">
        <v>39386</v>
      </c>
      <c r="J94" s="142">
        <v>568594</v>
      </c>
      <c r="K94" s="140">
        <v>36011605</v>
      </c>
      <c r="L94" s="141">
        <v>34937918</v>
      </c>
      <c r="M94" s="143">
        <v>1067489</v>
      </c>
      <c r="N94" s="57" t="str">
        <f t="shared" si="2"/>
        <v>川崎北</v>
      </c>
    </row>
    <row r="95" spans="1:14" ht="18" customHeight="1" x14ac:dyDescent="0.15">
      <c r="A95" s="56" t="s">
        <v>96</v>
      </c>
      <c r="B95" s="170">
        <v>68554</v>
      </c>
      <c r="C95" s="171">
        <v>5613</v>
      </c>
      <c r="D95" s="172">
        <v>52509</v>
      </c>
      <c r="E95" s="170">
        <v>16384162</v>
      </c>
      <c r="F95" s="171">
        <v>16247163</v>
      </c>
      <c r="G95" s="142">
        <v>132372</v>
      </c>
      <c r="H95" s="140">
        <v>260111</v>
      </c>
      <c r="I95" s="141">
        <v>26541</v>
      </c>
      <c r="J95" s="142">
        <v>220571</v>
      </c>
      <c r="K95" s="140">
        <v>18770861</v>
      </c>
      <c r="L95" s="141">
        <v>18341368</v>
      </c>
      <c r="M95" s="143">
        <v>425909</v>
      </c>
      <c r="N95" s="57" t="str">
        <f t="shared" si="2"/>
        <v>川崎西</v>
      </c>
    </row>
    <row r="96" spans="1:14" ht="14.25" customHeight="1" x14ac:dyDescent="0.15">
      <c r="A96" s="102"/>
      <c r="B96" s="144"/>
      <c r="C96" s="145"/>
      <c r="D96" s="146"/>
      <c r="E96" s="144"/>
      <c r="F96" s="145"/>
      <c r="G96" s="146"/>
      <c r="H96" s="144"/>
      <c r="I96" s="145"/>
      <c r="J96" s="146"/>
      <c r="K96" s="144"/>
      <c r="L96" s="145"/>
      <c r="M96" s="147"/>
      <c r="N96" s="103" t="str">
        <f t="shared" si="2"/>
        <v/>
      </c>
    </row>
    <row r="97" spans="1:14" ht="18" customHeight="1" x14ac:dyDescent="0.15">
      <c r="A97" s="54" t="s">
        <v>97</v>
      </c>
      <c r="B97" s="106">
        <v>202548</v>
      </c>
      <c r="C97" s="135">
        <v>9493</v>
      </c>
      <c r="D97" s="173">
        <v>178991</v>
      </c>
      <c r="E97" s="106">
        <v>27187952</v>
      </c>
      <c r="F97" s="135">
        <v>27028259</v>
      </c>
      <c r="G97" s="136">
        <v>154670</v>
      </c>
      <c r="H97" s="137">
        <v>594231</v>
      </c>
      <c r="I97" s="138">
        <v>44730</v>
      </c>
      <c r="J97" s="136">
        <v>508718</v>
      </c>
      <c r="K97" s="137">
        <v>9480501</v>
      </c>
      <c r="L97" s="138">
        <v>8877187</v>
      </c>
      <c r="M97" s="139">
        <v>600462</v>
      </c>
      <c r="N97" s="55" t="str">
        <f t="shared" si="2"/>
        <v>横須賀</v>
      </c>
    </row>
    <row r="98" spans="1:14" ht="18" customHeight="1" x14ac:dyDescent="0.15">
      <c r="A98" s="56" t="s">
        <v>98</v>
      </c>
      <c r="B98" s="170">
        <v>208983</v>
      </c>
      <c r="C98" s="171">
        <v>16219</v>
      </c>
      <c r="D98" s="172">
        <v>186142</v>
      </c>
      <c r="E98" s="170">
        <v>32843324</v>
      </c>
      <c r="F98" s="171">
        <v>32618259</v>
      </c>
      <c r="G98" s="142">
        <v>221064</v>
      </c>
      <c r="H98" s="140">
        <v>621309</v>
      </c>
      <c r="I98" s="141">
        <v>51337</v>
      </c>
      <c r="J98" s="142">
        <v>533560</v>
      </c>
      <c r="K98" s="140">
        <v>15023760</v>
      </c>
      <c r="L98" s="141">
        <v>14219005</v>
      </c>
      <c r="M98" s="143">
        <v>797736</v>
      </c>
      <c r="N98" s="57" t="str">
        <f t="shared" si="2"/>
        <v>平塚</v>
      </c>
    </row>
    <row r="99" spans="1:14" ht="18" customHeight="1" x14ac:dyDescent="0.15">
      <c r="A99" s="56" t="s">
        <v>99</v>
      </c>
      <c r="B99" s="170">
        <v>77897</v>
      </c>
      <c r="C99" s="171">
        <v>4493</v>
      </c>
      <c r="D99" s="172">
        <v>62041</v>
      </c>
      <c r="E99" s="170">
        <v>15640193</v>
      </c>
      <c r="F99" s="171">
        <v>15562599</v>
      </c>
      <c r="G99" s="142">
        <v>76856</v>
      </c>
      <c r="H99" s="140">
        <v>165068</v>
      </c>
      <c r="I99" s="141">
        <v>30250</v>
      </c>
      <c r="J99" s="142">
        <v>127161</v>
      </c>
      <c r="K99" s="140">
        <v>21390452</v>
      </c>
      <c r="L99" s="141">
        <v>20585187</v>
      </c>
      <c r="M99" s="143">
        <v>804184</v>
      </c>
      <c r="N99" s="57" t="str">
        <f t="shared" si="2"/>
        <v>鎌倉</v>
      </c>
    </row>
    <row r="100" spans="1:14" ht="18" customHeight="1" x14ac:dyDescent="0.15">
      <c r="A100" s="56" t="s">
        <v>100</v>
      </c>
      <c r="B100" s="170">
        <v>561448</v>
      </c>
      <c r="C100" s="171">
        <v>44561</v>
      </c>
      <c r="D100" s="172">
        <v>470684</v>
      </c>
      <c r="E100" s="170">
        <v>45893713</v>
      </c>
      <c r="F100" s="171">
        <v>45586638</v>
      </c>
      <c r="G100" s="142">
        <v>297916</v>
      </c>
      <c r="H100" s="140">
        <v>919709</v>
      </c>
      <c r="I100" s="141">
        <v>78788</v>
      </c>
      <c r="J100" s="142">
        <v>792445</v>
      </c>
      <c r="K100" s="140">
        <v>30426280</v>
      </c>
      <c r="L100" s="141">
        <v>29046742</v>
      </c>
      <c r="M100" s="143">
        <v>1375373</v>
      </c>
      <c r="N100" s="57" t="str">
        <f t="shared" si="2"/>
        <v>藤沢</v>
      </c>
    </row>
    <row r="101" spans="1:14" ht="18" customHeight="1" x14ac:dyDescent="0.15">
      <c r="A101" s="56" t="s">
        <v>101</v>
      </c>
      <c r="B101" s="170">
        <v>141357</v>
      </c>
      <c r="C101" s="171">
        <v>6252</v>
      </c>
      <c r="D101" s="172">
        <v>127861</v>
      </c>
      <c r="E101" s="170">
        <v>19518570</v>
      </c>
      <c r="F101" s="171">
        <v>19406068</v>
      </c>
      <c r="G101" s="142">
        <v>108441</v>
      </c>
      <c r="H101" s="140">
        <v>468386</v>
      </c>
      <c r="I101" s="141">
        <v>17933</v>
      </c>
      <c r="J101" s="142">
        <v>435895</v>
      </c>
      <c r="K101" s="140">
        <v>8470950</v>
      </c>
      <c r="L101" s="141">
        <v>8101659</v>
      </c>
      <c r="M101" s="143">
        <v>368912</v>
      </c>
      <c r="N101" s="57" t="str">
        <f t="shared" si="2"/>
        <v>小田原</v>
      </c>
    </row>
    <row r="102" spans="1:14" ht="18" customHeight="1" x14ac:dyDescent="0.15">
      <c r="A102" s="102"/>
      <c r="B102" s="144"/>
      <c r="C102" s="145"/>
      <c r="D102" s="146"/>
      <c r="E102" s="144"/>
      <c r="F102" s="145"/>
      <c r="G102" s="146"/>
      <c r="H102" s="144"/>
      <c r="I102" s="145"/>
      <c r="J102" s="146"/>
      <c r="K102" s="144"/>
      <c r="L102" s="145"/>
      <c r="M102" s="147"/>
      <c r="N102" s="103" t="str">
        <f t="shared" si="2"/>
        <v/>
      </c>
    </row>
    <row r="103" spans="1:14" ht="18" customHeight="1" x14ac:dyDescent="0.15">
      <c r="A103" s="56" t="s">
        <v>102</v>
      </c>
      <c r="B103" s="170">
        <v>348490</v>
      </c>
      <c r="C103" s="171">
        <v>21762</v>
      </c>
      <c r="D103" s="172">
        <v>302897</v>
      </c>
      <c r="E103" s="170">
        <v>38923616</v>
      </c>
      <c r="F103" s="171">
        <v>38555671</v>
      </c>
      <c r="G103" s="142">
        <v>354646</v>
      </c>
      <c r="H103" s="140">
        <v>908725</v>
      </c>
      <c r="I103" s="141">
        <v>56142</v>
      </c>
      <c r="J103" s="142">
        <v>832513</v>
      </c>
      <c r="K103" s="140">
        <v>22505058</v>
      </c>
      <c r="L103" s="141">
        <v>21479456</v>
      </c>
      <c r="M103" s="143">
        <v>1019480</v>
      </c>
      <c r="N103" s="57" t="str">
        <f t="shared" si="2"/>
        <v>相模原</v>
      </c>
    </row>
    <row r="104" spans="1:14" ht="18" customHeight="1" x14ac:dyDescent="0.15">
      <c r="A104" s="56" t="s">
        <v>103</v>
      </c>
      <c r="B104" s="170">
        <v>149363</v>
      </c>
      <c r="C104" s="171">
        <v>50518</v>
      </c>
      <c r="D104" s="172">
        <v>93151</v>
      </c>
      <c r="E104" s="170">
        <v>34419572</v>
      </c>
      <c r="F104" s="171">
        <v>34316014</v>
      </c>
      <c r="G104" s="142">
        <v>101659</v>
      </c>
      <c r="H104" s="140">
        <v>437028</v>
      </c>
      <c r="I104" s="141">
        <v>27791</v>
      </c>
      <c r="J104" s="142">
        <v>362982</v>
      </c>
      <c r="K104" s="140">
        <v>8805114</v>
      </c>
      <c r="L104" s="141">
        <v>8395267</v>
      </c>
      <c r="M104" s="143">
        <v>406800</v>
      </c>
      <c r="N104" s="57" t="str">
        <f t="shared" si="2"/>
        <v>厚木</v>
      </c>
    </row>
    <row r="105" spans="1:14" ht="18" customHeight="1" x14ac:dyDescent="0.15">
      <c r="A105" s="64" t="s">
        <v>104</v>
      </c>
      <c r="B105" s="174">
        <v>361320</v>
      </c>
      <c r="C105" s="175">
        <v>43600</v>
      </c>
      <c r="D105" s="176">
        <v>286464</v>
      </c>
      <c r="E105" s="174">
        <v>30997269</v>
      </c>
      <c r="F105" s="175">
        <v>30764801</v>
      </c>
      <c r="G105" s="177">
        <v>223322</v>
      </c>
      <c r="H105" s="174">
        <v>747461</v>
      </c>
      <c r="I105" s="175">
        <v>67797</v>
      </c>
      <c r="J105" s="176">
        <v>653159</v>
      </c>
      <c r="K105" s="174">
        <v>18994229</v>
      </c>
      <c r="L105" s="175">
        <v>18111102</v>
      </c>
      <c r="M105" s="180">
        <v>870685</v>
      </c>
      <c r="N105" s="65" t="str">
        <f t="shared" si="2"/>
        <v>大和</v>
      </c>
    </row>
    <row r="106" spans="1:14" s="3" customFormat="1" ht="18" customHeight="1" x14ac:dyDescent="0.15">
      <c r="A106" s="60" t="s">
        <v>105</v>
      </c>
      <c r="B106" s="152">
        <v>4599838</v>
      </c>
      <c r="C106" s="153">
        <v>549828</v>
      </c>
      <c r="D106" s="154">
        <v>3671410</v>
      </c>
      <c r="E106" s="152">
        <v>900148326</v>
      </c>
      <c r="F106" s="153">
        <v>896052627</v>
      </c>
      <c r="G106" s="155">
        <v>3943066</v>
      </c>
      <c r="H106" s="152">
        <v>9387794</v>
      </c>
      <c r="I106" s="153">
        <v>688584</v>
      </c>
      <c r="J106" s="154">
        <v>8246360</v>
      </c>
      <c r="K106" s="152">
        <v>375758326</v>
      </c>
      <c r="L106" s="153">
        <v>361712074</v>
      </c>
      <c r="M106" s="158">
        <v>13945599</v>
      </c>
      <c r="N106" s="61" t="str">
        <f t="shared" si="2"/>
        <v>神奈川県計</v>
      </c>
    </row>
    <row r="107" spans="1:14" ht="18" customHeight="1" x14ac:dyDescent="0.15">
      <c r="A107" s="13"/>
      <c r="B107" s="159"/>
      <c r="C107" s="160"/>
      <c r="D107" s="161"/>
      <c r="E107" s="159"/>
      <c r="F107" s="160"/>
      <c r="G107" s="161"/>
      <c r="H107" s="159"/>
      <c r="I107" s="160"/>
      <c r="J107" s="161"/>
      <c r="K107" s="159"/>
      <c r="L107" s="160"/>
      <c r="M107" s="162"/>
      <c r="N107" s="51" t="str">
        <f t="shared" si="2"/>
        <v/>
      </c>
    </row>
    <row r="108" spans="1:14" ht="18" customHeight="1" x14ac:dyDescent="0.15">
      <c r="A108" s="62" t="s">
        <v>106</v>
      </c>
      <c r="B108" s="167">
        <v>246948</v>
      </c>
      <c r="C108" s="168">
        <v>28864</v>
      </c>
      <c r="D108" s="166">
        <v>201536</v>
      </c>
      <c r="E108" s="167">
        <v>42679770</v>
      </c>
      <c r="F108" s="168">
        <v>42588476</v>
      </c>
      <c r="G108" s="166">
        <v>84587</v>
      </c>
      <c r="H108" s="167">
        <v>707702</v>
      </c>
      <c r="I108" s="168">
        <v>49269</v>
      </c>
      <c r="J108" s="166">
        <v>584297</v>
      </c>
      <c r="K108" s="167">
        <v>12046774</v>
      </c>
      <c r="L108" s="168">
        <v>11467336</v>
      </c>
      <c r="M108" s="169">
        <v>568964</v>
      </c>
      <c r="N108" s="63" t="str">
        <f t="shared" si="2"/>
        <v>甲府</v>
      </c>
    </row>
    <row r="109" spans="1:14" ht="18" customHeight="1" x14ac:dyDescent="0.15">
      <c r="A109" s="56" t="s">
        <v>107</v>
      </c>
      <c r="B109" s="140">
        <v>25583</v>
      </c>
      <c r="C109" s="141">
        <v>2128</v>
      </c>
      <c r="D109" s="142">
        <v>22604</v>
      </c>
      <c r="E109" s="140">
        <v>5302781</v>
      </c>
      <c r="F109" s="141">
        <v>5281790</v>
      </c>
      <c r="G109" s="142">
        <v>18417</v>
      </c>
      <c r="H109" s="140">
        <v>110020</v>
      </c>
      <c r="I109" s="141">
        <v>4987</v>
      </c>
      <c r="J109" s="142">
        <v>100445</v>
      </c>
      <c r="K109" s="140">
        <v>3385593</v>
      </c>
      <c r="L109" s="141">
        <v>3269726</v>
      </c>
      <c r="M109" s="143">
        <v>115867</v>
      </c>
      <c r="N109" s="57" t="str">
        <f t="shared" si="2"/>
        <v>山梨</v>
      </c>
    </row>
    <row r="110" spans="1:14" ht="18" customHeight="1" x14ac:dyDescent="0.15">
      <c r="A110" s="56" t="s">
        <v>108</v>
      </c>
      <c r="B110" s="140">
        <v>41266</v>
      </c>
      <c r="C110" s="141">
        <v>2092</v>
      </c>
      <c r="D110" s="142">
        <v>38354</v>
      </c>
      <c r="E110" s="140">
        <v>19686934</v>
      </c>
      <c r="F110" s="141">
        <v>19644978</v>
      </c>
      <c r="G110" s="142">
        <v>41856</v>
      </c>
      <c r="H110" s="140">
        <v>212124</v>
      </c>
      <c r="I110" s="141">
        <v>13507</v>
      </c>
      <c r="J110" s="142">
        <v>191870</v>
      </c>
      <c r="K110" s="140">
        <v>4305735</v>
      </c>
      <c r="L110" s="141">
        <v>4167217</v>
      </c>
      <c r="M110" s="143">
        <v>137508</v>
      </c>
      <c r="N110" s="57" t="str">
        <f t="shared" si="2"/>
        <v>大月</v>
      </c>
    </row>
    <row r="111" spans="1:14" ht="18" customHeight="1" x14ac:dyDescent="0.15">
      <c r="A111" s="64" t="s">
        <v>109</v>
      </c>
      <c r="B111" s="178">
        <v>3173</v>
      </c>
      <c r="C111" s="179" t="s">
        <v>168</v>
      </c>
      <c r="D111" s="177">
        <v>3173</v>
      </c>
      <c r="E111" s="178">
        <v>1869798</v>
      </c>
      <c r="F111" s="179">
        <v>1865353</v>
      </c>
      <c r="G111" s="177">
        <v>2921</v>
      </c>
      <c r="H111" s="178">
        <v>22364</v>
      </c>
      <c r="I111" s="179">
        <v>2470</v>
      </c>
      <c r="J111" s="177">
        <v>16394</v>
      </c>
      <c r="K111" s="178">
        <v>714647</v>
      </c>
      <c r="L111" s="179">
        <v>687719</v>
      </c>
      <c r="M111" s="180">
        <v>26928</v>
      </c>
      <c r="N111" s="65" t="str">
        <f t="shared" si="2"/>
        <v>鰍沢</v>
      </c>
    </row>
    <row r="112" spans="1:14" s="3" customFormat="1" ht="18" customHeight="1" x14ac:dyDescent="0.15">
      <c r="A112" s="60" t="s">
        <v>110</v>
      </c>
      <c r="B112" s="156">
        <v>316970</v>
      </c>
      <c r="C112" s="157">
        <v>33084</v>
      </c>
      <c r="D112" s="155">
        <v>265666</v>
      </c>
      <c r="E112" s="156">
        <v>69539283</v>
      </c>
      <c r="F112" s="157">
        <v>69380596</v>
      </c>
      <c r="G112" s="155">
        <v>147780</v>
      </c>
      <c r="H112" s="156">
        <v>1052210</v>
      </c>
      <c r="I112" s="157">
        <v>70233</v>
      </c>
      <c r="J112" s="155">
        <v>893007</v>
      </c>
      <c r="K112" s="156">
        <v>20452748</v>
      </c>
      <c r="L112" s="157">
        <v>19591998</v>
      </c>
      <c r="M112" s="158">
        <v>849266</v>
      </c>
      <c r="N112" s="61" t="str">
        <f t="shared" si="2"/>
        <v>山梨県計</v>
      </c>
    </row>
    <row r="113" spans="1:14" s="31" customFormat="1" ht="18" customHeight="1" x14ac:dyDescent="0.15">
      <c r="A113" s="30"/>
      <c r="B113" s="209"/>
      <c r="C113" s="210"/>
      <c r="D113" s="211"/>
      <c r="E113" s="209"/>
      <c r="F113" s="210"/>
      <c r="G113" s="211"/>
      <c r="H113" s="209"/>
      <c r="I113" s="210"/>
      <c r="J113" s="211"/>
      <c r="K113" s="209"/>
      <c r="L113" s="210"/>
      <c r="M113" s="212"/>
      <c r="N113" s="72"/>
    </row>
    <row r="114" spans="1:14" s="3" customFormat="1" ht="18" customHeight="1" thickBot="1" x14ac:dyDescent="0.2">
      <c r="A114" s="73" t="s">
        <v>11</v>
      </c>
      <c r="B114" s="213">
        <v>21976108</v>
      </c>
      <c r="C114" s="214">
        <v>1068932</v>
      </c>
      <c r="D114" s="215">
        <v>19104005</v>
      </c>
      <c r="E114" s="213">
        <v>53258617</v>
      </c>
      <c r="F114" s="214">
        <v>31935026</v>
      </c>
      <c r="G114" s="215">
        <v>20076224</v>
      </c>
      <c r="H114" s="213">
        <v>43670036</v>
      </c>
      <c r="I114" s="214">
        <v>1400371</v>
      </c>
      <c r="J114" s="215">
        <v>40319573</v>
      </c>
      <c r="K114" s="213">
        <v>33573019</v>
      </c>
      <c r="L114" s="214">
        <v>11785644</v>
      </c>
      <c r="M114" s="215">
        <v>21487623</v>
      </c>
      <c r="N114" s="74" t="s">
        <v>11</v>
      </c>
    </row>
    <row r="115" spans="1:14" s="3" customFormat="1" ht="24.75" customHeight="1" thickTop="1" thickBot="1" x14ac:dyDescent="0.2">
      <c r="A115" s="44" t="s">
        <v>12</v>
      </c>
      <c r="B115" s="216">
        <v>93247026</v>
      </c>
      <c r="C115" s="217">
        <v>54509170</v>
      </c>
      <c r="D115" s="218">
        <v>35602362</v>
      </c>
      <c r="E115" s="216">
        <v>11755887247</v>
      </c>
      <c r="F115" s="217">
        <v>11708240044</v>
      </c>
      <c r="G115" s="218">
        <v>45646175</v>
      </c>
      <c r="H115" s="216">
        <v>74481593</v>
      </c>
      <c r="I115" s="217">
        <v>3580778</v>
      </c>
      <c r="J115" s="218">
        <v>67414729</v>
      </c>
      <c r="K115" s="216">
        <v>1853913143</v>
      </c>
      <c r="L115" s="217">
        <v>1760341396</v>
      </c>
      <c r="M115" s="219">
        <v>92999166</v>
      </c>
      <c r="N115" s="45" t="s">
        <v>115</v>
      </c>
    </row>
    <row r="116" spans="1:14" s="3" customFormat="1" ht="4.5" customHeight="1" x14ac:dyDescent="0.15">
      <c r="A116" s="75"/>
      <c r="B116" s="76"/>
      <c r="C116" s="76"/>
      <c r="D116" s="76"/>
      <c r="E116" s="76"/>
      <c r="F116" s="76"/>
      <c r="G116" s="76"/>
      <c r="H116" s="76"/>
      <c r="I116" s="76"/>
      <c r="J116" s="76"/>
      <c r="K116" s="76"/>
      <c r="L116" s="76"/>
      <c r="M116" s="76"/>
      <c r="N116" s="75"/>
    </row>
    <row r="117" spans="1:14" ht="25.5" customHeight="1" x14ac:dyDescent="0.15">
      <c r="A117" s="451" t="s">
        <v>147</v>
      </c>
      <c r="B117" s="452"/>
      <c r="C117" s="452"/>
      <c r="D117" s="452"/>
      <c r="E117" s="452"/>
      <c r="F117" s="452"/>
      <c r="G117" s="452"/>
      <c r="H117" s="452"/>
      <c r="I117" s="452"/>
    </row>
  </sheetData>
  <mergeCells count="7">
    <mergeCell ref="A117:I117"/>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72" orientation="landscape" r:id="rId1"/>
  <headerFooter alignWithMargins="0">
    <oddFooter>&amp;R東京国税局
国税徴収
(R03)</oddFooter>
  </headerFooter>
  <rowBreaks count="3" manualBreakCount="3">
    <brk id="34" max="16383" man="1"/>
    <brk id="64" max="1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5"/>
  <sheetViews>
    <sheetView showGridLines="0" view="pageBreakPreview" topLeftCell="A73" zoomScale="87" zoomScaleNormal="100" zoomScaleSheetLayoutView="87" workbookViewId="0">
      <selection activeCell="C36" sqref="C36"/>
    </sheetView>
  </sheetViews>
  <sheetFormatPr defaultColWidth="10.625" defaultRowHeight="11.25" x14ac:dyDescent="0.15"/>
  <cols>
    <col min="1" max="1" width="12" style="2" customWidth="1"/>
    <col min="2" max="10" width="12.75" style="2" customWidth="1"/>
    <col min="11" max="13" width="11.375" style="2" customWidth="1"/>
    <col min="14" max="14" width="12.75" style="5" customWidth="1"/>
    <col min="15" max="16384" width="10.625" style="2"/>
  </cols>
  <sheetData>
    <row r="1" spans="1:14" ht="12" thickBot="1" x14ac:dyDescent="0.2">
      <c r="A1" s="2" t="s">
        <v>111</v>
      </c>
    </row>
    <row r="2" spans="1:14" s="5" customFormat="1" ht="15.75" customHeight="1" x14ac:dyDescent="0.15">
      <c r="A2" s="453" t="s">
        <v>8</v>
      </c>
      <c r="B2" s="440" t="s">
        <v>119</v>
      </c>
      <c r="C2" s="441"/>
      <c r="D2" s="442"/>
      <c r="E2" s="440" t="s">
        <v>146</v>
      </c>
      <c r="F2" s="441"/>
      <c r="G2" s="442"/>
      <c r="H2" s="440" t="s">
        <v>121</v>
      </c>
      <c r="I2" s="441"/>
      <c r="J2" s="442"/>
      <c r="K2" s="440" t="s">
        <v>123</v>
      </c>
      <c r="L2" s="441"/>
      <c r="M2" s="442"/>
      <c r="N2" s="447" t="s">
        <v>13</v>
      </c>
    </row>
    <row r="3" spans="1:14" s="5" customFormat="1" ht="16.5" customHeight="1" x14ac:dyDescent="0.15">
      <c r="A3" s="454"/>
      <c r="B3" s="29" t="s">
        <v>9</v>
      </c>
      <c r="C3" s="16" t="s">
        <v>7</v>
      </c>
      <c r="D3" s="18" t="s">
        <v>10</v>
      </c>
      <c r="E3" s="29" t="s">
        <v>9</v>
      </c>
      <c r="F3" s="16" t="s">
        <v>7</v>
      </c>
      <c r="G3" s="18" t="s">
        <v>10</v>
      </c>
      <c r="H3" s="29" t="s">
        <v>9</v>
      </c>
      <c r="I3" s="16" t="s">
        <v>7</v>
      </c>
      <c r="J3" s="18" t="s">
        <v>10</v>
      </c>
      <c r="K3" s="29" t="s">
        <v>9</v>
      </c>
      <c r="L3" s="16" t="s">
        <v>7</v>
      </c>
      <c r="M3" s="18" t="s">
        <v>10</v>
      </c>
      <c r="N3" s="448"/>
    </row>
    <row r="4" spans="1:14" s="28" customFormat="1" x14ac:dyDescent="0.15">
      <c r="A4" s="42"/>
      <c r="B4" s="37" t="s">
        <v>2</v>
      </c>
      <c r="C4" s="38" t="s">
        <v>2</v>
      </c>
      <c r="D4" s="39" t="s">
        <v>2</v>
      </c>
      <c r="E4" s="37" t="s">
        <v>2</v>
      </c>
      <c r="F4" s="38" t="s">
        <v>2</v>
      </c>
      <c r="G4" s="39" t="s">
        <v>2</v>
      </c>
      <c r="H4" s="37" t="s">
        <v>2</v>
      </c>
      <c r="I4" s="38" t="s">
        <v>2</v>
      </c>
      <c r="J4" s="52" t="s">
        <v>2</v>
      </c>
      <c r="K4" s="40" t="s">
        <v>2</v>
      </c>
      <c r="L4" s="33" t="s">
        <v>2</v>
      </c>
      <c r="M4" s="41" t="s">
        <v>2</v>
      </c>
      <c r="N4" s="48"/>
    </row>
    <row r="5" spans="1:14" ht="18" customHeight="1" x14ac:dyDescent="0.15">
      <c r="A5" s="54" t="s">
        <v>21</v>
      </c>
      <c r="B5" s="137">
        <v>43305408</v>
      </c>
      <c r="C5" s="138">
        <v>42982419</v>
      </c>
      <c r="D5" s="136">
        <v>310168</v>
      </c>
      <c r="E5" s="137">
        <v>5337540</v>
      </c>
      <c r="F5" s="138">
        <v>5320282</v>
      </c>
      <c r="G5" s="136">
        <v>17235</v>
      </c>
      <c r="H5" s="137">
        <v>14352383</v>
      </c>
      <c r="I5" s="138">
        <v>14172681</v>
      </c>
      <c r="J5" s="136">
        <v>179588</v>
      </c>
      <c r="K5" s="137">
        <v>17415</v>
      </c>
      <c r="L5" s="138">
        <v>1876</v>
      </c>
      <c r="M5" s="136">
        <v>15220</v>
      </c>
      <c r="N5" s="49" t="str">
        <f>IF(A5="","",A5)</f>
        <v>千葉東</v>
      </c>
    </row>
    <row r="6" spans="1:14" ht="18" customHeight="1" x14ac:dyDescent="0.15">
      <c r="A6" s="56" t="s">
        <v>22</v>
      </c>
      <c r="B6" s="140">
        <v>14671101</v>
      </c>
      <c r="C6" s="141">
        <v>14426432</v>
      </c>
      <c r="D6" s="142">
        <v>244669</v>
      </c>
      <c r="E6" s="140">
        <v>1589055</v>
      </c>
      <c r="F6" s="141">
        <v>1579102</v>
      </c>
      <c r="G6" s="142">
        <v>9953</v>
      </c>
      <c r="H6" s="140">
        <v>15189853</v>
      </c>
      <c r="I6" s="141">
        <v>14942836</v>
      </c>
      <c r="J6" s="142">
        <v>243846</v>
      </c>
      <c r="K6" s="140">
        <v>22405</v>
      </c>
      <c r="L6" s="141">
        <v>737</v>
      </c>
      <c r="M6" s="142">
        <v>21389</v>
      </c>
      <c r="N6" s="50" t="str">
        <f t="shared" ref="N6:N21" si="0">IF(A6="","",A6)</f>
        <v>千葉南</v>
      </c>
    </row>
    <row r="7" spans="1:14" ht="18" customHeight="1" x14ac:dyDescent="0.15">
      <c r="A7" s="56" t="s">
        <v>23</v>
      </c>
      <c r="B7" s="140">
        <v>40904606</v>
      </c>
      <c r="C7" s="141">
        <v>40749975</v>
      </c>
      <c r="D7" s="142">
        <v>149651</v>
      </c>
      <c r="E7" s="140">
        <v>4686659</v>
      </c>
      <c r="F7" s="141">
        <v>4675393</v>
      </c>
      <c r="G7" s="142">
        <v>11232</v>
      </c>
      <c r="H7" s="140">
        <v>12422704</v>
      </c>
      <c r="I7" s="141">
        <v>12057215</v>
      </c>
      <c r="J7" s="142">
        <v>365489</v>
      </c>
      <c r="K7" s="140">
        <v>6745</v>
      </c>
      <c r="L7" s="141">
        <v>2724</v>
      </c>
      <c r="M7" s="142">
        <v>4021</v>
      </c>
      <c r="N7" s="50" t="str">
        <f t="shared" si="0"/>
        <v>千葉西</v>
      </c>
    </row>
    <row r="8" spans="1:14" ht="18" customHeight="1" x14ac:dyDescent="0.15">
      <c r="A8" s="56" t="s">
        <v>24</v>
      </c>
      <c r="B8" s="140">
        <v>6237813</v>
      </c>
      <c r="C8" s="141">
        <v>6187456</v>
      </c>
      <c r="D8" s="142">
        <v>50090</v>
      </c>
      <c r="E8" s="140">
        <v>703263</v>
      </c>
      <c r="F8" s="141">
        <v>700536</v>
      </c>
      <c r="G8" s="142">
        <v>2726</v>
      </c>
      <c r="H8" s="140">
        <v>1629157</v>
      </c>
      <c r="I8" s="141">
        <v>1384411</v>
      </c>
      <c r="J8" s="142">
        <v>244746</v>
      </c>
      <c r="K8" s="140">
        <v>3903</v>
      </c>
      <c r="L8" s="141">
        <v>194</v>
      </c>
      <c r="M8" s="142">
        <v>3710</v>
      </c>
      <c r="N8" s="50" t="str">
        <f t="shared" si="0"/>
        <v>銚子</v>
      </c>
    </row>
    <row r="9" spans="1:14" ht="18" customHeight="1" x14ac:dyDescent="0.15">
      <c r="A9" s="56" t="s">
        <v>25</v>
      </c>
      <c r="B9" s="140">
        <v>23560584</v>
      </c>
      <c r="C9" s="141">
        <v>23227262</v>
      </c>
      <c r="D9" s="142">
        <v>324013</v>
      </c>
      <c r="E9" s="140">
        <v>2577914</v>
      </c>
      <c r="F9" s="141">
        <v>2562316</v>
      </c>
      <c r="G9" s="142">
        <v>15597</v>
      </c>
      <c r="H9" s="140">
        <v>24267882</v>
      </c>
      <c r="I9" s="141">
        <v>21776162</v>
      </c>
      <c r="J9" s="142">
        <v>2491720</v>
      </c>
      <c r="K9" s="140">
        <v>17791</v>
      </c>
      <c r="L9" s="141">
        <v>433</v>
      </c>
      <c r="M9" s="142">
        <v>17358</v>
      </c>
      <c r="N9" s="50" t="str">
        <f t="shared" si="0"/>
        <v>市川</v>
      </c>
    </row>
    <row r="10" spans="1:14" ht="18" customHeight="1" x14ac:dyDescent="0.15">
      <c r="A10" s="56"/>
      <c r="B10" s="140"/>
      <c r="C10" s="141"/>
      <c r="D10" s="142"/>
      <c r="E10" s="140"/>
      <c r="F10" s="141"/>
      <c r="G10" s="142"/>
      <c r="H10" s="140"/>
      <c r="I10" s="141"/>
      <c r="J10" s="142"/>
      <c r="K10" s="140"/>
      <c r="L10" s="141"/>
      <c r="M10" s="142"/>
      <c r="N10" s="50" t="str">
        <f t="shared" si="0"/>
        <v/>
      </c>
    </row>
    <row r="11" spans="1:14" ht="18" customHeight="1" x14ac:dyDescent="0.15">
      <c r="A11" s="56" t="s">
        <v>26</v>
      </c>
      <c r="B11" s="140">
        <v>19031099</v>
      </c>
      <c r="C11" s="141">
        <v>18879880</v>
      </c>
      <c r="D11" s="142">
        <v>149571</v>
      </c>
      <c r="E11" s="140">
        <v>2046492</v>
      </c>
      <c r="F11" s="141">
        <v>2036465</v>
      </c>
      <c r="G11" s="142">
        <v>10028</v>
      </c>
      <c r="H11" s="140">
        <v>14089277</v>
      </c>
      <c r="I11" s="141">
        <v>12630629</v>
      </c>
      <c r="J11" s="142">
        <v>1458649</v>
      </c>
      <c r="K11" s="140">
        <v>35219</v>
      </c>
      <c r="L11" s="141">
        <v>8210</v>
      </c>
      <c r="M11" s="142">
        <v>24910</v>
      </c>
      <c r="N11" s="50" t="str">
        <f t="shared" si="0"/>
        <v>船橋</v>
      </c>
    </row>
    <row r="12" spans="1:14" ht="18" customHeight="1" x14ac:dyDescent="0.15">
      <c r="A12" s="56" t="s">
        <v>27</v>
      </c>
      <c r="B12" s="140">
        <v>2996672</v>
      </c>
      <c r="C12" s="141">
        <v>2977118</v>
      </c>
      <c r="D12" s="142">
        <v>15589</v>
      </c>
      <c r="E12" s="140">
        <v>328134</v>
      </c>
      <c r="F12" s="141">
        <v>327253</v>
      </c>
      <c r="G12" s="142">
        <v>881</v>
      </c>
      <c r="H12" s="140">
        <v>957127</v>
      </c>
      <c r="I12" s="141">
        <v>953228</v>
      </c>
      <c r="J12" s="142">
        <v>3900</v>
      </c>
      <c r="K12" s="140">
        <v>62</v>
      </c>
      <c r="L12" s="141" t="s">
        <v>168</v>
      </c>
      <c r="M12" s="142">
        <v>62</v>
      </c>
      <c r="N12" s="50" t="str">
        <f t="shared" si="0"/>
        <v>館山</v>
      </c>
    </row>
    <row r="13" spans="1:14" ht="18" customHeight="1" x14ac:dyDescent="0.15">
      <c r="A13" s="56" t="s">
        <v>28</v>
      </c>
      <c r="B13" s="140">
        <v>9770061</v>
      </c>
      <c r="C13" s="141">
        <v>9649758</v>
      </c>
      <c r="D13" s="142">
        <v>117432</v>
      </c>
      <c r="E13" s="140">
        <v>1091446</v>
      </c>
      <c r="F13" s="141">
        <v>1083582</v>
      </c>
      <c r="G13" s="142">
        <v>7864</v>
      </c>
      <c r="H13" s="140">
        <v>2702036</v>
      </c>
      <c r="I13" s="141">
        <v>2622167</v>
      </c>
      <c r="J13" s="142">
        <v>79869</v>
      </c>
      <c r="K13" s="140">
        <v>8094</v>
      </c>
      <c r="L13" s="141">
        <v>107</v>
      </c>
      <c r="M13" s="142">
        <v>7987</v>
      </c>
      <c r="N13" s="50" t="str">
        <f t="shared" si="0"/>
        <v>木更津</v>
      </c>
    </row>
    <row r="14" spans="1:14" ht="18" customHeight="1" x14ac:dyDescent="0.15">
      <c r="A14" s="56" t="s">
        <v>29</v>
      </c>
      <c r="B14" s="140">
        <v>25619877</v>
      </c>
      <c r="C14" s="141">
        <v>25194000</v>
      </c>
      <c r="D14" s="142">
        <v>413713</v>
      </c>
      <c r="E14" s="140">
        <v>2781921</v>
      </c>
      <c r="F14" s="141">
        <v>2758239</v>
      </c>
      <c r="G14" s="142">
        <v>23682</v>
      </c>
      <c r="H14" s="140">
        <v>21046129</v>
      </c>
      <c r="I14" s="141">
        <v>17639470</v>
      </c>
      <c r="J14" s="142">
        <v>3406554</v>
      </c>
      <c r="K14" s="140">
        <v>33688</v>
      </c>
      <c r="L14" s="141">
        <v>536</v>
      </c>
      <c r="M14" s="142">
        <v>28708</v>
      </c>
      <c r="N14" s="50" t="str">
        <f t="shared" si="0"/>
        <v>松戸</v>
      </c>
    </row>
    <row r="15" spans="1:14" ht="18" customHeight="1" x14ac:dyDescent="0.15">
      <c r="A15" s="56" t="s">
        <v>30</v>
      </c>
      <c r="B15" s="140">
        <v>4726973</v>
      </c>
      <c r="C15" s="141">
        <v>4417143</v>
      </c>
      <c r="D15" s="142">
        <v>309830</v>
      </c>
      <c r="E15" s="140">
        <v>514639</v>
      </c>
      <c r="F15" s="141">
        <v>483164</v>
      </c>
      <c r="G15" s="142">
        <v>31476</v>
      </c>
      <c r="H15" s="140">
        <v>1877870</v>
      </c>
      <c r="I15" s="141">
        <v>1875301</v>
      </c>
      <c r="J15" s="142">
        <v>2569</v>
      </c>
      <c r="K15" s="140">
        <v>315</v>
      </c>
      <c r="L15" s="141">
        <v>150</v>
      </c>
      <c r="M15" s="142">
        <v>137</v>
      </c>
      <c r="N15" s="50" t="str">
        <f t="shared" si="0"/>
        <v>佐原</v>
      </c>
    </row>
    <row r="16" spans="1:14" ht="18" customHeight="1" x14ac:dyDescent="0.15">
      <c r="A16" s="56"/>
      <c r="B16" s="140"/>
      <c r="C16" s="141"/>
      <c r="D16" s="142"/>
      <c r="E16" s="140"/>
      <c r="F16" s="141"/>
      <c r="G16" s="142"/>
      <c r="H16" s="140"/>
      <c r="I16" s="141"/>
      <c r="J16" s="142"/>
      <c r="K16" s="140"/>
      <c r="L16" s="141"/>
      <c r="M16" s="142"/>
      <c r="N16" s="50" t="str">
        <f t="shared" si="0"/>
        <v/>
      </c>
    </row>
    <row r="17" spans="1:14" ht="18" customHeight="1" x14ac:dyDescent="0.15">
      <c r="A17" s="56" t="s">
        <v>31</v>
      </c>
      <c r="B17" s="140">
        <v>6683466</v>
      </c>
      <c r="C17" s="141">
        <v>6628681</v>
      </c>
      <c r="D17" s="142">
        <v>46474</v>
      </c>
      <c r="E17" s="140">
        <v>699384</v>
      </c>
      <c r="F17" s="141">
        <v>697019</v>
      </c>
      <c r="G17" s="142">
        <v>2365</v>
      </c>
      <c r="H17" s="140">
        <v>1967759</v>
      </c>
      <c r="I17" s="141">
        <v>1912798</v>
      </c>
      <c r="J17" s="142">
        <v>54961</v>
      </c>
      <c r="K17" s="140">
        <v>6001</v>
      </c>
      <c r="L17" s="141" t="s">
        <v>168</v>
      </c>
      <c r="M17" s="142">
        <v>6001</v>
      </c>
      <c r="N17" s="50" t="str">
        <f t="shared" si="0"/>
        <v>茂原</v>
      </c>
    </row>
    <row r="18" spans="1:14" ht="18" customHeight="1" x14ac:dyDescent="0.15">
      <c r="A18" s="56" t="s">
        <v>32</v>
      </c>
      <c r="B18" s="140">
        <v>14326362</v>
      </c>
      <c r="C18" s="141">
        <v>14025611</v>
      </c>
      <c r="D18" s="142">
        <v>292467</v>
      </c>
      <c r="E18" s="140">
        <v>1528520</v>
      </c>
      <c r="F18" s="141">
        <v>1508992</v>
      </c>
      <c r="G18" s="142">
        <v>19511</v>
      </c>
      <c r="H18" s="140">
        <v>6250577</v>
      </c>
      <c r="I18" s="141">
        <v>5880870</v>
      </c>
      <c r="J18" s="142">
        <v>369707</v>
      </c>
      <c r="K18" s="140">
        <v>41413</v>
      </c>
      <c r="L18" s="141">
        <v>908</v>
      </c>
      <c r="M18" s="142">
        <v>40506</v>
      </c>
      <c r="N18" s="50" t="str">
        <f t="shared" si="0"/>
        <v>成田</v>
      </c>
    </row>
    <row r="19" spans="1:14" ht="18" customHeight="1" x14ac:dyDescent="0.15">
      <c r="A19" s="56" t="s">
        <v>33</v>
      </c>
      <c r="B19" s="140">
        <v>4698621</v>
      </c>
      <c r="C19" s="141">
        <v>4615735</v>
      </c>
      <c r="D19" s="142">
        <v>81925</v>
      </c>
      <c r="E19" s="140">
        <v>506383</v>
      </c>
      <c r="F19" s="141">
        <v>501469</v>
      </c>
      <c r="G19" s="142">
        <v>4867</v>
      </c>
      <c r="H19" s="140">
        <v>1836757</v>
      </c>
      <c r="I19" s="141">
        <v>1451742</v>
      </c>
      <c r="J19" s="142">
        <v>380856</v>
      </c>
      <c r="K19" s="140">
        <v>2326</v>
      </c>
      <c r="L19" s="141">
        <v>179</v>
      </c>
      <c r="M19" s="142">
        <v>2147</v>
      </c>
      <c r="N19" s="50" t="str">
        <f t="shared" si="0"/>
        <v>東金</v>
      </c>
    </row>
    <row r="20" spans="1:14" ht="18" customHeight="1" x14ac:dyDescent="0.15">
      <c r="A20" s="64" t="s">
        <v>34</v>
      </c>
      <c r="B20" s="178">
        <v>22902173</v>
      </c>
      <c r="C20" s="179">
        <v>22561122</v>
      </c>
      <c r="D20" s="177">
        <v>333701</v>
      </c>
      <c r="E20" s="178">
        <v>2608747</v>
      </c>
      <c r="F20" s="179">
        <v>2585149</v>
      </c>
      <c r="G20" s="177">
        <v>23595</v>
      </c>
      <c r="H20" s="178">
        <v>10839534</v>
      </c>
      <c r="I20" s="179">
        <v>10228766</v>
      </c>
      <c r="J20" s="177">
        <v>610191</v>
      </c>
      <c r="K20" s="148">
        <v>9942</v>
      </c>
      <c r="L20" s="149">
        <v>120</v>
      </c>
      <c r="M20" s="150">
        <v>9822</v>
      </c>
      <c r="N20" s="77" t="str">
        <f t="shared" si="0"/>
        <v>柏</v>
      </c>
    </row>
    <row r="21" spans="1:14" s="3" customFormat="1" ht="18" customHeight="1" x14ac:dyDescent="0.15">
      <c r="A21" s="78" t="s">
        <v>35</v>
      </c>
      <c r="B21" s="156">
        <v>239434818</v>
      </c>
      <c r="C21" s="157">
        <v>236522592</v>
      </c>
      <c r="D21" s="155">
        <v>2839294</v>
      </c>
      <c r="E21" s="156">
        <v>27000096</v>
      </c>
      <c r="F21" s="157">
        <v>26818960</v>
      </c>
      <c r="G21" s="155">
        <v>181011</v>
      </c>
      <c r="H21" s="156">
        <v>129429047</v>
      </c>
      <c r="I21" s="157">
        <v>119528275</v>
      </c>
      <c r="J21" s="158">
        <v>9892645</v>
      </c>
      <c r="K21" s="156">
        <v>205319</v>
      </c>
      <c r="L21" s="157">
        <v>16172</v>
      </c>
      <c r="M21" s="155">
        <v>181978</v>
      </c>
      <c r="N21" s="61" t="str">
        <f t="shared" si="0"/>
        <v>千葉県計</v>
      </c>
    </row>
    <row r="22" spans="1:14" s="12" customFormat="1" ht="18" customHeight="1" x14ac:dyDescent="0.15">
      <c r="A22" s="13"/>
      <c r="B22" s="159"/>
      <c r="C22" s="160"/>
      <c r="D22" s="161"/>
      <c r="E22" s="159"/>
      <c r="F22" s="160"/>
      <c r="G22" s="161"/>
      <c r="H22" s="159"/>
      <c r="I22" s="160"/>
      <c r="J22" s="162"/>
      <c r="K22" s="159"/>
      <c r="L22" s="160"/>
      <c r="M22" s="161"/>
      <c r="N22" s="51"/>
    </row>
    <row r="23" spans="1:14" ht="18" customHeight="1" x14ac:dyDescent="0.15">
      <c r="A23" s="62" t="s">
        <v>36</v>
      </c>
      <c r="B23" s="220">
        <v>1602227337</v>
      </c>
      <c r="C23" s="221">
        <v>1600728969</v>
      </c>
      <c r="D23" s="166">
        <v>1488318</v>
      </c>
      <c r="E23" s="167">
        <v>277845521</v>
      </c>
      <c r="F23" s="168">
        <v>277712601</v>
      </c>
      <c r="G23" s="166">
        <v>132825</v>
      </c>
      <c r="H23" s="167">
        <v>14281219</v>
      </c>
      <c r="I23" s="168">
        <v>13694018</v>
      </c>
      <c r="J23" s="169">
        <v>587201</v>
      </c>
      <c r="K23" s="167">
        <v>4403</v>
      </c>
      <c r="L23" s="168" t="s">
        <v>168</v>
      </c>
      <c r="M23" s="166">
        <v>4403</v>
      </c>
      <c r="N23" s="63" t="str">
        <f>IF(A23="","",A23)</f>
        <v>麹町</v>
      </c>
    </row>
    <row r="24" spans="1:14" ht="18" customHeight="1" x14ac:dyDescent="0.15">
      <c r="A24" s="56" t="s">
        <v>37</v>
      </c>
      <c r="B24" s="140">
        <v>333083890</v>
      </c>
      <c r="C24" s="141">
        <v>331911278</v>
      </c>
      <c r="D24" s="142">
        <v>1168155</v>
      </c>
      <c r="E24" s="140">
        <v>39662504</v>
      </c>
      <c r="F24" s="141">
        <v>39582557</v>
      </c>
      <c r="G24" s="142">
        <v>79865</v>
      </c>
      <c r="H24" s="140">
        <v>3691378</v>
      </c>
      <c r="I24" s="141">
        <v>3604865</v>
      </c>
      <c r="J24" s="143">
        <v>80424</v>
      </c>
      <c r="K24" s="140">
        <v>8393</v>
      </c>
      <c r="L24" s="141" t="s">
        <v>168</v>
      </c>
      <c r="M24" s="142">
        <v>8393</v>
      </c>
      <c r="N24" s="57" t="str">
        <f t="shared" ref="N24:N87" si="1">IF(A24="","",A24)</f>
        <v>神田</v>
      </c>
    </row>
    <row r="25" spans="1:14" ht="18" customHeight="1" x14ac:dyDescent="0.15">
      <c r="A25" s="56" t="s">
        <v>38</v>
      </c>
      <c r="B25" s="140">
        <v>527907032</v>
      </c>
      <c r="C25" s="141">
        <v>525198077</v>
      </c>
      <c r="D25" s="142">
        <v>2703232</v>
      </c>
      <c r="E25" s="140">
        <v>83633046</v>
      </c>
      <c r="F25" s="141">
        <v>83368622</v>
      </c>
      <c r="G25" s="142">
        <v>264424</v>
      </c>
      <c r="H25" s="140">
        <v>3820975</v>
      </c>
      <c r="I25" s="141">
        <v>3292286</v>
      </c>
      <c r="J25" s="143">
        <v>528688</v>
      </c>
      <c r="K25" s="140">
        <v>2831</v>
      </c>
      <c r="L25" s="141" t="s">
        <v>168</v>
      </c>
      <c r="M25" s="142">
        <v>2008</v>
      </c>
      <c r="N25" s="57" t="str">
        <f t="shared" si="1"/>
        <v>日本橋</v>
      </c>
    </row>
    <row r="26" spans="1:14" ht="18" customHeight="1" x14ac:dyDescent="0.15">
      <c r="A26" s="56" t="s">
        <v>39</v>
      </c>
      <c r="B26" s="140">
        <v>409179495</v>
      </c>
      <c r="C26" s="141">
        <v>406628528</v>
      </c>
      <c r="D26" s="142">
        <v>2534373</v>
      </c>
      <c r="E26" s="140">
        <v>54418270</v>
      </c>
      <c r="F26" s="141">
        <v>54217136</v>
      </c>
      <c r="G26" s="142">
        <v>200814</v>
      </c>
      <c r="H26" s="140">
        <v>11960577</v>
      </c>
      <c r="I26" s="141">
        <v>10034299</v>
      </c>
      <c r="J26" s="143">
        <v>1926278</v>
      </c>
      <c r="K26" s="140">
        <v>16436</v>
      </c>
      <c r="L26" s="141">
        <v>70</v>
      </c>
      <c r="M26" s="142">
        <v>15533</v>
      </c>
      <c r="N26" s="57" t="str">
        <f t="shared" si="1"/>
        <v>京橋</v>
      </c>
    </row>
    <row r="27" spans="1:14" ht="18" customHeight="1" x14ac:dyDescent="0.15">
      <c r="A27" s="56" t="s">
        <v>40</v>
      </c>
      <c r="B27" s="140">
        <v>1072107552</v>
      </c>
      <c r="C27" s="141">
        <v>1070113875</v>
      </c>
      <c r="D27" s="142">
        <v>1956441</v>
      </c>
      <c r="E27" s="140">
        <v>138542839</v>
      </c>
      <c r="F27" s="141">
        <v>138369903</v>
      </c>
      <c r="G27" s="142">
        <v>172813</v>
      </c>
      <c r="H27" s="140">
        <v>26173047</v>
      </c>
      <c r="I27" s="141">
        <v>24599601</v>
      </c>
      <c r="J27" s="143">
        <v>1573446</v>
      </c>
      <c r="K27" s="140">
        <v>21321</v>
      </c>
      <c r="L27" s="141">
        <v>124</v>
      </c>
      <c r="M27" s="142">
        <v>16521</v>
      </c>
      <c r="N27" s="57" t="str">
        <f t="shared" si="1"/>
        <v>芝</v>
      </c>
    </row>
    <row r="28" spans="1:14" ht="18" customHeight="1" x14ac:dyDescent="0.15">
      <c r="A28" s="56"/>
      <c r="B28" s="140"/>
      <c r="C28" s="141"/>
      <c r="D28" s="142"/>
      <c r="E28" s="140"/>
      <c r="F28" s="141"/>
      <c r="G28" s="142"/>
      <c r="H28" s="140"/>
      <c r="I28" s="141"/>
      <c r="J28" s="143"/>
      <c r="K28" s="140"/>
      <c r="L28" s="141"/>
      <c r="M28" s="142"/>
      <c r="N28" s="57" t="str">
        <f t="shared" si="1"/>
        <v/>
      </c>
    </row>
    <row r="29" spans="1:14" ht="18" customHeight="1" x14ac:dyDescent="0.15">
      <c r="A29" s="56" t="s">
        <v>41</v>
      </c>
      <c r="B29" s="140">
        <v>619090069</v>
      </c>
      <c r="C29" s="141">
        <v>617501332</v>
      </c>
      <c r="D29" s="142">
        <v>1530030</v>
      </c>
      <c r="E29" s="140">
        <v>76013541</v>
      </c>
      <c r="F29" s="141">
        <v>75895512</v>
      </c>
      <c r="G29" s="142">
        <v>116669</v>
      </c>
      <c r="H29" s="140">
        <v>70801407</v>
      </c>
      <c r="I29" s="141">
        <v>67336917</v>
      </c>
      <c r="J29" s="143">
        <v>3464490</v>
      </c>
      <c r="K29" s="140">
        <v>35300</v>
      </c>
      <c r="L29" s="141" t="s">
        <v>168</v>
      </c>
      <c r="M29" s="142">
        <v>35300</v>
      </c>
      <c r="N29" s="57" t="str">
        <f t="shared" si="1"/>
        <v>麻布</v>
      </c>
    </row>
    <row r="30" spans="1:14" ht="18" customHeight="1" x14ac:dyDescent="0.15">
      <c r="A30" s="56" t="s">
        <v>42</v>
      </c>
      <c r="B30" s="140">
        <v>225872808</v>
      </c>
      <c r="C30" s="141">
        <v>225033837</v>
      </c>
      <c r="D30" s="142">
        <v>836370</v>
      </c>
      <c r="E30" s="140">
        <v>28741807</v>
      </c>
      <c r="F30" s="141">
        <v>28671146</v>
      </c>
      <c r="G30" s="142">
        <v>70662</v>
      </c>
      <c r="H30" s="140">
        <v>11251143</v>
      </c>
      <c r="I30" s="141">
        <v>9951511</v>
      </c>
      <c r="J30" s="143">
        <v>1299632</v>
      </c>
      <c r="K30" s="140">
        <v>14202</v>
      </c>
      <c r="L30" s="141">
        <v>292</v>
      </c>
      <c r="M30" s="142">
        <v>11819</v>
      </c>
      <c r="N30" s="57" t="str">
        <f t="shared" si="1"/>
        <v>品川</v>
      </c>
    </row>
    <row r="31" spans="1:14" ht="18" customHeight="1" x14ac:dyDescent="0.15">
      <c r="A31" s="56" t="s">
        <v>43</v>
      </c>
      <c r="B31" s="140">
        <v>119291300</v>
      </c>
      <c r="C31" s="141">
        <v>118706981</v>
      </c>
      <c r="D31" s="142">
        <v>577681</v>
      </c>
      <c r="E31" s="140">
        <v>13868513</v>
      </c>
      <c r="F31" s="141">
        <v>13823317</v>
      </c>
      <c r="G31" s="142">
        <v>45139</v>
      </c>
      <c r="H31" s="140">
        <v>17468521</v>
      </c>
      <c r="I31" s="141">
        <v>16879030</v>
      </c>
      <c r="J31" s="143">
        <v>581782</v>
      </c>
      <c r="K31" s="140">
        <v>3407</v>
      </c>
      <c r="L31" s="141">
        <v>72</v>
      </c>
      <c r="M31" s="142">
        <v>3335</v>
      </c>
      <c r="N31" s="57" t="str">
        <f t="shared" si="1"/>
        <v>四谷</v>
      </c>
    </row>
    <row r="32" spans="1:14" ht="18" customHeight="1" x14ac:dyDescent="0.15">
      <c r="A32" s="56" t="s">
        <v>44</v>
      </c>
      <c r="B32" s="140">
        <v>618340215</v>
      </c>
      <c r="C32" s="141">
        <v>616966030</v>
      </c>
      <c r="D32" s="142">
        <v>1370205</v>
      </c>
      <c r="E32" s="140">
        <v>72397315</v>
      </c>
      <c r="F32" s="141">
        <v>72286951</v>
      </c>
      <c r="G32" s="142">
        <v>110356</v>
      </c>
      <c r="H32" s="140">
        <v>17005091</v>
      </c>
      <c r="I32" s="141">
        <v>15736698</v>
      </c>
      <c r="J32" s="143">
        <v>1268392</v>
      </c>
      <c r="K32" s="140">
        <v>13330</v>
      </c>
      <c r="L32" s="141" t="s">
        <v>168</v>
      </c>
      <c r="M32" s="142">
        <v>13086</v>
      </c>
      <c r="N32" s="57" t="str">
        <f t="shared" si="1"/>
        <v>新宿</v>
      </c>
    </row>
    <row r="33" spans="1:14" ht="18" customHeight="1" x14ac:dyDescent="0.15">
      <c r="A33" s="56" t="s">
        <v>45</v>
      </c>
      <c r="B33" s="140">
        <v>47697003</v>
      </c>
      <c r="C33" s="141">
        <v>47568816</v>
      </c>
      <c r="D33" s="142">
        <v>128183</v>
      </c>
      <c r="E33" s="140">
        <v>5490943</v>
      </c>
      <c r="F33" s="141">
        <v>5479051</v>
      </c>
      <c r="G33" s="142">
        <v>11892</v>
      </c>
      <c r="H33" s="140">
        <v>8484666</v>
      </c>
      <c r="I33" s="141">
        <v>7440520</v>
      </c>
      <c r="J33" s="143">
        <v>1044147</v>
      </c>
      <c r="K33" s="140">
        <v>1564</v>
      </c>
      <c r="L33" s="141" t="s">
        <v>168</v>
      </c>
      <c r="M33" s="142">
        <v>1564</v>
      </c>
      <c r="N33" s="57" t="str">
        <f t="shared" si="1"/>
        <v>小石川</v>
      </c>
    </row>
    <row r="34" spans="1:14" ht="18" customHeight="1" x14ac:dyDescent="0.15">
      <c r="A34" s="56"/>
      <c r="B34" s="140"/>
      <c r="C34" s="141"/>
      <c r="D34" s="142"/>
      <c r="E34" s="140"/>
      <c r="F34" s="141"/>
      <c r="G34" s="142"/>
      <c r="H34" s="140"/>
      <c r="I34" s="141"/>
      <c r="J34" s="143"/>
      <c r="K34" s="140"/>
      <c r="L34" s="141"/>
      <c r="M34" s="142"/>
      <c r="N34" s="57" t="str">
        <f t="shared" si="1"/>
        <v/>
      </c>
    </row>
    <row r="35" spans="1:14" ht="18" customHeight="1" x14ac:dyDescent="0.15">
      <c r="A35" s="54" t="s">
        <v>46</v>
      </c>
      <c r="B35" s="137">
        <v>44538218</v>
      </c>
      <c r="C35" s="138">
        <v>44288576</v>
      </c>
      <c r="D35" s="136">
        <v>246382</v>
      </c>
      <c r="E35" s="137">
        <v>4990918</v>
      </c>
      <c r="F35" s="138">
        <v>4967796</v>
      </c>
      <c r="G35" s="136">
        <v>22999</v>
      </c>
      <c r="H35" s="137">
        <v>9694123</v>
      </c>
      <c r="I35" s="138">
        <v>9644935</v>
      </c>
      <c r="J35" s="139">
        <v>49188</v>
      </c>
      <c r="K35" s="137">
        <v>2806</v>
      </c>
      <c r="L35" s="138" t="s">
        <v>168</v>
      </c>
      <c r="M35" s="136">
        <v>2806</v>
      </c>
      <c r="N35" s="55" t="str">
        <f t="shared" si="1"/>
        <v>本郷</v>
      </c>
    </row>
    <row r="36" spans="1:14" ht="18" customHeight="1" x14ac:dyDescent="0.15">
      <c r="A36" s="56" t="s">
        <v>47</v>
      </c>
      <c r="B36" s="140">
        <v>83078494</v>
      </c>
      <c r="C36" s="141">
        <v>82515600</v>
      </c>
      <c r="D36" s="142">
        <v>562281</v>
      </c>
      <c r="E36" s="140">
        <v>9670366</v>
      </c>
      <c r="F36" s="141">
        <v>9639648</v>
      </c>
      <c r="G36" s="142">
        <v>30712</v>
      </c>
      <c r="H36" s="140">
        <v>4754909</v>
      </c>
      <c r="I36" s="141">
        <v>4641794</v>
      </c>
      <c r="J36" s="143">
        <v>113115</v>
      </c>
      <c r="K36" s="140">
        <v>1660</v>
      </c>
      <c r="L36" s="141" t="s">
        <v>168</v>
      </c>
      <c r="M36" s="142">
        <v>1660</v>
      </c>
      <c r="N36" s="57" t="str">
        <f t="shared" si="1"/>
        <v>東京上野</v>
      </c>
    </row>
    <row r="37" spans="1:14" ht="18" customHeight="1" x14ac:dyDescent="0.15">
      <c r="A37" s="56" t="s">
        <v>48</v>
      </c>
      <c r="B37" s="140">
        <v>33620052</v>
      </c>
      <c r="C37" s="141">
        <v>33350408</v>
      </c>
      <c r="D37" s="142">
        <v>266226</v>
      </c>
      <c r="E37" s="140">
        <v>3846775</v>
      </c>
      <c r="F37" s="141">
        <v>3828180</v>
      </c>
      <c r="G37" s="142">
        <v>18581</v>
      </c>
      <c r="H37" s="140">
        <v>5289892</v>
      </c>
      <c r="I37" s="141">
        <v>4582006</v>
      </c>
      <c r="J37" s="143">
        <v>707886</v>
      </c>
      <c r="K37" s="140">
        <v>5604</v>
      </c>
      <c r="L37" s="141" t="s">
        <v>168</v>
      </c>
      <c r="M37" s="142">
        <v>5604</v>
      </c>
      <c r="N37" s="57" t="str">
        <f t="shared" si="1"/>
        <v>浅草</v>
      </c>
    </row>
    <row r="38" spans="1:14" ht="18" customHeight="1" x14ac:dyDescent="0.15">
      <c r="A38" s="56" t="s">
        <v>49</v>
      </c>
      <c r="B38" s="140">
        <v>50195430</v>
      </c>
      <c r="C38" s="141">
        <v>50000889</v>
      </c>
      <c r="D38" s="142">
        <v>191915</v>
      </c>
      <c r="E38" s="140">
        <v>6877145</v>
      </c>
      <c r="F38" s="141">
        <v>6859709</v>
      </c>
      <c r="G38" s="142">
        <v>17436</v>
      </c>
      <c r="H38" s="140">
        <v>4734805</v>
      </c>
      <c r="I38" s="141">
        <v>4562492</v>
      </c>
      <c r="J38" s="143">
        <v>172109</v>
      </c>
      <c r="K38" s="140">
        <v>3762</v>
      </c>
      <c r="L38" s="141">
        <v>269</v>
      </c>
      <c r="M38" s="142">
        <v>3492</v>
      </c>
      <c r="N38" s="57" t="str">
        <f t="shared" si="1"/>
        <v>本所</v>
      </c>
    </row>
    <row r="39" spans="1:14" ht="18" customHeight="1" x14ac:dyDescent="0.15">
      <c r="A39" s="56" t="s">
        <v>50</v>
      </c>
      <c r="B39" s="140">
        <v>9038857</v>
      </c>
      <c r="C39" s="141">
        <v>8995641</v>
      </c>
      <c r="D39" s="142">
        <v>41089</v>
      </c>
      <c r="E39" s="140">
        <v>985485</v>
      </c>
      <c r="F39" s="141">
        <v>983359</v>
      </c>
      <c r="G39" s="142">
        <v>2126</v>
      </c>
      <c r="H39" s="140">
        <v>4101313</v>
      </c>
      <c r="I39" s="141">
        <v>4075051</v>
      </c>
      <c r="J39" s="143">
        <v>26263</v>
      </c>
      <c r="K39" s="140">
        <v>5474</v>
      </c>
      <c r="L39" s="141" t="s">
        <v>168</v>
      </c>
      <c r="M39" s="142">
        <v>5474</v>
      </c>
      <c r="N39" s="57" t="str">
        <f t="shared" si="1"/>
        <v>向島</v>
      </c>
    </row>
    <row r="40" spans="1:14" ht="19.5" customHeight="1" x14ac:dyDescent="0.15">
      <c r="A40" s="56"/>
      <c r="B40" s="140"/>
      <c r="C40" s="141"/>
      <c r="D40" s="142"/>
      <c r="E40" s="140"/>
      <c r="F40" s="141"/>
      <c r="G40" s="142"/>
      <c r="H40" s="140"/>
      <c r="I40" s="141"/>
      <c r="J40" s="143"/>
      <c r="K40" s="140"/>
      <c r="L40" s="141"/>
      <c r="M40" s="142"/>
      <c r="N40" s="57" t="str">
        <f t="shared" si="1"/>
        <v/>
      </c>
    </row>
    <row r="41" spans="1:14" ht="18" customHeight="1" x14ac:dyDescent="0.15">
      <c r="A41" s="56" t="s">
        <v>51</v>
      </c>
      <c r="B41" s="140">
        <v>193587381</v>
      </c>
      <c r="C41" s="141">
        <v>193379777</v>
      </c>
      <c r="D41" s="142">
        <v>200386</v>
      </c>
      <c r="E41" s="140">
        <v>25911437</v>
      </c>
      <c r="F41" s="141">
        <v>25894038</v>
      </c>
      <c r="G41" s="142">
        <v>17177</v>
      </c>
      <c r="H41" s="140">
        <v>5417894</v>
      </c>
      <c r="I41" s="141">
        <v>4395650</v>
      </c>
      <c r="J41" s="143">
        <v>1022245</v>
      </c>
      <c r="K41" s="140">
        <v>2458</v>
      </c>
      <c r="L41" s="141">
        <v>30</v>
      </c>
      <c r="M41" s="142">
        <v>2103</v>
      </c>
      <c r="N41" s="57" t="str">
        <f t="shared" si="1"/>
        <v>江東西</v>
      </c>
    </row>
    <row r="42" spans="1:14" ht="18" customHeight="1" x14ac:dyDescent="0.15">
      <c r="A42" s="56" t="s">
        <v>52</v>
      </c>
      <c r="B42" s="140">
        <v>37296888</v>
      </c>
      <c r="C42" s="141">
        <v>37197165</v>
      </c>
      <c r="D42" s="142">
        <v>98704</v>
      </c>
      <c r="E42" s="140">
        <v>4590571</v>
      </c>
      <c r="F42" s="141">
        <v>4584111</v>
      </c>
      <c r="G42" s="142">
        <v>6458</v>
      </c>
      <c r="H42" s="140">
        <v>3934529</v>
      </c>
      <c r="I42" s="141">
        <v>3650064</v>
      </c>
      <c r="J42" s="143">
        <v>284465</v>
      </c>
      <c r="K42" s="140">
        <v>4632</v>
      </c>
      <c r="L42" s="141">
        <v>41</v>
      </c>
      <c r="M42" s="142">
        <v>3879</v>
      </c>
      <c r="N42" s="57" t="str">
        <f t="shared" si="1"/>
        <v>江東東</v>
      </c>
    </row>
    <row r="43" spans="1:14" ht="18" customHeight="1" x14ac:dyDescent="0.15">
      <c r="A43" s="56" t="s">
        <v>53</v>
      </c>
      <c r="B43" s="140">
        <v>11525441</v>
      </c>
      <c r="C43" s="141">
        <v>11453774</v>
      </c>
      <c r="D43" s="142">
        <v>71380</v>
      </c>
      <c r="E43" s="140">
        <v>1470330</v>
      </c>
      <c r="F43" s="141">
        <v>1465342</v>
      </c>
      <c r="G43" s="142">
        <v>4973</v>
      </c>
      <c r="H43" s="140">
        <v>6918401</v>
      </c>
      <c r="I43" s="141">
        <v>6778029</v>
      </c>
      <c r="J43" s="143">
        <v>140373</v>
      </c>
      <c r="K43" s="140">
        <v>4265</v>
      </c>
      <c r="L43" s="141">
        <v>774</v>
      </c>
      <c r="M43" s="142">
        <v>2835</v>
      </c>
      <c r="N43" s="57" t="str">
        <f t="shared" si="1"/>
        <v>荏原</v>
      </c>
    </row>
    <row r="44" spans="1:14" ht="18" customHeight="1" x14ac:dyDescent="0.15">
      <c r="A44" s="56" t="s">
        <v>54</v>
      </c>
      <c r="B44" s="140">
        <v>80699144</v>
      </c>
      <c r="C44" s="141">
        <v>80308673</v>
      </c>
      <c r="D44" s="142">
        <v>385662</v>
      </c>
      <c r="E44" s="140">
        <v>9184424</v>
      </c>
      <c r="F44" s="141">
        <v>9149038</v>
      </c>
      <c r="G44" s="142">
        <v>35375</v>
      </c>
      <c r="H44" s="140">
        <v>32394969</v>
      </c>
      <c r="I44" s="141">
        <v>30437432</v>
      </c>
      <c r="J44" s="143">
        <v>1957536</v>
      </c>
      <c r="K44" s="140">
        <v>3247</v>
      </c>
      <c r="L44" s="141">
        <v>68</v>
      </c>
      <c r="M44" s="142">
        <v>3179</v>
      </c>
      <c r="N44" s="57" t="str">
        <f t="shared" si="1"/>
        <v>目黒</v>
      </c>
    </row>
    <row r="45" spans="1:14" ht="18" customHeight="1" x14ac:dyDescent="0.15">
      <c r="A45" s="56" t="s">
        <v>55</v>
      </c>
      <c r="B45" s="140">
        <v>41725457</v>
      </c>
      <c r="C45" s="141">
        <v>41590381</v>
      </c>
      <c r="D45" s="142">
        <v>132300</v>
      </c>
      <c r="E45" s="140">
        <v>4350285</v>
      </c>
      <c r="F45" s="141">
        <v>4339370</v>
      </c>
      <c r="G45" s="142">
        <v>10914</v>
      </c>
      <c r="H45" s="140">
        <v>12322947</v>
      </c>
      <c r="I45" s="141">
        <v>11541649</v>
      </c>
      <c r="J45" s="143">
        <v>781298</v>
      </c>
      <c r="K45" s="140">
        <v>6323</v>
      </c>
      <c r="L45" s="141" t="s">
        <v>168</v>
      </c>
      <c r="M45" s="142">
        <v>6323</v>
      </c>
      <c r="N45" s="57" t="str">
        <f t="shared" si="1"/>
        <v>大森</v>
      </c>
    </row>
    <row r="46" spans="1:14" ht="19.5" customHeight="1" x14ac:dyDescent="0.15">
      <c r="A46" s="56"/>
      <c r="B46" s="140"/>
      <c r="C46" s="141"/>
      <c r="D46" s="142"/>
      <c r="E46" s="140"/>
      <c r="F46" s="141"/>
      <c r="G46" s="142"/>
      <c r="H46" s="140"/>
      <c r="I46" s="141"/>
      <c r="J46" s="143"/>
      <c r="K46" s="140"/>
      <c r="L46" s="141"/>
      <c r="M46" s="142"/>
      <c r="N46" s="57" t="str">
        <f t="shared" si="1"/>
        <v/>
      </c>
    </row>
    <row r="47" spans="1:14" ht="18" customHeight="1" x14ac:dyDescent="0.15">
      <c r="A47" s="56" t="s">
        <v>56</v>
      </c>
      <c r="B47" s="140">
        <v>12398091</v>
      </c>
      <c r="C47" s="141">
        <v>12290706</v>
      </c>
      <c r="D47" s="142">
        <v>104871</v>
      </c>
      <c r="E47" s="140">
        <v>1454686</v>
      </c>
      <c r="F47" s="141">
        <v>1447622</v>
      </c>
      <c r="G47" s="142">
        <v>7026</v>
      </c>
      <c r="H47" s="140">
        <v>26248400</v>
      </c>
      <c r="I47" s="141">
        <v>24215419</v>
      </c>
      <c r="J47" s="143">
        <v>2032981</v>
      </c>
      <c r="K47" s="140">
        <v>4902</v>
      </c>
      <c r="L47" s="141">
        <v>156</v>
      </c>
      <c r="M47" s="142">
        <v>4603</v>
      </c>
      <c r="N47" s="57" t="str">
        <f t="shared" si="1"/>
        <v>雪谷</v>
      </c>
    </row>
    <row r="48" spans="1:14" ht="18" customHeight="1" x14ac:dyDescent="0.15">
      <c r="A48" s="56" t="s">
        <v>57</v>
      </c>
      <c r="B48" s="140">
        <v>42609195</v>
      </c>
      <c r="C48" s="141">
        <v>41980749</v>
      </c>
      <c r="D48" s="142">
        <v>626510</v>
      </c>
      <c r="E48" s="140">
        <v>6604231</v>
      </c>
      <c r="F48" s="141">
        <v>6545231</v>
      </c>
      <c r="G48" s="142">
        <v>58986</v>
      </c>
      <c r="H48" s="140">
        <v>11128450</v>
      </c>
      <c r="I48" s="141">
        <v>10807289</v>
      </c>
      <c r="J48" s="143">
        <v>321161</v>
      </c>
      <c r="K48" s="140">
        <v>1759</v>
      </c>
      <c r="L48" s="141">
        <v>101</v>
      </c>
      <c r="M48" s="142">
        <v>1659</v>
      </c>
      <c r="N48" s="57" t="str">
        <f t="shared" si="1"/>
        <v>蒲田</v>
      </c>
    </row>
    <row r="49" spans="1:14" ht="18" customHeight="1" x14ac:dyDescent="0.15">
      <c r="A49" s="56" t="s">
        <v>58</v>
      </c>
      <c r="B49" s="140">
        <v>18564431</v>
      </c>
      <c r="C49" s="141">
        <v>18325301</v>
      </c>
      <c r="D49" s="142">
        <v>232337</v>
      </c>
      <c r="E49" s="140">
        <v>2003638</v>
      </c>
      <c r="F49" s="141">
        <v>1985498</v>
      </c>
      <c r="G49" s="142">
        <v>18140</v>
      </c>
      <c r="H49" s="140">
        <v>34558680</v>
      </c>
      <c r="I49" s="141">
        <v>29436912</v>
      </c>
      <c r="J49" s="143">
        <v>5121768</v>
      </c>
      <c r="K49" s="140">
        <v>4760</v>
      </c>
      <c r="L49" s="141">
        <v>419</v>
      </c>
      <c r="M49" s="142">
        <v>4341</v>
      </c>
      <c r="N49" s="57" t="str">
        <f t="shared" si="1"/>
        <v>世田谷</v>
      </c>
    </row>
    <row r="50" spans="1:14" ht="18" customHeight="1" x14ac:dyDescent="0.15">
      <c r="A50" s="56" t="s">
        <v>59</v>
      </c>
      <c r="B50" s="140">
        <v>18304975</v>
      </c>
      <c r="C50" s="141">
        <v>18110658</v>
      </c>
      <c r="D50" s="142">
        <v>189424</v>
      </c>
      <c r="E50" s="140">
        <v>2103259</v>
      </c>
      <c r="F50" s="141">
        <v>2088626</v>
      </c>
      <c r="G50" s="142">
        <v>14561</v>
      </c>
      <c r="H50" s="140">
        <v>28008758</v>
      </c>
      <c r="I50" s="141">
        <v>27602048</v>
      </c>
      <c r="J50" s="143">
        <v>406710</v>
      </c>
      <c r="K50" s="140">
        <v>4606</v>
      </c>
      <c r="L50" s="141">
        <v>756</v>
      </c>
      <c r="M50" s="142">
        <v>3837</v>
      </c>
      <c r="N50" s="57" t="str">
        <f t="shared" si="1"/>
        <v>北沢</v>
      </c>
    </row>
    <row r="51" spans="1:14" ht="18" customHeight="1" x14ac:dyDescent="0.15">
      <c r="A51" s="56" t="s">
        <v>60</v>
      </c>
      <c r="B51" s="140">
        <v>18686429</v>
      </c>
      <c r="C51" s="141">
        <v>18467252</v>
      </c>
      <c r="D51" s="142">
        <v>217427</v>
      </c>
      <c r="E51" s="140">
        <v>2044523</v>
      </c>
      <c r="F51" s="141">
        <v>2030868</v>
      </c>
      <c r="G51" s="142">
        <v>13605</v>
      </c>
      <c r="H51" s="140">
        <v>38875357</v>
      </c>
      <c r="I51" s="141">
        <v>35185495</v>
      </c>
      <c r="J51" s="143">
        <v>3689862</v>
      </c>
      <c r="K51" s="140">
        <v>2991</v>
      </c>
      <c r="L51" s="141">
        <v>433</v>
      </c>
      <c r="M51" s="142">
        <v>2252</v>
      </c>
      <c r="N51" s="57" t="str">
        <f t="shared" si="1"/>
        <v>玉川</v>
      </c>
    </row>
    <row r="52" spans="1:14" ht="19.5" customHeight="1" x14ac:dyDescent="0.15">
      <c r="A52" s="56"/>
      <c r="B52" s="140"/>
      <c r="C52" s="141"/>
      <c r="D52" s="142"/>
      <c r="E52" s="140"/>
      <c r="F52" s="141"/>
      <c r="G52" s="142"/>
      <c r="H52" s="140"/>
      <c r="I52" s="141"/>
      <c r="J52" s="143"/>
      <c r="K52" s="140"/>
      <c r="L52" s="141"/>
      <c r="M52" s="142"/>
      <c r="N52" s="57" t="str">
        <f t="shared" si="1"/>
        <v/>
      </c>
    </row>
    <row r="53" spans="1:14" ht="18" customHeight="1" x14ac:dyDescent="0.15">
      <c r="A53" s="56" t="s">
        <v>61</v>
      </c>
      <c r="B53" s="140">
        <v>458674610</v>
      </c>
      <c r="C53" s="141">
        <v>455773663</v>
      </c>
      <c r="D53" s="142">
        <v>2864121</v>
      </c>
      <c r="E53" s="140">
        <v>53874398</v>
      </c>
      <c r="F53" s="141">
        <v>53628226</v>
      </c>
      <c r="G53" s="142">
        <v>245110</v>
      </c>
      <c r="H53" s="140">
        <v>39447064</v>
      </c>
      <c r="I53" s="141">
        <v>36889282</v>
      </c>
      <c r="J53" s="143">
        <v>2557783</v>
      </c>
      <c r="K53" s="140">
        <v>10906</v>
      </c>
      <c r="L53" s="141">
        <v>170</v>
      </c>
      <c r="M53" s="142">
        <v>10267</v>
      </c>
      <c r="N53" s="57" t="str">
        <f t="shared" si="1"/>
        <v>渋谷</v>
      </c>
    </row>
    <row r="54" spans="1:14" ht="18" customHeight="1" x14ac:dyDescent="0.15">
      <c r="A54" s="56" t="s">
        <v>62</v>
      </c>
      <c r="B54" s="140">
        <v>48004303</v>
      </c>
      <c r="C54" s="141">
        <v>47661132</v>
      </c>
      <c r="D54" s="142">
        <v>339351</v>
      </c>
      <c r="E54" s="140">
        <v>6019594</v>
      </c>
      <c r="F54" s="141">
        <v>6003618</v>
      </c>
      <c r="G54" s="142">
        <v>15808</v>
      </c>
      <c r="H54" s="140">
        <v>54854296</v>
      </c>
      <c r="I54" s="141">
        <v>22443031</v>
      </c>
      <c r="J54" s="143">
        <v>32402988</v>
      </c>
      <c r="K54" s="140">
        <v>10713</v>
      </c>
      <c r="L54" s="141">
        <v>30</v>
      </c>
      <c r="M54" s="142">
        <v>10683</v>
      </c>
      <c r="N54" s="57" t="str">
        <f t="shared" si="1"/>
        <v>中野</v>
      </c>
    </row>
    <row r="55" spans="1:14" ht="18" customHeight="1" x14ac:dyDescent="0.15">
      <c r="A55" s="56" t="s">
        <v>63</v>
      </c>
      <c r="B55" s="140">
        <v>15154510</v>
      </c>
      <c r="C55" s="141">
        <v>14916069</v>
      </c>
      <c r="D55" s="142">
        <v>235364</v>
      </c>
      <c r="E55" s="140">
        <v>1679499</v>
      </c>
      <c r="F55" s="141">
        <v>1666011</v>
      </c>
      <c r="G55" s="142">
        <v>13459</v>
      </c>
      <c r="H55" s="140">
        <v>27045079</v>
      </c>
      <c r="I55" s="141">
        <v>25925248</v>
      </c>
      <c r="J55" s="143">
        <v>1119831</v>
      </c>
      <c r="K55" s="140">
        <v>7946</v>
      </c>
      <c r="L55" s="141">
        <v>2</v>
      </c>
      <c r="M55" s="142">
        <v>7945</v>
      </c>
      <c r="N55" s="57" t="str">
        <f t="shared" si="1"/>
        <v>杉並</v>
      </c>
    </row>
    <row r="56" spans="1:14" ht="18" customHeight="1" x14ac:dyDescent="0.15">
      <c r="A56" s="56" t="s">
        <v>64</v>
      </c>
      <c r="B56" s="140">
        <v>19145467</v>
      </c>
      <c r="C56" s="141">
        <v>19040619</v>
      </c>
      <c r="D56" s="142">
        <v>104171</v>
      </c>
      <c r="E56" s="140">
        <v>2099623</v>
      </c>
      <c r="F56" s="141">
        <v>2092903</v>
      </c>
      <c r="G56" s="142">
        <v>6720</v>
      </c>
      <c r="H56" s="140">
        <v>32387299</v>
      </c>
      <c r="I56" s="141">
        <v>31063029</v>
      </c>
      <c r="J56" s="143">
        <v>1324270</v>
      </c>
      <c r="K56" s="140">
        <v>8069</v>
      </c>
      <c r="L56" s="141">
        <v>806</v>
      </c>
      <c r="M56" s="142">
        <v>5596</v>
      </c>
      <c r="N56" s="57" t="str">
        <f t="shared" si="1"/>
        <v>荻窪</v>
      </c>
    </row>
    <row r="57" spans="1:14" ht="18" customHeight="1" x14ac:dyDescent="0.15">
      <c r="A57" s="56" t="s">
        <v>65</v>
      </c>
      <c r="B57" s="140">
        <v>112257553</v>
      </c>
      <c r="C57" s="141">
        <v>111345999</v>
      </c>
      <c r="D57" s="142">
        <v>901886</v>
      </c>
      <c r="E57" s="140">
        <v>13095817</v>
      </c>
      <c r="F57" s="141">
        <v>13024860</v>
      </c>
      <c r="G57" s="142">
        <v>70882</v>
      </c>
      <c r="H57" s="140">
        <v>15483603</v>
      </c>
      <c r="I57" s="141">
        <v>14815017</v>
      </c>
      <c r="J57" s="143">
        <v>668586</v>
      </c>
      <c r="K57" s="140">
        <v>26870</v>
      </c>
      <c r="L57" s="141">
        <v>1504</v>
      </c>
      <c r="M57" s="142">
        <v>23235</v>
      </c>
      <c r="N57" s="57" t="str">
        <f t="shared" si="1"/>
        <v>豊島</v>
      </c>
    </row>
    <row r="58" spans="1:14" ht="18" customHeight="1" x14ac:dyDescent="0.15">
      <c r="A58" s="56"/>
      <c r="B58" s="140"/>
      <c r="C58" s="141"/>
      <c r="D58" s="142"/>
      <c r="E58" s="140"/>
      <c r="F58" s="141"/>
      <c r="G58" s="142"/>
      <c r="H58" s="140"/>
      <c r="I58" s="141"/>
      <c r="J58" s="143"/>
      <c r="K58" s="140"/>
      <c r="L58" s="141"/>
      <c r="M58" s="142"/>
      <c r="N58" s="57" t="str">
        <f t="shared" si="1"/>
        <v/>
      </c>
    </row>
    <row r="59" spans="1:14" ht="18" customHeight="1" x14ac:dyDescent="0.15">
      <c r="A59" s="56" t="s">
        <v>66</v>
      </c>
      <c r="B59" s="140">
        <v>111088203</v>
      </c>
      <c r="C59" s="141">
        <v>110800935</v>
      </c>
      <c r="D59" s="142">
        <v>287172</v>
      </c>
      <c r="E59" s="140">
        <v>11656660</v>
      </c>
      <c r="F59" s="141">
        <v>11635807</v>
      </c>
      <c r="G59" s="142">
        <v>20852</v>
      </c>
      <c r="H59" s="140">
        <v>12473291</v>
      </c>
      <c r="I59" s="141">
        <v>12279277</v>
      </c>
      <c r="J59" s="143">
        <v>194013</v>
      </c>
      <c r="K59" s="140">
        <v>3370</v>
      </c>
      <c r="L59" s="141">
        <v>250</v>
      </c>
      <c r="M59" s="142">
        <v>2987</v>
      </c>
      <c r="N59" s="57" t="str">
        <f t="shared" si="1"/>
        <v>王子</v>
      </c>
    </row>
    <row r="60" spans="1:14" ht="18" customHeight="1" x14ac:dyDescent="0.15">
      <c r="A60" s="56" t="s">
        <v>67</v>
      </c>
      <c r="B60" s="140">
        <v>16319405</v>
      </c>
      <c r="C60" s="141">
        <v>16187898</v>
      </c>
      <c r="D60" s="142">
        <v>123958</v>
      </c>
      <c r="E60" s="140">
        <v>1903908</v>
      </c>
      <c r="F60" s="141">
        <v>1895890</v>
      </c>
      <c r="G60" s="142">
        <v>8016</v>
      </c>
      <c r="H60" s="140">
        <v>5633054</v>
      </c>
      <c r="I60" s="141">
        <v>4949708</v>
      </c>
      <c r="J60" s="143">
        <v>683346</v>
      </c>
      <c r="K60" s="140">
        <v>10432</v>
      </c>
      <c r="L60" s="141">
        <v>38</v>
      </c>
      <c r="M60" s="142">
        <v>10394</v>
      </c>
      <c r="N60" s="57" t="str">
        <f t="shared" si="1"/>
        <v>荒川</v>
      </c>
    </row>
    <row r="61" spans="1:14" ht="18" customHeight="1" x14ac:dyDescent="0.15">
      <c r="A61" s="56" t="s">
        <v>68</v>
      </c>
      <c r="B61" s="140">
        <v>39468985</v>
      </c>
      <c r="C61" s="141">
        <v>38953354</v>
      </c>
      <c r="D61" s="142">
        <v>503412</v>
      </c>
      <c r="E61" s="140">
        <v>4539900</v>
      </c>
      <c r="F61" s="141">
        <v>4446704</v>
      </c>
      <c r="G61" s="142">
        <v>93129</v>
      </c>
      <c r="H61" s="140">
        <v>18286901</v>
      </c>
      <c r="I61" s="141">
        <v>17709275</v>
      </c>
      <c r="J61" s="143">
        <v>577626</v>
      </c>
      <c r="K61" s="140">
        <v>13726</v>
      </c>
      <c r="L61" s="141">
        <v>856</v>
      </c>
      <c r="M61" s="142">
        <v>12522</v>
      </c>
      <c r="N61" s="57" t="str">
        <f t="shared" si="1"/>
        <v>板橋</v>
      </c>
    </row>
    <row r="62" spans="1:14" ht="18" customHeight="1" x14ac:dyDescent="0.15">
      <c r="A62" s="56" t="s">
        <v>69</v>
      </c>
      <c r="B62" s="140">
        <v>18918779</v>
      </c>
      <c r="C62" s="141">
        <v>18604440</v>
      </c>
      <c r="D62" s="142">
        <v>305827</v>
      </c>
      <c r="E62" s="140">
        <v>2071734</v>
      </c>
      <c r="F62" s="141">
        <v>2052561</v>
      </c>
      <c r="G62" s="142">
        <v>19159</v>
      </c>
      <c r="H62" s="140">
        <v>29768293</v>
      </c>
      <c r="I62" s="141">
        <v>27629062</v>
      </c>
      <c r="J62" s="143">
        <v>2139231</v>
      </c>
      <c r="K62" s="140">
        <v>15335</v>
      </c>
      <c r="L62" s="141">
        <v>389</v>
      </c>
      <c r="M62" s="142">
        <v>14946</v>
      </c>
      <c r="N62" s="57" t="str">
        <f t="shared" si="1"/>
        <v>練馬東</v>
      </c>
    </row>
    <row r="63" spans="1:14" ht="18" customHeight="1" x14ac:dyDescent="0.15">
      <c r="A63" s="56" t="s">
        <v>70</v>
      </c>
      <c r="B63" s="140">
        <v>13838291</v>
      </c>
      <c r="C63" s="141">
        <v>13727033</v>
      </c>
      <c r="D63" s="142">
        <v>109843</v>
      </c>
      <c r="E63" s="140">
        <v>1481855</v>
      </c>
      <c r="F63" s="141">
        <v>1473441</v>
      </c>
      <c r="G63" s="142">
        <v>8378</v>
      </c>
      <c r="H63" s="140">
        <v>20099481</v>
      </c>
      <c r="I63" s="141">
        <v>17478913</v>
      </c>
      <c r="J63" s="143">
        <v>2620567</v>
      </c>
      <c r="K63" s="140">
        <v>5039</v>
      </c>
      <c r="L63" s="141">
        <v>166</v>
      </c>
      <c r="M63" s="142">
        <v>4873</v>
      </c>
      <c r="N63" s="57" t="str">
        <f t="shared" si="1"/>
        <v>練馬西</v>
      </c>
    </row>
    <row r="64" spans="1:14" ht="15.75" customHeight="1" x14ac:dyDescent="0.15">
      <c r="A64" s="56"/>
      <c r="B64" s="140"/>
      <c r="C64" s="141"/>
      <c r="D64" s="142"/>
      <c r="E64" s="140"/>
      <c r="F64" s="141"/>
      <c r="G64" s="142"/>
      <c r="H64" s="140"/>
      <c r="I64" s="141"/>
      <c r="J64" s="143"/>
      <c r="K64" s="140"/>
      <c r="L64" s="141"/>
      <c r="M64" s="142"/>
      <c r="N64" s="57" t="str">
        <f t="shared" si="1"/>
        <v/>
      </c>
    </row>
    <row r="65" spans="1:14" ht="18" customHeight="1" x14ac:dyDescent="0.15">
      <c r="A65" s="54" t="s">
        <v>71</v>
      </c>
      <c r="B65" s="137">
        <v>21366681</v>
      </c>
      <c r="C65" s="138">
        <v>21128773</v>
      </c>
      <c r="D65" s="136">
        <v>232707</v>
      </c>
      <c r="E65" s="137">
        <v>2387705</v>
      </c>
      <c r="F65" s="138">
        <v>2374099</v>
      </c>
      <c r="G65" s="136">
        <v>13598</v>
      </c>
      <c r="H65" s="137">
        <v>15995175</v>
      </c>
      <c r="I65" s="138">
        <v>15078077</v>
      </c>
      <c r="J65" s="139">
        <v>917099</v>
      </c>
      <c r="K65" s="137">
        <v>17678</v>
      </c>
      <c r="L65" s="138">
        <v>91</v>
      </c>
      <c r="M65" s="136">
        <v>17309</v>
      </c>
      <c r="N65" s="55" t="str">
        <f t="shared" si="1"/>
        <v>足立</v>
      </c>
    </row>
    <row r="66" spans="1:14" ht="18" customHeight="1" x14ac:dyDescent="0.15">
      <c r="A66" s="56" t="s">
        <v>72</v>
      </c>
      <c r="B66" s="140">
        <v>13295511</v>
      </c>
      <c r="C66" s="141">
        <v>13050687</v>
      </c>
      <c r="D66" s="142">
        <v>241737</v>
      </c>
      <c r="E66" s="140">
        <v>1437652</v>
      </c>
      <c r="F66" s="141">
        <v>1418739</v>
      </c>
      <c r="G66" s="142">
        <v>18913</v>
      </c>
      <c r="H66" s="140">
        <v>10946669</v>
      </c>
      <c r="I66" s="141">
        <v>9099650</v>
      </c>
      <c r="J66" s="143">
        <v>1847019</v>
      </c>
      <c r="K66" s="140">
        <v>3680</v>
      </c>
      <c r="L66" s="141">
        <v>137</v>
      </c>
      <c r="M66" s="142">
        <v>3488</v>
      </c>
      <c r="N66" s="57" t="str">
        <f t="shared" si="1"/>
        <v>西新井</v>
      </c>
    </row>
    <row r="67" spans="1:14" ht="18" customHeight="1" x14ac:dyDescent="0.15">
      <c r="A67" s="56" t="s">
        <v>73</v>
      </c>
      <c r="B67" s="140">
        <v>16606535</v>
      </c>
      <c r="C67" s="141">
        <v>16308219</v>
      </c>
      <c r="D67" s="142">
        <v>293843</v>
      </c>
      <c r="E67" s="140">
        <v>1849449</v>
      </c>
      <c r="F67" s="141">
        <v>1831935</v>
      </c>
      <c r="G67" s="142">
        <v>17491</v>
      </c>
      <c r="H67" s="140">
        <v>17855753</v>
      </c>
      <c r="I67" s="141">
        <v>16399150</v>
      </c>
      <c r="J67" s="143">
        <v>1456603</v>
      </c>
      <c r="K67" s="140">
        <v>32332</v>
      </c>
      <c r="L67" s="141">
        <v>1173</v>
      </c>
      <c r="M67" s="142">
        <v>30786</v>
      </c>
      <c r="N67" s="57" t="str">
        <f t="shared" si="1"/>
        <v>葛飾</v>
      </c>
    </row>
    <row r="68" spans="1:14" ht="18" customHeight="1" x14ac:dyDescent="0.15">
      <c r="A68" s="56" t="s">
        <v>74</v>
      </c>
      <c r="B68" s="140">
        <v>17588685</v>
      </c>
      <c r="C68" s="141">
        <v>17258655</v>
      </c>
      <c r="D68" s="142">
        <v>327340</v>
      </c>
      <c r="E68" s="140">
        <v>1921733</v>
      </c>
      <c r="F68" s="141">
        <v>1907069</v>
      </c>
      <c r="G68" s="142">
        <v>14652</v>
      </c>
      <c r="H68" s="140">
        <v>21861277</v>
      </c>
      <c r="I68" s="141">
        <v>20687547</v>
      </c>
      <c r="J68" s="143">
        <v>1173730</v>
      </c>
      <c r="K68" s="140">
        <v>13763</v>
      </c>
      <c r="L68" s="141">
        <v>910</v>
      </c>
      <c r="M68" s="142">
        <v>12388</v>
      </c>
      <c r="N68" s="57" t="str">
        <f t="shared" si="1"/>
        <v>江戸川北</v>
      </c>
    </row>
    <row r="69" spans="1:14" ht="18" customHeight="1" x14ac:dyDescent="0.15">
      <c r="A69" s="64" t="s">
        <v>75</v>
      </c>
      <c r="B69" s="178">
        <v>15758108</v>
      </c>
      <c r="C69" s="179">
        <v>15615116</v>
      </c>
      <c r="D69" s="177">
        <v>142984</v>
      </c>
      <c r="E69" s="178">
        <v>1716217</v>
      </c>
      <c r="F69" s="179">
        <v>1705327</v>
      </c>
      <c r="G69" s="177">
        <v>10890</v>
      </c>
      <c r="H69" s="178">
        <v>8826898</v>
      </c>
      <c r="I69" s="179">
        <v>8450919</v>
      </c>
      <c r="J69" s="180">
        <v>375980</v>
      </c>
      <c r="K69" s="178">
        <v>3327</v>
      </c>
      <c r="L69" s="179" t="s">
        <v>168</v>
      </c>
      <c r="M69" s="177">
        <v>2551</v>
      </c>
      <c r="N69" s="65" t="str">
        <f t="shared" si="1"/>
        <v>江戸川南</v>
      </c>
    </row>
    <row r="70" spans="1:14" ht="18" customHeight="1" x14ac:dyDescent="0.15">
      <c r="A70" s="66" t="s">
        <v>76</v>
      </c>
      <c r="B70" s="222">
        <v>7208150808</v>
      </c>
      <c r="C70" s="223">
        <v>7182985866</v>
      </c>
      <c r="D70" s="186">
        <v>24873600</v>
      </c>
      <c r="E70" s="187">
        <v>984438120</v>
      </c>
      <c r="F70" s="188">
        <v>982372420</v>
      </c>
      <c r="G70" s="186">
        <v>2061585</v>
      </c>
      <c r="H70" s="187">
        <v>744285584</v>
      </c>
      <c r="I70" s="188">
        <v>665023194</v>
      </c>
      <c r="J70" s="190">
        <v>79240112</v>
      </c>
      <c r="K70" s="224">
        <v>363622</v>
      </c>
      <c r="L70" s="225">
        <v>10125</v>
      </c>
      <c r="M70" s="226">
        <v>335978</v>
      </c>
      <c r="N70" s="67" t="str">
        <f t="shared" si="1"/>
        <v>都区内計</v>
      </c>
    </row>
    <row r="71" spans="1:14" ht="14.25" customHeight="1" x14ac:dyDescent="0.15">
      <c r="A71" s="54"/>
      <c r="B71" s="137"/>
      <c r="C71" s="138"/>
      <c r="D71" s="136"/>
      <c r="E71" s="137"/>
      <c r="F71" s="138"/>
      <c r="G71" s="136"/>
      <c r="H71" s="137"/>
      <c r="I71" s="138"/>
      <c r="J71" s="139"/>
      <c r="K71" s="137"/>
      <c r="L71" s="138"/>
      <c r="M71" s="136"/>
      <c r="N71" s="55" t="str">
        <f t="shared" si="1"/>
        <v/>
      </c>
    </row>
    <row r="72" spans="1:14" ht="18" customHeight="1" x14ac:dyDescent="0.15">
      <c r="A72" s="56" t="s">
        <v>77</v>
      </c>
      <c r="B72" s="140">
        <v>34645218</v>
      </c>
      <c r="C72" s="141">
        <v>34282954</v>
      </c>
      <c r="D72" s="142">
        <v>357450</v>
      </c>
      <c r="E72" s="140">
        <v>3854566</v>
      </c>
      <c r="F72" s="141">
        <v>3840572</v>
      </c>
      <c r="G72" s="142">
        <v>13988</v>
      </c>
      <c r="H72" s="140">
        <v>11311804</v>
      </c>
      <c r="I72" s="141">
        <v>11065021</v>
      </c>
      <c r="J72" s="143">
        <v>246783</v>
      </c>
      <c r="K72" s="137">
        <v>16770</v>
      </c>
      <c r="L72" s="138">
        <v>1434</v>
      </c>
      <c r="M72" s="136">
        <v>15335</v>
      </c>
      <c r="N72" s="57" t="str">
        <f t="shared" si="1"/>
        <v>八王子</v>
      </c>
    </row>
    <row r="73" spans="1:14" ht="18" customHeight="1" x14ac:dyDescent="0.15">
      <c r="A73" s="56" t="s">
        <v>78</v>
      </c>
      <c r="B73" s="140">
        <v>33921632</v>
      </c>
      <c r="C73" s="141">
        <v>33609895</v>
      </c>
      <c r="D73" s="142">
        <v>310864</v>
      </c>
      <c r="E73" s="140">
        <v>3871039</v>
      </c>
      <c r="F73" s="141">
        <v>3855428</v>
      </c>
      <c r="G73" s="142">
        <v>15604</v>
      </c>
      <c r="H73" s="140">
        <v>31432736</v>
      </c>
      <c r="I73" s="141">
        <v>25981188</v>
      </c>
      <c r="J73" s="143">
        <v>5449540</v>
      </c>
      <c r="K73" s="140">
        <v>11905</v>
      </c>
      <c r="L73" s="141">
        <v>775</v>
      </c>
      <c r="M73" s="142">
        <v>10676</v>
      </c>
      <c r="N73" s="57" t="str">
        <f t="shared" si="1"/>
        <v>立川</v>
      </c>
    </row>
    <row r="74" spans="1:14" ht="18" customHeight="1" x14ac:dyDescent="0.15">
      <c r="A74" s="56" t="s">
        <v>79</v>
      </c>
      <c r="B74" s="140">
        <v>30277949</v>
      </c>
      <c r="C74" s="141">
        <v>30124182</v>
      </c>
      <c r="D74" s="142">
        <v>150000</v>
      </c>
      <c r="E74" s="140">
        <v>3342036</v>
      </c>
      <c r="F74" s="141">
        <v>3332036</v>
      </c>
      <c r="G74" s="142">
        <v>9993</v>
      </c>
      <c r="H74" s="140">
        <v>39036339</v>
      </c>
      <c r="I74" s="141">
        <v>33148479</v>
      </c>
      <c r="J74" s="143">
        <v>5887815</v>
      </c>
      <c r="K74" s="140">
        <v>2016</v>
      </c>
      <c r="L74" s="141" t="s">
        <v>168</v>
      </c>
      <c r="M74" s="142">
        <v>1776</v>
      </c>
      <c r="N74" s="57" t="str">
        <f t="shared" si="1"/>
        <v>武蔵野</v>
      </c>
    </row>
    <row r="75" spans="1:14" ht="18" customHeight="1" x14ac:dyDescent="0.15">
      <c r="A75" s="56" t="s">
        <v>80</v>
      </c>
      <c r="B75" s="140">
        <v>11657774</v>
      </c>
      <c r="C75" s="141">
        <v>11557790</v>
      </c>
      <c r="D75" s="142">
        <v>97494</v>
      </c>
      <c r="E75" s="140">
        <v>1283726</v>
      </c>
      <c r="F75" s="141">
        <v>1277525</v>
      </c>
      <c r="G75" s="142">
        <v>6201</v>
      </c>
      <c r="H75" s="140">
        <v>10381212</v>
      </c>
      <c r="I75" s="141">
        <v>9054059</v>
      </c>
      <c r="J75" s="143">
        <v>1327154</v>
      </c>
      <c r="K75" s="140">
        <v>15546</v>
      </c>
      <c r="L75" s="141">
        <v>520</v>
      </c>
      <c r="M75" s="142">
        <v>9549</v>
      </c>
      <c r="N75" s="57" t="str">
        <f t="shared" si="1"/>
        <v>青梅</v>
      </c>
    </row>
    <row r="76" spans="1:14" ht="18" customHeight="1" x14ac:dyDescent="0.15">
      <c r="A76" s="56" t="s">
        <v>81</v>
      </c>
      <c r="B76" s="140">
        <v>22314810</v>
      </c>
      <c r="C76" s="141">
        <v>22090941</v>
      </c>
      <c r="D76" s="142">
        <v>223634</v>
      </c>
      <c r="E76" s="140">
        <v>2428164</v>
      </c>
      <c r="F76" s="141">
        <v>2411705</v>
      </c>
      <c r="G76" s="142">
        <v>16459</v>
      </c>
      <c r="H76" s="140">
        <v>30742940</v>
      </c>
      <c r="I76" s="141">
        <v>26660457</v>
      </c>
      <c r="J76" s="143">
        <v>4082483</v>
      </c>
      <c r="K76" s="140">
        <v>14739</v>
      </c>
      <c r="L76" s="141">
        <v>96</v>
      </c>
      <c r="M76" s="142">
        <v>14643</v>
      </c>
      <c r="N76" s="57" t="str">
        <f t="shared" si="1"/>
        <v>武蔵府中</v>
      </c>
    </row>
    <row r="77" spans="1:14" ht="13.5" customHeight="1" x14ac:dyDescent="0.15">
      <c r="A77" s="56"/>
      <c r="B77" s="140"/>
      <c r="C77" s="141"/>
      <c r="D77" s="142"/>
      <c r="E77" s="140"/>
      <c r="F77" s="141"/>
      <c r="G77" s="142"/>
      <c r="H77" s="140"/>
      <c r="I77" s="141"/>
      <c r="J77" s="143"/>
      <c r="K77" s="140"/>
      <c r="L77" s="141"/>
      <c r="M77" s="142"/>
      <c r="N77" s="57" t="str">
        <f t="shared" si="1"/>
        <v/>
      </c>
    </row>
    <row r="78" spans="1:14" ht="18" customHeight="1" x14ac:dyDescent="0.15">
      <c r="A78" s="56" t="s">
        <v>82</v>
      </c>
      <c r="B78" s="140">
        <v>14885866</v>
      </c>
      <c r="C78" s="141">
        <v>14665761</v>
      </c>
      <c r="D78" s="142">
        <v>219805</v>
      </c>
      <c r="E78" s="140">
        <v>1621167</v>
      </c>
      <c r="F78" s="141">
        <v>1602301</v>
      </c>
      <c r="G78" s="142">
        <v>18866</v>
      </c>
      <c r="H78" s="140">
        <v>14295113</v>
      </c>
      <c r="I78" s="141">
        <v>13687311</v>
      </c>
      <c r="J78" s="143">
        <v>607802</v>
      </c>
      <c r="K78" s="140">
        <v>7395</v>
      </c>
      <c r="L78" s="141">
        <v>346</v>
      </c>
      <c r="M78" s="142">
        <v>6848</v>
      </c>
      <c r="N78" s="57" t="str">
        <f t="shared" si="1"/>
        <v>町田</v>
      </c>
    </row>
    <row r="79" spans="1:14" ht="18" customHeight="1" x14ac:dyDescent="0.15">
      <c r="A79" s="56" t="s">
        <v>83</v>
      </c>
      <c r="B79" s="140">
        <v>14762365</v>
      </c>
      <c r="C79" s="141">
        <v>14574775</v>
      </c>
      <c r="D79" s="142">
        <v>183406</v>
      </c>
      <c r="E79" s="140">
        <v>1671319</v>
      </c>
      <c r="F79" s="141">
        <v>1653928</v>
      </c>
      <c r="G79" s="142">
        <v>17363</v>
      </c>
      <c r="H79" s="140">
        <v>13593507</v>
      </c>
      <c r="I79" s="141">
        <v>12110653</v>
      </c>
      <c r="J79" s="143">
        <v>1482854</v>
      </c>
      <c r="K79" s="140">
        <v>1945</v>
      </c>
      <c r="L79" s="141" t="s">
        <v>168</v>
      </c>
      <c r="M79" s="142">
        <v>1657</v>
      </c>
      <c r="N79" s="57" t="str">
        <f t="shared" si="1"/>
        <v>日野</v>
      </c>
    </row>
    <row r="80" spans="1:14" ht="18" customHeight="1" x14ac:dyDescent="0.15">
      <c r="A80" s="64" t="s">
        <v>84</v>
      </c>
      <c r="B80" s="178">
        <v>37166868</v>
      </c>
      <c r="C80" s="179">
        <v>36931820</v>
      </c>
      <c r="D80" s="177">
        <v>233693</v>
      </c>
      <c r="E80" s="178">
        <v>4061279</v>
      </c>
      <c r="F80" s="179">
        <v>4045447</v>
      </c>
      <c r="G80" s="177">
        <v>15823</v>
      </c>
      <c r="H80" s="178">
        <v>32126175</v>
      </c>
      <c r="I80" s="179">
        <v>28345678</v>
      </c>
      <c r="J80" s="180">
        <v>3780498</v>
      </c>
      <c r="K80" s="178">
        <v>8528</v>
      </c>
      <c r="L80" s="179">
        <v>50</v>
      </c>
      <c r="M80" s="177">
        <v>8478</v>
      </c>
      <c r="N80" s="65" t="str">
        <f t="shared" si="1"/>
        <v>東村山</v>
      </c>
    </row>
    <row r="81" spans="1:14" ht="18" customHeight="1" x14ac:dyDescent="0.15">
      <c r="A81" s="66" t="s">
        <v>85</v>
      </c>
      <c r="B81" s="187">
        <v>199632481</v>
      </c>
      <c r="C81" s="188">
        <v>197838118</v>
      </c>
      <c r="D81" s="186">
        <v>1776346</v>
      </c>
      <c r="E81" s="187">
        <v>22133295</v>
      </c>
      <c r="F81" s="188">
        <v>22018942</v>
      </c>
      <c r="G81" s="186">
        <v>114298</v>
      </c>
      <c r="H81" s="187">
        <v>182919828</v>
      </c>
      <c r="I81" s="188">
        <v>160052845</v>
      </c>
      <c r="J81" s="190">
        <v>22864929</v>
      </c>
      <c r="K81" s="224">
        <v>78844</v>
      </c>
      <c r="L81" s="225">
        <v>3222</v>
      </c>
      <c r="M81" s="226">
        <v>68963</v>
      </c>
      <c r="N81" s="67" t="str">
        <f t="shared" si="1"/>
        <v>多摩地区計</v>
      </c>
    </row>
    <row r="82" spans="1:14" ht="15.75" customHeight="1" x14ac:dyDescent="0.15">
      <c r="A82" s="68"/>
      <c r="B82" s="199"/>
      <c r="C82" s="200"/>
      <c r="D82" s="198"/>
      <c r="E82" s="199"/>
      <c r="F82" s="200"/>
      <c r="G82" s="198"/>
      <c r="H82" s="199"/>
      <c r="I82" s="200"/>
      <c r="J82" s="201"/>
      <c r="K82" s="199"/>
      <c r="L82" s="200"/>
      <c r="M82" s="198"/>
      <c r="N82" s="69" t="str">
        <f t="shared" si="1"/>
        <v/>
      </c>
    </row>
    <row r="83" spans="1:14" ht="18" customHeight="1" x14ac:dyDescent="0.15">
      <c r="A83" s="60" t="s">
        <v>86</v>
      </c>
      <c r="B83" s="227">
        <v>7407783289</v>
      </c>
      <c r="C83" s="228">
        <v>7380823985</v>
      </c>
      <c r="D83" s="155">
        <v>26649947</v>
      </c>
      <c r="E83" s="156">
        <v>1006571415</v>
      </c>
      <c r="F83" s="157">
        <v>1004391362</v>
      </c>
      <c r="G83" s="155">
        <v>2175882</v>
      </c>
      <c r="H83" s="156">
        <v>927205412</v>
      </c>
      <c r="I83" s="157">
        <v>825076039</v>
      </c>
      <c r="J83" s="158">
        <v>102105040</v>
      </c>
      <c r="K83" s="156">
        <v>442466</v>
      </c>
      <c r="L83" s="157">
        <v>13347</v>
      </c>
      <c r="M83" s="155">
        <v>404942</v>
      </c>
      <c r="N83" s="61" t="str">
        <f t="shared" si="1"/>
        <v>東京都計</v>
      </c>
    </row>
    <row r="84" spans="1:14" ht="14.25" customHeight="1" x14ac:dyDescent="0.15">
      <c r="A84" s="70"/>
      <c r="B84" s="206"/>
      <c r="C84" s="207"/>
      <c r="D84" s="205"/>
      <c r="E84" s="206"/>
      <c r="F84" s="207"/>
      <c r="G84" s="205"/>
      <c r="H84" s="206"/>
      <c r="I84" s="207"/>
      <c r="J84" s="208"/>
      <c r="K84" s="206"/>
      <c r="L84" s="207"/>
      <c r="M84" s="205"/>
      <c r="N84" s="71" t="str">
        <f t="shared" si="1"/>
        <v/>
      </c>
    </row>
    <row r="85" spans="1:14" ht="18" customHeight="1" x14ac:dyDescent="0.15">
      <c r="A85" s="62" t="s">
        <v>87</v>
      </c>
      <c r="B85" s="167">
        <v>17976528</v>
      </c>
      <c r="C85" s="168">
        <v>17887298</v>
      </c>
      <c r="D85" s="166">
        <v>88078</v>
      </c>
      <c r="E85" s="167">
        <v>2006785</v>
      </c>
      <c r="F85" s="168">
        <v>1999427</v>
      </c>
      <c r="G85" s="166">
        <v>7352</v>
      </c>
      <c r="H85" s="167">
        <v>8556888</v>
      </c>
      <c r="I85" s="168">
        <v>7874425</v>
      </c>
      <c r="J85" s="169">
        <v>680647</v>
      </c>
      <c r="K85" s="167">
        <v>2769</v>
      </c>
      <c r="L85" s="168" t="s">
        <v>168</v>
      </c>
      <c r="M85" s="166">
        <v>1589</v>
      </c>
      <c r="N85" s="63" t="str">
        <f t="shared" si="1"/>
        <v>鶴見</v>
      </c>
    </row>
    <row r="86" spans="1:14" ht="18" customHeight="1" x14ac:dyDescent="0.15">
      <c r="A86" s="56" t="s">
        <v>88</v>
      </c>
      <c r="B86" s="140">
        <v>108315237</v>
      </c>
      <c r="C86" s="141">
        <v>107516774</v>
      </c>
      <c r="D86" s="142">
        <v>783769</v>
      </c>
      <c r="E86" s="140">
        <v>12805950</v>
      </c>
      <c r="F86" s="141">
        <v>12747872</v>
      </c>
      <c r="G86" s="142">
        <v>58045</v>
      </c>
      <c r="H86" s="140">
        <v>10483598</v>
      </c>
      <c r="I86" s="141">
        <v>9951691</v>
      </c>
      <c r="J86" s="143">
        <v>531907</v>
      </c>
      <c r="K86" s="140">
        <v>8097</v>
      </c>
      <c r="L86" s="141" t="s">
        <v>168</v>
      </c>
      <c r="M86" s="142">
        <v>8097</v>
      </c>
      <c r="N86" s="57" t="str">
        <f t="shared" si="1"/>
        <v>横浜中</v>
      </c>
    </row>
    <row r="87" spans="1:14" ht="18" customHeight="1" x14ac:dyDescent="0.15">
      <c r="A87" s="56" t="s">
        <v>89</v>
      </c>
      <c r="B87" s="140">
        <v>14274931</v>
      </c>
      <c r="C87" s="141">
        <v>14134810</v>
      </c>
      <c r="D87" s="142">
        <v>138114</v>
      </c>
      <c r="E87" s="140">
        <v>1563754</v>
      </c>
      <c r="F87" s="141">
        <v>1553278</v>
      </c>
      <c r="G87" s="142">
        <v>10442</v>
      </c>
      <c r="H87" s="140">
        <v>17974269</v>
      </c>
      <c r="I87" s="141">
        <v>17229724</v>
      </c>
      <c r="J87" s="143">
        <v>744213</v>
      </c>
      <c r="K87" s="140">
        <v>6246</v>
      </c>
      <c r="L87" s="141">
        <v>39</v>
      </c>
      <c r="M87" s="142">
        <v>6198</v>
      </c>
      <c r="N87" s="57" t="str">
        <f t="shared" si="1"/>
        <v>保土ケ谷</v>
      </c>
    </row>
    <row r="88" spans="1:14" ht="18" customHeight="1" x14ac:dyDescent="0.15">
      <c r="A88" s="56" t="s">
        <v>90</v>
      </c>
      <c r="B88" s="140">
        <v>27535488</v>
      </c>
      <c r="C88" s="141">
        <v>27191618</v>
      </c>
      <c r="D88" s="142">
        <v>329616</v>
      </c>
      <c r="E88" s="140">
        <v>3214395</v>
      </c>
      <c r="F88" s="141">
        <v>3200296</v>
      </c>
      <c r="G88" s="142">
        <v>13738</v>
      </c>
      <c r="H88" s="140">
        <v>18247344</v>
      </c>
      <c r="I88" s="141">
        <v>17280745</v>
      </c>
      <c r="J88" s="143">
        <v>966600</v>
      </c>
      <c r="K88" s="170">
        <v>13821</v>
      </c>
      <c r="L88" s="171">
        <v>993</v>
      </c>
      <c r="M88" s="142">
        <v>11826</v>
      </c>
      <c r="N88" s="57" t="str">
        <f t="shared" ref="N88:N107" si="2">IF(A88="","",A88)</f>
        <v>横浜南</v>
      </c>
    </row>
    <row r="89" spans="1:14" ht="18" customHeight="1" x14ac:dyDescent="0.15">
      <c r="A89" s="56" t="s">
        <v>91</v>
      </c>
      <c r="B89" s="140">
        <v>69933766</v>
      </c>
      <c r="C89" s="141">
        <v>69698532</v>
      </c>
      <c r="D89" s="142">
        <v>232717</v>
      </c>
      <c r="E89" s="140">
        <v>7967001</v>
      </c>
      <c r="F89" s="141">
        <v>7948787</v>
      </c>
      <c r="G89" s="142">
        <v>18214</v>
      </c>
      <c r="H89" s="140">
        <v>22506167</v>
      </c>
      <c r="I89" s="141">
        <v>21051054</v>
      </c>
      <c r="J89" s="143">
        <v>1455113</v>
      </c>
      <c r="K89" s="140">
        <v>12234</v>
      </c>
      <c r="L89" s="141">
        <v>1572</v>
      </c>
      <c r="M89" s="142">
        <v>7736</v>
      </c>
      <c r="N89" s="57" t="str">
        <f t="shared" si="2"/>
        <v>神奈川</v>
      </c>
    </row>
    <row r="90" spans="1:14" ht="14.25" customHeight="1" x14ac:dyDescent="0.15">
      <c r="A90" s="56"/>
      <c r="B90" s="140"/>
      <c r="C90" s="141"/>
      <c r="D90" s="142"/>
      <c r="E90" s="140"/>
      <c r="F90" s="141"/>
      <c r="G90" s="142"/>
      <c r="H90" s="140"/>
      <c r="I90" s="141"/>
      <c r="J90" s="143"/>
      <c r="K90" s="140"/>
      <c r="L90" s="141"/>
      <c r="M90" s="142"/>
      <c r="N90" s="57" t="str">
        <f t="shared" si="2"/>
        <v/>
      </c>
    </row>
    <row r="91" spans="1:14" ht="18" customHeight="1" x14ac:dyDescent="0.15">
      <c r="A91" s="56" t="s">
        <v>92</v>
      </c>
      <c r="B91" s="140">
        <v>13150492</v>
      </c>
      <c r="C91" s="141">
        <v>13010490</v>
      </c>
      <c r="D91" s="142">
        <v>140002</v>
      </c>
      <c r="E91" s="140">
        <v>1419589</v>
      </c>
      <c r="F91" s="141">
        <v>1411759</v>
      </c>
      <c r="G91" s="142">
        <v>7830</v>
      </c>
      <c r="H91" s="140">
        <v>12058081</v>
      </c>
      <c r="I91" s="141">
        <v>11451534</v>
      </c>
      <c r="J91" s="143">
        <v>606546</v>
      </c>
      <c r="K91" s="140">
        <v>4689</v>
      </c>
      <c r="L91" s="141">
        <v>623</v>
      </c>
      <c r="M91" s="142">
        <v>4066</v>
      </c>
      <c r="N91" s="57" t="str">
        <f t="shared" si="2"/>
        <v>戸塚</v>
      </c>
    </row>
    <row r="92" spans="1:14" ht="18" customHeight="1" x14ac:dyDescent="0.15">
      <c r="A92" s="56" t="s">
        <v>93</v>
      </c>
      <c r="B92" s="140">
        <v>34255295</v>
      </c>
      <c r="C92" s="141">
        <v>33988001</v>
      </c>
      <c r="D92" s="142">
        <v>259584</v>
      </c>
      <c r="E92" s="140">
        <v>3921513</v>
      </c>
      <c r="F92" s="141">
        <v>3901318</v>
      </c>
      <c r="G92" s="142">
        <v>20191</v>
      </c>
      <c r="H92" s="140">
        <v>31951455</v>
      </c>
      <c r="I92" s="141">
        <v>30279395</v>
      </c>
      <c r="J92" s="143">
        <v>1666931</v>
      </c>
      <c r="K92" s="140">
        <v>12136</v>
      </c>
      <c r="L92" s="141">
        <v>136</v>
      </c>
      <c r="M92" s="142">
        <v>11475</v>
      </c>
      <c r="N92" s="57" t="str">
        <f t="shared" si="2"/>
        <v>緑</v>
      </c>
    </row>
    <row r="93" spans="1:14" ht="18" customHeight="1" x14ac:dyDescent="0.15">
      <c r="A93" s="56" t="s">
        <v>94</v>
      </c>
      <c r="B93" s="140">
        <v>55423876</v>
      </c>
      <c r="C93" s="141">
        <v>55151133</v>
      </c>
      <c r="D93" s="142">
        <v>271919</v>
      </c>
      <c r="E93" s="140">
        <v>6287469</v>
      </c>
      <c r="F93" s="141">
        <v>6267183</v>
      </c>
      <c r="G93" s="142">
        <v>20281</v>
      </c>
      <c r="H93" s="140">
        <v>4796831</v>
      </c>
      <c r="I93" s="141">
        <v>4647052</v>
      </c>
      <c r="J93" s="143">
        <v>149779</v>
      </c>
      <c r="K93" s="140">
        <v>7822</v>
      </c>
      <c r="L93" s="141">
        <v>375</v>
      </c>
      <c r="M93" s="142">
        <v>4721</v>
      </c>
      <c r="N93" s="57" t="str">
        <f t="shared" si="2"/>
        <v>川崎南</v>
      </c>
    </row>
    <row r="94" spans="1:14" ht="18" customHeight="1" x14ac:dyDescent="0.15">
      <c r="A94" s="56" t="s">
        <v>95</v>
      </c>
      <c r="B94" s="140">
        <v>46443608</v>
      </c>
      <c r="C94" s="141">
        <v>46205262</v>
      </c>
      <c r="D94" s="142">
        <v>235773</v>
      </c>
      <c r="E94" s="140">
        <v>5756473</v>
      </c>
      <c r="F94" s="141">
        <v>5741083</v>
      </c>
      <c r="G94" s="142">
        <v>15349</v>
      </c>
      <c r="H94" s="140">
        <v>24040099</v>
      </c>
      <c r="I94" s="141">
        <v>22119308</v>
      </c>
      <c r="J94" s="143">
        <v>1920791</v>
      </c>
      <c r="K94" s="140">
        <v>38839</v>
      </c>
      <c r="L94" s="141">
        <v>778</v>
      </c>
      <c r="M94" s="142">
        <v>37944</v>
      </c>
      <c r="N94" s="57" t="str">
        <f t="shared" si="2"/>
        <v>川崎北</v>
      </c>
    </row>
    <row r="95" spans="1:14" ht="18" customHeight="1" x14ac:dyDescent="0.15">
      <c r="A95" s="56" t="s">
        <v>96</v>
      </c>
      <c r="B95" s="140">
        <v>10187182</v>
      </c>
      <c r="C95" s="141">
        <v>10086537</v>
      </c>
      <c r="D95" s="142">
        <v>100340</v>
      </c>
      <c r="E95" s="140">
        <v>1106859</v>
      </c>
      <c r="F95" s="141">
        <v>1098810</v>
      </c>
      <c r="G95" s="142">
        <v>8050</v>
      </c>
      <c r="H95" s="140">
        <v>23479071</v>
      </c>
      <c r="I95" s="141">
        <v>20465126</v>
      </c>
      <c r="J95" s="143">
        <v>3013946</v>
      </c>
      <c r="K95" s="140">
        <v>2839</v>
      </c>
      <c r="L95" s="141">
        <v>87</v>
      </c>
      <c r="M95" s="142">
        <v>2752</v>
      </c>
      <c r="N95" s="57" t="str">
        <f t="shared" si="2"/>
        <v>川崎西</v>
      </c>
    </row>
    <row r="96" spans="1:14" ht="15.75" customHeight="1" x14ac:dyDescent="0.15">
      <c r="A96" s="56"/>
      <c r="B96" s="140"/>
      <c r="C96" s="141"/>
      <c r="D96" s="142"/>
      <c r="E96" s="140"/>
      <c r="F96" s="141"/>
      <c r="G96" s="142"/>
      <c r="H96" s="140"/>
      <c r="I96" s="141"/>
      <c r="J96" s="143"/>
      <c r="K96" s="140"/>
      <c r="L96" s="141"/>
      <c r="M96" s="142"/>
      <c r="N96" s="57" t="str">
        <f t="shared" si="2"/>
        <v/>
      </c>
    </row>
    <row r="97" spans="1:14" ht="18" customHeight="1" x14ac:dyDescent="0.15">
      <c r="A97" s="54" t="s">
        <v>97</v>
      </c>
      <c r="B97" s="137">
        <v>13707558</v>
      </c>
      <c r="C97" s="138">
        <v>13511683</v>
      </c>
      <c r="D97" s="136">
        <v>194891</v>
      </c>
      <c r="E97" s="137">
        <v>1570672</v>
      </c>
      <c r="F97" s="138">
        <v>1559310</v>
      </c>
      <c r="G97" s="136">
        <v>11341</v>
      </c>
      <c r="H97" s="137">
        <v>5110698</v>
      </c>
      <c r="I97" s="138">
        <v>4975044</v>
      </c>
      <c r="J97" s="139">
        <v>135654</v>
      </c>
      <c r="K97" s="137">
        <v>7974</v>
      </c>
      <c r="L97" s="138">
        <v>15</v>
      </c>
      <c r="M97" s="136">
        <v>7121</v>
      </c>
      <c r="N97" s="55" t="str">
        <f t="shared" si="2"/>
        <v>横須賀</v>
      </c>
    </row>
    <row r="98" spans="1:14" ht="18" customHeight="1" x14ac:dyDescent="0.15">
      <c r="A98" s="56" t="s">
        <v>98</v>
      </c>
      <c r="B98" s="140">
        <v>20331668</v>
      </c>
      <c r="C98" s="141">
        <v>20106016</v>
      </c>
      <c r="D98" s="142">
        <v>225302</v>
      </c>
      <c r="E98" s="140">
        <v>2395219</v>
      </c>
      <c r="F98" s="141">
        <v>2367327</v>
      </c>
      <c r="G98" s="142">
        <v>27876</v>
      </c>
      <c r="H98" s="140">
        <v>13016247</v>
      </c>
      <c r="I98" s="141">
        <v>12465201</v>
      </c>
      <c r="J98" s="143">
        <v>550835</v>
      </c>
      <c r="K98" s="140">
        <v>14535</v>
      </c>
      <c r="L98" s="141">
        <v>771</v>
      </c>
      <c r="M98" s="142">
        <v>11368</v>
      </c>
      <c r="N98" s="57" t="str">
        <f t="shared" si="2"/>
        <v>平塚</v>
      </c>
    </row>
    <row r="99" spans="1:14" ht="18" customHeight="1" x14ac:dyDescent="0.15">
      <c r="A99" s="56" t="s">
        <v>99</v>
      </c>
      <c r="B99" s="140">
        <v>5849035</v>
      </c>
      <c r="C99" s="141">
        <v>5729721</v>
      </c>
      <c r="D99" s="142">
        <v>116316</v>
      </c>
      <c r="E99" s="140">
        <v>615035</v>
      </c>
      <c r="F99" s="141">
        <v>607197</v>
      </c>
      <c r="G99" s="142">
        <v>7807</v>
      </c>
      <c r="H99" s="140">
        <v>14092193</v>
      </c>
      <c r="I99" s="141">
        <v>13588193</v>
      </c>
      <c r="J99" s="143">
        <v>504000</v>
      </c>
      <c r="K99" s="140">
        <v>1461</v>
      </c>
      <c r="L99" s="141">
        <v>216</v>
      </c>
      <c r="M99" s="142">
        <v>83</v>
      </c>
      <c r="N99" s="57" t="str">
        <f t="shared" si="2"/>
        <v>鎌倉</v>
      </c>
    </row>
    <row r="100" spans="1:14" ht="18" customHeight="1" x14ac:dyDescent="0.15">
      <c r="A100" s="56" t="s">
        <v>100</v>
      </c>
      <c r="B100" s="140">
        <v>21419340</v>
      </c>
      <c r="C100" s="141">
        <v>21121809</v>
      </c>
      <c r="D100" s="142">
        <v>295744</v>
      </c>
      <c r="E100" s="140">
        <v>2410243</v>
      </c>
      <c r="F100" s="141">
        <v>2394759</v>
      </c>
      <c r="G100" s="142">
        <v>15483</v>
      </c>
      <c r="H100" s="140">
        <v>29453691</v>
      </c>
      <c r="I100" s="141">
        <v>27983423</v>
      </c>
      <c r="J100" s="143">
        <v>1470268</v>
      </c>
      <c r="K100" s="140">
        <v>17560</v>
      </c>
      <c r="L100" s="141">
        <v>586</v>
      </c>
      <c r="M100" s="142">
        <v>15353</v>
      </c>
      <c r="N100" s="57" t="str">
        <f t="shared" si="2"/>
        <v>藤沢</v>
      </c>
    </row>
    <row r="101" spans="1:14" ht="18" customHeight="1" x14ac:dyDescent="0.15">
      <c r="A101" s="56" t="s">
        <v>101</v>
      </c>
      <c r="B101" s="140">
        <v>9577210</v>
      </c>
      <c r="C101" s="141">
        <v>9411384</v>
      </c>
      <c r="D101" s="142">
        <v>164646</v>
      </c>
      <c r="E101" s="140">
        <v>1062461</v>
      </c>
      <c r="F101" s="141">
        <v>1048565</v>
      </c>
      <c r="G101" s="142">
        <v>13893</v>
      </c>
      <c r="H101" s="140">
        <v>8480685</v>
      </c>
      <c r="I101" s="141">
        <v>7654739</v>
      </c>
      <c r="J101" s="143">
        <v>825946</v>
      </c>
      <c r="K101" s="140">
        <v>9518</v>
      </c>
      <c r="L101" s="141">
        <v>449</v>
      </c>
      <c r="M101" s="142">
        <v>9070</v>
      </c>
      <c r="N101" s="57" t="str">
        <f t="shared" si="2"/>
        <v>小田原</v>
      </c>
    </row>
    <row r="102" spans="1:14" ht="18" customHeight="1" x14ac:dyDescent="0.15">
      <c r="A102" s="56"/>
      <c r="B102" s="140"/>
      <c r="C102" s="141"/>
      <c r="D102" s="142"/>
      <c r="E102" s="140"/>
      <c r="F102" s="141"/>
      <c r="G102" s="142"/>
      <c r="H102" s="140"/>
      <c r="I102" s="141"/>
      <c r="J102" s="143"/>
      <c r="K102" s="140"/>
      <c r="L102" s="141"/>
      <c r="M102" s="142"/>
      <c r="N102" s="57" t="str">
        <f t="shared" si="2"/>
        <v/>
      </c>
    </row>
    <row r="103" spans="1:14" ht="18" customHeight="1" x14ac:dyDescent="0.15">
      <c r="A103" s="56" t="s">
        <v>102</v>
      </c>
      <c r="B103" s="140">
        <v>27914894</v>
      </c>
      <c r="C103" s="141">
        <v>27610662</v>
      </c>
      <c r="D103" s="142">
        <v>302925</v>
      </c>
      <c r="E103" s="140">
        <v>3214209</v>
      </c>
      <c r="F103" s="141">
        <v>3197834</v>
      </c>
      <c r="G103" s="142">
        <v>16337</v>
      </c>
      <c r="H103" s="140">
        <v>13769183</v>
      </c>
      <c r="I103" s="141">
        <v>12997500</v>
      </c>
      <c r="J103" s="143">
        <v>771683</v>
      </c>
      <c r="K103" s="140">
        <v>20145</v>
      </c>
      <c r="L103" s="141">
        <v>1571</v>
      </c>
      <c r="M103" s="142">
        <v>18147</v>
      </c>
      <c r="N103" s="57" t="str">
        <f t="shared" si="2"/>
        <v>相模原</v>
      </c>
    </row>
    <row r="104" spans="1:14" ht="18" customHeight="1" x14ac:dyDescent="0.15">
      <c r="A104" s="56" t="s">
        <v>103</v>
      </c>
      <c r="B104" s="140">
        <v>13972425</v>
      </c>
      <c r="C104" s="141">
        <v>13885753</v>
      </c>
      <c r="D104" s="142">
        <v>85275</v>
      </c>
      <c r="E104" s="140">
        <v>1546557</v>
      </c>
      <c r="F104" s="141">
        <v>1541761</v>
      </c>
      <c r="G104" s="142">
        <v>4796</v>
      </c>
      <c r="H104" s="140">
        <v>6514670</v>
      </c>
      <c r="I104" s="141">
        <v>6359526</v>
      </c>
      <c r="J104" s="143">
        <v>154188</v>
      </c>
      <c r="K104" s="140">
        <v>5237</v>
      </c>
      <c r="L104" s="141" t="s">
        <v>168</v>
      </c>
      <c r="M104" s="142">
        <v>5123</v>
      </c>
      <c r="N104" s="57" t="str">
        <f t="shared" si="2"/>
        <v>厚木</v>
      </c>
    </row>
    <row r="105" spans="1:14" ht="18" customHeight="1" x14ac:dyDescent="0.15">
      <c r="A105" s="64" t="s">
        <v>104</v>
      </c>
      <c r="B105" s="178">
        <v>14923994</v>
      </c>
      <c r="C105" s="179">
        <v>14620919</v>
      </c>
      <c r="D105" s="177">
        <v>292248</v>
      </c>
      <c r="E105" s="178">
        <v>1704359</v>
      </c>
      <c r="F105" s="179">
        <v>1687477</v>
      </c>
      <c r="G105" s="177">
        <v>16882</v>
      </c>
      <c r="H105" s="178">
        <v>15448756</v>
      </c>
      <c r="I105" s="179">
        <v>14512307</v>
      </c>
      <c r="J105" s="180">
        <v>936449</v>
      </c>
      <c r="K105" s="148">
        <v>18629</v>
      </c>
      <c r="L105" s="149">
        <v>267</v>
      </c>
      <c r="M105" s="150">
        <v>18254</v>
      </c>
      <c r="N105" s="65" t="str">
        <f t="shared" si="2"/>
        <v>大和</v>
      </c>
    </row>
    <row r="106" spans="1:14" ht="18" customHeight="1" x14ac:dyDescent="0.15">
      <c r="A106" s="60" t="s">
        <v>105</v>
      </c>
      <c r="B106" s="156">
        <v>525192527</v>
      </c>
      <c r="C106" s="157">
        <v>520868404</v>
      </c>
      <c r="D106" s="155">
        <v>4257259</v>
      </c>
      <c r="E106" s="156">
        <v>60568541</v>
      </c>
      <c r="F106" s="157">
        <v>60274042</v>
      </c>
      <c r="G106" s="155">
        <v>293907</v>
      </c>
      <c r="H106" s="156">
        <v>279979926</v>
      </c>
      <c r="I106" s="157">
        <v>262885987</v>
      </c>
      <c r="J106" s="158">
        <v>17085497</v>
      </c>
      <c r="K106" s="152">
        <v>204550</v>
      </c>
      <c r="L106" s="153">
        <v>8478</v>
      </c>
      <c r="M106" s="155">
        <v>180922</v>
      </c>
      <c r="N106" s="61" t="str">
        <f t="shared" si="2"/>
        <v>神奈川県計</v>
      </c>
    </row>
    <row r="107" spans="1:14" ht="18" customHeight="1" x14ac:dyDescent="0.15">
      <c r="A107" s="13"/>
      <c r="B107" s="159"/>
      <c r="C107" s="160"/>
      <c r="D107" s="161"/>
      <c r="E107" s="159"/>
      <c r="F107" s="160"/>
      <c r="G107" s="161"/>
      <c r="H107" s="159"/>
      <c r="I107" s="160"/>
      <c r="J107" s="162"/>
      <c r="K107" s="159"/>
      <c r="L107" s="160"/>
      <c r="M107" s="161"/>
      <c r="N107" s="51" t="str">
        <f t="shared" si="2"/>
        <v/>
      </c>
    </row>
    <row r="108" spans="1:14" ht="18" customHeight="1" x14ac:dyDescent="0.15">
      <c r="A108" s="62" t="s">
        <v>106</v>
      </c>
      <c r="B108" s="167">
        <v>23341976</v>
      </c>
      <c r="C108" s="168">
        <v>23094535</v>
      </c>
      <c r="D108" s="166">
        <v>242965</v>
      </c>
      <c r="E108" s="167">
        <v>2692487</v>
      </c>
      <c r="F108" s="168">
        <v>2673071</v>
      </c>
      <c r="G108" s="166">
        <v>19387</v>
      </c>
      <c r="H108" s="167">
        <v>4687654</v>
      </c>
      <c r="I108" s="168">
        <v>3738304</v>
      </c>
      <c r="J108" s="169">
        <v>939804</v>
      </c>
      <c r="K108" s="167">
        <v>10330</v>
      </c>
      <c r="L108" s="168" t="s">
        <v>168</v>
      </c>
      <c r="M108" s="166">
        <v>9642</v>
      </c>
      <c r="N108" s="63" t="str">
        <f>IF(A108="","",A108)</f>
        <v>甲府</v>
      </c>
    </row>
    <row r="109" spans="1:14" ht="18" customHeight="1" x14ac:dyDescent="0.15">
      <c r="A109" s="56" t="s">
        <v>107</v>
      </c>
      <c r="B109" s="140">
        <v>3511537</v>
      </c>
      <c r="C109" s="141">
        <v>3482201</v>
      </c>
      <c r="D109" s="142">
        <v>28184</v>
      </c>
      <c r="E109" s="140">
        <v>388966</v>
      </c>
      <c r="F109" s="141">
        <v>387523</v>
      </c>
      <c r="G109" s="142">
        <v>1420</v>
      </c>
      <c r="H109" s="140">
        <v>1510494</v>
      </c>
      <c r="I109" s="141">
        <v>1404809</v>
      </c>
      <c r="J109" s="143">
        <v>105685</v>
      </c>
      <c r="K109" s="140">
        <v>1592</v>
      </c>
      <c r="L109" s="141">
        <v>61</v>
      </c>
      <c r="M109" s="142">
        <v>1531</v>
      </c>
      <c r="N109" s="57" t="str">
        <f>IF(A109="","",A109)</f>
        <v>山梨</v>
      </c>
    </row>
    <row r="110" spans="1:14" ht="18" customHeight="1" x14ac:dyDescent="0.15">
      <c r="A110" s="56" t="s">
        <v>108</v>
      </c>
      <c r="B110" s="140">
        <v>37480452</v>
      </c>
      <c r="C110" s="141">
        <v>37427469</v>
      </c>
      <c r="D110" s="142">
        <v>52983</v>
      </c>
      <c r="E110" s="140">
        <v>3958011</v>
      </c>
      <c r="F110" s="141">
        <v>3955637</v>
      </c>
      <c r="G110" s="142">
        <v>2374</v>
      </c>
      <c r="H110" s="140">
        <v>1581622</v>
      </c>
      <c r="I110" s="141">
        <v>1449874</v>
      </c>
      <c r="J110" s="143">
        <v>131748</v>
      </c>
      <c r="K110" s="140">
        <v>1427</v>
      </c>
      <c r="L110" s="141">
        <v>220</v>
      </c>
      <c r="M110" s="142">
        <v>1207</v>
      </c>
      <c r="N110" s="57" t="str">
        <f>IF(A110="","",A110)</f>
        <v>大月</v>
      </c>
    </row>
    <row r="111" spans="1:14" ht="18" customHeight="1" x14ac:dyDescent="0.15">
      <c r="A111" s="64" t="s">
        <v>109</v>
      </c>
      <c r="B111" s="178">
        <v>1993552</v>
      </c>
      <c r="C111" s="179">
        <v>1976662</v>
      </c>
      <c r="D111" s="177">
        <v>16890</v>
      </c>
      <c r="E111" s="178">
        <v>222401</v>
      </c>
      <c r="F111" s="179">
        <v>221182</v>
      </c>
      <c r="G111" s="177">
        <v>1219</v>
      </c>
      <c r="H111" s="178">
        <v>210830</v>
      </c>
      <c r="I111" s="179">
        <v>210570</v>
      </c>
      <c r="J111" s="180">
        <v>260</v>
      </c>
      <c r="K111" s="178">
        <v>950</v>
      </c>
      <c r="L111" s="179" t="s">
        <v>168</v>
      </c>
      <c r="M111" s="177">
        <v>950</v>
      </c>
      <c r="N111" s="65" t="str">
        <f>IF(A111="","",A111)</f>
        <v>鰍沢</v>
      </c>
    </row>
    <row r="112" spans="1:14" s="3" customFormat="1" ht="18" customHeight="1" x14ac:dyDescent="0.15">
      <c r="A112" s="78" t="s">
        <v>110</v>
      </c>
      <c r="B112" s="156">
        <v>66327517</v>
      </c>
      <c r="C112" s="157">
        <v>65980867</v>
      </c>
      <c r="D112" s="155">
        <v>341022</v>
      </c>
      <c r="E112" s="156">
        <v>7261865</v>
      </c>
      <c r="F112" s="157">
        <v>7237412</v>
      </c>
      <c r="G112" s="155">
        <v>24401</v>
      </c>
      <c r="H112" s="156">
        <v>7990600</v>
      </c>
      <c r="I112" s="157">
        <v>6803556</v>
      </c>
      <c r="J112" s="158">
        <v>1177498</v>
      </c>
      <c r="K112" s="156">
        <v>14300</v>
      </c>
      <c r="L112" s="157">
        <v>281</v>
      </c>
      <c r="M112" s="155">
        <v>13331</v>
      </c>
      <c r="N112" s="61" t="s">
        <v>112</v>
      </c>
    </row>
    <row r="113" spans="1:14" s="12" customFormat="1" ht="18" customHeight="1" x14ac:dyDescent="0.15">
      <c r="A113" s="13"/>
      <c r="B113" s="159"/>
      <c r="C113" s="160"/>
      <c r="D113" s="161"/>
      <c r="E113" s="159"/>
      <c r="F113" s="160"/>
      <c r="G113" s="161"/>
      <c r="H113" s="159"/>
      <c r="I113" s="160"/>
      <c r="J113" s="162"/>
      <c r="K113" s="159"/>
      <c r="L113" s="160"/>
      <c r="M113" s="161"/>
      <c r="N113" s="79"/>
    </row>
    <row r="114" spans="1:14" s="3" customFormat="1" ht="18" customHeight="1" thickBot="1" x14ac:dyDescent="0.2">
      <c r="A114" s="73" t="s">
        <v>11</v>
      </c>
      <c r="B114" s="213">
        <v>122987570</v>
      </c>
      <c r="C114" s="214">
        <v>71200540</v>
      </c>
      <c r="D114" s="215">
        <v>49086822</v>
      </c>
      <c r="E114" s="213">
        <v>5635173</v>
      </c>
      <c r="F114" s="214">
        <v>3956949</v>
      </c>
      <c r="G114" s="215">
        <v>1623718</v>
      </c>
      <c r="H114" s="213">
        <v>65454207</v>
      </c>
      <c r="I114" s="214">
        <v>13730174</v>
      </c>
      <c r="J114" s="215">
        <v>51184546</v>
      </c>
      <c r="K114" s="229">
        <v>1952369</v>
      </c>
      <c r="L114" s="230">
        <v>49913</v>
      </c>
      <c r="M114" s="231">
        <v>1805004</v>
      </c>
      <c r="N114" s="80" t="s">
        <v>11</v>
      </c>
    </row>
    <row r="115" spans="1:14" s="3" customFormat="1" ht="18" customHeight="1" thickTop="1" thickBot="1" x14ac:dyDescent="0.2">
      <c r="A115" s="44" t="s">
        <v>12</v>
      </c>
      <c r="B115" s="232">
        <v>8361725722</v>
      </c>
      <c r="C115" s="233">
        <v>8275396387</v>
      </c>
      <c r="D115" s="234">
        <v>83174343</v>
      </c>
      <c r="E115" s="235">
        <v>1107037090</v>
      </c>
      <c r="F115" s="236">
        <v>1102678725</v>
      </c>
      <c r="G115" s="234">
        <v>4298920</v>
      </c>
      <c r="H115" s="237">
        <v>1410059191</v>
      </c>
      <c r="I115" s="236">
        <v>1228024032</v>
      </c>
      <c r="J115" s="238">
        <v>181445225</v>
      </c>
      <c r="K115" s="239">
        <v>2819004</v>
      </c>
      <c r="L115" s="217">
        <v>88192</v>
      </c>
      <c r="M115" s="240">
        <v>2586177</v>
      </c>
      <c r="N115" s="360" t="s">
        <v>115</v>
      </c>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74" orientation="landscape" r:id="rId1"/>
  <headerFooter alignWithMargins="0">
    <oddFooter>&amp;R東京国税局
国税徴収
(R03)</oddFooter>
  </headerFooter>
  <rowBreaks count="3" manualBreakCount="3">
    <brk id="34" max="16383" man="1"/>
    <brk id="64" max="13" man="1"/>
    <brk id="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6"/>
  <sheetViews>
    <sheetView showGridLines="0" view="pageBreakPreview" topLeftCell="C1" zoomScale="87" zoomScaleNormal="100" zoomScaleSheetLayoutView="87" workbookViewId="0">
      <selection activeCell="C36" sqref="C36"/>
    </sheetView>
  </sheetViews>
  <sheetFormatPr defaultColWidth="5.875" defaultRowHeight="11.25" x14ac:dyDescent="0.15"/>
  <cols>
    <col min="1" max="1" width="12" style="2" customWidth="1"/>
    <col min="2" max="2" width="13.875" style="2" bestFit="1" customWidth="1"/>
    <col min="3" max="4" width="13.25" style="2" customWidth="1"/>
    <col min="5" max="7" width="12.625" style="2" customWidth="1"/>
    <col min="8" max="10" width="11.75" style="2" customWidth="1"/>
    <col min="11" max="13" width="12.625" style="2" customWidth="1"/>
    <col min="14" max="14" width="11.875" style="5" customWidth="1"/>
    <col min="15" max="16" width="8.25" style="2" bestFit="1" customWidth="1"/>
    <col min="17" max="16384" width="5.875" style="2"/>
  </cols>
  <sheetData>
    <row r="1" spans="1:14" ht="12" thickBot="1" x14ac:dyDescent="0.2">
      <c r="A1" s="2" t="s">
        <v>111</v>
      </c>
    </row>
    <row r="2" spans="1:14" s="5" customFormat="1" ht="15" customHeight="1" x14ac:dyDescent="0.15">
      <c r="A2" s="453" t="s">
        <v>8</v>
      </c>
      <c r="B2" s="440" t="s">
        <v>140</v>
      </c>
      <c r="C2" s="441"/>
      <c r="D2" s="442"/>
      <c r="E2" s="440" t="s">
        <v>124</v>
      </c>
      <c r="F2" s="441"/>
      <c r="G2" s="442"/>
      <c r="H2" s="440" t="s">
        <v>141</v>
      </c>
      <c r="I2" s="441"/>
      <c r="J2" s="442"/>
      <c r="K2" s="440" t="s">
        <v>143</v>
      </c>
      <c r="L2" s="441"/>
      <c r="M2" s="442"/>
      <c r="N2" s="447" t="s">
        <v>13</v>
      </c>
    </row>
    <row r="3" spans="1:14" s="5" customFormat="1" ht="16.5" customHeight="1" x14ac:dyDescent="0.15">
      <c r="A3" s="454"/>
      <c r="B3" s="29" t="s">
        <v>9</v>
      </c>
      <c r="C3" s="16" t="s">
        <v>7</v>
      </c>
      <c r="D3" s="18" t="s">
        <v>10</v>
      </c>
      <c r="E3" s="29" t="s">
        <v>9</v>
      </c>
      <c r="F3" s="16" t="s">
        <v>7</v>
      </c>
      <c r="G3" s="18" t="s">
        <v>10</v>
      </c>
      <c r="H3" s="29" t="s">
        <v>9</v>
      </c>
      <c r="I3" s="16" t="s">
        <v>7</v>
      </c>
      <c r="J3" s="18" t="s">
        <v>10</v>
      </c>
      <c r="K3" s="29" t="s">
        <v>9</v>
      </c>
      <c r="L3" s="16" t="s">
        <v>7</v>
      </c>
      <c r="M3" s="18" t="s">
        <v>10</v>
      </c>
      <c r="N3" s="448"/>
    </row>
    <row r="4" spans="1:14" x14ac:dyDescent="0.15">
      <c r="A4" s="42"/>
      <c r="B4" s="40" t="s">
        <v>2</v>
      </c>
      <c r="C4" s="33" t="s">
        <v>2</v>
      </c>
      <c r="D4" s="41" t="s">
        <v>2</v>
      </c>
      <c r="E4" s="40" t="s">
        <v>2</v>
      </c>
      <c r="F4" s="33" t="s">
        <v>2</v>
      </c>
      <c r="G4" s="41" t="s">
        <v>2</v>
      </c>
      <c r="H4" s="40" t="s">
        <v>2</v>
      </c>
      <c r="I4" s="33" t="s">
        <v>2</v>
      </c>
      <c r="J4" s="47" t="s">
        <v>2</v>
      </c>
      <c r="K4" s="40" t="s">
        <v>2</v>
      </c>
      <c r="L4" s="33" t="s">
        <v>2</v>
      </c>
      <c r="M4" s="41" t="s">
        <v>2</v>
      </c>
      <c r="N4" s="48"/>
    </row>
    <row r="5" spans="1:14" ht="18" customHeight="1" x14ac:dyDescent="0.15">
      <c r="A5" s="54" t="s">
        <v>21</v>
      </c>
      <c r="B5" s="137">
        <v>81413348</v>
      </c>
      <c r="C5" s="138">
        <v>78960362</v>
      </c>
      <c r="D5" s="136">
        <v>2382618</v>
      </c>
      <c r="E5" s="106" t="s">
        <v>259</v>
      </c>
      <c r="F5" s="135" t="s">
        <v>259</v>
      </c>
      <c r="G5" s="173" t="s">
        <v>259</v>
      </c>
      <c r="H5" s="106">
        <v>15120067</v>
      </c>
      <c r="I5" s="135">
        <v>15119986</v>
      </c>
      <c r="J5" s="367">
        <v>81</v>
      </c>
      <c r="K5" s="106" t="s">
        <v>168</v>
      </c>
      <c r="L5" s="135" t="s">
        <v>168</v>
      </c>
      <c r="M5" s="173" t="s">
        <v>168</v>
      </c>
      <c r="N5" s="55" t="str">
        <f>IF(A5="","",A5)</f>
        <v>千葉東</v>
      </c>
    </row>
    <row r="6" spans="1:14" ht="18" customHeight="1" x14ac:dyDescent="0.15">
      <c r="A6" s="56" t="s">
        <v>22</v>
      </c>
      <c r="B6" s="140">
        <v>53946230</v>
      </c>
      <c r="C6" s="141">
        <v>51942124</v>
      </c>
      <c r="D6" s="142">
        <v>1969530</v>
      </c>
      <c r="E6" s="170">
        <v>28</v>
      </c>
      <c r="F6" s="171">
        <v>28</v>
      </c>
      <c r="G6" s="172" t="s">
        <v>168</v>
      </c>
      <c r="H6" s="170" t="s">
        <v>168</v>
      </c>
      <c r="I6" s="171" t="s">
        <v>168</v>
      </c>
      <c r="J6" s="363" t="s">
        <v>168</v>
      </c>
      <c r="K6" s="170">
        <v>265262798</v>
      </c>
      <c r="L6" s="171">
        <v>245803783</v>
      </c>
      <c r="M6" s="172">
        <v>19459015</v>
      </c>
      <c r="N6" s="57" t="str">
        <f t="shared" ref="N6:N20" si="0">IF(A6="","",A6)</f>
        <v>千葉南</v>
      </c>
    </row>
    <row r="7" spans="1:14" ht="18" customHeight="1" x14ac:dyDescent="0.15">
      <c r="A7" s="56" t="s">
        <v>23</v>
      </c>
      <c r="B7" s="140">
        <v>115512211</v>
      </c>
      <c r="C7" s="141">
        <v>114002888</v>
      </c>
      <c r="D7" s="142">
        <v>1461914</v>
      </c>
      <c r="E7" s="106">
        <v>4136</v>
      </c>
      <c r="F7" s="135">
        <v>4136</v>
      </c>
      <c r="G7" s="173" t="s">
        <v>168</v>
      </c>
      <c r="H7" s="170" t="s">
        <v>168</v>
      </c>
      <c r="I7" s="171" t="s">
        <v>168</v>
      </c>
      <c r="J7" s="363" t="s">
        <v>168</v>
      </c>
      <c r="K7" s="170" t="s">
        <v>168</v>
      </c>
      <c r="L7" s="171" t="s">
        <v>168</v>
      </c>
      <c r="M7" s="172" t="s">
        <v>168</v>
      </c>
      <c r="N7" s="57" t="str">
        <f t="shared" si="0"/>
        <v>千葉西</v>
      </c>
    </row>
    <row r="8" spans="1:14" ht="18" customHeight="1" x14ac:dyDescent="0.15">
      <c r="A8" s="56" t="s">
        <v>24</v>
      </c>
      <c r="B8" s="140">
        <v>16304363</v>
      </c>
      <c r="C8" s="141">
        <v>15710699</v>
      </c>
      <c r="D8" s="142">
        <v>580916</v>
      </c>
      <c r="E8" s="170">
        <v>1727</v>
      </c>
      <c r="F8" s="171">
        <v>1727</v>
      </c>
      <c r="G8" s="172" t="s">
        <v>168</v>
      </c>
      <c r="H8" s="170" t="s">
        <v>168</v>
      </c>
      <c r="I8" s="171" t="s">
        <v>168</v>
      </c>
      <c r="J8" s="363" t="s">
        <v>168</v>
      </c>
      <c r="K8" s="170" t="s">
        <v>168</v>
      </c>
      <c r="L8" s="171" t="s">
        <v>168</v>
      </c>
      <c r="M8" s="172" t="s">
        <v>168</v>
      </c>
      <c r="N8" s="57" t="str">
        <f t="shared" si="0"/>
        <v>銚子</v>
      </c>
    </row>
    <row r="9" spans="1:14" ht="18" customHeight="1" x14ac:dyDescent="0.15">
      <c r="A9" s="56" t="s">
        <v>25</v>
      </c>
      <c r="B9" s="140">
        <v>66074424</v>
      </c>
      <c r="C9" s="141">
        <v>63906723</v>
      </c>
      <c r="D9" s="142">
        <v>2145460</v>
      </c>
      <c r="E9" s="170" t="s">
        <v>259</v>
      </c>
      <c r="F9" s="171" t="s">
        <v>259</v>
      </c>
      <c r="G9" s="172" t="s">
        <v>259</v>
      </c>
      <c r="H9" s="170" t="s">
        <v>168</v>
      </c>
      <c r="I9" s="171" t="s">
        <v>168</v>
      </c>
      <c r="J9" s="363" t="s">
        <v>168</v>
      </c>
      <c r="K9" s="170" t="s">
        <v>259</v>
      </c>
      <c r="L9" s="171" t="s">
        <v>259</v>
      </c>
      <c r="M9" s="172" t="s">
        <v>259</v>
      </c>
      <c r="N9" s="57" t="str">
        <f t="shared" si="0"/>
        <v>市川</v>
      </c>
    </row>
    <row r="10" spans="1:14" ht="18" customHeight="1" x14ac:dyDescent="0.15">
      <c r="A10" s="56"/>
      <c r="B10" s="140"/>
      <c r="C10" s="141"/>
      <c r="D10" s="142"/>
      <c r="E10" s="170"/>
      <c r="F10" s="171"/>
      <c r="G10" s="172"/>
      <c r="H10" s="170"/>
      <c r="I10" s="171"/>
      <c r="J10" s="363"/>
      <c r="K10" s="170"/>
      <c r="L10" s="171"/>
      <c r="M10" s="172"/>
      <c r="N10" s="57" t="str">
        <f t="shared" si="0"/>
        <v/>
      </c>
    </row>
    <row r="11" spans="1:14" ht="18" customHeight="1" x14ac:dyDescent="0.15">
      <c r="A11" s="56" t="s">
        <v>26</v>
      </c>
      <c r="B11" s="140">
        <v>46940408</v>
      </c>
      <c r="C11" s="141">
        <v>45351934</v>
      </c>
      <c r="D11" s="142">
        <v>1510832</v>
      </c>
      <c r="E11" s="106">
        <v>34930650</v>
      </c>
      <c r="F11" s="135">
        <v>34930639</v>
      </c>
      <c r="G11" s="173">
        <v>12</v>
      </c>
      <c r="H11" s="170" t="s">
        <v>168</v>
      </c>
      <c r="I11" s="171" t="s">
        <v>168</v>
      </c>
      <c r="J11" s="363" t="s">
        <v>168</v>
      </c>
      <c r="K11" s="170" t="s">
        <v>168</v>
      </c>
      <c r="L11" s="171" t="s">
        <v>168</v>
      </c>
      <c r="M11" s="172" t="s">
        <v>168</v>
      </c>
      <c r="N11" s="57" t="str">
        <f t="shared" si="0"/>
        <v>船橋</v>
      </c>
    </row>
    <row r="12" spans="1:14" ht="18" customHeight="1" x14ac:dyDescent="0.15">
      <c r="A12" s="56" t="s">
        <v>27</v>
      </c>
      <c r="B12" s="140">
        <v>9222188</v>
      </c>
      <c r="C12" s="141">
        <v>8906894</v>
      </c>
      <c r="D12" s="142">
        <v>301321</v>
      </c>
      <c r="E12" s="170">
        <v>18041</v>
      </c>
      <c r="F12" s="171">
        <v>18030</v>
      </c>
      <c r="G12" s="172">
        <v>12</v>
      </c>
      <c r="H12" s="170" t="s">
        <v>168</v>
      </c>
      <c r="I12" s="171" t="s">
        <v>168</v>
      </c>
      <c r="J12" s="363" t="s">
        <v>168</v>
      </c>
      <c r="K12" s="170" t="s">
        <v>168</v>
      </c>
      <c r="L12" s="171" t="s">
        <v>168</v>
      </c>
      <c r="M12" s="172" t="s">
        <v>168</v>
      </c>
      <c r="N12" s="57" t="str">
        <f t="shared" si="0"/>
        <v>館山</v>
      </c>
    </row>
    <row r="13" spans="1:14" ht="18" customHeight="1" x14ac:dyDescent="0.15">
      <c r="A13" s="56" t="s">
        <v>28</v>
      </c>
      <c r="B13" s="140">
        <v>31335858</v>
      </c>
      <c r="C13" s="141">
        <v>30002912</v>
      </c>
      <c r="D13" s="142">
        <v>1287005</v>
      </c>
      <c r="E13" s="170">
        <v>88363</v>
      </c>
      <c r="F13" s="171">
        <v>88311</v>
      </c>
      <c r="G13" s="172">
        <v>52</v>
      </c>
      <c r="H13" s="170" t="s">
        <v>168</v>
      </c>
      <c r="I13" s="171" t="s">
        <v>168</v>
      </c>
      <c r="J13" s="363" t="s">
        <v>168</v>
      </c>
      <c r="K13" s="170" t="s">
        <v>259</v>
      </c>
      <c r="L13" s="171" t="s">
        <v>259</v>
      </c>
      <c r="M13" s="172" t="s">
        <v>259</v>
      </c>
      <c r="N13" s="57" t="str">
        <f t="shared" si="0"/>
        <v>木更津</v>
      </c>
    </row>
    <row r="14" spans="1:14" ht="18" customHeight="1" x14ac:dyDescent="0.15">
      <c r="A14" s="56" t="s">
        <v>29</v>
      </c>
      <c r="B14" s="140">
        <v>53056994</v>
      </c>
      <c r="C14" s="141">
        <v>50029524</v>
      </c>
      <c r="D14" s="142">
        <v>2949155</v>
      </c>
      <c r="E14" s="170">
        <v>46693932</v>
      </c>
      <c r="F14" s="171">
        <v>46693932</v>
      </c>
      <c r="G14" s="172" t="s">
        <v>168</v>
      </c>
      <c r="H14" s="170" t="s">
        <v>168</v>
      </c>
      <c r="I14" s="171" t="s">
        <v>168</v>
      </c>
      <c r="J14" s="363" t="s">
        <v>168</v>
      </c>
      <c r="K14" s="170" t="s">
        <v>168</v>
      </c>
      <c r="L14" s="171" t="s">
        <v>168</v>
      </c>
      <c r="M14" s="172" t="s">
        <v>168</v>
      </c>
      <c r="N14" s="57" t="str">
        <f t="shared" si="0"/>
        <v>松戸</v>
      </c>
    </row>
    <row r="15" spans="1:14" ht="18" customHeight="1" x14ac:dyDescent="0.15">
      <c r="A15" s="56" t="s">
        <v>30</v>
      </c>
      <c r="B15" s="140">
        <v>10591684</v>
      </c>
      <c r="C15" s="141">
        <v>10155396</v>
      </c>
      <c r="D15" s="142">
        <v>435116</v>
      </c>
      <c r="E15" s="170">
        <v>101972</v>
      </c>
      <c r="F15" s="171">
        <v>101972</v>
      </c>
      <c r="G15" s="172" t="s">
        <v>168</v>
      </c>
      <c r="H15" s="170" t="s">
        <v>168</v>
      </c>
      <c r="I15" s="171" t="s">
        <v>168</v>
      </c>
      <c r="J15" s="363" t="s">
        <v>168</v>
      </c>
      <c r="K15" s="170" t="s">
        <v>259</v>
      </c>
      <c r="L15" s="171" t="s">
        <v>259</v>
      </c>
      <c r="M15" s="172" t="s">
        <v>259</v>
      </c>
      <c r="N15" s="57" t="str">
        <f t="shared" si="0"/>
        <v>佐原</v>
      </c>
    </row>
    <row r="16" spans="1:14" ht="18" customHeight="1" x14ac:dyDescent="0.15">
      <c r="A16" s="56"/>
      <c r="B16" s="140"/>
      <c r="C16" s="141"/>
      <c r="D16" s="142"/>
      <c r="E16" s="170"/>
      <c r="F16" s="171"/>
      <c r="G16" s="172"/>
      <c r="H16" s="170"/>
      <c r="I16" s="171"/>
      <c r="J16" s="363"/>
      <c r="K16" s="170"/>
      <c r="L16" s="171"/>
      <c r="M16" s="172"/>
      <c r="N16" s="57" t="str">
        <f t="shared" si="0"/>
        <v/>
      </c>
    </row>
    <row r="17" spans="1:14" ht="18" customHeight="1" x14ac:dyDescent="0.15">
      <c r="A17" s="56" t="s">
        <v>31</v>
      </c>
      <c r="B17" s="140">
        <v>15992503</v>
      </c>
      <c r="C17" s="141">
        <v>15387360</v>
      </c>
      <c r="D17" s="142">
        <v>582009</v>
      </c>
      <c r="E17" s="170">
        <v>3480919</v>
      </c>
      <c r="F17" s="171">
        <v>3480777</v>
      </c>
      <c r="G17" s="172">
        <v>142</v>
      </c>
      <c r="H17" s="170" t="s">
        <v>168</v>
      </c>
      <c r="I17" s="171" t="s">
        <v>168</v>
      </c>
      <c r="J17" s="363" t="s">
        <v>168</v>
      </c>
      <c r="K17" s="170" t="s">
        <v>168</v>
      </c>
      <c r="L17" s="171" t="s">
        <v>168</v>
      </c>
      <c r="M17" s="172" t="s">
        <v>168</v>
      </c>
      <c r="N17" s="57" t="str">
        <f t="shared" si="0"/>
        <v>茂原</v>
      </c>
    </row>
    <row r="18" spans="1:14" ht="18" customHeight="1" x14ac:dyDescent="0.15">
      <c r="A18" s="56" t="s">
        <v>32</v>
      </c>
      <c r="B18" s="140">
        <v>49928596</v>
      </c>
      <c r="C18" s="141">
        <v>46921769</v>
      </c>
      <c r="D18" s="142">
        <v>2913244</v>
      </c>
      <c r="E18" s="170">
        <v>31335</v>
      </c>
      <c r="F18" s="171">
        <v>31334</v>
      </c>
      <c r="G18" s="172">
        <v>1</v>
      </c>
      <c r="H18" s="170">
        <v>40</v>
      </c>
      <c r="I18" s="171">
        <v>40</v>
      </c>
      <c r="J18" s="363" t="s">
        <v>168</v>
      </c>
      <c r="K18" s="170" t="s">
        <v>259</v>
      </c>
      <c r="L18" s="171" t="s">
        <v>259</v>
      </c>
      <c r="M18" s="172" t="s">
        <v>259</v>
      </c>
      <c r="N18" s="57" t="str">
        <f t="shared" si="0"/>
        <v>成田</v>
      </c>
    </row>
    <row r="19" spans="1:14" ht="18" customHeight="1" x14ac:dyDescent="0.15">
      <c r="A19" s="56" t="s">
        <v>33</v>
      </c>
      <c r="B19" s="140">
        <v>16342495</v>
      </c>
      <c r="C19" s="141">
        <v>15532401</v>
      </c>
      <c r="D19" s="142">
        <v>792381</v>
      </c>
      <c r="E19" s="170">
        <v>54074</v>
      </c>
      <c r="F19" s="171">
        <v>54074</v>
      </c>
      <c r="G19" s="172" t="s">
        <v>168</v>
      </c>
      <c r="H19" s="170">
        <v>26</v>
      </c>
      <c r="I19" s="171" t="s">
        <v>168</v>
      </c>
      <c r="J19" s="363">
        <v>26</v>
      </c>
      <c r="K19" s="170" t="s">
        <v>259</v>
      </c>
      <c r="L19" s="171" t="s">
        <v>259</v>
      </c>
      <c r="M19" s="172" t="s">
        <v>259</v>
      </c>
      <c r="N19" s="57" t="str">
        <f t="shared" si="0"/>
        <v>東金</v>
      </c>
    </row>
    <row r="20" spans="1:14" ht="18" customHeight="1" x14ac:dyDescent="0.15">
      <c r="A20" s="58" t="s">
        <v>34</v>
      </c>
      <c r="B20" s="148">
        <v>57817253</v>
      </c>
      <c r="C20" s="149">
        <v>55000054</v>
      </c>
      <c r="D20" s="150">
        <v>2746230</v>
      </c>
      <c r="E20" s="106">
        <v>15563731</v>
      </c>
      <c r="F20" s="135">
        <v>15563689</v>
      </c>
      <c r="G20" s="173">
        <v>43</v>
      </c>
      <c r="H20" s="368" t="s">
        <v>168</v>
      </c>
      <c r="I20" s="369" t="s">
        <v>168</v>
      </c>
      <c r="J20" s="370" t="s">
        <v>168</v>
      </c>
      <c r="K20" s="368">
        <v>32422</v>
      </c>
      <c r="L20" s="369">
        <v>32422</v>
      </c>
      <c r="M20" s="378" t="s">
        <v>168</v>
      </c>
      <c r="N20" s="59" t="str">
        <f t="shared" si="0"/>
        <v>柏</v>
      </c>
    </row>
    <row r="21" spans="1:14" s="3" customFormat="1" ht="18" customHeight="1" x14ac:dyDescent="0.15">
      <c r="A21" s="60" t="s">
        <v>35</v>
      </c>
      <c r="B21" s="156">
        <v>624478557</v>
      </c>
      <c r="C21" s="157">
        <v>601811041</v>
      </c>
      <c r="D21" s="155">
        <v>22057729</v>
      </c>
      <c r="E21" s="152">
        <v>100986953</v>
      </c>
      <c r="F21" s="153">
        <v>100986297</v>
      </c>
      <c r="G21" s="154">
        <v>656</v>
      </c>
      <c r="H21" s="152">
        <v>15120133</v>
      </c>
      <c r="I21" s="153">
        <v>15120025</v>
      </c>
      <c r="J21" s="377">
        <v>107</v>
      </c>
      <c r="K21" s="152">
        <v>335545316</v>
      </c>
      <c r="L21" s="153">
        <v>310467742</v>
      </c>
      <c r="M21" s="154">
        <v>25077574</v>
      </c>
      <c r="N21" s="61" t="str">
        <f>A21</f>
        <v>千葉県計</v>
      </c>
    </row>
    <row r="22" spans="1:14" s="12" customFormat="1" ht="18" customHeight="1" x14ac:dyDescent="0.15">
      <c r="A22" s="13"/>
      <c r="B22" s="159"/>
      <c r="C22" s="160"/>
      <c r="D22" s="161"/>
      <c r="E22" s="159"/>
      <c r="F22" s="160"/>
      <c r="G22" s="161"/>
      <c r="H22" s="159"/>
      <c r="I22" s="160"/>
      <c r="J22" s="162"/>
      <c r="K22" s="159"/>
      <c r="L22" s="160"/>
      <c r="M22" s="161"/>
      <c r="N22" s="51"/>
    </row>
    <row r="23" spans="1:14" ht="18" customHeight="1" x14ac:dyDescent="0.15">
      <c r="A23" s="62" t="s">
        <v>36</v>
      </c>
      <c r="B23" s="167">
        <v>2112714679</v>
      </c>
      <c r="C23" s="168">
        <v>2107892515</v>
      </c>
      <c r="D23" s="166">
        <v>4791353</v>
      </c>
      <c r="E23" s="163" t="s">
        <v>259</v>
      </c>
      <c r="F23" s="164" t="s">
        <v>259</v>
      </c>
      <c r="G23" s="165" t="s">
        <v>259</v>
      </c>
      <c r="H23" s="163" t="s">
        <v>168</v>
      </c>
      <c r="I23" s="164" t="s">
        <v>168</v>
      </c>
      <c r="J23" s="362" t="s">
        <v>168</v>
      </c>
      <c r="K23" s="163" t="s">
        <v>168</v>
      </c>
      <c r="L23" s="164" t="s">
        <v>168</v>
      </c>
      <c r="M23" s="165" t="s">
        <v>168</v>
      </c>
      <c r="N23" s="63" t="str">
        <f>IF(A23="","",A23)</f>
        <v>麹町</v>
      </c>
    </row>
    <row r="24" spans="1:14" ht="18" customHeight="1" x14ac:dyDescent="0.15">
      <c r="A24" s="56" t="s">
        <v>37</v>
      </c>
      <c r="B24" s="140">
        <v>591275420</v>
      </c>
      <c r="C24" s="141">
        <v>587577320</v>
      </c>
      <c r="D24" s="142">
        <v>3646712</v>
      </c>
      <c r="E24" s="106">
        <v>2258</v>
      </c>
      <c r="F24" s="135">
        <v>2258</v>
      </c>
      <c r="G24" s="173" t="s">
        <v>168</v>
      </c>
      <c r="H24" s="170" t="s">
        <v>168</v>
      </c>
      <c r="I24" s="171" t="s">
        <v>168</v>
      </c>
      <c r="J24" s="363" t="s">
        <v>168</v>
      </c>
      <c r="K24" s="170" t="s">
        <v>168</v>
      </c>
      <c r="L24" s="171" t="s">
        <v>168</v>
      </c>
      <c r="M24" s="172" t="s">
        <v>168</v>
      </c>
      <c r="N24" s="57" t="str">
        <f t="shared" ref="N24:N87" si="1">IF(A24="","",A24)</f>
        <v>神田</v>
      </c>
    </row>
    <row r="25" spans="1:14" ht="18" customHeight="1" x14ac:dyDescent="0.15">
      <c r="A25" s="56" t="s">
        <v>38</v>
      </c>
      <c r="B25" s="140">
        <v>679508611</v>
      </c>
      <c r="C25" s="141">
        <v>676049380</v>
      </c>
      <c r="D25" s="142">
        <v>3432647</v>
      </c>
      <c r="E25" s="106" t="s">
        <v>259</v>
      </c>
      <c r="F25" s="135" t="s">
        <v>259</v>
      </c>
      <c r="G25" s="173" t="s">
        <v>259</v>
      </c>
      <c r="H25" s="170" t="s">
        <v>168</v>
      </c>
      <c r="I25" s="171" t="s">
        <v>168</v>
      </c>
      <c r="J25" s="363" t="s">
        <v>168</v>
      </c>
      <c r="K25" s="170" t="s">
        <v>168</v>
      </c>
      <c r="L25" s="171" t="s">
        <v>168</v>
      </c>
      <c r="M25" s="172" t="s">
        <v>168</v>
      </c>
      <c r="N25" s="57" t="str">
        <f t="shared" si="1"/>
        <v>日本橋</v>
      </c>
    </row>
    <row r="26" spans="1:14" ht="18" customHeight="1" x14ac:dyDescent="0.15">
      <c r="A26" s="56" t="s">
        <v>39</v>
      </c>
      <c r="B26" s="140">
        <v>662575023</v>
      </c>
      <c r="C26" s="141">
        <v>655653737</v>
      </c>
      <c r="D26" s="142">
        <v>6838776</v>
      </c>
      <c r="E26" s="106" t="s">
        <v>259</v>
      </c>
      <c r="F26" s="135" t="s">
        <v>259</v>
      </c>
      <c r="G26" s="173" t="s">
        <v>259</v>
      </c>
      <c r="H26" s="170" t="s">
        <v>168</v>
      </c>
      <c r="I26" s="171" t="s">
        <v>168</v>
      </c>
      <c r="J26" s="363" t="s">
        <v>168</v>
      </c>
      <c r="K26" s="170" t="s">
        <v>168</v>
      </c>
      <c r="L26" s="171" t="s">
        <v>168</v>
      </c>
      <c r="M26" s="172" t="s">
        <v>168</v>
      </c>
      <c r="N26" s="57" t="str">
        <f t="shared" si="1"/>
        <v>京橋</v>
      </c>
    </row>
    <row r="27" spans="1:14" ht="18" customHeight="1" x14ac:dyDescent="0.15">
      <c r="A27" s="56" t="s">
        <v>40</v>
      </c>
      <c r="B27" s="140">
        <v>1673635060</v>
      </c>
      <c r="C27" s="141">
        <v>1666694887</v>
      </c>
      <c r="D27" s="142">
        <v>6771195</v>
      </c>
      <c r="E27" s="170">
        <v>62849</v>
      </c>
      <c r="F27" s="171">
        <v>61739</v>
      </c>
      <c r="G27" s="172">
        <v>1110</v>
      </c>
      <c r="H27" s="170" t="s">
        <v>168</v>
      </c>
      <c r="I27" s="171" t="s">
        <v>168</v>
      </c>
      <c r="J27" s="363" t="s">
        <v>168</v>
      </c>
      <c r="K27" s="170" t="s">
        <v>168</v>
      </c>
      <c r="L27" s="171" t="s">
        <v>168</v>
      </c>
      <c r="M27" s="172" t="s">
        <v>168</v>
      </c>
      <c r="N27" s="57" t="str">
        <f t="shared" si="1"/>
        <v>芝</v>
      </c>
    </row>
    <row r="28" spans="1:14" ht="18" customHeight="1" x14ac:dyDescent="0.15">
      <c r="A28" s="56"/>
      <c r="B28" s="140"/>
      <c r="C28" s="141"/>
      <c r="D28" s="142"/>
      <c r="E28" s="170"/>
      <c r="F28" s="171"/>
      <c r="G28" s="172"/>
      <c r="H28" s="170"/>
      <c r="I28" s="171"/>
      <c r="J28" s="363"/>
      <c r="K28" s="170"/>
      <c r="L28" s="171"/>
      <c r="M28" s="172"/>
      <c r="N28" s="57" t="str">
        <f t="shared" si="1"/>
        <v/>
      </c>
    </row>
    <row r="29" spans="1:14" ht="18" customHeight="1" x14ac:dyDescent="0.15">
      <c r="A29" s="56" t="s">
        <v>41</v>
      </c>
      <c r="B29" s="140">
        <v>739281657</v>
      </c>
      <c r="C29" s="141">
        <v>730093215</v>
      </c>
      <c r="D29" s="142">
        <v>9094311</v>
      </c>
      <c r="E29" s="106" t="s">
        <v>259</v>
      </c>
      <c r="F29" s="135" t="s">
        <v>259</v>
      </c>
      <c r="G29" s="173" t="s">
        <v>259</v>
      </c>
      <c r="H29" s="170" t="s">
        <v>168</v>
      </c>
      <c r="I29" s="171" t="s">
        <v>168</v>
      </c>
      <c r="J29" s="363" t="s">
        <v>168</v>
      </c>
      <c r="K29" s="170" t="s">
        <v>168</v>
      </c>
      <c r="L29" s="171" t="s">
        <v>168</v>
      </c>
      <c r="M29" s="172" t="s">
        <v>168</v>
      </c>
      <c r="N29" s="57" t="str">
        <f t="shared" si="1"/>
        <v>麻布</v>
      </c>
    </row>
    <row r="30" spans="1:14" ht="18" customHeight="1" x14ac:dyDescent="0.15">
      <c r="A30" s="56" t="s">
        <v>42</v>
      </c>
      <c r="B30" s="140">
        <v>473223610</v>
      </c>
      <c r="C30" s="141">
        <v>470001359</v>
      </c>
      <c r="D30" s="142">
        <v>3177062</v>
      </c>
      <c r="E30" s="170">
        <v>26903</v>
      </c>
      <c r="F30" s="171">
        <v>26903</v>
      </c>
      <c r="G30" s="172" t="s">
        <v>168</v>
      </c>
      <c r="H30" s="170">
        <v>319</v>
      </c>
      <c r="I30" s="171">
        <v>319</v>
      </c>
      <c r="J30" s="363" t="s">
        <v>168</v>
      </c>
      <c r="K30" s="170" t="s">
        <v>168</v>
      </c>
      <c r="L30" s="171" t="s">
        <v>168</v>
      </c>
      <c r="M30" s="172" t="s">
        <v>168</v>
      </c>
      <c r="N30" s="57" t="str">
        <f t="shared" si="1"/>
        <v>品川</v>
      </c>
    </row>
    <row r="31" spans="1:14" ht="18" customHeight="1" x14ac:dyDescent="0.15">
      <c r="A31" s="56" t="s">
        <v>43</v>
      </c>
      <c r="B31" s="140">
        <v>265633118</v>
      </c>
      <c r="C31" s="141">
        <v>262622036</v>
      </c>
      <c r="D31" s="142">
        <v>2969316</v>
      </c>
      <c r="E31" s="106">
        <v>1069</v>
      </c>
      <c r="F31" s="135">
        <v>996</v>
      </c>
      <c r="G31" s="173">
        <v>73</v>
      </c>
      <c r="H31" s="170" t="s">
        <v>168</v>
      </c>
      <c r="I31" s="171" t="s">
        <v>168</v>
      </c>
      <c r="J31" s="363" t="s">
        <v>168</v>
      </c>
      <c r="K31" s="170" t="s">
        <v>168</v>
      </c>
      <c r="L31" s="171" t="s">
        <v>168</v>
      </c>
      <c r="M31" s="172" t="s">
        <v>168</v>
      </c>
      <c r="N31" s="57" t="str">
        <f t="shared" si="1"/>
        <v>四谷</v>
      </c>
    </row>
    <row r="32" spans="1:14" ht="18" customHeight="1" x14ac:dyDescent="0.15">
      <c r="A32" s="56" t="s">
        <v>44</v>
      </c>
      <c r="B32" s="140">
        <v>652834583</v>
      </c>
      <c r="C32" s="141">
        <v>647072906</v>
      </c>
      <c r="D32" s="142">
        <v>5729862</v>
      </c>
      <c r="E32" s="106">
        <v>1559</v>
      </c>
      <c r="F32" s="135">
        <v>1559</v>
      </c>
      <c r="G32" s="173" t="s">
        <v>168</v>
      </c>
      <c r="H32" s="170" t="s">
        <v>168</v>
      </c>
      <c r="I32" s="171" t="s">
        <v>168</v>
      </c>
      <c r="J32" s="363" t="s">
        <v>168</v>
      </c>
      <c r="K32" s="170" t="s">
        <v>168</v>
      </c>
      <c r="L32" s="171" t="s">
        <v>168</v>
      </c>
      <c r="M32" s="172" t="s">
        <v>168</v>
      </c>
      <c r="N32" s="57" t="str">
        <f t="shared" si="1"/>
        <v>新宿</v>
      </c>
    </row>
    <row r="33" spans="1:14" ht="18" customHeight="1" x14ac:dyDescent="0.15">
      <c r="A33" s="56" t="s">
        <v>45</v>
      </c>
      <c r="B33" s="140">
        <v>98370824</v>
      </c>
      <c r="C33" s="141">
        <v>97643849</v>
      </c>
      <c r="D33" s="142">
        <v>721220</v>
      </c>
      <c r="E33" s="106" t="s">
        <v>259</v>
      </c>
      <c r="F33" s="135" t="s">
        <v>259</v>
      </c>
      <c r="G33" s="173" t="s">
        <v>259</v>
      </c>
      <c r="H33" s="170" t="s">
        <v>168</v>
      </c>
      <c r="I33" s="171" t="s">
        <v>168</v>
      </c>
      <c r="J33" s="363" t="s">
        <v>168</v>
      </c>
      <c r="K33" s="170" t="s">
        <v>168</v>
      </c>
      <c r="L33" s="171" t="s">
        <v>168</v>
      </c>
      <c r="M33" s="172" t="s">
        <v>168</v>
      </c>
      <c r="N33" s="57" t="str">
        <f t="shared" si="1"/>
        <v>小石川</v>
      </c>
    </row>
    <row r="34" spans="1:14" ht="18" customHeight="1" x14ac:dyDescent="0.15">
      <c r="A34" s="56"/>
      <c r="B34" s="140"/>
      <c r="C34" s="141"/>
      <c r="D34" s="142"/>
      <c r="E34" s="170"/>
      <c r="F34" s="171"/>
      <c r="G34" s="172"/>
      <c r="H34" s="170"/>
      <c r="I34" s="171"/>
      <c r="J34" s="363"/>
      <c r="K34" s="170"/>
      <c r="L34" s="171"/>
      <c r="M34" s="172"/>
      <c r="N34" s="57" t="str">
        <f t="shared" si="1"/>
        <v/>
      </c>
    </row>
    <row r="35" spans="1:14" ht="18" customHeight="1" x14ac:dyDescent="0.15">
      <c r="A35" s="54" t="s">
        <v>46</v>
      </c>
      <c r="B35" s="137">
        <v>78372941</v>
      </c>
      <c r="C35" s="138">
        <v>77407211</v>
      </c>
      <c r="D35" s="136">
        <v>934514</v>
      </c>
      <c r="E35" s="106" t="s">
        <v>259</v>
      </c>
      <c r="F35" s="135" t="s">
        <v>259</v>
      </c>
      <c r="G35" s="173" t="s">
        <v>259</v>
      </c>
      <c r="H35" s="106" t="s">
        <v>168</v>
      </c>
      <c r="I35" s="135" t="s">
        <v>168</v>
      </c>
      <c r="J35" s="367" t="s">
        <v>168</v>
      </c>
      <c r="K35" s="106" t="s">
        <v>168</v>
      </c>
      <c r="L35" s="135" t="s">
        <v>168</v>
      </c>
      <c r="M35" s="173" t="s">
        <v>168</v>
      </c>
      <c r="N35" s="55" t="str">
        <f t="shared" si="1"/>
        <v>本郷</v>
      </c>
    </row>
    <row r="36" spans="1:14" ht="18" customHeight="1" x14ac:dyDescent="0.15">
      <c r="A36" s="56" t="s">
        <v>47</v>
      </c>
      <c r="B36" s="140">
        <v>143081332</v>
      </c>
      <c r="C36" s="141">
        <v>141415399</v>
      </c>
      <c r="D36" s="142">
        <v>1643116</v>
      </c>
      <c r="E36" s="106" t="s">
        <v>259</v>
      </c>
      <c r="F36" s="135" t="s">
        <v>259</v>
      </c>
      <c r="G36" s="173" t="s">
        <v>259</v>
      </c>
      <c r="H36" s="170" t="s">
        <v>168</v>
      </c>
      <c r="I36" s="171" t="s">
        <v>168</v>
      </c>
      <c r="J36" s="363" t="s">
        <v>168</v>
      </c>
      <c r="K36" s="106" t="s">
        <v>168</v>
      </c>
      <c r="L36" s="135" t="s">
        <v>168</v>
      </c>
      <c r="M36" s="173" t="s">
        <v>168</v>
      </c>
      <c r="N36" s="57" t="str">
        <f t="shared" si="1"/>
        <v>東京上野</v>
      </c>
    </row>
    <row r="37" spans="1:14" ht="18" customHeight="1" x14ac:dyDescent="0.15">
      <c r="A37" s="56" t="s">
        <v>48</v>
      </c>
      <c r="B37" s="140">
        <v>130037417</v>
      </c>
      <c r="C37" s="141">
        <v>128448504</v>
      </c>
      <c r="D37" s="142">
        <v>1549177</v>
      </c>
      <c r="E37" s="106">
        <v>14301</v>
      </c>
      <c r="F37" s="135">
        <v>14301</v>
      </c>
      <c r="G37" s="173" t="s">
        <v>168</v>
      </c>
      <c r="H37" s="170" t="s">
        <v>168</v>
      </c>
      <c r="I37" s="171" t="s">
        <v>168</v>
      </c>
      <c r="J37" s="363" t="s">
        <v>168</v>
      </c>
      <c r="K37" s="170" t="s">
        <v>168</v>
      </c>
      <c r="L37" s="171" t="s">
        <v>168</v>
      </c>
      <c r="M37" s="172" t="s">
        <v>168</v>
      </c>
      <c r="N37" s="57" t="str">
        <f t="shared" si="1"/>
        <v>浅草</v>
      </c>
    </row>
    <row r="38" spans="1:14" ht="18" customHeight="1" x14ac:dyDescent="0.15">
      <c r="A38" s="56" t="s">
        <v>49</v>
      </c>
      <c r="B38" s="140">
        <v>132277743</v>
      </c>
      <c r="C38" s="141">
        <v>130691998</v>
      </c>
      <c r="D38" s="142">
        <v>1565042</v>
      </c>
      <c r="E38" s="170">
        <v>8813</v>
      </c>
      <c r="F38" s="171">
        <v>8768</v>
      </c>
      <c r="G38" s="172">
        <v>45</v>
      </c>
      <c r="H38" s="170">
        <v>1846</v>
      </c>
      <c r="I38" s="171">
        <v>1846</v>
      </c>
      <c r="J38" s="363" t="s">
        <v>168</v>
      </c>
      <c r="K38" s="170" t="s">
        <v>168</v>
      </c>
      <c r="L38" s="171" t="s">
        <v>168</v>
      </c>
      <c r="M38" s="172" t="s">
        <v>168</v>
      </c>
      <c r="N38" s="57" t="str">
        <f t="shared" si="1"/>
        <v>本所</v>
      </c>
    </row>
    <row r="39" spans="1:14" ht="18" customHeight="1" x14ac:dyDescent="0.15">
      <c r="A39" s="56" t="s">
        <v>50</v>
      </c>
      <c r="B39" s="140">
        <v>20194444</v>
      </c>
      <c r="C39" s="141">
        <v>19601705</v>
      </c>
      <c r="D39" s="142">
        <v>574263</v>
      </c>
      <c r="E39" s="170">
        <v>6</v>
      </c>
      <c r="F39" s="171">
        <v>6</v>
      </c>
      <c r="G39" s="172" t="s">
        <v>168</v>
      </c>
      <c r="H39" s="170" t="s">
        <v>168</v>
      </c>
      <c r="I39" s="171" t="s">
        <v>168</v>
      </c>
      <c r="J39" s="363" t="s">
        <v>168</v>
      </c>
      <c r="K39" s="170" t="s">
        <v>168</v>
      </c>
      <c r="L39" s="171" t="s">
        <v>168</v>
      </c>
      <c r="M39" s="172" t="s">
        <v>168</v>
      </c>
      <c r="N39" s="57" t="str">
        <f t="shared" si="1"/>
        <v>向島</v>
      </c>
    </row>
    <row r="40" spans="1:14" ht="19.5" customHeight="1" x14ac:dyDescent="0.15">
      <c r="A40" s="56"/>
      <c r="B40" s="140"/>
      <c r="C40" s="141"/>
      <c r="D40" s="142"/>
      <c r="E40" s="170"/>
      <c r="F40" s="171"/>
      <c r="G40" s="172"/>
      <c r="H40" s="170"/>
      <c r="I40" s="171"/>
      <c r="J40" s="363"/>
      <c r="K40" s="170"/>
      <c r="L40" s="171"/>
      <c r="M40" s="172"/>
      <c r="N40" s="57" t="str">
        <f t="shared" si="1"/>
        <v/>
      </c>
    </row>
    <row r="41" spans="1:14" ht="18" customHeight="1" x14ac:dyDescent="0.15">
      <c r="A41" s="56" t="s">
        <v>51</v>
      </c>
      <c r="B41" s="140">
        <v>304802420</v>
      </c>
      <c r="C41" s="141">
        <v>303070183</v>
      </c>
      <c r="D41" s="142">
        <v>1680691</v>
      </c>
      <c r="E41" s="170">
        <v>9193</v>
      </c>
      <c r="F41" s="171">
        <v>9193</v>
      </c>
      <c r="G41" s="172">
        <v>0</v>
      </c>
      <c r="H41" s="170" t="s">
        <v>168</v>
      </c>
      <c r="I41" s="171" t="s">
        <v>168</v>
      </c>
      <c r="J41" s="363" t="s">
        <v>168</v>
      </c>
      <c r="K41" s="106" t="s">
        <v>259</v>
      </c>
      <c r="L41" s="135" t="s">
        <v>259</v>
      </c>
      <c r="M41" s="173" t="s">
        <v>259</v>
      </c>
      <c r="N41" s="57" t="str">
        <f t="shared" si="1"/>
        <v>江東西</v>
      </c>
    </row>
    <row r="42" spans="1:14" ht="18" customHeight="1" x14ac:dyDescent="0.15">
      <c r="A42" s="56" t="s">
        <v>52</v>
      </c>
      <c r="B42" s="140">
        <v>97402526</v>
      </c>
      <c r="C42" s="141">
        <v>96309621</v>
      </c>
      <c r="D42" s="142">
        <v>1025037</v>
      </c>
      <c r="E42" s="106" t="s">
        <v>259</v>
      </c>
      <c r="F42" s="135" t="s">
        <v>259</v>
      </c>
      <c r="G42" s="173" t="s">
        <v>259</v>
      </c>
      <c r="H42" s="170" t="s">
        <v>168</v>
      </c>
      <c r="I42" s="171" t="s">
        <v>168</v>
      </c>
      <c r="J42" s="363" t="s">
        <v>168</v>
      </c>
      <c r="K42" s="170" t="s">
        <v>168</v>
      </c>
      <c r="L42" s="171" t="s">
        <v>168</v>
      </c>
      <c r="M42" s="172" t="s">
        <v>168</v>
      </c>
      <c r="N42" s="57" t="str">
        <f t="shared" si="1"/>
        <v>江東東</v>
      </c>
    </row>
    <row r="43" spans="1:14" ht="18" customHeight="1" x14ac:dyDescent="0.15">
      <c r="A43" s="56" t="s">
        <v>53</v>
      </c>
      <c r="B43" s="140">
        <v>24115817</v>
      </c>
      <c r="C43" s="141">
        <v>23642285</v>
      </c>
      <c r="D43" s="142">
        <v>463095</v>
      </c>
      <c r="E43" s="106" t="s">
        <v>259</v>
      </c>
      <c r="F43" s="135" t="s">
        <v>259</v>
      </c>
      <c r="G43" s="173" t="s">
        <v>259</v>
      </c>
      <c r="H43" s="170" t="s">
        <v>168</v>
      </c>
      <c r="I43" s="171" t="s">
        <v>168</v>
      </c>
      <c r="J43" s="363" t="s">
        <v>168</v>
      </c>
      <c r="K43" s="170" t="s">
        <v>168</v>
      </c>
      <c r="L43" s="171" t="s">
        <v>168</v>
      </c>
      <c r="M43" s="172" t="s">
        <v>168</v>
      </c>
      <c r="N43" s="57" t="str">
        <f t="shared" si="1"/>
        <v>荏原</v>
      </c>
    </row>
    <row r="44" spans="1:14" ht="18" customHeight="1" x14ac:dyDescent="0.15">
      <c r="A44" s="56" t="s">
        <v>54</v>
      </c>
      <c r="B44" s="140">
        <v>180458639</v>
      </c>
      <c r="C44" s="141">
        <v>178096389</v>
      </c>
      <c r="D44" s="142">
        <v>2289877</v>
      </c>
      <c r="E44" s="106" t="s">
        <v>259</v>
      </c>
      <c r="F44" s="135" t="s">
        <v>259</v>
      </c>
      <c r="G44" s="173" t="s">
        <v>259</v>
      </c>
      <c r="H44" s="170" t="s">
        <v>168</v>
      </c>
      <c r="I44" s="171" t="s">
        <v>168</v>
      </c>
      <c r="J44" s="363" t="s">
        <v>168</v>
      </c>
      <c r="K44" s="170" t="s">
        <v>168</v>
      </c>
      <c r="L44" s="171" t="s">
        <v>168</v>
      </c>
      <c r="M44" s="172" t="s">
        <v>168</v>
      </c>
      <c r="N44" s="57" t="str">
        <f t="shared" si="1"/>
        <v>目黒</v>
      </c>
    </row>
    <row r="45" spans="1:14" ht="18" customHeight="1" x14ac:dyDescent="0.15">
      <c r="A45" s="56" t="s">
        <v>55</v>
      </c>
      <c r="B45" s="140">
        <v>72055539</v>
      </c>
      <c r="C45" s="141">
        <v>70527246</v>
      </c>
      <c r="D45" s="142">
        <v>1492342</v>
      </c>
      <c r="E45" s="170" t="s">
        <v>259</v>
      </c>
      <c r="F45" s="171" t="s">
        <v>259</v>
      </c>
      <c r="G45" s="172" t="s">
        <v>259</v>
      </c>
      <c r="H45" s="170">
        <v>18592</v>
      </c>
      <c r="I45" s="171">
        <v>18592</v>
      </c>
      <c r="J45" s="363" t="s">
        <v>168</v>
      </c>
      <c r="K45" s="170" t="s">
        <v>168</v>
      </c>
      <c r="L45" s="171" t="s">
        <v>168</v>
      </c>
      <c r="M45" s="172" t="s">
        <v>168</v>
      </c>
      <c r="N45" s="57" t="str">
        <f t="shared" si="1"/>
        <v>大森</v>
      </c>
    </row>
    <row r="46" spans="1:14" ht="18.75" customHeight="1" x14ac:dyDescent="0.15">
      <c r="A46" s="56"/>
      <c r="B46" s="140"/>
      <c r="C46" s="141"/>
      <c r="D46" s="142"/>
      <c r="E46" s="170"/>
      <c r="F46" s="171"/>
      <c r="G46" s="172"/>
      <c r="H46" s="170"/>
      <c r="I46" s="171"/>
      <c r="J46" s="363"/>
      <c r="K46" s="170"/>
      <c r="L46" s="171"/>
      <c r="M46" s="172"/>
      <c r="N46" s="57" t="str">
        <f t="shared" si="1"/>
        <v/>
      </c>
    </row>
    <row r="47" spans="1:14" ht="18" customHeight="1" x14ac:dyDescent="0.15">
      <c r="A47" s="56" t="s">
        <v>56</v>
      </c>
      <c r="B47" s="140">
        <v>22111570</v>
      </c>
      <c r="C47" s="141">
        <v>21346132</v>
      </c>
      <c r="D47" s="142">
        <v>740156</v>
      </c>
      <c r="E47" s="170">
        <v>10</v>
      </c>
      <c r="F47" s="171">
        <v>10</v>
      </c>
      <c r="G47" s="172" t="s">
        <v>168</v>
      </c>
      <c r="H47" s="170" t="s">
        <v>168</v>
      </c>
      <c r="I47" s="171" t="s">
        <v>168</v>
      </c>
      <c r="J47" s="363" t="s">
        <v>168</v>
      </c>
      <c r="K47" s="170" t="s">
        <v>168</v>
      </c>
      <c r="L47" s="171" t="s">
        <v>168</v>
      </c>
      <c r="M47" s="172" t="s">
        <v>168</v>
      </c>
      <c r="N47" s="57" t="str">
        <f t="shared" si="1"/>
        <v>雪谷</v>
      </c>
    </row>
    <row r="48" spans="1:14" ht="18" customHeight="1" x14ac:dyDescent="0.15">
      <c r="A48" s="56" t="s">
        <v>57</v>
      </c>
      <c r="B48" s="140">
        <v>95778463</v>
      </c>
      <c r="C48" s="141">
        <v>94555026</v>
      </c>
      <c r="D48" s="142">
        <v>1203592</v>
      </c>
      <c r="E48" s="106" t="s">
        <v>259</v>
      </c>
      <c r="F48" s="135" t="s">
        <v>259</v>
      </c>
      <c r="G48" s="173" t="s">
        <v>259</v>
      </c>
      <c r="H48" s="170">
        <v>18822008</v>
      </c>
      <c r="I48" s="171">
        <v>18822008</v>
      </c>
      <c r="J48" s="363" t="s">
        <v>168</v>
      </c>
      <c r="K48" s="170" t="s">
        <v>168</v>
      </c>
      <c r="L48" s="171" t="s">
        <v>168</v>
      </c>
      <c r="M48" s="172" t="s">
        <v>168</v>
      </c>
      <c r="N48" s="57" t="str">
        <f t="shared" si="1"/>
        <v>蒲田</v>
      </c>
    </row>
    <row r="49" spans="1:14" ht="18" customHeight="1" x14ac:dyDescent="0.15">
      <c r="A49" s="56" t="s">
        <v>58</v>
      </c>
      <c r="B49" s="140">
        <v>46143703</v>
      </c>
      <c r="C49" s="141">
        <v>44470304</v>
      </c>
      <c r="D49" s="142">
        <v>1648984</v>
      </c>
      <c r="E49" s="106" t="s">
        <v>259</v>
      </c>
      <c r="F49" s="135" t="s">
        <v>259</v>
      </c>
      <c r="G49" s="173" t="s">
        <v>259</v>
      </c>
      <c r="H49" s="170" t="s">
        <v>168</v>
      </c>
      <c r="I49" s="171" t="s">
        <v>168</v>
      </c>
      <c r="J49" s="363" t="s">
        <v>168</v>
      </c>
      <c r="K49" s="170" t="s">
        <v>168</v>
      </c>
      <c r="L49" s="171" t="s">
        <v>168</v>
      </c>
      <c r="M49" s="172" t="s">
        <v>168</v>
      </c>
      <c r="N49" s="57" t="str">
        <f t="shared" si="1"/>
        <v>世田谷</v>
      </c>
    </row>
    <row r="50" spans="1:14" ht="18" customHeight="1" x14ac:dyDescent="0.15">
      <c r="A50" s="56" t="s">
        <v>59</v>
      </c>
      <c r="B50" s="140">
        <v>37905572</v>
      </c>
      <c r="C50" s="141">
        <v>36364700</v>
      </c>
      <c r="D50" s="142">
        <v>1503982</v>
      </c>
      <c r="E50" s="106" t="s">
        <v>259</v>
      </c>
      <c r="F50" s="135" t="s">
        <v>259</v>
      </c>
      <c r="G50" s="173" t="s">
        <v>259</v>
      </c>
      <c r="H50" s="170" t="s">
        <v>168</v>
      </c>
      <c r="I50" s="171" t="s">
        <v>168</v>
      </c>
      <c r="J50" s="363" t="s">
        <v>168</v>
      </c>
      <c r="K50" s="170" t="s">
        <v>168</v>
      </c>
      <c r="L50" s="171" t="s">
        <v>168</v>
      </c>
      <c r="M50" s="172" t="s">
        <v>168</v>
      </c>
      <c r="N50" s="57" t="str">
        <f t="shared" si="1"/>
        <v>北沢</v>
      </c>
    </row>
    <row r="51" spans="1:14" ht="18" customHeight="1" x14ac:dyDescent="0.15">
      <c r="A51" s="56" t="s">
        <v>60</v>
      </c>
      <c r="B51" s="140">
        <v>89746812</v>
      </c>
      <c r="C51" s="141">
        <v>88259147</v>
      </c>
      <c r="D51" s="142">
        <v>1457751</v>
      </c>
      <c r="E51" s="106">
        <v>1569</v>
      </c>
      <c r="F51" s="135">
        <v>1569</v>
      </c>
      <c r="G51" s="173" t="s">
        <v>168</v>
      </c>
      <c r="H51" s="170" t="s">
        <v>168</v>
      </c>
      <c r="I51" s="171" t="s">
        <v>168</v>
      </c>
      <c r="J51" s="363" t="s">
        <v>168</v>
      </c>
      <c r="K51" s="170" t="s">
        <v>168</v>
      </c>
      <c r="L51" s="171" t="s">
        <v>168</v>
      </c>
      <c r="M51" s="172" t="s">
        <v>168</v>
      </c>
      <c r="N51" s="57" t="str">
        <f t="shared" si="1"/>
        <v>玉川</v>
      </c>
    </row>
    <row r="52" spans="1:14" ht="18.75" customHeight="1" x14ac:dyDescent="0.15">
      <c r="A52" s="56"/>
      <c r="B52" s="140"/>
      <c r="C52" s="141"/>
      <c r="D52" s="142"/>
      <c r="E52" s="170"/>
      <c r="F52" s="171"/>
      <c r="G52" s="172"/>
      <c r="H52" s="170"/>
      <c r="I52" s="171"/>
      <c r="J52" s="363"/>
      <c r="K52" s="170"/>
      <c r="L52" s="171"/>
      <c r="M52" s="172"/>
      <c r="N52" s="57" t="str">
        <f t="shared" si="1"/>
        <v/>
      </c>
    </row>
    <row r="53" spans="1:14" ht="18" customHeight="1" x14ac:dyDescent="0.15">
      <c r="A53" s="56" t="s">
        <v>61</v>
      </c>
      <c r="B53" s="140">
        <v>911081919</v>
      </c>
      <c r="C53" s="141">
        <v>900838283</v>
      </c>
      <c r="D53" s="142">
        <v>10128110</v>
      </c>
      <c r="E53" s="170">
        <v>5995</v>
      </c>
      <c r="F53" s="171">
        <v>5847</v>
      </c>
      <c r="G53" s="172">
        <v>148</v>
      </c>
      <c r="H53" s="170" t="s">
        <v>168</v>
      </c>
      <c r="I53" s="171" t="s">
        <v>168</v>
      </c>
      <c r="J53" s="363" t="s">
        <v>168</v>
      </c>
      <c r="K53" s="170" t="s">
        <v>168</v>
      </c>
      <c r="L53" s="171" t="s">
        <v>168</v>
      </c>
      <c r="M53" s="172" t="s">
        <v>168</v>
      </c>
      <c r="N53" s="57" t="str">
        <f t="shared" si="1"/>
        <v>渋谷</v>
      </c>
    </row>
    <row r="54" spans="1:14" ht="18" customHeight="1" x14ac:dyDescent="0.15">
      <c r="A54" s="56" t="s">
        <v>62</v>
      </c>
      <c r="B54" s="140">
        <v>111595700</v>
      </c>
      <c r="C54" s="141">
        <v>109751932</v>
      </c>
      <c r="D54" s="142">
        <v>1823057</v>
      </c>
      <c r="E54" s="106" t="s">
        <v>259</v>
      </c>
      <c r="F54" s="135" t="s">
        <v>259</v>
      </c>
      <c r="G54" s="173" t="s">
        <v>259</v>
      </c>
      <c r="H54" s="170" t="s">
        <v>168</v>
      </c>
      <c r="I54" s="171" t="s">
        <v>168</v>
      </c>
      <c r="J54" s="363" t="s">
        <v>168</v>
      </c>
      <c r="K54" s="170" t="s">
        <v>168</v>
      </c>
      <c r="L54" s="171" t="s">
        <v>168</v>
      </c>
      <c r="M54" s="172" t="s">
        <v>168</v>
      </c>
      <c r="N54" s="57" t="str">
        <f t="shared" si="1"/>
        <v>中野</v>
      </c>
    </row>
    <row r="55" spans="1:14" ht="18" customHeight="1" x14ac:dyDescent="0.15">
      <c r="A55" s="56" t="s">
        <v>63</v>
      </c>
      <c r="B55" s="140">
        <v>38327962</v>
      </c>
      <c r="C55" s="141">
        <v>37026471</v>
      </c>
      <c r="D55" s="142">
        <v>1258789</v>
      </c>
      <c r="E55" s="106">
        <v>3194</v>
      </c>
      <c r="F55" s="135">
        <v>3194</v>
      </c>
      <c r="G55" s="173" t="s">
        <v>168</v>
      </c>
      <c r="H55" s="170" t="s">
        <v>168</v>
      </c>
      <c r="I55" s="171" t="s">
        <v>168</v>
      </c>
      <c r="J55" s="363" t="s">
        <v>168</v>
      </c>
      <c r="K55" s="170" t="s">
        <v>168</v>
      </c>
      <c r="L55" s="171" t="s">
        <v>168</v>
      </c>
      <c r="M55" s="172" t="s">
        <v>168</v>
      </c>
      <c r="N55" s="57" t="str">
        <f t="shared" si="1"/>
        <v>杉並</v>
      </c>
    </row>
    <row r="56" spans="1:14" ht="18" customHeight="1" x14ac:dyDescent="0.15">
      <c r="A56" s="56" t="s">
        <v>64</v>
      </c>
      <c r="B56" s="140">
        <v>29873875</v>
      </c>
      <c r="C56" s="141">
        <v>28954808</v>
      </c>
      <c r="D56" s="142">
        <v>868501</v>
      </c>
      <c r="E56" s="106" t="s">
        <v>259</v>
      </c>
      <c r="F56" s="135" t="s">
        <v>259</v>
      </c>
      <c r="G56" s="173" t="s">
        <v>259</v>
      </c>
      <c r="H56" s="170" t="s">
        <v>168</v>
      </c>
      <c r="I56" s="171" t="s">
        <v>168</v>
      </c>
      <c r="J56" s="363" t="s">
        <v>168</v>
      </c>
      <c r="K56" s="170" t="s">
        <v>168</v>
      </c>
      <c r="L56" s="171" t="s">
        <v>168</v>
      </c>
      <c r="M56" s="172" t="s">
        <v>168</v>
      </c>
      <c r="N56" s="57" t="str">
        <f t="shared" si="1"/>
        <v>荻窪</v>
      </c>
    </row>
    <row r="57" spans="1:14" ht="18" customHeight="1" x14ac:dyDescent="0.15">
      <c r="A57" s="56" t="s">
        <v>65</v>
      </c>
      <c r="B57" s="140">
        <v>209713652</v>
      </c>
      <c r="C57" s="141">
        <v>204260503</v>
      </c>
      <c r="D57" s="142">
        <v>5378061</v>
      </c>
      <c r="E57" s="106">
        <v>7558</v>
      </c>
      <c r="F57" s="135">
        <v>7279</v>
      </c>
      <c r="G57" s="173">
        <v>279</v>
      </c>
      <c r="H57" s="170" t="s">
        <v>168</v>
      </c>
      <c r="I57" s="171" t="s">
        <v>168</v>
      </c>
      <c r="J57" s="363" t="s">
        <v>168</v>
      </c>
      <c r="K57" s="170" t="s">
        <v>168</v>
      </c>
      <c r="L57" s="171" t="s">
        <v>168</v>
      </c>
      <c r="M57" s="172" t="s">
        <v>168</v>
      </c>
      <c r="N57" s="57" t="str">
        <f t="shared" si="1"/>
        <v>豊島</v>
      </c>
    </row>
    <row r="58" spans="1:14" ht="18.75" customHeight="1" x14ac:dyDescent="0.15">
      <c r="A58" s="56"/>
      <c r="B58" s="140"/>
      <c r="C58" s="141"/>
      <c r="D58" s="142"/>
      <c r="E58" s="170"/>
      <c r="F58" s="171"/>
      <c r="G58" s="172"/>
      <c r="H58" s="170"/>
      <c r="I58" s="171"/>
      <c r="J58" s="363"/>
      <c r="K58" s="170"/>
      <c r="L58" s="171"/>
      <c r="M58" s="172"/>
      <c r="N58" s="57" t="str">
        <f t="shared" si="1"/>
        <v/>
      </c>
    </row>
    <row r="59" spans="1:14" ht="18" customHeight="1" x14ac:dyDescent="0.15">
      <c r="A59" s="56" t="s">
        <v>66</v>
      </c>
      <c r="B59" s="140">
        <v>79031090</v>
      </c>
      <c r="C59" s="141">
        <v>77840385</v>
      </c>
      <c r="D59" s="142">
        <v>1158593</v>
      </c>
      <c r="E59" s="106" t="s">
        <v>259</v>
      </c>
      <c r="F59" s="135" t="s">
        <v>259</v>
      </c>
      <c r="G59" s="173" t="s">
        <v>259</v>
      </c>
      <c r="H59" s="170">
        <v>34023592</v>
      </c>
      <c r="I59" s="171">
        <v>34023592</v>
      </c>
      <c r="J59" s="363" t="s">
        <v>168</v>
      </c>
      <c r="K59" s="170" t="s">
        <v>168</v>
      </c>
      <c r="L59" s="171" t="s">
        <v>168</v>
      </c>
      <c r="M59" s="172" t="s">
        <v>168</v>
      </c>
      <c r="N59" s="57" t="str">
        <f t="shared" si="1"/>
        <v>王子</v>
      </c>
    </row>
    <row r="60" spans="1:14" ht="18" customHeight="1" x14ac:dyDescent="0.15">
      <c r="A60" s="56" t="s">
        <v>67</v>
      </c>
      <c r="B60" s="140">
        <v>43450595</v>
      </c>
      <c r="C60" s="141">
        <v>42303448</v>
      </c>
      <c r="D60" s="142">
        <v>1102820</v>
      </c>
      <c r="E60" s="106">
        <v>56</v>
      </c>
      <c r="F60" s="135">
        <v>31</v>
      </c>
      <c r="G60" s="173">
        <v>25</v>
      </c>
      <c r="H60" s="170" t="s">
        <v>168</v>
      </c>
      <c r="I60" s="171" t="s">
        <v>168</v>
      </c>
      <c r="J60" s="363" t="s">
        <v>168</v>
      </c>
      <c r="K60" s="170" t="s">
        <v>168</v>
      </c>
      <c r="L60" s="171" t="s">
        <v>168</v>
      </c>
      <c r="M60" s="172" t="s">
        <v>168</v>
      </c>
      <c r="N60" s="57" t="str">
        <f t="shared" si="1"/>
        <v>荒川</v>
      </c>
    </row>
    <row r="61" spans="1:14" ht="18" customHeight="1" x14ac:dyDescent="0.15">
      <c r="A61" s="56" t="s">
        <v>68</v>
      </c>
      <c r="B61" s="140">
        <v>83726100</v>
      </c>
      <c r="C61" s="141">
        <v>81363886</v>
      </c>
      <c r="D61" s="142">
        <v>2301028</v>
      </c>
      <c r="E61" s="106">
        <v>6227</v>
      </c>
      <c r="F61" s="135">
        <v>6227</v>
      </c>
      <c r="G61" s="173" t="s">
        <v>168</v>
      </c>
      <c r="H61" s="170">
        <v>39</v>
      </c>
      <c r="I61" s="171">
        <v>39</v>
      </c>
      <c r="J61" s="363" t="s">
        <v>168</v>
      </c>
      <c r="K61" s="170" t="s">
        <v>168</v>
      </c>
      <c r="L61" s="171" t="s">
        <v>168</v>
      </c>
      <c r="M61" s="172" t="s">
        <v>168</v>
      </c>
      <c r="N61" s="57" t="str">
        <f t="shared" si="1"/>
        <v>板橋</v>
      </c>
    </row>
    <row r="62" spans="1:14" ht="18" customHeight="1" x14ac:dyDescent="0.15">
      <c r="A62" s="56" t="s">
        <v>69</v>
      </c>
      <c r="B62" s="140">
        <v>39572254</v>
      </c>
      <c r="C62" s="141">
        <v>38166755</v>
      </c>
      <c r="D62" s="142">
        <v>1377858</v>
      </c>
      <c r="E62" s="106">
        <v>1248</v>
      </c>
      <c r="F62" s="135">
        <v>1248</v>
      </c>
      <c r="G62" s="173" t="s">
        <v>168</v>
      </c>
      <c r="H62" s="170" t="s">
        <v>168</v>
      </c>
      <c r="I62" s="171" t="s">
        <v>168</v>
      </c>
      <c r="J62" s="363" t="s">
        <v>168</v>
      </c>
      <c r="K62" s="170" t="s">
        <v>168</v>
      </c>
      <c r="L62" s="171" t="s">
        <v>168</v>
      </c>
      <c r="M62" s="172" t="s">
        <v>168</v>
      </c>
      <c r="N62" s="57" t="str">
        <f t="shared" si="1"/>
        <v>練馬東</v>
      </c>
    </row>
    <row r="63" spans="1:14" ht="18" customHeight="1" x14ac:dyDescent="0.15">
      <c r="A63" s="56" t="s">
        <v>70</v>
      </c>
      <c r="B63" s="140">
        <v>19748870</v>
      </c>
      <c r="C63" s="141">
        <v>18937956</v>
      </c>
      <c r="D63" s="142">
        <v>793377</v>
      </c>
      <c r="E63" s="106" t="s">
        <v>259</v>
      </c>
      <c r="F63" s="135" t="s">
        <v>259</v>
      </c>
      <c r="G63" s="173" t="s">
        <v>259</v>
      </c>
      <c r="H63" s="170" t="s">
        <v>168</v>
      </c>
      <c r="I63" s="171" t="s">
        <v>168</v>
      </c>
      <c r="J63" s="363" t="s">
        <v>168</v>
      </c>
      <c r="K63" s="170" t="s">
        <v>168</v>
      </c>
      <c r="L63" s="171" t="s">
        <v>168</v>
      </c>
      <c r="M63" s="172" t="s">
        <v>168</v>
      </c>
      <c r="N63" s="57" t="str">
        <f t="shared" si="1"/>
        <v>練馬西</v>
      </c>
    </row>
    <row r="64" spans="1:14" ht="18.75" customHeight="1" x14ac:dyDescent="0.15">
      <c r="A64" s="56"/>
      <c r="B64" s="241"/>
      <c r="C64" s="242"/>
      <c r="D64" s="243"/>
      <c r="E64" s="371"/>
      <c r="F64" s="372"/>
      <c r="G64" s="373"/>
      <c r="H64" s="170"/>
      <c r="I64" s="171"/>
      <c r="J64" s="172"/>
      <c r="K64" s="371"/>
      <c r="L64" s="372"/>
      <c r="M64" s="373"/>
      <c r="N64" s="57" t="str">
        <f t="shared" si="1"/>
        <v/>
      </c>
    </row>
    <row r="65" spans="1:14" ht="18.75" customHeight="1" x14ac:dyDescent="0.15">
      <c r="A65" s="54" t="s">
        <v>71</v>
      </c>
      <c r="B65" s="137">
        <v>46055073</v>
      </c>
      <c r="C65" s="138">
        <v>43777503</v>
      </c>
      <c r="D65" s="136">
        <v>2194644</v>
      </c>
      <c r="E65" s="106" t="s">
        <v>259</v>
      </c>
      <c r="F65" s="135" t="s">
        <v>259</v>
      </c>
      <c r="G65" s="173" t="s">
        <v>259</v>
      </c>
      <c r="H65" s="106" t="s">
        <v>168</v>
      </c>
      <c r="I65" s="135" t="s">
        <v>168</v>
      </c>
      <c r="J65" s="367" t="s">
        <v>168</v>
      </c>
      <c r="K65" s="106" t="s">
        <v>168</v>
      </c>
      <c r="L65" s="135" t="s">
        <v>168</v>
      </c>
      <c r="M65" s="173" t="s">
        <v>168</v>
      </c>
      <c r="N65" s="55" t="str">
        <f t="shared" si="1"/>
        <v>足立</v>
      </c>
    </row>
    <row r="66" spans="1:14" ht="18" customHeight="1" x14ac:dyDescent="0.15">
      <c r="A66" s="56" t="s">
        <v>72</v>
      </c>
      <c r="B66" s="140">
        <v>34323996</v>
      </c>
      <c r="C66" s="141">
        <v>32807096</v>
      </c>
      <c r="D66" s="142">
        <v>1489871</v>
      </c>
      <c r="E66" s="170">
        <v>9</v>
      </c>
      <c r="F66" s="171">
        <v>9</v>
      </c>
      <c r="G66" s="172" t="s">
        <v>168</v>
      </c>
      <c r="H66" s="170">
        <v>50</v>
      </c>
      <c r="I66" s="171">
        <v>50</v>
      </c>
      <c r="J66" s="363" t="s">
        <v>168</v>
      </c>
      <c r="K66" s="170" t="s">
        <v>168</v>
      </c>
      <c r="L66" s="171" t="s">
        <v>168</v>
      </c>
      <c r="M66" s="172" t="s">
        <v>168</v>
      </c>
      <c r="N66" s="57" t="str">
        <f t="shared" si="1"/>
        <v>西新井</v>
      </c>
    </row>
    <row r="67" spans="1:14" ht="18" customHeight="1" x14ac:dyDescent="0.15">
      <c r="A67" s="56" t="s">
        <v>73</v>
      </c>
      <c r="B67" s="140">
        <v>43907185</v>
      </c>
      <c r="C67" s="141">
        <v>41421632</v>
      </c>
      <c r="D67" s="142">
        <v>2383379</v>
      </c>
      <c r="E67" s="106" t="s">
        <v>259</v>
      </c>
      <c r="F67" s="135" t="s">
        <v>259</v>
      </c>
      <c r="G67" s="173" t="s">
        <v>259</v>
      </c>
      <c r="H67" s="170" t="s">
        <v>168</v>
      </c>
      <c r="I67" s="171" t="s">
        <v>168</v>
      </c>
      <c r="J67" s="363" t="s">
        <v>168</v>
      </c>
      <c r="K67" s="170" t="s">
        <v>168</v>
      </c>
      <c r="L67" s="171" t="s">
        <v>168</v>
      </c>
      <c r="M67" s="172" t="s">
        <v>168</v>
      </c>
      <c r="N67" s="57" t="str">
        <f t="shared" si="1"/>
        <v>葛飾</v>
      </c>
    </row>
    <row r="68" spans="1:14" ht="18" customHeight="1" x14ac:dyDescent="0.15">
      <c r="A68" s="56" t="s">
        <v>74</v>
      </c>
      <c r="B68" s="140">
        <v>51801102</v>
      </c>
      <c r="C68" s="141">
        <v>49012045</v>
      </c>
      <c r="D68" s="142">
        <v>2732646</v>
      </c>
      <c r="E68" s="170">
        <v>16</v>
      </c>
      <c r="F68" s="171">
        <v>16</v>
      </c>
      <c r="G68" s="172" t="s">
        <v>168</v>
      </c>
      <c r="H68" s="170">
        <v>80</v>
      </c>
      <c r="I68" s="171" t="s">
        <v>168</v>
      </c>
      <c r="J68" s="363">
        <v>80</v>
      </c>
      <c r="K68" s="170" t="s">
        <v>168</v>
      </c>
      <c r="L68" s="171" t="s">
        <v>168</v>
      </c>
      <c r="M68" s="172" t="s">
        <v>168</v>
      </c>
      <c r="N68" s="57" t="str">
        <f t="shared" si="1"/>
        <v>江戸川北</v>
      </c>
    </row>
    <row r="69" spans="1:14" ht="18" customHeight="1" x14ac:dyDescent="0.15">
      <c r="A69" s="64" t="s">
        <v>75</v>
      </c>
      <c r="B69" s="178">
        <v>37199685</v>
      </c>
      <c r="C69" s="179">
        <v>36121536</v>
      </c>
      <c r="D69" s="177">
        <v>1058661</v>
      </c>
      <c r="E69" s="106">
        <v>8</v>
      </c>
      <c r="F69" s="135">
        <v>8</v>
      </c>
      <c r="G69" s="173" t="s">
        <v>168</v>
      </c>
      <c r="H69" s="174" t="s">
        <v>168</v>
      </c>
      <c r="I69" s="175" t="s">
        <v>168</v>
      </c>
      <c r="J69" s="374" t="s">
        <v>168</v>
      </c>
      <c r="K69" s="174" t="s">
        <v>168</v>
      </c>
      <c r="L69" s="175" t="s">
        <v>168</v>
      </c>
      <c r="M69" s="176" t="s">
        <v>168</v>
      </c>
      <c r="N69" s="65" t="str">
        <f t="shared" si="1"/>
        <v>江戸川南</v>
      </c>
    </row>
    <row r="70" spans="1:14" ht="18" customHeight="1" x14ac:dyDescent="0.15">
      <c r="A70" s="66" t="s">
        <v>76</v>
      </c>
      <c r="B70" s="224">
        <v>11202946583</v>
      </c>
      <c r="C70" s="225">
        <v>11098091290</v>
      </c>
      <c r="D70" s="226">
        <v>102993468</v>
      </c>
      <c r="E70" s="364">
        <v>201114</v>
      </c>
      <c r="F70" s="365">
        <v>197480</v>
      </c>
      <c r="G70" s="366">
        <v>3634</v>
      </c>
      <c r="H70" s="184">
        <v>52866526</v>
      </c>
      <c r="I70" s="185">
        <v>52866446</v>
      </c>
      <c r="J70" s="375">
        <v>80</v>
      </c>
      <c r="K70" s="364" t="s">
        <v>259</v>
      </c>
      <c r="L70" s="365" t="s">
        <v>259</v>
      </c>
      <c r="M70" s="366" t="s">
        <v>259</v>
      </c>
      <c r="N70" s="67" t="str">
        <f t="shared" si="1"/>
        <v>都区内計</v>
      </c>
    </row>
    <row r="71" spans="1:14" ht="18" customHeight="1" x14ac:dyDescent="0.15">
      <c r="A71" s="54"/>
      <c r="B71" s="137"/>
      <c r="C71" s="138"/>
      <c r="D71" s="136"/>
      <c r="E71" s="106"/>
      <c r="F71" s="135"/>
      <c r="G71" s="173"/>
      <c r="H71" s="106"/>
      <c r="I71" s="135"/>
      <c r="J71" s="367"/>
      <c r="K71" s="106"/>
      <c r="L71" s="135"/>
      <c r="M71" s="173"/>
      <c r="N71" s="55" t="str">
        <f t="shared" si="1"/>
        <v/>
      </c>
    </row>
    <row r="72" spans="1:14" ht="18" customHeight="1" x14ac:dyDescent="0.15">
      <c r="A72" s="54" t="s">
        <v>77</v>
      </c>
      <c r="B72" s="137">
        <v>58256460</v>
      </c>
      <c r="C72" s="138">
        <v>55727766</v>
      </c>
      <c r="D72" s="136">
        <v>2473573</v>
      </c>
      <c r="E72" s="106">
        <v>4361</v>
      </c>
      <c r="F72" s="135">
        <v>4361</v>
      </c>
      <c r="G72" s="173" t="s">
        <v>168</v>
      </c>
      <c r="H72" s="106" t="s">
        <v>168</v>
      </c>
      <c r="I72" s="135" t="s">
        <v>168</v>
      </c>
      <c r="J72" s="367" t="s">
        <v>168</v>
      </c>
      <c r="K72" s="106" t="s">
        <v>168</v>
      </c>
      <c r="L72" s="135" t="s">
        <v>168</v>
      </c>
      <c r="M72" s="173" t="s">
        <v>168</v>
      </c>
      <c r="N72" s="55" t="str">
        <f t="shared" si="1"/>
        <v>八王子</v>
      </c>
    </row>
    <row r="73" spans="1:14" ht="18" customHeight="1" x14ac:dyDescent="0.15">
      <c r="A73" s="56" t="s">
        <v>78</v>
      </c>
      <c r="B73" s="140">
        <v>77692802</v>
      </c>
      <c r="C73" s="141">
        <v>75076628</v>
      </c>
      <c r="D73" s="142">
        <v>2546188</v>
      </c>
      <c r="E73" s="170">
        <v>6907</v>
      </c>
      <c r="F73" s="171">
        <v>6907</v>
      </c>
      <c r="G73" s="172" t="s">
        <v>168</v>
      </c>
      <c r="H73" s="170" t="s">
        <v>168</v>
      </c>
      <c r="I73" s="171" t="s">
        <v>168</v>
      </c>
      <c r="J73" s="363" t="s">
        <v>168</v>
      </c>
      <c r="K73" s="170" t="s">
        <v>168</v>
      </c>
      <c r="L73" s="171" t="s">
        <v>168</v>
      </c>
      <c r="M73" s="172" t="s">
        <v>168</v>
      </c>
      <c r="N73" s="57" t="str">
        <f t="shared" si="1"/>
        <v>立川</v>
      </c>
    </row>
    <row r="74" spans="1:14" ht="18" customHeight="1" x14ac:dyDescent="0.15">
      <c r="A74" s="56" t="s">
        <v>79</v>
      </c>
      <c r="B74" s="140">
        <v>65004663</v>
      </c>
      <c r="C74" s="141">
        <v>63575547</v>
      </c>
      <c r="D74" s="142">
        <v>1374261</v>
      </c>
      <c r="E74" s="170" t="s">
        <v>259</v>
      </c>
      <c r="F74" s="171" t="s">
        <v>259</v>
      </c>
      <c r="G74" s="172" t="s">
        <v>259</v>
      </c>
      <c r="H74" s="170" t="s">
        <v>168</v>
      </c>
      <c r="I74" s="171" t="s">
        <v>168</v>
      </c>
      <c r="J74" s="363" t="s">
        <v>168</v>
      </c>
      <c r="K74" s="170" t="s">
        <v>259</v>
      </c>
      <c r="L74" s="171" t="s">
        <v>259</v>
      </c>
      <c r="M74" s="172" t="s">
        <v>259</v>
      </c>
      <c r="N74" s="57" t="str">
        <f t="shared" si="1"/>
        <v>武蔵野</v>
      </c>
    </row>
    <row r="75" spans="1:14" ht="18" customHeight="1" x14ac:dyDescent="0.15">
      <c r="A75" s="56" t="s">
        <v>80</v>
      </c>
      <c r="B75" s="140">
        <v>36125888</v>
      </c>
      <c r="C75" s="141">
        <v>34945811</v>
      </c>
      <c r="D75" s="142">
        <v>1146762</v>
      </c>
      <c r="E75" s="170">
        <v>147423</v>
      </c>
      <c r="F75" s="171">
        <v>147423</v>
      </c>
      <c r="G75" s="172" t="s">
        <v>168</v>
      </c>
      <c r="H75" s="170" t="s">
        <v>168</v>
      </c>
      <c r="I75" s="171" t="s">
        <v>168</v>
      </c>
      <c r="J75" s="363" t="s">
        <v>168</v>
      </c>
      <c r="K75" s="170" t="s">
        <v>168</v>
      </c>
      <c r="L75" s="171" t="s">
        <v>168</v>
      </c>
      <c r="M75" s="172" t="s">
        <v>168</v>
      </c>
      <c r="N75" s="57" t="str">
        <f t="shared" si="1"/>
        <v>青梅</v>
      </c>
    </row>
    <row r="76" spans="1:14" ht="18" customHeight="1" x14ac:dyDescent="0.15">
      <c r="A76" s="56" t="s">
        <v>81</v>
      </c>
      <c r="B76" s="140">
        <v>69495857</v>
      </c>
      <c r="C76" s="141">
        <v>67512519</v>
      </c>
      <c r="D76" s="142">
        <v>1938051</v>
      </c>
      <c r="E76" s="170">
        <v>17168135</v>
      </c>
      <c r="F76" s="171">
        <v>17168135</v>
      </c>
      <c r="G76" s="172" t="s">
        <v>168</v>
      </c>
      <c r="H76" s="170" t="s">
        <v>168</v>
      </c>
      <c r="I76" s="171" t="s">
        <v>168</v>
      </c>
      <c r="J76" s="363" t="s">
        <v>168</v>
      </c>
      <c r="K76" s="170" t="s">
        <v>168</v>
      </c>
      <c r="L76" s="171" t="s">
        <v>168</v>
      </c>
      <c r="M76" s="172" t="s">
        <v>168</v>
      </c>
      <c r="N76" s="57" t="str">
        <f t="shared" si="1"/>
        <v>武蔵府中</v>
      </c>
    </row>
    <row r="77" spans="1:14" ht="18" customHeight="1" x14ac:dyDescent="0.15">
      <c r="A77" s="56"/>
      <c r="B77" s="140"/>
      <c r="C77" s="141"/>
      <c r="D77" s="142"/>
      <c r="E77" s="170"/>
      <c r="F77" s="171"/>
      <c r="G77" s="172"/>
      <c r="H77" s="170"/>
      <c r="I77" s="171"/>
      <c r="J77" s="363"/>
      <c r="K77" s="170"/>
      <c r="L77" s="171"/>
      <c r="M77" s="172"/>
      <c r="N77" s="57" t="str">
        <f t="shared" si="1"/>
        <v/>
      </c>
    </row>
    <row r="78" spans="1:14" ht="18" customHeight="1" x14ac:dyDescent="0.15">
      <c r="A78" s="56" t="s">
        <v>82</v>
      </c>
      <c r="B78" s="140">
        <v>32825811</v>
      </c>
      <c r="C78" s="141">
        <v>31450518</v>
      </c>
      <c r="D78" s="142">
        <v>1338401</v>
      </c>
      <c r="E78" s="170">
        <v>22</v>
      </c>
      <c r="F78" s="171">
        <v>22</v>
      </c>
      <c r="G78" s="172" t="s">
        <v>168</v>
      </c>
      <c r="H78" s="170" t="s">
        <v>168</v>
      </c>
      <c r="I78" s="171" t="s">
        <v>168</v>
      </c>
      <c r="J78" s="363" t="s">
        <v>168</v>
      </c>
      <c r="K78" s="170" t="s">
        <v>168</v>
      </c>
      <c r="L78" s="171" t="s">
        <v>168</v>
      </c>
      <c r="M78" s="172" t="s">
        <v>168</v>
      </c>
      <c r="N78" s="57" t="str">
        <f t="shared" si="1"/>
        <v>町田</v>
      </c>
    </row>
    <row r="79" spans="1:14" ht="18" customHeight="1" x14ac:dyDescent="0.15">
      <c r="A79" s="56" t="s">
        <v>83</v>
      </c>
      <c r="B79" s="140">
        <v>34778594</v>
      </c>
      <c r="C79" s="141">
        <v>33768021</v>
      </c>
      <c r="D79" s="142">
        <v>968091</v>
      </c>
      <c r="E79" s="106" t="s">
        <v>259</v>
      </c>
      <c r="F79" s="135" t="s">
        <v>259</v>
      </c>
      <c r="G79" s="173" t="s">
        <v>259</v>
      </c>
      <c r="H79" s="170" t="s">
        <v>168</v>
      </c>
      <c r="I79" s="171" t="s">
        <v>168</v>
      </c>
      <c r="J79" s="363" t="s">
        <v>168</v>
      </c>
      <c r="K79" s="170" t="s">
        <v>168</v>
      </c>
      <c r="L79" s="171" t="s">
        <v>168</v>
      </c>
      <c r="M79" s="172" t="s">
        <v>168</v>
      </c>
      <c r="N79" s="57" t="str">
        <f t="shared" si="1"/>
        <v>日野</v>
      </c>
    </row>
    <row r="80" spans="1:14" ht="18" customHeight="1" x14ac:dyDescent="0.15">
      <c r="A80" s="64" t="s">
        <v>84</v>
      </c>
      <c r="B80" s="140">
        <v>48053987</v>
      </c>
      <c r="C80" s="141">
        <v>45947749</v>
      </c>
      <c r="D80" s="142">
        <v>2066803</v>
      </c>
      <c r="E80" s="170" t="s">
        <v>259</v>
      </c>
      <c r="F80" s="171" t="s">
        <v>259</v>
      </c>
      <c r="G80" s="172" t="s">
        <v>259</v>
      </c>
      <c r="H80" s="174" t="s">
        <v>168</v>
      </c>
      <c r="I80" s="175" t="s">
        <v>168</v>
      </c>
      <c r="J80" s="374" t="s">
        <v>168</v>
      </c>
      <c r="K80" s="170" t="s">
        <v>168</v>
      </c>
      <c r="L80" s="171" t="s">
        <v>168</v>
      </c>
      <c r="M80" s="172" t="s">
        <v>168</v>
      </c>
      <c r="N80" s="65" t="str">
        <f t="shared" si="1"/>
        <v>東村山</v>
      </c>
    </row>
    <row r="81" spans="1:14" ht="18" customHeight="1" x14ac:dyDescent="0.15">
      <c r="A81" s="66" t="s">
        <v>85</v>
      </c>
      <c r="B81" s="187">
        <v>422234062</v>
      </c>
      <c r="C81" s="188">
        <v>408004559</v>
      </c>
      <c r="D81" s="186">
        <v>13852131</v>
      </c>
      <c r="E81" s="184">
        <v>22672711</v>
      </c>
      <c r="F81" s="185">
        <v>22671982</v>
      </c>
      <c r="G81" s="183">
        <v>729</v>
      </c>
      <c r="H81" s="184" t="s">
        <v>168</v>
      </c>
      <c r="I81" s="185" t="s">
        <v>168</v>
      </c>
      <c r="J81" s="375" t="s">
        <v>168</v>
      </c>
      <c r="K81" s="364" t="s">
        <v>259</v>
      </c>
      <c r="L81" s="365" t="s">
        <v>259</v>
      </c>
      <c r="M81" s="366" t="s">
        <v>259</v>
      </c>
      <c r="N81" s="67" t="str">
        <f t="shared" si="1"/>
        <v>多摩地区計</v>
      </c>
    </row>
    <row r="82" spans="1:14" ht="18" customHeight="1" x14ac:dyDescent="0.15">
      <c r="A82" s="68"/>
      <c r="B82" s="199"/>
      <c r="C82" s="200"/>
      <c r="D82" s="198"/>
      <c r="E82" s="195"/>
      <c r="F82" s="196"/>
      <c r="G82" s="197"/>
      <c r="H82" s="195"/>
      <c r="I82" s="196"/>
      <c r="J82" s="376"/>
      <c r="K82" s="195"/>
      <c r="L82" s="196"/>
      <c r="M82" s="197"/>
      <c r="N82" s="69" t="str">
        <f t="shared" si="1"/>
        <v/>
      </c>
    </row>
    <row r="83" spans="1:14" ht="18" customHeight="1" x14ac:dyDescent="0.15">
      <c r="A83" s="60" t="s">
        <v>86</v>
      </c>
      <c r="B83" s="156">
        <v>11625180645</v>
      </c>
      <c r="C83" s="157">
        <v>11506095848</v>
      </c>
      <c r="D83" s="155">
        <v>116845599</v>
      </c>
      <c r="E83" s="152">
        <v>22873826</v>
      </c>
      <c r="F83" s="153">
        <v>22869462</v>
      </c>
      <c r="G83" s="154">
        <v>4363</v>
      </c>
      <c r="H83" s="152">
        <v>52866526</v>
      </c>
      <c r="I83" s="153">
        <v>52866446</v>
      </c>
      <c r="J83" s="377">
        <v>80</v>
      </c>
      <c r="K83" s="152">
        <v>16</v>
      </c>
      <c r="L83" s="153">
        <v>16</v>
      </c>
      <c r="M83" s="154" t="s">
        <v>168</v>
      </c>
      <c r="N83" s="61" t="str">
        <f>IF(A83="","",A83)</f>
        <v>東京都計</v>
      </c>
    </row>
    <row r="84" spans="1:14" ht="18" customHeight="1" x14ac:dyDescent="0.15">
      <c r="A84" s="70"/>
      <c r="B84" s="206"/>
      <c r="C84" s="207"/>
      <c r="D84" s="205"/>
      <c r="E84" s="206"/>
      <c r="F84" s="207"/>
      <c r="G84" s="205"/>
      <c r="H84" s="206"/>
      <c r="I84" s="207"/>
      <c r="J84" s="208"/>
      <c r="K84" s="206"/>
      <c r="L84" s="207"/>
      <c r="M84" s="205"/>
      <c r="N84" s="71" t="str">
        <f t="shared" si="1"/>
        <v/>
      </c>
    </row>
    <row r="85" spans="1:14" ht="18" customHeight="1" x14ac:dyDescent="0.15">
      <c r="A85" s="62" t="s">
        <v>87</v>
      </c>
      <c r="B85" s="167">
        <v>45202946</v>
      </c>
      <c r="C85" s="168">
        <v>44201360</v>
      </c>
      <c r="D85" s="166">
        <v>982698</v>
      </c>
      <c r="E85" s="163" t="s">
        <v>259</v>
      </c>
      <c r="F85" s="164" t="s">
        <v>259</v>
      </c>
      <c r="G85" s="165" t="s">
        <v>259</v>
      </c>
      <c r="H85" s="163" t="s">
        <v>168</v>
      </c>
      <c r="I85" s="164" t="s">
        <v>168</v>
      </c>
      <c r="J85" s="362" t="s">
        <v>168</v>
      </c>
      <c r="K85" s="163">
        <v>9</v>
      </c>
      <c r="L85" s="164">
        <v>9</v>
      </c>
      <c r="M85" s="165" t="s">
        <v>168</v>
      </c>
      <c r="N85" s="63" t="str">
        <f t="shared" si="1"/>
        <v>鶴見</v>
      </c>
    </row>
    <row r="86" spans="1:14" ht="18" customHeight="1" x14ac:dyDescent="0.15">
      <c r="A86" s="56" t="s">
        <v>88</v>
      </c>
      <c r="B86" s="140">
        <v>291853358</v>
      </c>
      <c r="C86" s="141">
        <v>288374194</v>
      </c>
      <c r="D86" s="142">
        <v>3367917</v>
      </c>
      <c r="E86" s="170">
        <v>54157</v>
      </c>
      <c r="F86" s="171">
        <v>50307</v>
      </c>
      <c r="G86" s="172">
        <v>3850</v>
      </c>
      <c r="H86" s="170" t="s">
        <v>168</v>
      </c>
      <c r="I86" s="171" t="s">
        <v>168</v>
      </c>
      <c r="J86" s="363" t="s">
        <v>168</v>
      </c>
      <c r="K86" s="170" t="s">
        <v>259</v>
      </c>
      <c r="L86" s="171" t="s">
        <v>259</v>
      </c>
      <c r="M86" s="172" t="s">
        <v>259</v>
      </c>
      <c r="N86" s="57" t="str">
        <f t="shared" si="1"/>
        <v>横浜中</v>
      </c>
    </row>
    <row r="87" spans="1:14" ht="18" customHeight="1" x14ac:dyDescent="0.15">
      <c r="A87" s="56" t="s">
        <v>89</v>
      </c>
      <c r="B87" s="140">
        <v>44962909</v>
      </c>
      <c r="C87" s="141">
        <v>43298041</v>
      </c>
      <c r="D87" s="142">
        <v>1592601</v>
      </c>
      <c r="E87" s="170">
        <v>20</v>
      </c>
      <c r="F87" s="171">
        <v>20</v>
      </c>
      <c r="G87" s="172" t="s">
        <v>168</v>
      </c>
      <c r="H87" s="170" t="s">
        <v>168</v>
      </c>
      <c r="I87" s="171" t="s">
        <v>168</v>
      </c>
      <c r="J87" s="363" t="s">
        <v>168</v>
      </c>
      <c r="K87" s="170" t="s">
        <v>168</v>
      </c>
      <c r="L87" s="171" t="s">
        <v>168</v>
      </c>
      <c r="M87" s="172" t="s">
        <v>168</v>
      </c>
      <c r="N87" s="57" t="str">
        <f t="shared" si="1"/>
        <v>保土ケ谷</v>
      </c>
    </row>
    <row r="88" spans="1:14" ht="18" customHeight="1" x14ac:dyDescent="0.15">
      <c r="A88" s="56" t="s">
        <v>90</v>
      </c>
      <c r="B88" s="140">
        <v>60274037</v>
      </c>
      <c r="C88" s="141">
        <v>57398446</v>
      </c>
      <c r="D88" s="142">
        <v>2735501</v>
      </c>
      <c r="E88" s="170">
        <v>2012</v>
      </c>
      <c r="F88" s="171">
        <v>2012</v>
      </c>
      <c r="G88" s="172" t="s">
        <v>168</v>
      </c>
      <c r="H88" s="170" t="s">
        <v>168</v>
      </c>
      <c r="I88" s="171" t="s">
        <v>168</v>
      </c>
      <c r="J88" s="363" t="s">
        <v>168</v>
      </c>
      <c r="K88" s="170" t="s">
        <v>259</v>
      </c>
      <c r="L88" s="171" t="s">
        <v>259</v>
      </c>
      <c r="M88" s="172" t="s">
        <v>259</v>
      </c>
      <c r="N88" s="57" t="str">
        <f t="shared" ref="N88:N111" si="2">IF(A88="","",A88)</f>
        <v>横浜南</v>
      </c>
    </row>
    <row r="89" spans="1:14" ht="18" customHeight="1" x14ac:dyDescent="0.15">
      <c r="A89" s="56" t="s">
        <v>91</v>
      </c>
      <c r="B89" s="140">
        <v>161617246</v>
      </c>
      <c r="C89" s="141">
        <v>159388236</v>
      </c>
      <c r="D89" s="142">
        <v>2163570</v>
      </c>
      <c r="E89" s="170" t="s">
        <v>259</v>
      </c>
      <c r="F89" s="171" t="s">
        <v>259</v>
      </c>
      <c r="G89" s="172" t="s">
        <v>259</v>
      </c>
      <c r="H89" s="170" t="s">
        <v>168</v>
      </c>
      <c r="I89" s="171" t="s">
        <v>168</v>
      </c>
      <c r="J89" s="363" t="s">
        <v>168</v>
      </c>
      <c r="K89" s="170" t="s">
        <v>259</v>
      </c>
      <c r="L89" s="171" t="s">
        <v>259</v>
      </c>
      <c r="M89" s="172" t="s">
        <v>259</v>
      </c>
      <c r="N89" s="57" t="str">
        <f t="shared" si="2"/>
        <v>神奈川</v>
      </c>
    </row>
    <row r="90" spans="1:14" ht="18" customHeight="1" x14ac:dyDescent="0.15">
      <c r="A90" s="56"/>
      <c r="B90" s="140"/>
      <c r="C90" s="141"/>
      <c r="D90" s="142"/>
      <c r="E90" s="170"/>
      <c r="F90" s="171"/>
      <c r="G90" s="172"/>
      <c r="H90" s="170"/>
      <c r="I90" s="171"/>
      <c r="J90" s="363"/>
      <c r="K90" s="170"/>
      <c r="L90" s="171"/>
      <c r="M90" s="172"/>
      <c r="N90" s="57" t="str">
        <f t="shared" si="2"/>
        <v/>
      </c>
    </row>
    <row r="91" spans="1:14" ht="18" customHeight="1" x14ac:dyDescent="0.15">
      <c r="A91" s="56" t="s">
        <v>92</v>
      </c>
      <c r="B91" s="140">
        <v>40800948</v>
      </c>
      <c r="C91" s="141">
        <v>39291003</v>
      </c>
      <c r="D91" s="142">
        <v>1478622</v>
      </c>
      <c r="E91" s="170" t="s">
        <v>259</v>
      </c>
      <c r="F91" s="171" t="s">
        <v>259</v>
      </c>
      <c r="G91" s="172" t="s">
        <v>259</v>
      </c>
      <c r="H91" s="170" t="s">
        <v>168</v>
      </c>
      <c r="I91" s="171" t="s">
        <v>168</v>
      </c>
      <c r="J91" s="363" t="s">
        <v>168</v>
      </c>
      <c r="K91" s="170" t="s">
        <v>168</v>
      </c>
      <c r="L91" s="171" t="s">
        <v>168</v>
      </c>
      <c r="M91" s="172" t="s">
        <v>168</v>
      </c>
      <c r="N91" s="57" t="str">
        <f t="shared" si="2"/>
        <v>戸塚</v>
      </c>
    </row>
    <row r="92" spans="1:14" ht="18" customHeight="1" x14ac:dyDescent="0.15">
      <c r="A92" s="56" t="s">
        <v>93</v>
      </c>
      <c r="B92" s="140">
        <v>65330872</v>
      </c>
      <c r="C92" s="141">
        <v>62830166</v>
      </c>
      <c r="D92" s="142">
        <v>2424489</v>
      </c>
      <c r="E92" s="170" t="s">
        <v>259</v>
      </c>
      <c r="F92" s="171" t="s">
        <v>259</v>
      </c>
      <c r="G92" s="172" t="s">
        <v>259</v>
      </c>
      <c r="H92" s="170">
        <v>28</v>
      </c>
      <c r="I92" s="171">
        <v>28</v>
      </c>
      <c r="J92" s="363" t="s">
        <v>168</v>
      </c>
      <c r="K92" s="170" t="s">
        <v>168</v>
      </c>
      <c r="L92" s="171" t="s">
        <v>168</v>
      </c>
      <c r="M92" s="172" t="s">
        <v>168</v>
      </c>
      <c r="N92" s="57" t="str">
        <f t="shared" si="2"/>
        <v>緑</v>
      </c>
    </row>
    <row r="93" spans="1:14" ht="18" customHeight="1" x14ac:dyDescent="0.15">
      <c r="A93" s="56" t="s">
        <v>94</v>
      </c>
      <c r="B93" s="140">
        <v>149324457</v>
      </c>
      <c r="C93" s="141">
        <v>147497526</v>
      </c>
      <c r="D93" s="142">
        <v>1791673</v>
      </c>
      <c r="E93" s="170">
        <v>5712</v>
      </c>
      <c r="F93" s="171">
        <v>5712</v>
      </c>
      <c r="G93" s="172" t="s">
        <v>168</v>
      </c>
      <c r="H93" s="170" t="s">
        <v>168</v>
      </c>
      <c r="I93" s="171" t="s">
        <v>168</v>
      </c>
      <c r="J93" s="363" t="s">
        <v>168</v>
      </c>
      <c r="K93" s="170">
        <v>323322973</v>
      </c>
      <c r="L93" s="171">
        <v>300001948</v>
      </c>
      <c r="M93" s="172">
        <v>23321025</v>
      </c>
      <c r="N93" s="57" t="str">
        <f t="shared" si="2"/>
        <v>川崎南</v>
      </c>
    </row>
    <row r="94" spans="1:14" ht="18" customHeight="1" x14ac:dyDescent="0.15">
      <c r="A94" s="56" t="s">
        <v>95</v>
      </c>
      <c r="B94" s="140">
        <v>116216483</v>
      </c>
      <c r="C94" s="141">
        <v>114243002</v>
      </c>
      <c r="D94" s="142">
        <v>1924237</v>
      </c>
      <c r="E94" s="170" t="s">
        <v>259</v>
      </c>
      <c r="F94" s="171" t="s">
        <v>259</v>
      </c>
      <c r="G94" s="172" t="s">
        <v>259</v>
      </c>
      <c r="H94" s="170" t="s">
        <v>168</v>
      </c>
      <c r="I94" s="171" t="s">
        <v>168</v>
      </c>
      <c r="J94" s="363" t="s">
        <v>168</v>
      </c>
      <c r="K94" s="170" t="s">
        <v>168</v>
      </c>
      <c r="L94" s="171" t="s">
        <v>168</v>
      </c>
      <c r="M94" s="172" t="s">
        <v>168</v>
      </c>
      <c r="N94" s="57" t="str">
        <f t="shared" si="2"/>
        <v>川崎北</v>
      </c>
    </row>
    <row r="95" spans="1:14" ht="18" customHeight="1" x14ac:dyDescent="0.15">
      <c r="A95" s="56" t="s">
        <v>96</v>
      </c>
      <c r="B95" s="140">
        <v>18736162</v>
      </c>
      <c r="C95" s="141">
        <v>17919016</v>
      </c>
      <c r="D95" s="142">
        <v>788141</v>
      </c>
      <c r="E95" s="170" t="s">
        <v>259</v>
      </c>
      <c r="F95" s="171" t="s">
        <v>259</v>
      </c>
      <c r="G95" s="172" t="s">
        <v>259</v>
      </c>
      <c r="H95" s="170" t="s">
        <v>168</v>
      </c>
      <c r="I95" s="171" t="s">
        <v>168</v>
      </c>
      <c r="J95" s="363" t="s">
        <v>168</v>
      </c>
      <c r="K95" s="170" t="s">
        <v>168</v>
      </c>
      <c r="L95" s="171" t="s">
        <v>168</v>
      </c>
      <c r="M95" s="172" t="s">
        <v>168</v>
      </c>
      <c r="N95" s="57" t="str">
        <f t="shared" si="2"/>
        <v>川崎西</v>
      </c>
    </row>
    <row r="96" spans="1:14" ht="18" customHeight="1" x14ac:dyDescent="0.15">
      <c r="A96" s="56"/>
      <c r="B96" s="140"/>
      <c r="C96" s="141"/>
      <c r="D96" s="142"/>
      <c r="E96" s="170"/>
      <c r="F96" s="171"/>
      <c r="G96" s="172"/>
      <c r="H96" s="170"/>
      <c r="I96" s="171"/>
      <c r="J96" s="363"/>
      <c r="K96" s="170"/>
      <c r="L96" s="171"/>
      <c r="M96" s="172"/>
      <c r="N96" s="57" t="str">
        <f t="shared" si="2"/>
        <v/>
      </c>
    </row>
    <row r="97" spans="1:14" ht="18" customHeight="1" x14ac:dyDescent="0.15">
      <c r="A97" s="54" t="s">
        <v>97</v>
      </c>
      <c r="B97" s="106">
        <v>32756222</v>
      </c>
      <c r="C97" s="135">
        <v>31014446</v>
      </c>
      <c r="D97" s="136">
        <v>1684963</v>
      </c>
      <c r="E97" s="106" t="s">
        <v>259</v>
      </c>
      <c r="F97" s="135" t="s">
        <v>259</v>
      </c>
      <c r="G97" s="173" t="s">
        <v>259</v>
      </c>
      <c r="H97" s="106" t="s">
        <v>168</v>
      </c>
      <c r="I97" s="135" t="s">
        <v>168</v>
      </c>
      <c r="J97" s="367" t="s">
        <v>168</v>
      </c>
      <c r="K97" s="106" t="s">
        <v>168</v>
      </c>
      <c r="L97" s="135" t="s">
        <v>168</v>
      </c>
      <c r="M97" s="173" t="s">
        <v>168</v>
      </c>
      <c r="N97" s="55" t="str">
        <f t="shared" si="2"/>
        <v>横須賀</v>
      </c>
    </row>
    <row r="98" spans="1:14" ht="18" customHeight="1" x14ac:dyDescent="0.15">
      <c r="A98" s="56" t="s">
        <v>98</v>
      </c>
      <c r="B98" s="170">
        <v>56317224</v>
      </c>
      <c r="C98" s="171">
        <v>54108002</v>
      </c>
      <c r="D98" s="142">
        <v>2172192</v>
      </c>
      <c r="E98" s="170">
        <v>14429</v>
      </c>
      <c r="F98" s="171">
        <v>12978</v>
      </c>
      <c r="G98" s="172">
        <v>1451</v>
      </c>
      <c r="H98" s="170" t="s">
        <v>168</v>
      </c>
      <c r="I98" s="171" t="s">
        <v>168</v>
      </c>
      <c r="J98" s="363" t="s">
        <v>168</v>
      </c>
      <c r="K98" s="170" t="s">
        <v>259</v>
      </c>
      <c r="L98" s="171" t="s">
        <v>259</v>
      </c>
      <c r="M98" s="172" t="s">
        <v>259</v>
      </c>
      <c r="N98" s="57" t="str">
        <f t="shared" si="2"/>
        <v>平塚</v>
      </c>
    </row>
    <row r="99" spans="1:14" ht="18" customHeight="1" x14ac:dyDescent="0.15">
      <c r="A99" s="56" t="s">
        <v>99</v>
      </c>
      <c r="B99" s="170">
        <v>19424735</v>
      </c>
      <c r="C99" s="171">
        <v>18481303</v>
      </c>
      <c r="D99" s="142">
        <v>925175</v>
      </c>
      <c r="E99" s="170">
        <v>36325</v>
      </c>
      <c r="F99" s="171">
        <v>36325</v>
      </c>
      <c r="G99" s="172" t="s">
        <v>168</v>
      </c>
      <c r="H99" s="170" t="s">
        <v>168</v>
      </c>
      <c r="I99" s="171" t="s">
        <v>168</v>
      </c>
      <c r="J99" s="363" t="s">
        <v>168</v>
      </c>
      <c r="K99" s="170" t="s">
        <v>168</v>
      </c>
      <c r="L99" s="171" t="s">
        <v>168</v>
      </c>
      <c r="M99" s="172" t="s">
        <v>168</v>
      </c>
      <c r="N99" s="57" t="str">
        <f t="shared" si="2"/>
        <v>鎌倉</v>
      </c>
    </row>
    <row r="100" spans="1:14" ht="18" customHeight="1" x14ac:dyDescent="0.15">
      <c r="A100" s="56" t="s">
        <v>100</v>
      </c>
      <c r="B100" s="170">
        <v>59293874</v>
      </c>
      <c r="C100" s="171">
        <v>56150691</v>
      </c>
      <c r="D100" s="142">
        <v>3020665</v>
      </c>
      <c r="E100" s="170">
        <v>10665736</v>
      </c>
      <c r="F100" s="171">
        <v>10665165</v>
      </c>
      <c r="G100" s="172">
        <v>572</v>
      </c>
      <c r="H100" s="170">
        <v>78</v>
      </c>
      <c r="I100" s="171">
        <v>78</v>
      </c>
      <c r="J100" s="363" t="s">
        <v>168</v>
      </c>
      <c r="K100" s="170" t="s">
        <v>168</v>
      </c>
      <c r="L100" s="171" t="s">
        <v>168</v>
      </c>
      <c r="M100" s="172" t="s">
        <v>168</v>
      </c>
      <c r="N100" s="57" t="str">
        <f t="shared" si="2"/>
        <v>藤沢</v>
      </c>
    </row>
    <row r="101" spans="1:14" ht="18" customHeight="1" x14ac:dyDescent="0.15">
      <c r="A101" s="56" t="s">
        <v>101</v>
      </c>
      <c r="B101" s="170">
        <v>34768749</v>
      </c>
      <c r="C101" s="171">
        <v>33498664</v>
      </c>
      <c r="D101" s="142">
        <v>1230035</v>
      </c>
      <c r="E101" s="170">
        <v>23760206</v>
      </c>
      <c r="F101" s="171">
        <v>23760206</v>
      </c>
      <c r="G101" s="172" t="s">
        <v>168</v>
      </c>
      <c r="H101" s="170" t="s">
        <v>168</v>
      </c>
      <c r="I101" s="171" t="s">
        <v>168</v>
      </c>
      <c r="J101" s="363" t="s">
        <v>168</v>
      </c>
      <c r="K101" s="170" t="s">
        <v>259</v>
      </c>
      <c r="L101" s="171" t="s">
        <v>259</v>
      </c>
      <c r="M101" s="172" t="s">
        <v>259</v>
      </c>
      <c r="N101" s="57" t="str">
        <f t="shared" si="2"/>
        <v>小田原</v>
      </c>
    </row>
    <row r="102" spans="1:14" ht="18" customHeight="1" x14ac:dyDescent="0.15">
      <c r="A102" s="56"/>
      <c r="B102" s="170"/>
      <c r="C102" s="171"/>
      <c r="D102" s="142"/>
      <c r="E102" s="170"/>
      <c r="F102" s="171"/>
      <c r="G102" s="172"/>
      <c r="H102" s="170"/>
      <c r="I102" s="171"/>
      <c r="J102" s="363"/>
      <c r="K102" s="170"/>
      <c r="L102" s="171"/>
      <c r="M102" s="172"/>
      <c r="N102" s="57" t="str">
        <f t="shared" si="2"/>
        <v/>
      </c>
    </row>
    <row r="103" spans="1:14" ht="18" customHeight="1" x14ac:dyDescent="0.15">
      <c r="A103" s="56" t="s">
        <v>102</v>
      </c>
      <c r="B103" s="170">
        <v>66872346</v>
      </c>
      <c r="C103" s="171">
        <v>63865344</v>
      </c>
      <c r="D103" s="142">
        <v>2946399</v>
      </c>
      <c r="E103" s="170">
        <v>6938</v>
      </c>
      <c r="F103" s="171">
        <v>6904</v>
      </c>
      <c r="G103" s="172">
        <v>33</v>
      </c>
      <c r="H103" s="170" t="s">
        <v>168</v>
      </c>
      <c r="I103" s="171" t="s">
        <v>168</v>
      </c>
      <c r="J103" s="363" t="s">
        <v>168</v>
      </c>
      <c r="K103" s="170" t="s">
        <v>259</v>
      </c>
      <c r="L103" s="171" t="s">
        <v>259</v>
      </c>
      <c r="M103" s="172" t="s">
        <v>259</v>
      </c>
      <c r="N103" s="57" t="str">
        <f t="shared" si="2"/>
        <v>相模原</v>
      </c>
    </row>
    <row r="104" spans="1:14" ht="18" customHeight="1" x14ac:dyDescent="0.15">
      <c r="A104" s="56" t="s">
        <v>113</v>
      </c>
      <c r="B104" s="170">
        <v>41681809</v>
      </c>
      <c r="C104" s="171">
        <v>40424601</v>
      </c>
      <c r="D104" s="142">
        <v>1233549</v>
      </c>
      <c r="E104" s="170">
        <v>80741</v>
      </c>
      <c r="F104" s="171">
        <v>80637</v>
      </c>
      <c r="G104" s="172">
        <v>104</v>
      </c>
      <c r="H104" s="170" t="s">
        <v>168</v>
      </c>
      <c r="I104" s="171" t="s">
        <v>168</v>
      </c>
      <c r="J104" s="363" t="s">
        <v>168</v>
      </c>
      <c r="K104" s="170" t="s">
        <v>259</v>
      </c>
      <c r="L104" s="171" t="s">
        <v>259</v>
      </c>
      <c r="M104" s="172" t="s">
        <v>259</v>
      </c>
      <c r="N104" s="57" t="str">
        <f t="shared" si="2"/>
        <v>厚木</v>
      </c>
    </row>
    <row r="105" spans="1:14" ht="18" customHeight="1" x14ac:dyDescent="0.15">
      <c r="A105" s="58" t="s">
        <v>104</v>
      </c>
      <c r="B105" s="170">
        <v>49589550</v>
      </c>
      <c r="C105" s="171">
        <v>47063747</v>
      </c>
      <c r="D105" s="142">
        <v>2445806</v>
      </c>
      <c r="E105" s="170" t="s">
        <v>259</v>
      </c>
      <c r="F105" s="171" t="s">
        <v>259</v>
      </c>
      <c r="G105" s="172" t="s">
        <v>259</v>
      </c>
      <c r="H105" s="368">
        <v>24716500</v>
      </c>
      <c r="I105" s="369">
        <v>24716500</v>
      </c>
      <c r="J105" s="370" t="s">
        <v>168</v>
      </c>
      <c r="K105" s="170" t="s">
        <v>259</v>
      </c>
      <c r="L105" s="171" t="s">
        <v>259</v>
      </c>
      <c r="M105" s="172" t="s">
        <v>259</v>
      </c>
      <c r="N105" s="59" t="str">
        <f t="shared" si="2"/>
        <v>大和</v>
      </c>
    </row>
    <row r="106" spans="1:14" ht="18" customHeight="1" x14ac:dyDescent="0.15">
      <c r="A106" s="60" t="s">
        <v>105</v>
      </c>
      <c r="B106" s="152">
        <v>1355023929</v>
      </c>
      <c r="C106" s="153">
        <v>1319047787</v>
      </c>
      <c r="D106" s="155">
        <v>34908233</v>
      </c>
      <c r="E106" s="156">
        <v>73760691</v>
      </c>
      <c r="F106" s="157">
        <v>73751970</v>
      </c>
      <c r="G106" s="155">
        <v>8721</v>
      </c>
      <c r="H106" s="156">
        <v>24716607</v>
      </c>
      <c r="I106" s="157">
        <v>24716607</v>
      </c>
      <c r="J106" s="158" t="s">
        <v>168</v>
      </c>
      <c r="K106" s="156">
        <v>505370006</v>
      </c>
      <c r="L106" s="157">
        <v>466947597</v>
      </c>
      <c r="M106" s="155">
        <v>38422409</v>
      </c>
      <c r="N106" s="61" t="str">
        <f t="shared" si="2"/>
        <v>神奈川県計</v>
      </c>
    </row>
    <row r="107" spans="1:14" ht="18" customHeight="1" x14ac:dyDescent="0.15">
      <c r="A107" s="13"/>
      <c r="B107" s="159"/>
      <c r="C107" s="160"/>
      <c r="D107" s="161"/>
      <c r="E107" s="159"/>
      <c r="F107" s="160"/>
      <c r="G107" s="161"/>
      <c r="H107" s="159"/>
      <c r="I107" s="160"/>
      <c r="J107" s="162"/>
      <c r="K107" s="159"/>
      <c r="L107" s="160"/>
      <c r="M107" s="161"/>
      <c r="N107" s="51" t="str">
        <f t="shared" si="2"/>
        <v/>
      </c>
    </row>
    <row r="108" spans="1:14" ht="18" customHeight="1" x14ac:dyDescent="0.15">
      <c r="A108" s="62" t="s">
        <v>106</v>
      </c>
      <c r="B108" s="167">
        <v>61662629</v>
      </c>
      <c r="C108" s="168">
        <v>59926140</v>
      </c>
      <c r="D108" s="166">
        <v>1640595</v>
      </c>
      <c r="E108" s="167">
        <v>2599380</v>
      </c>
      <c r="F108" s="168">
        <v>2593556</v>
      </c>
      <c r="G108" s="166">
        <v>5824</v>
      </c>
      <c r="H108" s="167" t="s">
        <v>168</v>
      </c>
      <c r="I108" s="168" t="s">
        <v>168</v>
      </c>
      <c r="J108" s="169" t="s">
        <v>168</v>
      </c>
      <c r="K108" s="163" t="s">
        <v>168</v>
      </c>
      <c r="L108" s="164" t="s">
        <v>168</v>
      </c>
      <c r="M108" s="165" t="s">
        <v>168</v>
      </c>
      <c r="N108" s="63" t="str">
        <f t="shared" si="2"/>
        <v>甲府</v>
      </c>
    </row>
    <row r="109" spans="1:14" ht="18" customHeight="1" x14ac:dyDescent="0.15">
      <c r="A109" s="56" t="s">
        <v>107</v>
      </c>
      <c r="B109" s="140">
        <v>11187084</v>
      </c>
      <c r="C109" s="141">
        <v>10765688</v>
      </c>
      <c r="D109" s="142">
        <v>416375</v>
      </c>
      <c r="E109" s="140">
        <v>1276339</v>
      </c>
      <c r="F109" s="141">
        <v>1276251</v>
      </c>
      <c r="G109" s="142">
        <v>88</v>
      </c>
      <c r="H109" s="140" t="s">
        <v>168</v>
      </c>
      <c r="I109" s="141" t="s">
        <v>168</v>
      </c>
      <c r="J109" s="143" t="s">
        <v>168</v>
      </c>
      <c r="K109" s="170" t="s">
        <v>168</v>
      </c>
      <c r="L109" s="171" t="s">
        <v>168</v>
      </c>
      <c r="M109" s="172" t="s">
        <v>168</v>
      </c>
      <c r="N109" s="57" t="str">
        <f t="shared" si="2"/>
        <v>山梨</v>
      </c>
    </row>
    <row r="110" spans="1:14" ht="18" customHeight="1" x14ac:dyDescent="0.15">
      <c r="A110" s="56" t="s">
        <v>108</v>
      </c>
      <c r="B110" s="140">
        <v>19998752</v>
      </c>
      <c r="C110" s="141">
        <v>19346761</v>
      </c>
      <c r="D110" s="142">
        <v>640472</v>
      </c>
      <c r="E110" s="140">
        <v>161052</v>
      </c>
      <c r="F110" s="141">
        <v>159224</v>
      </c>
      <c r="G110" s="142">
        <v>1828</v>
      </c>
      <c r="H110" s="140" t="s">
        <v>168</v>
      </c>
      <c r="I110" s="141" t="s">
        <v>168</v>
      </c>
      <c r="J110" s="143" t="s">
        <v>168</v>
      </c>
      <c r="K110" s="170" t="s">
        <v>168</v>
      </c>
      <c r="L110" s="171" t="s">
        <v>168</v>
      </c>
      <c r="M110" s="172" t="s">
        <v>168</v>
      </c>
      <c r="N110" s="57" t="str">
        <f t="shared" si="2"/>
        <v>大月</v>
      </c>
    </row>
    <row r="111" spans="1:14" ht="18" customHeight="1" x14ac:dyDescent="0.15">
      <c r="A111" s="64" t="s">
        <v>109</v>
      </c>
      <c r="B111" s="178">
        <v>4765113</v>
      </c>
      <c r="C111" s="179">
        <v>4672376</v>
      </c>
      <c r="D111" s="177">
        <v>90017</v>
      </c>
      <c r="E111" s="178">
        <v>2532274</v>
      </c>
      <c r="F111" s="179">
        <v>2531952</v>
      </c>
      <c r="G111" s="177">
        <v>322</v>
      </c>
      <c r="H111" s="178" t="s">
        <v>168</v>
      </c>
      <c r="I111" s="179" t="s">
        <v>168</v>
      </c>
      <c r="J111" s="180" t="s">
        <v>168</v>
      </c>
      <c r="K111" s="174" t="s">
        <v>168</v>
      </c>
      <c r="L111" s="175" t="s">
        <v>168</v>
      </c>
      <c r="M111" s="176" t="s">
        <v>168</v>
      </c>
      <c r="N111" s="65" t="str">
        <f t="shared" si="2"/>
        <v>鰍沢</v>
      </c>
    </row>
    <row r="112" spans="1:14" s="3" customFormat="1" ht="18" customHeight="1" x14ac:dyDescent="0.15">
      <c r="A112" s="60" t="s">
        <v>110</v>
      </c>
      <c r="B112" s="156">
        <v>97613579</v>
      </c>
      <c r="C112" s="157">
        <v>94710965</v>
      </c>
      <c r="D112" s="155">
        <v>2787460</v>
      </c>
      <c r="E112" s="156">
        <v>6569045</v>
      </c>
      <c r="F112" s="157">
        <v>6560982</v>
      </c>
      <c r="G112" s="155">
        <v>8063</v>
      </c>
      <c r="H112" s="156" t="s">
        <v>168</v>
      </c>
      <c r="I112" s="157" t="s">
        <v>168</v>
      </c>
      <c r="J112" s="158" t="s">
        <v>168</v>
      </c>
      <c r="K112" s="152" t="s">
        <v>168</v>
      </c>
      <c r="L112" s="153" t="s">
        <v>168</v>
      </c>
      <c r="M112" s="154" t="s">
        <v>168</v>
      </c>
      <c r="N112" s="61" t="str">
        <f>A112</f>
        <v>山梨県計</v>
      </c>
    </row>
    <row r="113" spans="1:14" s="12" customFormat="1" ht="18" customHeight="1" x14ac:dyDescent="0.15">
      <c r="A113" s="13"/>
      <c r="B113" s="159"/>
      <c r="C113" s="160"/>
      <c r="D113" s="161"/>
      <c r="E113" s="159"/>
      <c r="F113" s="160"/>
      <c r="G113" s="161"/>
      <c r="H113" s="159"/>
      <c r="I113" s="160"/>
      <c r="J113" s="161"/>
      <c r="K113" s="159"/>
      <c r="L113" s="160"/>
      <c r="M113" s="161"/>
      <c r="N113" s="14"/>
    </row>
    <row r="114" spans="1:14" s="3" customFormat="1" ht="18" customHeight="1" thickBot="1" x14ac:dyDescent="0.2">
      <c r="A114" s="43" t="s">
        <v>11</v>
      </c>
      <c r="B114" s="229">
        <v>229713434</v>
      </c>
      <c r="C114" s="230">
        <v>119745369</v>
      </c>
      <c r="D114" s="231">
        <v>97816064</v>
      </c>
      <c r="E114" s="229">
        <v>3</v>
      </c>
      <c r="F114" s="230">
        <v>3</v>
      </c>
      <c r="G114" s="231" t="s">
        <v>168</v>
      </c>
      <c r="H114" s="229">
        <v>1</v>
      </c>
      <c r="I114" s="230">
        <v>1</v>
      </c>
      <c r="J114" s="231" t="s">
        <v>168</v>
      </c>
      <c r="K114" s="229" t="s">
        <v>168</v>
      </c>
      <c r="L114" s="230" t="s">
        <v>168</v>
      </c>
      <c r="M114" s="231" t="s">
        <v>168</v>
      </c>
      <c r="N114" s="46" t="str">
        <f>A114</f>
        <v>局引受分</v>
      </c>
    </row>
    <row r="115" spans="1:14" s="3" customFormat="1" ht="18" customHeight="1" thickTop="1" thickBot="1" x14ac:dyDescent="0.2">
      <c r="A115" s="98" t="s">
        <v>12</v>
      </c>
      <c r="B115" s="244">
        <v>13932010143</v>
      </c>
      <c r="C115" s="245">
        <v>13641411010</v>
      </c>
      <c r="D115" s="234">
        <v>274415085</v>
      </c>
      <c r="E115" s="235">
        <v>204190518</v>
      </c>
      <c r="F115" s="236">
        <v>204168715</v>
      </c>
      <c r="G115" s="234">
        <v>21803</v>
      </c>
      <c r="H115" s="235">
        <v>92703267</v>
      </c>
      <c r="I115" s="236">
        <v>92703079</v>
      </c>
      <c r="J115" s="234">
        <v>188</v>
      </c>
      <c r="K115" s="235">
        <v>840915338</v>
      </c>
      <c r="L115" s="236">
        <v>777415355</v>
      </c>
      <c r="M115" s="234">
        <v>63499983</v>
      </c>
      <c r="N115" s="45" t="s">
        <v>115</v>
      </c>
    </row>
    <row r="116" spans="1:14" ht="15" customHeight="1" x14ac:dyDescent="0.15"/>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71" orientation="landscape" r:id="rId1"/>
  <headerFooter alignWithMargins="0">
    <oddFooter>&amp;R東京国税局
国税徴収
(R03)</oddFooter>
  </headerFooter>
  <rowBreaks count="3" manualBreakCount="3">
    <brk id="34" max="16383" man="1"/>
    <brk id="64" max="16383" man="1"/>
    <brk id="9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6"/>
  <sheetViews>
    <sheetView showGridLines="0" view="pageBreakPreview" topLeftCell="A91" zoomScale="87" zoomScaleNormal="100" zoomScaleSheetLayoutView="87" workbookViewId="0">
      <selection activeCell="C36" sqref="C36"/>
    </sheetView>
  </sheetViews>
  <sheetFormatPr defaultColWidth="5.875" defaultRowHeight="11.25" x14ac:dyDescent="0.15"/>
  <cols>
    <col min="1" max="1" width="12" style="2" customWidth="1"/>
    <col min="2" max="4" width="12.625" style="2" customWidth="1"/>
    <col min="5" max="6" width="15.375" style="2" bestFit="1" customWidth="1"/>
    <col min="7" max="7" width="13.625" style="2" customWidth="1"/>
    <col min="8" max="8" width="11.875" style="5" customWidth="1"/>
    <col min="9" max="10" width="8.25" style="2" bestFit="1" customWidth="1"/>
    <col min="11" max="16384" width="5.875" style="2"/>
  </cols>
  <sheetData>
    <row r="1" spans="1:11" ht="12" thickBot="1" x14ac:dyDescent="0.2">
      <c r="A1" s="2" t="s">
        <v>111</v>
      </c>
    </row>
    <row r="2" spans="1:11" s="5" customFormat="1" ht="15" customHeight="1" x14ac:dyDescent="0.15">
      <c r="A2" s="453" t="s">
        <v>8</v>
      </c>
      <c r="B2" s="440" t="s">
        <v>136</v>
      </c>
      <c r="C2" s="441"/>
      <c r="D2" s="442"/>
      <c r="E2" s="440" t="s">
        <v>137</v>
      </c>
      <c r="F2" s="441"/>
      <c r="G2" s="442"/>
      <c r="H2" s="447" t="s">
        <v>13</v>
      </c>
    </row>
    <row r="3" spans="1:11" s="5" customFormat="1" ht="16.5" customHeight="1" x14ac:dyDescent="0.15">
      <c r="A3" s="454"/>
      <c r="B3" s="29" t="s">
        <v>9</v>
      </c>
      <c r="C3" s="16" t="s">
        <v>7</v>
      </c>
      <c r="D3" s="18" t="s">
        <v>10</v>
      </c>
      <c r="E3" s="29" t="s">
        <v>9</v>
      </c>
      <c r="F3" s="16" t="s">
        <v>7</v>
      </c>
      <c r="G3" s="18" t="s">
        <v>10</v>
      </c>
      <c r="H3" s="448"/>
    </row>
    <row r="4" spans="1:11" x14ac:dyDescent="0.15">
      <c r="A4" s="42"/>
      <c r="B4" s="40" t="s">
        <v>2</v>
      </c>
      <c r="C4" s="33" t="s">
        <v>2</v>
      </c>
      <c r="D4" s="41" t="s">
        <v>2</v>
      </c>
      <c r="E4" s="40" t="s">
        <v>2</v>
      </c>
      <c r="F4" s="33" t="s">
        <v>2</v>
      </c>
      <c r="G4" s="47" t="s">
        <v>2</v>
      </c>
      <c r="H4" s="48"/>
    </row>
    <row r="5" spans="1:11" ht="18" customHeight="1" x14ac:dyDescent="0.15">
      <c r="A5" s="54" t="s">
        <v>21</v>
      </c>
      <c r="B5" s="106" t="s">
        <v>259</v>
      </c>
      <c r="C5" s="135" t="s">
        <v>259</v>
      </c>
      <c r="D5" s="173" t="s">
        <v>259</v>
      </c>
      <c r="E5" s="137">
        <v>259589739</v>
      </c>
      <c r="F5" s="138">
        <v>254855277</v>
      </c>
      <c r="G5" s="139">
        <v>4563573</v>
      </c>
      <c r="H5" s="55" t="str">
        <f>IF(A5="","",A5)</f>
        <v>千葉東</v>
      </c>
      <c r="I5" s="99"/>
      <c r="J5" s="99"/>
      <c r="K5" s="99"/>
    </row>
    <row r="6" spans="1:11" ht="18" customHeight="1" x14ac:dyDescent="0.15">
      <c r="A6" s="56" t="s">
        <v>22</v>
      </c>
      <c r="B6" s="170">
        <v>736172</v>
      </c>
      <c r="C6" s="171">
        <v>735323</v>
      </c>
      <c r="D6" s="172">
        <v>850</v>
      </c>
      <c r="E6" s="140">
        <v>389128493</v>
      </c>
      <c r="F6" s="141">
        <v>365564080</v>
      </c>
      <c r="G6" s="143">
        <v>23480397</v>
      </c>
      <c r="H6" s="57" t="str">
        <f t="shared" ref="H6:H20" si="0">IF(A6="","",A6)</f>
        <v>千葉南</v>
      </c>
      <c r="I6" s="99"/>
      <c r="J6" s="99"/>
      <c r="K6" s="99"/>
    </row>
    <row r="7" spans="1:11" ht="18" customHeight="1" x14ac:dyDescent="0.15">
      <c r="A7" s="56" t="s">
        <v>23</v>
      </c>
      <c r="B7" s="170">
        <v>584406</v>
      </c>
      <c r="C7" s="171">
        <v>583240</v>
      </c>
      <c r="D7" s="172">
        <v>1121</v>
      </c>
      <c r="E7" s="140">
        <v>248211351</v>
      </c>
      <c r="F7" s="141">
        <v>244954904</v>
      </c>
      <c r="G7" s="143">
        <v>3172142</v>
      </c>
      <c r="H7" s="57" t="str">
        <f t="shared" si="0"/>
        <v>千葉西</v>
      </c>
      <c r="I7" s="99"/>
      <c r="J7" s="99"/>
      <c r="K7" s="99"/>
    </row>
    <row r="8" spans="1:11" ht="18" customHeight="1" x14ac:dyDescent="0.15">
      <c r="A8" s="56" t="s">
        <v>24</v>
      </c>
      <c r="B8" s="170">
        <v>41683</v>
      </c>
      <c r="C8" s="171">
        <v>41315</v>
      </c>
      <c r="D8" s="172">
        <v>311</v>
      </c>
      <c r="E8" s="140">
        <v>38548640</v>
      </c>
      <c r="F8" s="141">
        <v>37289413</v>
      </c>
      <c r="G8" s="143">
        <v>1234895</v>
      </c>
      <c r="H8" s="57" t="str">
        <f t="shared" si="0"/>
        <v>銚子</v>
      </c>
      <c r="I8" s="99"/>
      <c r="J8" s="99"/>
      <c r="K8" s="99"/>
    </row>
    <row r="9" spans="1:11" ht="18" customHeight="1" x14ac:dyDescent="0.15">
      <c r="A9" s="56" t="s">
        <v>25</v>
      </c>
      <c r="B9" s="170">
        <v>485113</v>
      </c>
      <c r="C9" s="171">
        <v>483822</v>
      </c>
      <c r="D9" s="172">
        <v>1195</v>
      </c>
      <c r="E9" s="140">
        <v>184552698</v>
      </c>
      <c r="F9" s="141">
        <v>176656468</v>
      </c>
      <c r="G9" s="143">
        <v>7841069</v>
      </c>
      <c r="H9" s="57" t="str">
        <f t="shared" si="0"/>
        <v>市川</v>
      </c>
      <c r="I9" s="99"/>
      <c r="J9" s="99"/>
      <c r="K9" s="99"/>
    </row>
    <row r="10" spans="1:11" ht="18" customHeight="1" x14ac:dyDescent="0.15">
      <c r="A10" s="56"/>
      <c r="B10" s="170"/>
      <c r="C10" s="171"/>
      <c r="D10" s="172"/>
      <c r="E10" s="140"/>
      <c r="F10" s="141"/>
      <c r="G10" s="143"/>
      <c r="H10" s="57" t="str">
        <f t="shared" si="0"/>
        <v/>
      </c>
      <c r="I10" s="99"/>
      <c r="J10" s="99"/>
      <c r="K10" s="99"/>
    </row>
    <row r="11" spans="1:11" ht="18" customHeight="1" x14ac:dyDescent="0.15">
      <c r="A11" s="56" t="s">
        <v>26</v>
      </c>
      <c r="B11" s="170">
        <v>639820</v>
      </c>
      <c r="C11" s="171">
        <v>639667</v>
      </c>
      <c r="D11" s="172">
        <v>128</v>
      </c>
      <c r="E11" s="140">
        <v>172327165</v>
      </c>
      <c r="F11" s="141">
        <v>167805978</v>
      </c>
      <c r="G11" s="143">
        <v>4395804</v>
      </c>
      <c r="H11" s="57" t="str">
        <f t="shared" si="0"/>
        <v>船橋</v>
      </c>
      <c r="I11" s="99"/>
      <c r="J11" s="99"/>
      <c r="K11" s="99"/>
    </row>
    <row r="12" spans="1:11" ht="18" customHeight="1" x14ac:dyDescent="0.15">
      <c r="A12" s="56" t="s">
        <v>27</v>
      </c>
      <c r="B12" s="170">
        <v>26704</v>
      </c>
      <c r="C12" s="171">
        <v>26092</v>
      </c>
      <c r="D12" s="172">
        <v>455</v>
      </c>
      <c r="E12" s="140">
        <v>23363910</v>
      </c>
      <c r="F12" s="141">
        <v>22829789</v>
      </c>
      <c r="G12" s="143">
        <v>501628</v>
      </c>
      <c r="H12" s="57" t="str">
        <f t="shared" si="0"/>
        <v>館山</v>
      </c>
      <c r="I12" s="99"/>
      <c r="J12" s="99"/>
      <c r="K12" s="99"/>
    </row>
    <row r="13" spans="1:11" ht="18" customHeight="1" x14ac:dyDescent="0.15">
      <c r="A13" s="56" t="s">
        <v>28</v>
      </c>
      <c r="B13" s="170" t="s">
        <v>259</v>
      </c>
      <c r="C13" s="171" t="s">
        <v>259</v>
      </c>
      <c r="D13" s="172" t="s">
        <v>259</v>
      </c>
      <c r="E13" s="140">
        <v>142596007</v>
      </c>
      <c r="F13" s="141">
        <v>134409978</v>
      </c>
      <c r="G13" s="143">
        <v>8113617</v>
      </c>
      <c r="H13" s="57" t="str">
        <f t="shared" si="0"/>
        <v>木更津</v>
      </c>
      <c r="I13" s="99"/>
      <c r="J13" s="99"/>
      <c r="K13" s="99"/>
    </row>
    <row r="14" spans="1:11" ht="18" customHeight="1" x14ac:dyDescent="0.15">
      <c r="A14" s="56" t="s">
        <v>29</v>
      </c>
      <c r="B14" s="170">
        <v>304142</v>
      </c>
      <c r="C14" s="171">
        <v>301613</v>
      </c>
      <c r="D14" s="172">
        <v>1483</v>
      </c>
      <c r="E14" s="140">
        <v>211923909</v>
      </c>
      <c r="F14" s="141">
        <v>202427005</v>
      </c>
      <c r="G14" s="143">
        <v>9289245</v>
      </c>
      <c r="H14" s="57" t="str">
        <f t="shared" si="0"/>
        <v>松戸</v>
      </c>
      <c r="I14" s="99"/>
      <c r="J14" s="99"/>
      <c r="K14" s="99"/>
    </row>
    <row r="15" spans="1:11" ht="18" customHeight="1" x14ac:dyDescent="0.15">
      <c r="A15" s="56" t="s">
        <v>30</v>
      </c>
      <c r="B15" s="170" t="s">
        <v>259</v>
      </c>
      <c r="C15" s="171" t="s">
        <v>259</v>
      </c>
      <c r="D15" s="172" t="s">
        <v>259</v>
      </c>
      <c r="E15" s="140">
        <v>25210456</v>
      </c>
      <c r="F15" s="141">
        <v>24241957</v>
      </c>
      <c r="G15" s="143">
        <v>962871</v>
      </c>
      <c r="H15" s="57" t="str">
        <f t="shared" si="0"/>
        <v>佐原</v>
      </c>
      <c r="I15" s="99"/>
      <c r="J15" s="99"/>
      <c r="K15" s="99"/>
    </row>
    <row r="16" spans="1:11" ht="18" customHeight="1" x14ac:dyDescent="0.15">
      <c r="A16" s="56"/>
      <c r="B16" s="170"/>
      <c r="C16" s="171"/>
      <c r="D16" s="172"/>
      <c r="E16" s="140"/>
      <c r="F16" s="141"/>
      <c r="G16" s="143"/>
      <c r="H16" s="57" t="str">
        <f t="shared" si="0"/>
        <v/>
      </c>
      <c r="I16" s="99"/>
      <c r="J16" s="99"/>
      <c r="K16" s="99"/>
    </row>
    <row r="17" spans="1:11" ht="18" customHeight="1" x14ac:dyDescent="0.15">
      <c r="A17" s="56" t="s">
        <v>31</v>
      </c>
      <c r="B17" s="170">
        <v>456658</v>
      </c>
      <c r="C17" s="171">
        <v>456186</v>
      </c>
      <c r="D17" s="172">
        <v>462</v>
      </c>
      <c r="E17" s="140">
        <v>42929543</v>
      </c>
      <c r="F17" s="141">
        <v>41632445</v>
      </c>
      <c r="G17" s="143">
        <v>1223544</v>
      </c>
      <c r="H17" s="57" t="str">
        <f t="shared" si="0"/>
        <v>茂原</v>
      </c>
      <c r="I17" s="99"/>
      <c r="J17" s="99"/>
      <c r="K17" s="99"/>
    </row>
    <row r="18" spans="1:11" ht="18" customHeight="1" x14ac:dyDescent="0.15">
      <c r="A18" s="56" t="s">
        <v>32</v>
      </c>
      <c r="B18" s="170" t="s">
        <v>259</v>
      </c>
      <c r="C18" s="171" t="s">
        <v>259</v>
      </c>
      <c r="D18" s="172" t="s">
        <v>259</v>
      </c>
      <c r="E18" s="140">
        <v>122652708</v>
      </c>
      <c r="F18" s="141">
        <v>116488593</v>
      </c>
      <c r="G18" s="143">
        <v>5985175</v>
      </c>
      <c r="H18" s="57" t="str">
        <f t="shared" si="0"/>
        <v>成田</v>
      </c>
      <c r="I18" s="99"/>
      <c r="J18" s="99"/>
      <c r="K18" s="99"/>
    </row>
    <row r="19" spans="1:11" ht="18" customHeight="1" x14ac:dyDescent="0.15">
      <c r="A19" s="56" t="s">
        <v>33</v>
      </c>
      <c r="B19" s="170" t="s">
        <v>259</v>
      </c>
      <c r="C19" s="171" t="s">
        <v>259</v>
      </c>
      <c r="D19" s="172" t="s">
        <v>259</v>
      </c>
      <c r="E19" s="140">
        <v>37283192</v>
      </c>
      <c r="F19" s="141">
        <v>35354986</v>
      </c>
      <c r="G19" s="143">
        <v>1897389</v>
      </c>
      <c r="H19" s="57" t="str">
        <f t="shared" si="0"/>
        <v>東金</v>
      </c>
      <c r="I19" s="99"/>
      <c r="J19" s="99"/>
      <c r="K19" s="99"/>
    </row>
    <row r="20" spans="1:11" ht="18" customHeight="1" x14ac:dyDescent="0.15">
      <c r="A20" s="58" t="s">
        <v>34</v>
      </c>
      <c r="B20" s="368">
        <v>585931</v>
      </c>
      <c r="C20" s="369">
        <v>584685</v>
      </c>
      <c r="D20" s="378">
        <v>1198</v>
      </c>
      <c r="E20" s="148">
        <v>175796321</v>
      </c>
      <c r="F20" s="149">
        <v>170053398</v>
      </c>
      <c r="G20" s="151">
        <v>5587703</v>
      </c>
      <c r="H20" s="59" t="str">
        <f t="shared" si="0"/>
        <v>柏</v>
      </c>
      <c r="I20" s="99"/>
      <c r="J20" s="99"/>
      <c r="K20" s="99"/>
    </row>
    <row r="21" spans="1:11" s="3" customFormat="1" ht="18" customHeight="1" x14ac:dyDescent="0.15">
      <c r="A21" s="60" t="s">
        <v>35</v>
      </c>
      <c r="B21" s="152">
        <v>8220541</v>
      </c>
      <c r="C21" s="153">
        <v>8192554</v>
      </c>
      <c r="D21" s="154">
        <v>26316</v>
      </c>
      <c r="E21" s="156">
        <v>2074114133</v>
      </c>
      <c r="F21" s="157">
        <v>1994564272</v>
      </c>
      <c r="G21" s="158">
        <v>78249053</v>
      </c>
      <c r="H21" s="61" t="str">
        <f>A21</f>
        <v>千葉県計</v>
      </c>
      <c r="I21" s="99"/>
      <c r="J21" s="99"/>
      <c r="K21" s="99"/>
    </row>
    <row r="22" spans="1:11" s="12" customFormat="1" ht="18" customHeight="1" x14ac:dyDescent="0.15">
      <c r="A22" s="13"/>
      <c r="B22" s="159"/>
      <c r="C22" s="160"/>
      <c r="D22" s="161"/>
      <c r="E22" s="159"/>
      <c r="F22" s="160"/>
      <c r="G22" s="162"/>
      <c r="H22" s="51"/>
      <c r="I22" s="99"/>
      <c r="J22" s="99"/>
      <c r="K22" s="99"/>
    </row>
    <row r="23" spans="1:11" ht="18" customHeight="1" x14ac:dyDescent="0.15">
      <c r="A23" s="62" t="s">
        <v>36</v>
      </c>
      <c r="B23" s="163" t="s">
        <v>259</v>
      </c>
      <c r="C23" s="164" t="s">
        <v>259</v>
      </c>
      <c r="D23" s="165" t="s">
        <v>259</v>
      </c>
      <c r="E23" s="167">
        <v>7992107402</v>
      </c>
      <c r="F23" s="168">
        <v>7982289433</v>
      </c>
      <c r="G23" s="169">
        <v>9747496</v>
      </c>
      <c r="H23" s="63" t="str">
        <f>IF(A23="","",A23)</f>
        <v>麹町</v>
      </c>
      <c r="I23" s="99"/>
      <c r="J23" s="99"/>
      <c r="K23" s="99"/>
    </row>
    <row r="24" spans="1:11" ht="18" customHeight="1" x14ac:dyDescent="0.15">
      <c r="A24" s="56" t="s">
        <v>37</v>
      </c>
      <c r="B24" s="170">
        <v>3433746</v>
      </c>
      <c r="C24" s="171">
        <v>3428677</v>
      </c>
      <c r="D24" s="172">
        <v>4868</v>
      </c>
      <c r="E24" s="140">
        <v>1401965844</v>
      </c>
      <c r="F24" s="141">
        <v>1395935371</v>
      </c>
      <c r="G24" s="143">
        <v>5938216</v>
      </c>
      <c r="H24" s="57" t="str">
        <f t="shared" ref="H24:H87" si="1">IF(A24="","",A24)</f>
        <v>神田</v>
      </c>
      <c r="I24" s="99"/>
      <c r="J24" s="99"/>
      <c r="K24" s="99"/>
    </row>
    <row r="25" spans="1:11" ht="18" customHeight="1" x14ac:dyDescent="0.15">
      <c r="A25" s="56" t="s">
        <v>38</v>
      </c>
      <c r="B25" s="170" t="s">
        <v>259</v>
      </c>
      <c r="C25" s="171" t="s">
        <v>259</v>
      </c>
      <c r="D25" s="172" t="s">
        <v>259</v>
      </c>
      <c r="E25" s="140">
        <v>2050269086</v>
      </c>
      <c r="F25" s="141">
        <v>2042559625</v>
      </c>
      <c r="G25" s="143">
        <v>7663093</v>
      </c>
      <c r="H25" s="57" t="str">
        <f t="shared" si="1"/>
        <v>日本橋</v>
      </c>
      <c r="I25" s="99"/>
      <c r="J25" s="99"/>
      <c r="K25" s="99"/>
    </row>
    <row r="26" spans="1:11" ht="18" customHeight="1" x14ac:dyDescent="0.15">
      <c r="A26" s="56" t="s">
        <v>39</v>
      </c>
      <c r="B26" s="170" t="s">
        <v>259</v>
      </c>
      <c r="C26" s="171" t="s">
        <v>259</v>
      </c>
      <c r="D26" s="172" t="s">
        <v>259</v>
      </c>
      <c r="E26" s="140">
        <v>1691801258</v>
      </c>
      <c r="F26" s="141">
        <v>1677068641</v>
      </c>
      <c r="G26" s="143">
        <v>14554702</v>
      </c>
      <c r="H26" s="57" t="str">
        <f t="shared" si="1"/>
        <v>京橋</v>
      </c>
      <c r="I26" s="99"/>
      <c r="J26" s="99"/>
      <c r="K26" s="99"/>
    </row>
    <row r="27" spans="1:11" ht="18" customHeight="1" x14ac:dyDescent="0.15">
      <c r="A27" s="56" t="s">
        <v>40</v>
      </c>
      <c r="B27" s="170">
        <v>12398812</v>
      </c>
      <c r="C27" s="171">
        <v>12388187</v>
      </c>
      <c r="D27" s="172">
        <v>10508</v>
      </c>
      <c r="E27" s="140">
        <v>4289390404</v>
      </c>
      <c r="F27" s="141">
        <v>4273446473</v>
      </c>
      <c r="G27" s="143">
        <v>15641290</v>
      </c>
      <c r="H27" s="57" t="str">
        <f t="shared" si="1"/>
        <v>芝</v>
      </c>
      <c r="I27" s="99"/>
      <c r="J27" s="99"/>
      <c r="K27" s="99"/>
    </row>
    <row r="28" spans="1:11" ht="18" customHeight="1" x14ac:dyDescent="0.15">
      <c r="A28" s="56"/>
      <c r="B28" s="170" t="s">
        <v>168</v>
      </c>
      <c r="C28" s="171" t="s">
        <v>168</v>
      </c>
      <c r="D28" s="172" t="s">
        <v>168</v>
      </c>
      <c r="E28" s="140"/>
      <c r="F28" s="141"/>
      <c r="G28" s="143"/>
      <c r="H28" s="57" t="str">
        <f t="shared" si="1"/>
        <v/>
      </c>
      <c r="I28" s="99"/>
      <c r="J28" s="99"/>
      <c r="K28" s="99"/>
    </row>
    <row r="29" spans="1:11" ht="18" customHeight="1" x14ac:dyDescent="0.15">
      <c r="A29" s="56" t="s">
        <v>41</v>
      </c>
      <c r="B29" s="170" t="s">
        <v>259</v>
      </c>
      <c r="C29" s="171" t="s">
        <v>259</v>
      </c>
      <c r="D29" s="172" t="s">
        <v>259</v>
      </c>
      <c r="E29" s="140">
        <v>2544478282</v>
      </c>
      <c r="F29" s="141">
        <v>2518383428</v>
      </c>
      <c r="G29" s="143">
        <v>25842560</v>
      </c>
      <c r="H29" s="57" t="str">
        <f t="shared" si="1"/>
        <v>麻布</v>
      </c>
      <c r="I29" s="99"/>
      <c r="J29" s="99"/>
      <c r="K29" s="99"/>
    </row>
    <row r="30" spans="1:11" ht="18" customHeight="1" x14ac:dyDescent="0.15">
      <c r="A30" s="56" t="s">
        <v>42</v>
      </c>
      <c r="B30" s="170">
        <v>9296473</v>
      </c>
      <c r="C30" s="171">
        <v>9256745</v>
      </c>
      <c r="D30" s="172">
        <v>39615</v>
      </c>
      <c r="E30" s="140">
        <v>1068599037</v>
      </c>
      <c r="F30" s="141">
        <v>1061564785</v>
      </c>
      <c r="G30" s="143">
        <v>6913377</v>
      </c>
      <c r="H30" s="57" t="str">
        <f t="shared" si="1"/>
        <v>品川</v>
      </c>
      <c r="I30" s="99"/>
      <c r="J30" s="99"/>
      <c r="K30" s="99"/>
    </row>
    <row r="31" spans="1:11" ht="18" customHeight="1" x14ac:dyDescent="0.15">
      <c r="A31" s="56" t="s">
        <v>43</v>
      </c>
      <c r="B31" s="170">
        <v>742542</v>
      </c>
      <c r="C31" s="171">
        <v>741622</v>
      </c>
      <c r="D31" s="172">
        <v>890</v>
      </c>
      <c r="E31" s="140">
        <v>607099950</v>
      </c>
      <c r="F31" s="141">
        <v>600567251</v>
      </c>
      <c r="G31" s="143">
        <v>6427876</v>
      </c>
      <c r="H31" s="57" t="str">
        <f t="shared" si="1"/>
        <v>四谷</v>
      </c>
      <c r="I31" s="99"/>
      <c r="J31" s="99"/>
      <c r="K31" s="99"/>
    </row>
    <row r="32" spans="1:11" ht="18" customHeight="1" x14ac:dyDescent="0.15">
      <c r="A32" s="56" t="s">
        <v>44</v>
      </c>
      <c r="B32" s="170">
        <v>4946205</v>
      </c>
      <c r="C32" s="171">
        <v>4943365</v>
      </c>
      <c r="D32" s="172">
        <v>2651</v>
      </c>
      <c r="E32" s="140">
        <v>1907741385</v>
      </c>
      <c r="F32" s="141">
        <v>1896528227</v>
      </c>
      <c r="G32" s="143">
        <v>11123739</v>
      </c>
      <c r="H32" s="57" t="str">
        <f t="shared" si="1"/>
        <v>新宿</v>
      </c>
      <c r="I32" s="99"/>
      <c r="J32" s="99"/>
      <c r="K32" s="99"/>
    </row>
    <row r="33" spans="1:11" ht="18" customHeight="1" x14ac:dyDescent="0.15">
      <c r="A33" s="56" t="s">
        <v>45</v>
      </c>
      <c r="B33" s="170" t="s">
        <v>259</v>
      </c>
      <c r="C33" s="171" t="s">
        <v>259</v>
      </c>
      <c r="D33" s="172" t="s">
        <v>259</v>
      </c>
      <c r="E33" s="140">
        <v>256183678</v>
      </c>
      <c r="F33" s="141">
        <v>253826937</v>
      </c>
      <c r="G33" s="143">
        <v>2341209</v>
      </c>
      <c r="H33" s="57" t="str">
        <f t="shared" si="1"/>
        <v>小石川</v>
      </c>
      <c r="I33" s="99"/>
      <c r="J33" s="99"/>
      <c r="K33" s="99"/>
    </row>
    <row r="34" spans="1:11" ht="18" customHeight="1" x14ac:dyDescent="0.15">
      <c r="A34" s="56"/>
      <c r="B34" s="170"/>
      <c r="C34" s="171"/>
      <c r="D34" s="172"/>
      <c r="E34" s="140"/>
      <c r="F34" s="141"/>
      <c r="G34" s="143"/>
      <c r="H34" s="57" t="str">
        <f t="shared" si="1"/>
        <v/>
      </c>
      <c r="I34" s="99"/>
      <c r="J34" s="99"/>
      <c r="K34" s="99"/>
    </row>
    <row r="35" spans="1:11" ht="18" customHeight="1" x14ac:dyDescent="0.15">
      <c r="A35" s="54" t="s">
        <v>46</v>
      </c>
      <c r="B35" s="106" t="s">
        <v>259</v>
      </c>
      <c r="C35" s="135" t="s">
        <v>259</v>
      </c>
      <c r="D35" s="173" t="s">
        <v>259</v>
      </c>
      <c r="E35" s="137">
        <v>205026876</v>
      </c>
      <c r="F35" s="138">
        <v>203298471</v>
      </c>
      <c r="G35" s="139">
        <v>1677995</v>
      </c>
      <c r="H35" s="55" t="str">
        <f t="shared" si="1"/>
        <v>本郷</v>
      </c>
      <c r="I35" s="99"/>
      <c r="J35" s="99"/>
      <c r="K35" s="99"/>
    </row>
    <row r="36" spans="1:11" ht="18" customHeight="1" x14ac:dyDescent="0.15">
      <c r="A36" s="56" t="s">
        <v>47</v>
      </c>
      <c r="B36" s="170" t="s">
        <v>259</v>
      </c>
      <c r="C36" s="171" t="s">
        <v>259</v>
      </c>
      <c r="D36" s="172" t="s">
        <v>259</v>
      </c>
      <c r="E36" s="140">
        <v>331924906</v>
      </c>
      <c r="F36" s="141">
        <v>328874005</v>
      </c>
      <c r="G36" s="143">
        <v>3019597</v>
      </c>
      <c r="H36" s="57" t="str">
        <f t="shared" si="1"/>
        <v>東京上野</v>
      </c>
      <c r="I36" s="99"/>
      <c r="J36" s="99"/>
      <c r="K36" s="99"/>
    </row>
    <row r="37" spans="1:11" ht="18" customHeight="1" x14ac:dyDescent="0.15">
      <c r="A37" s="56" t="s">
        <v>48</v>
      </c>
      <c r="B37" s="170">
        <v>227862</v>
      </c>
      <c r="C37" s="171">
        <v>226225</v>
      </c>
      <c r="D37" s="172">
        <v>1528</v>
      </c>
      <c r="E37" s="140">
        <v>223494136</v>
      </c>
      <c r="F37" s="141">
        <v>219996119</v>
      </c>
      <c r="G37" s="143">
        <v>3423960</v>
      </c>
      <c r="H37" s="57" t="str">
        <f t="shared" si="1"/>
        <v>浅草</v>
      </c>
      <c r="I37" s="99"/>
      <c r="J37" s="99"/>
      <c r="K37" s="99"/>
    </row>
    <row r="38" spans="1:11" ht="18" customHeight="1" x14ac:dyDescent="0.15">
      <c r="A38" s="56" t="s">
        <v>49</v>
      </c>
      <c r="B38" s="170">
        <v>440224</v>
      </c>
      <c r="C38" s="171">
        <v>439200</v>
      </c>
      <c r="D38" s="172">
        <v>977</v>
      </c>
      <c r="E38" s="140">
        <v>269491613</v>
      </c>
      <c r="F38" s="141">
        <v>266749160</v>
      </c>
      <c r="G38" s="143">
        <v>2694394</v>
      </c>
      <c r="H38" s="57" t="str">
        <f t="shared" si="1"/>
        <v>本所</v>
      </c>
      <c r="I38" s="99"/>
      <c r="J38" s="99"/>
      <c r="K38" s="99"/>
    </row>
    <row r="39" spans="1:11" ht="18" customHeight="1" x14ac:dyDescent="0.15">
      <c r="A39" s="56" t="s">
        <v>50</v>
      </c>
      <c r="B39" s="170">
        <v>158013</v>
      </c>
      <c r="C39" s="171">
        <v>153426</v>
      </c>
      <c r="D39" s="172">
        <v>4506</v>
      </c>
      <c r="E39" s="140">
        <v>47325305</v>
      </c>
      <c r="F39" s="141">
        <v>46187112</v>
      </c>
      <c r="G39" s="143">
        <v>1102623</v>
      </c>
      <c r="H39" s="57" t="str">
        <f t="shared" si="1"/>
        <v>向島</v>
      </c>
      <c r="I39" s="99"/>
      <c r="J39" s="99"/>
      <c r="K39" s="99"/>
    </row>
    <row r="40" spans="1:11" ht="19.5" customHeight="1" x14ac:dyDescent="0.15">
      <c r="A40" s="56"/>
      <c r="B40" s="170"/>
      <c r="C40" s="171"/>
      <c r="D40" s="172"/>
      <c r="E40" s="140"/>
      <c r="F40" s="141"/>
      <c r="G40" s="143"/>
      <c r="H40" s="57" t="str">
        <f t="shared" si="1"/>
        <v/>
      </c>
      <c r="I40" s="99"/>
      <c r="J40" s="99"/>
      <c r="K40" s="99"/>
    </row>
    <row r="41" spans="1:11" ht="18" customHeight="1" x14ac:dyDescent="0.15">
      <c r="A41" s="56" t="s">
        <v>51</v>
      </c>
      <c r="B41" s="170" t="s">
        <v>259</v>
      </c>
      <c r="C41" s="171" t="s">
        <v>259</v>
      </c>
      <c r="D41" s="172" t="s">
        <v>259</v>
      </c>
      <c r="E41" s="140">
        <v>713649362</v>
      </c>
      <c r="F41" s="141">
        <v>709098644</v>
      </c>
      <c r="G41" s="143">
        <v>4435777</v>
      </c>
      <c r="H41" s="57" t="str">
        <f t="shared" si="1"/>
        <v>江東西</v>
      </c>
      <c r="I41" s="99"/>
      <c r="J41" s="99"/>
      <c r="K41" s="99"/>
    </row>
    <row r="42" spans="1:11" ht="18" customHeight="1" x14ac:dyDescent="0.15">
      <c r="A42" s="56" t="s">
        <v>52</v>
      </c>
      <c r="B42" s="170" t="s">
        <v>259</v>
      </c>
      <c r="C42" s="171" t="s">
        <v>259</v>
      </c>
      <c r="D42" s="172" t="s">
        <v>259</v>
      </c>
      <c r="E42" s="140">
        <v>207127007</v>
      </c>
      <c r="F42" s="141">
        <v>204854680</v>
      </c>
      <c r="G42" s="143">
        <v>2121119</v>
      </c>
      <c r="H42" s="57" t="str">
        <f t="shared" si="1"/>
        <v>江東東</v>
      </c>
      <c r="I42" s="99"/>
      <c r="J42" s="99"/>
      <c r="K42" s="99"/>
    </row>
    <row r="43" spans="1:11" ht="18" customHeight="1" x14ac:dyDescent="0.15">
      <c r="A43" s="56" t="s">
        <v>53</v>
      </c>
      <c r="B43" s="170" t="s">
        <v>259</v>
      </c>
      <c r="C43" s="171" t="s">
        <v>259</v>
      </c>
      <c r="D43" s="172" t="s">
        <v>259</v>
      </c>
      <c r="E43" s="140">
        <v>71739282</v>
      </c>
      <c r="F43" s="141">
        <v>70572478</v>
      </c>
      <c r="G43" s="143">
        <v>1138957</v>
      </c>
      <c r="H43" s="57" t="str">
        <f t="shared" si="1"/>
        <v>荏原</v>
      </c>
      <c r="I43" s="99"/>
      <c r="J43" s="99"/>
      <c r="K43" s="99"/>
    </row>
    <row r="44" spans="1:11" ht="18" customHeight="1" x14ac:dyDescent="0.15">
      <c r="A44" s="56" t="s">
        <v>54</v>
      </c>
      <c r="B44" s="170" t="s">
        <v>259</v>
      </c>
      <c r="C44" s="171" t="s">
        <v>259</v>
      </c>
      <c r="D44" s="172" t="s">
        <v>259</v>
      </c>
      <c r="E44" s="140">
        <v>441277847</v>
      </c>
      <c r="F44" s="141">
        <v>433537165</v>
      </c>
      <c r="G44" s="143">
        <v>7624294</v>
      </c>
      <c r="H44" s="57" t="str">
        <f t="shared" si="1"/>
        <v>目黒</v>
      </c>
      <c r="I44" s="99"/>
      <c r="J44" s="99"/>
      <c r="K44" s="99"/>
    </row>
    <row r="45" spans="1:11" ht="18" customHeight="1" x14ac:dyDescent="0.15">
      <c r="A45" s="56" t="s">
        <v>55</v>
      </c>
      <c r="B45" s="170" t="s">
        <v>259</v>
      </c>
      <c r="C45" s="171" t="s">
        <v>259</v>
      </c>
      <c r="D45" s="172" t="s">
        <v>259</v>
      </c>
      <c r="E45" s="140">
        <v>190995968</v>
      </c>
      <c r="F45" s="141">
        <v>187613240</v>
      </c>
      <c r="G45" s="143">
        <v>3323992</v>
      </c>
      <c r="H45" s="57" t="str">
        <f t="shared" si="1"/>
        <v>大森</v>
      </c>
      <c r="I45" s="99"/>
      <c r="J45" s="99"/>
      <c r="K45" s="99"/>
    </row>
    <row r="46" spans="1:11" ht="18.75" customHeight="1" x14ac:dyDescent="0.15">
      <c r="A46" s="56"/>
      <c r="B46" s="170"/>
      <c r="C46" s="171"/>
      <c r="D46" s="172"/>
      <c r="E46" s="140"/>
      <c r="F46" s="141"/>
      <c r="G46" s="143"/>
      <c r="H46" s="57" t="str">
        <f t="shared" si="1"/>
        <v/>
      </c>
      <c r="I46" s="99"/>
      <c r="J46" s="99"/>
      <c r="K46" s="99"/>
    </row>
    <row r="47" spans="1:11" ht="18" customHeight="1" x14ac:dyDescent="0.15">
      <c r="A47" s="56" t="s">
        <v>56</v>
      </c>
      <c r="B47" s="170">
        <v>180953</v>
      </c>
      <c r="C47" s="171">
        <v>180640</v>
      </c>
      <c r="D47" s="172">
        <v>310</v>
      </c>
      <c r="E47" s="140">
        <v>100919959</v>
      </c>
      <c r="F47" s="141">
        <v>97146001</v>
      </c>
      <c r="G47" s="143">
        <v>3708700</v>
      </c>
      <c r="H47" s="57" t="str">
        <f t="shared" si="1"/>
        <v>雪谷</v>
      </c>
      <c r="I47" s="99"/>
      <c r="J47" s="99"/>
      <c r="K47" s="99"/>
    </row>
    <row r="48" spans="1:11" ht="18" customHeight="1" x14ac:dyDescent="0.15">
      <c r="A48" s="56" t="s">
        <v>57</v>
      </c>
      <c r="B48" s="170" t="s">
        <v>259</v>
      </c>
      <c r="C48" s="171" t="s">
        <v>259</v>
      </c>
      <c r="D48" s="172" t="s">
        <v>259</v>
      </c>
      <c r="E48" s="140">
        <v>258170531</v>
      </c>
      <c r="F48" s="141">
        <v>254996330</v>
      </c>
      <c r="G48" s="143">
        <v>3117409</v>
      </c>
      <c r="H48" s="57" t="str">
        <f t="shared" si="1"/>
        <v>蒲田</v>
      </c>
      <c r="I48" s="99"/>
      <c r="J48" s="99"/>
      <c r="K48" s="99"/>
    </row>
    <row r="49" spans="1:11" ht="18" customHeight="1" x14ac:dyDescent="0.15">
      <c r="A49" s="56" t="s">
        <v>58</v>
      </c>
      <c r="B49" s="170" t="s">
        <v>259</v>
      </c>
      <c r="C49" s="171" t="s">
        <v>259</v>
      </c>
      <c r="D49" s="172" t="s">
        <v>259</v>
      </c>
      <c r="E49" s="140">
        <v>176212918</v>
      </c>
      <c r="F49" s="141">
        <v>165182681</v>
      </c>
      <c r="G49" s="143">
        <v>10978071</v>
      </c>
      <c r="H49" s="57" t="str">
        <f t="shared" si="1"/>
        <v>世田谷</v>
      </c>
      <c r="I49" s="99"/>
      <c r="J49" s="99"/>
      <c r="K49" s="99"/>
    </row>
    <row r="50" spans="1:11" ht="18" customHeight="1" x14ac:dyDescent="0.15">
      <c r="A50" s="56" t="s">
        <v>59</v>
      </c>
      <c r="B50" s="170" t="s">
        <v>259</v>
      </c>
      <c r="C50" s="171" t="s">
        <v>259</v>
      </c>
      <c r="D50" s="172" t="s">
        <v>259</v>
      </c>
      <c r="E50" s="140">
        <v>141126388</v>
      </c>
      <c r="F50" s="141">
        <v>137552204</v>
      </c>
      <c r="G50" s="143">
        <v>3501727</v>
      </c>
      <c r="H50" s="57" t="str">
        <f t="shared" si="1"/>
        <v>北沢</v>
      </c>
      <c r="I50" s="99"/>
      <c r="J50" s="99"/>
      <c r="K50" s="99"/>
    </row>
    <row r="51" spans="1:11" ht="18" customHeight="1" x14ac:dyDescent="0.15">
      <c r="A51" s="56" t="s">
        <v>60</v>
      </c>
      <c r="B51" s="170">
        <v>2096803</v>
      </c>
      <c r="C51" s="171">
        <v>2096564</v>
      </c>
      <c r="D51" s="172">
        <v>239</v>
      </c>
      <c r="E51" s="140">
        <v>237684856</v>
      </c>
      <c r="F51" s="141">
        <v>230463844</v>
      </c>
      <c r="G51" s="143">
        <v>7163552</v>
      </c>
      <c r="H51" s="57" t="str">
        <f t="shared" si="1"/>
        <v>玉川</v>
      </c>
      <c r="I51" s="99"/>
      <c r="J51" s="99"/>
      <c r="K51" s="99"/>
    </row>
    <row r="52" spans="1:11" ht="18.75" customHeight="1" x14ac:dyDescent="0.15">
      <c r="A52" s="56"/>
      <c r="B52" s="170"/>
      <c r="C52" s="171"/>
      <c r="D52" s="172"/>
      <c r="E52" s="140"/>
      <c r="F52" s="141"/>
      <c r="G52" s="143"/>
      <c r="H52" s="57" t="str">
        <f t="shared" si="1"/>
        <v/>
      </c>
      <c r="I52" s="99"/>
      <c r="J52" s="99"/>
      <c r="K52" s="99"/>
    </row>
    <row r="53" spans="1:11" ht="18" customHeight="1" x14ac:dyDescent="0.15">
      <c r="A53" s="56" t="s">
        <v>61</v>
      </c>
      <c r="B53" s="170">
        <v>5405230</v>
      </c>
      <c r="C53" s="171">
        <v>5386518</v>
      </c>
      <c r="D53" s="172">
        <v>18301</v>
      </c>
      <c r="E53" s="140">
        <v>2053531821</v>
      </c>
      <c r="F53" s="141">
        <v>2028142899</v>
      </c>
      <c r="G53" s="143">
        <v>25098761</v>
      </c>
      <c r="H53" s="57" t="str">
        <f t="shared" si="1"/>
        <v>渋谷</v>
      </c>
      <c r="I53" s="99"/>
      <c r="J53" s="99"/>
      <c r="K53" s="99"/>
    </row>
    <row r="54" spans="1:11" ht="18" customHeight="1" x14ac:dyDescent="0.15">
      <c r="A54" s="56" t="s">
        <v>62</v>
      </c>
      <c r="B54" s="170" t="s">
        <v>259</v>
      </c>
      <c r="C54" s="171" t="s">
        <v>259</v>
      </c>
      <c r="D54" s="172" t="s">
        <v>259</v>
      </c>
      <c r="E54" s="140">
        <v>315053942</v>
      </c>
      <c r="F54" s="141">
        <v>279071221</v>
      </c>
      <c r="G54" s="143">
        <v>35928231</v>
      </c>
      <c r="H54" s="57" t="str">
        <f t="shared" si="1"/>
        <v>中野</v>
      </c>
      <c r="I54" s="99"/>
      <c r="J54" s="99"/>
      <c r="K54" s="99"/>
    </row>
    <row r="55" spans="1:11" ht="18" customHeight="1" x14ac:dyDescent="0.15">
      <c r="A55" s="56" t="s">
        <v>63</v>
      </c>
      <c r="B55" s="170">
        <v>117214</v>
      </c>
      <c r="C55" s="171">
        <v>116685</v>
      </c>
      <c r="D55" s="172">
        <v>484</v>
      </c>
      <c r="E55" s="140">
        <v>135770041</v>
      </c>
      <c r="F55" s="141">
        <v>131053509</v>
      </c>
      <c r="G55" s="143">
        <v>4639135</v>
      </c>
      <c r="H55" s="57" t="str">
        <f t="shared" si="1"/>
        <v>杉並</v>
      </c>
      <c r="I55" s="99"/>
      <c r="J55" s="99"/>
      <c r="K55" s="99"/>
    </row>
    <row r="56" spans="1:11" ht="18" customHeight="1" x14ac:dyDescent="0.15">
      <c r="A56" s="56" t="s">
        <v>64</v>
      </c>
      <c r="B56" s="170" t="s">
        <v>259</v>
      </c>
      <c r="C56" s="171" t="s">
        <v>259</v>
      </c>
      <c r="D56" s="172" t="s">
        <v>259</v>
      </c>
      <c r="E56" s="140">
        <v>127283025</v>
      </c>
      <c r="F56" s="141">
        <v>124160750</v>
      </c>
      <c r="G56" s="143">
        <v>3030866</v>
      </c>
      <c r="H56" s="57" t="str">
        <f t="shared" si="1"/>
        <v>荻窪</v>
      </c>
      <c r="I56" s="99"/>
      <c r="J56" s="99"/>
      <c r="K56" s="99"/>
    </row>
    <row r="57" spans="1:11" ht="18" customHeight="1" x14ac:dyDescent="0.15">
      <c r="A57" s="56" t="s">
        <v>65</v>
      </c>
      <c r="B57" s="170">
        <v>1260234</v>
      </c>
      <c r="C57" s="171">
        <v>1256542</v>
      </c>
      <c r="D57" s="172">
        <v>3085</v>
      </c>
      <c r="E57" s="140">
        <v>501577433</v>
      </c>
      <c r="F57" s="141">
        <v>492187840</v>
      </c>
      <c r="G57" s="143">
        <v>9250622</v>
      </c>
      <c r="H57" s="57" t="str">
        <f t="shared" si="1"/>
        <v>豊島</v>
      </c>
      <c r="I57" s="99"/>
      <c r="J57" s="99"/>
      <c r="K57" s="99"/>
    </row>
    <row r="58" spans="1:11" ht="18.75" customHeight="1" x14ac:dyDescent="0.15">
      <c r="A58" s="56"/>
      <c r="B58" s="170"/>
      <c r="C58" s="171"/>
      <c r="D58" s="172"/>
      <c r="E58" s="140"/>
      <c r="F58" s="141"/>
      <c r="G58" s="143"/>
      <c r="H58" s="57" t="str">
        <f t="shared" si="1"/>
        <v/>
      </c>
      <c r="I58" s="99"/>
      <c r="J58" s="99"/>
      <c r="K58" s="99"/>
    </row>
    <row r="59" spans="1:11" ht="18" customHeight="1" x14ac:dyDescent="0.15">
      <c r="A59" s="56" t="s">
        <v>66</v>
      </c>
      <c r="B59" s="170" t="s">
        <v>259</v>
      </c>
      <c r="C59" s="171" t="s">
        <v>259</v>
      </c>
      <c r="D59" s="172" t="s">
        <v>259</v>
      </c>
      <c r="E59" s="140">
        <v>312931673</v>
      </c>
      <c r="F59" s="141">
        <v>310062738</v>
      </c>
      <c r="G59" s="143">
        <v>2783344</v>
      </c>
      <c r="H59" s="57" t="str">
        <f t="shared" si="1"/>
        <v>王子</v>
      </c>
      <c r="I59" s="99"/>
      <c r="J59" s="99"/>
      <c r="K59" s="99"/>
    </row>
    <row r="60" spans="1:11" ht="18" customHeight="1" x14ac:dyDescent="0.15">
      <c r="A60" s="56" t="s">
        <v>67</v>
      </c>
      <c r="B60" s="170">
        <v>322995</v>
      </c>
      <c r="C60" s="171">
        <v>321256</v>
      </c>
      <c r="D60" s="172">
        <v>1363</v>
      </c>
      <c r="E60" s="140">
        <v>96723723</v>
      </c>
      <c r="F60" s="141">
        <v>93892372</v>
      </c>
      <c r="G60" s="143">
        <v>2752671</v>
      </c>
      <c r="H60" s="57" t="str">
        <f t="shared" si="1"/>
        <v>荒川</v>
      </c>
      <c r="I60" s="99"/>
      <c r="J60" s="99"/>
      <c r="K60" s="99"/>
    </row>
    <row r="61" spans="1:11" ht="18" customHeight="1" x14ac:dyDescent="0.15">
      <c r="A61" s="56" t="s">
        <v>68</v>
      </c>
      <c r="B61" s="170">
        <v>544207</v>
      </c>
      <c r="C61" s="171">
        <v>540564</v>
      </c>
      <c r="D61" s="172">
        <v>2929</v>
      </c>
      <c r="E61" s="140">
        <v>223566381</v>
      </c>
      <c r="F61" s="141">
        <v>217786860</v>
      </c>
      <c r="G61" s="143">
        <v>5595390</v>
      </c>
      <c r="H61" s="57" t="str">
        <f t="shared" si="1"/>
        <v>板橋</v>
      </c>
      <c r="I61" s="99"/>
      <c r="J61" s="99"/>
      <c r="K61" s="99"/>
    </row>
    <row r="62" spans="1:11" ht="18" customHeight="1" x14ac:dyDescent="0.15">
      <c r="A62" s="56" t="s">
        <v>69</v>
      </c>
      <c r="B62" s="170">
        <v>249300</v>
      </c>
      <c r="C62" s="171">
        <v>248108</v>
      </c>
      <c r="D62" s="172">
        <v>1150</v>
      </c>
      <c r="E62" s="140">
        <v>141827395</v>
      </c>
      <c r="F62" s="141">
        <v>136684014</v>
      </c>
      <c r="G62" s="143">
        <v>5081236</v>
      </c>
      <c r="H62" s="57" t="str">
        <f t="shared" si="1"/>
        <v>練馬東</v>
      </c>
      <c r="I62" s="99"/>
      <c r="J62" s="99"/>
      <c r="K62" s="99"/>
    </row>
    <row r="63" spans="1:11" ht="18" customHeight="1" x14ac:dyDescent="0.15">
      <c r="A63" s="56" t="s">
        <v>70</v>
      </c>
      <c r="B63" s="170" t="s">
        <v>259</v>
      </c>
      <c r="C63" s="171" t="s">
        <v>259</v>
      </c>
      <c r="D63" s="172" t="s">
        <v>259</v>
      </c>
      <c r="E63" s="140">
        <v>91640352</v>
      </c>
      <c r="F63" s="141">
        <v>87277015</v>
      </c>
      <c r="G63" s="143">
        <v>4322702</v>
      </c>
      <c r="H63" s="57" t="str">
        <f t="shared" si="1"/>
        <v>練馬西</v>
      </c>
      <c r="I63" s="99"/>
      <c r="J63" s="99"/>
      <c r="K63" s="99"/>
    </row>
    <row r="64" spans="1:11" ht="18.75" customHeight="1" x14ac:dyDescent="0.15">
      <c r="A64" s="56"/>
      <c r="B64" s="371"/>
      <c r="C64" s="372"/>
      <c r="D64" s="373"/>
      <c r="E64" s="140"/>
      <c r="F64" s="141"/>
      <c r="G64" s="142"/>
      <c r="H64" s="57" t="str">
        <f t="shared" si="1"/>
        <v/>
      </c>
      <c r="I64" s="99"/>
      <c r="J64" s="99"/>
      <c r="K64" s="99"/>
    </row>
    <row r="65" spans="1:11" ht="18.75" customHeight="1" x14ac:dyDescent="0.15">
      <c r="A65" s="54" t="s">
        <v>71</v>
      </c>
      <c r="B65" s="106" t="s">
        <v>259</v>
      </c>
      <c r="C65" s="135" t="s">
        <v>259</v>
      </c>
      <c r="D65" s="173" t="s">
        <v>259</v>
      </c>
      <c r="E65" s="137">
        <v>134133264</v>
      </c>
      <c r="F65" s="138">
        <v>128784949</v>
      </c>
      <c r="G65" s="139">
        <v>5178388</v>
      </c>
      <c r="H65" s="55" t="str">
        <f t="shared" si="1"/>
        <v>足立</v>
      </c>
      <c r="I65" s="99"/>
      <c r="J65" s="99"/>
      <c r="K65" s="99"/>
    </row>
    <row r="66" spans="1:11" ht="18" customHeight="1" x14ac:dyDescent="0.15">
      <c r="A66" s="56" t="s">
        <v>72</v>
      </c>
      <c r="B66" s="170">
        <v>106674</v>
      </c>
      <c r="C66" s="171">
        <v>106475</v>
      </c>
      <c r="D66" s="172">
        <v>190</v>
      </c>
      <c r="E66" s="140">
        <v>88341021</v>
      </c>
      <c r="F66" s="141">
        <v>83549533</v>
      </c>
      <c r="G66" s="143">
        <v>4731539</v>
      </c>
      <c r="H66" s="57" t="str">
        <f t="shared" si="1"/>
        <v>西新井</v>
      </c>
      <c r="I66" s="99"/>
      <c r="J66" s="99"/>
      <c r="K66" s="99"/>
    </row>
    <row r="67" spans="1:11" ht="18" customHeight="1" x14ac:dyDescent="0.15">
      <c r="A67" s="56" t="s">
        <v>73</v>
      </c>
      <c r="B67" s="170" t="s">
        <v>259</v>
      </c>
      <c r="C67" s="171" t="s">
        <v>259</v>
      </c>
      <c r="D67" s="172" t="s">
        <v>259</v>
      </c>
      <c r="E67" s="140">
        <v>125790446</v>
      </c>
      <c r="F67" s="141">
        <v>118916915</v>
      </c>
      <c r="G67" s="143">
        <v>6672222</v>
      </c>
      <c r="H67" s="57" t="str">
        <f t="shared" si="1"/>
        <v>葛飾</v>
      </c>
      <c r="I67" s="99"/>
      <c r="J67" s="99"/>
      <c r="K67" s="99"/>
    </row>
    <row r="68" spans="1:11" ht="18" customHeight="1" x14ac:dyDescent="0.15">
      <c r="A68" s="56" t="s">
        <v>74</v>
      </c>
      <c r="B68" s="170">
        <v>248391</v>
      </c>
      <c r="C68" s="171">
        <v>246324</v>
      </c>
      <c r="D68" s="172">
        <v>2060</v>
      </c>
      <c r="E68" s="140">
        <v>140993260</v>
      </c>
      <c r="F68" s="141">
        <v>134489425</v>
      </c>
      <c r="G68" s="143">
        <v>6366996</v>
      </c>
      <c r="H68" s="57" t="str">
        <f t="shared" si="1"/>
        <v>江戸川北</v>
      </c>
      <c r="I68" s="99"/>
      <c r="J68" s="99"/>
      <c r="K68" s="99"/>
    </row>
    <row r="69" spans="1:11" ht="18" customHeight="1" x14ac:dyDescent="0.15">
      <c r="A69" s="64" t="s">
        <v>75</v>
      </c>
      <c r="B69" s="174">
        <v>68771</v>
      </c>
      <c r="C69" s="175">
        <v>68522</v>
      </c>
      <c r="D69" s="176">
        <v>249</v>
      </c>
      <c r="E69" s="178">
        <v>96370461</v>
      </c>
      <c r="F69" s="179">
        <v>93858070</v>
      </c>
      <c r="G69" s="180">
        <v>2467806</v>
      </c>
      <c r="H69" s="65" t="str">
        <f t="shared" si="1"/>
        <v>江戸川南</v>
      </c>
      <c r="I69" s="99"/>
      <c r="J69" s="99"/>
      <c r="K69" s="99"/>
    </row>
    <row r="70" spans="1:11" ht="18" customHeight="1" x14ac:dyDescent="0.15">
      <c r="A70" s="66" t="s">
        <v>76</v>
      </c>
      <c r="B70" s="364" t="s">
        <v>259</v>
      </c>
      <c r="C70" s="365" t="s">
        <v>259</v>
      </c>
      <c r="D70" s="366" t="s">
        <v>259</v>
      </c>
      <c r="E70" s="187">
        <v>32011337520</v>
      </c>
      <c r="F70" s="188">
        <v>31718210418</v>
      </c>
      <c r="G70" s="190">
        <v>289125635</v>
      </c>
      <c r="H70" s="67" t="str">
        <f t="shared" si="1"/>
        <v>都区内計</v>
      </c>
      <c r="I70" s="99"/>
      <c r="J70" s="99"/>
      <c r="K70" s="99"/>
    </row>
    <row r="71" spans="1:11" ht="18" customHeight="1" x14ac:dyDescent="0.15">
      <c r="A71" s="54"/>
      <c r="B71" s="106"/>
      <c r="C71" s="135"/>
      <c r="D71" s="173"/>
      <c r="E71" s="137"/>
      <c r="F71" s="138"/>
      <c r="G71" s="139"/>
      <c r="H71" s="55" t="str">
        <f t="shared" si="1"/>
        <v/>
      </c>
      <c r="I71" s="99"/>
      <c r="J71" s="99"/>
      <c r="K71" s="99"/>
    </row>
    <row r="72" spans="1:11" ht="18" customHeight="1" x14ac:dyDescent="0.15">
      <c r="A72" s="54" t="s">
        <v>77</v>
      </c>
      <c r="B72" s="106">
        <v>313360</v>
      </c>
      <c r="C72" s="135">
        <v>312422</v>
      </c>
      <c r="D72" s="173">
        <v>936</v>
      </c>
      <c r="E72" s="137">
        <v>170350233</v>
      </c>
      <c r="F72" s="138">
        <v>165306555</v>
      </c>
      <c r="G72" s="139">
        <v>4941331</v>
      </c>
      <c r="H72" s="55" t="str">
        <f t="shared" si="1"/>
        <v>八王子</v>
      </c>
      <c r="I72" s="99"/>
      <c r="J72" s="99"/>
      <c r="K72" s="99"/>
    </row>
    <row r="73" spans="1:11" ht="18" customHeight="1" x14ac:dyDescent="0.15">
      <c r="A73" s="56" t="s">
        <v>78</v>
      </c>
      <c r="B73" s="170">
        <v>435589</v>
      </c>
      <c r="C73" s="171">
        <v>432236</v>
      </c>
      <c r="D73" s="172">
        <v>3354</v>
      </c>
      <c r="E73" s="140">
        <v>237735825</v>
      </c>
      <c r="F73" s="141">
        <v>227291739</v>
      </c>
      <c r="G73" s="143">
        <v>10321227</v>
      </c>
      <c r="H73" s="57" t="str">
        <f t="shared" si="1"/>
        <v>立川</v>
      </c>
      <c r="I73" s="99"/>
      <c r="J73" s="99"/>
      <c r="K73" s="99"/>
    </row>
    <row r="74" spans="1:11" ht="18" customHeight="1" x14ac:dyDescent="0.15">
      <c r="A74" s="56" t="s">
        <v>79</v>
      </c>
      <c r="B74" s="170">
        <v>291239</v>
      </c>
      <c r="C74" s="171">
        <v>290720</v>
      </c>
      <c r="D74" s="172">
        <v>420</v>
      </c>
      <c r="E74" s="140">
        <v>232169209</v>
      </c>
      <c r="F74" s="141">
        <v>223568280</v>
      </c>
      <c r="G74" s="143">
        <v>8507093</v>
      </c>
      <c r="H74" s="57" t="str">
        <f t="shared" si="1"/>
        <v>武蔵野</v>
      </c>
      <c r="I74" s="99"/>
      <c r="J74" s="99"/>
      <c r="K74" s="99"/>
    </row>
    <row r="75" spans="1:11" ht="18" customHeight="1" x14ac:dyDescent="0.15">
      <c r="A75" s="56" t="s">
        <v>80</v>
      </c>
      <c r="B75" s="170">
        <v>162401</v>
      </c>
      <c r="C75" s="171">
        <v>161986</v>
      </c>
      <c r="D75" s="172">
        <v>408</v>
      </c>
      <c r="E75" s="140">
        <v>92767760</v>
      </c>
      <c r="F75" s="141">
        <v>89217907</v>
      </c>
      <c r="G75" s="143">
        <v>3478624</v>
      </c>
      <c r="H75" s="57" t="str">
        <f t="shared" si="1"/>
        <v>青梅</v>
      </c>
      <c r="I75" s="99"/>
      <c r="J75" s="99"/>
      <c r="K75" s="99"/>
    </row>
    <row r="76" spans="1:11" ht="18" customHeight="1" x14ac:dyDescent="0.15">
      <c r="A76" s="56" t="s">
        <v>81</v>
      </c>
      <c r="B76" s="170">
        <v>1305364</v>
      </c>
      <c r="C76" s="171">
        <v>1304888</v>
      </c>
      <c r="D76" s="172">
        <v>477</v>
      </c>
      <c r="E76" s="140">
        <v>225095909</v>
      </c>
      <c r="F76" s="141">
        <v>216970584</v>
      </c>
      <c r="G76" s="143">
        <v>8046140</v>
      </c>
      <c r="H76" s="57" t="str">
        <f t="shared" si="1"/>
        <v>武蔵府中</v>
      </c>
      <c r="I76" s="99"/>
      <c r="J76" s="99"/>
      <c r="K76" s="99"/>
    </row>
    <row r="77" spans="1:11" ht="18" customHeight="1" x14ac:dyDescent="0.15">
      <c r="A77" s="56"/>
      <c r="B77" s="170"/>
      <c r="C77" s="171"/>
      <c r="D77" s="172"/>
      <c r="E77" s="140"/>
      <c r="F77" s="141"/>
      <c r="G77" s="143"/>
      <c r="H77" s="57" t="str">
        <f t="shared" si="1"/>
        <v/>
      </c>
      <c r="I77" s="99"/>
      <c r="J77" s="99"/>
      <c r="K77" s="99"/>
    </row>
    <row r="78" spans="1:11" ht="18" customHeight="1" x14ac:dyDescent="0.15">
      <c r="A78" s="56" t="s">
        <v>82</v>
      </c>
      <c r="B78" s="170">
        <v>129714</v>
      </c>
      <c r="C78" s="171">
        <v>128952</v>
      </c>
      <c r="D78" s="172">
        <v>762</v>
      </c>
      <c r="E78" s="140">
        <v>113242115</v>
      </c>
      <c r="F78" s="141">
        <v>110033888</v>
      </c>
      <c r="G78" s="143">
        <v>3140336</v>
      </c>
      <c r="H78" s="57" t="str">
        <f t="shared" si="1"/>
        <v>町田</v>
      </c>
      <c r="I78" s="99"/>
      <c r="J78" s="99"/>
      <c r="K78" s="99"/>
    </row>
    <row r="79" spans="1:11" ht="18" customHeight="1" x14ac:dyDescent="0.15">
      <c r="A79" s="56" t="s">
        <v>83</v>
      </c>
      <c r="B79" s="170" t="s">
        <v>259</v>
      </c>
      <c r="C79" s="171" t="s">
        <v>259</v>
      </c>
      <c r="D79" s="172" t="s">
        <v>259</v>
      </c>
      <c r="E79" s="140">
        <v>115843527</v>
      </c>
      <c r="F79" s="141">
        <v>112307670</v>
      </c>
      <c r="G79" s="143">
        <v>3467082</v>
      </c>
      <c r="H79" s="57" t="str">
        <f t="shared" si="1"/>
        <v>日野</v>
      </c>
      <c r="I79" s="99"/>
      <c r="J79" s="99"/>
      <c r="K79" s="99"/>
    </row>
    <row r="80" spans="1:11" ht="18" customHeight="1" x14ac:dyDescent="0.15">
      <c r="A80" s="64" t="s">
        <v>84</v>
      </c>
      <c r="B80" s="170" t="s">
        <v>259</v>
      </c>
      <c r="C80" s="171" t="s">
        <v>259</v>
      </c>
      <c r="D80" s="172" t="s">
        <v>259</v>
      </c>
      <c r="E80" s="178">
        <v>189886354</v>
      </c>
      <c r="F80" s="179">
        <v>181719965</v>
      </c>
      <c r="G80" s="180">
        <v>8087379</v>
      </c>
      <c r="H80" s="65" t="str">
        <f t="shared" si="1"/>
        <v>東村山</v>
      </c>
      <c r="I80" s="99"/>
      <c r="J80" s="99"/>
      <c r="K80" s="99"/>
    </row>
    <row r="81" spans="1:11" ht="18" customHeight="1" x14ac:dyDescent="0.15">
      <c r="A81" s="66" t="s">
        <v>85</v>
      </c>
      <c r="B81" s="364" t="s">
        <v>259</v>
      </c>
      <c r="C81" s="365" t="s">
        <v>259</v>
      </c>
      <c r="D81" s="366" t="s">
        <v>259</v>
      </c>
      <c r="E81" s="187">
        <v>1377090933</v>
      </c>
      <c r="F81" s="188">
        <v>1326416588</v>
      </c>
      <c r="G81" s="190">
        <v>49989213</v>
      </c>
      <c r="H81" s="67" t="str">
        <f t="shared" si="1"/>
        <v>多摩地区計</v>
      </c>
      <c r="I81" s="99"/>
      <c r="J81" s="99"/>
      <c r="K81" s="99"/>
    </row>
    <row r="82" spans="1:11" ht="18" customHeight="1" x14ac:dyDescent="0.15">
      <c r="A82" s="68"/>
      <c r="B82" s="195"/>
      <c r="C82" s="196"/>
      <c r="D82" s="197"/>
      <c r="E82" s="199"/>
      <c r="F82" s="200"/>
      <c r="G82" s="201"/>
      <c r="H82" s="69" t="str">
        <f t="shared" si="1"/>
        <v/>
      </c>
      <c r="I82" s="99"/>
      <c r="J82" s="99"/>
      <c r="K82" s="99"/>
    </row>
    <row r="83" spans="1:11" ht="18" customHeight="1" x14ac:dyDescent="0.15">
      <c r="A83" s="60" t="s">
        <v>86</v>
      </c>
      <c r="B83" s="152">
        <v>695402478</v>
      </c>
      <c r="C83" s="153">
        <v>695188726</v>
      </c>
      <c r="D83" s="154">
        <v>207886</v>
      </c>
      <c r="E83" s="156">
        <v>33388428453</v>
      </c>
      <c r="F83" s="157">
        <v>33044627006</v>
      </c>
      <c r="G83" s="158">
        <v>339114848</v>
      </c>
      <c r="H83" s="61" t="str">
        <f>IF(A83="","",A83)</f>
        <v>東京都計</v>
      </c>
      <c r="I83" s="99"/>
      <c r="J83" s="99"/>
      <c r="K83" s="99"/>
    </row>
    <row r="84" spans="1:11" ht="18" customHeight="1" x14ac:dyDescent="0.15">
      <c r="A84" s="70"/>
      <c r="B84" s="206"/>
      <c r="C84" s="207"/>
      <c r="D84" s="205"/>
      <c r="E84" s="206"/>
      <c r="F84" s="207"/>
      <c r="G84" s="208"/>
      <c r="H84" s="71" t="str">
        <f t="shared" si="1"/>
        <v/>
      </c>
      <c r="I84" s="99"/>
      <c r="J84" s="99"/>
      <c r="K84" s="99"/>
    </row>
    <row r="85" spans="1:11" ht="18" customHeight="1" x14ac:dyDescent="0.15">
      <c r="A85" s="62" t="s">
        <v>87</v>
      </c>
      <c r="B85" s="163" t="s">
        <v>259</v>
      </c>
      <c r="C85" s="164" t="s">
        <v>259</v>
      </c>
      <c r="D85" s="165" t="s">
        <v>259</v>
      </c>
      <c r="E85" s="167">
        <v>153841148</v>
      </c>
      <c r="F85" s="168">
        <v>151263228</v>
      </c>
      <c r="G85" s="169">
        <v>2522416</v>
      </c>
      <c r="H85" s="63" t="str">
        <f t="shared" si="1"/>
        <v>鶴見</v>
      </c>
      <c r="I85" s="99"/>
      <c r="J85" s="99"/>
      <c r="K85" s="99"/>
    </row>
    <row r="86" spans="1:11" ht="18" customHeight="1" x14ac:dyDescent="0.15">
      <c r="A86" s="56" t="s">
        <v>88</v>
      </c>
      <c r="B86" s="170" t="s">
        <v>259</v>
      </c>
      <c r="C86" s="171" t="s">
        <v>259</v>
      </c>
      <c r="D86" s="172" t="s">
        <v>259</v>
      </c>
      <c r="E86" s="140">
        <v>642636577</v>
      </c>
      <c r="F86" s="141">
        <v>635301402</v>
      </c>
      <c r="G86" s="143">
        <v>7132169</v>
      </c>
      <c r="H86" s="57" t="str">
        <f t="shared" si="1"/>
        <v>横浜中</v>
      </c>
      <c r="I86" s="99"/>
      <c r="J86" s="99"/>
      <c r="K86" s="99"/>
    </row>
    <row r="87" spans="1:11" ht="18" customHeight="1" x14ac:dyDescent="0.15">
      <c r="A87" s="56" t="s">
        <v>89</v>
      </c>
      <c r="B87" s="170">
        <v>122621</v>
      </c>
      <c r="C87" s="171">
        <v>122305</v>
      </c>
      <c r="D87" s="172">
        <v>294</v>
      </c>
      <c r="E87" s="140">
        <v>122784492</v>
      </c>
      <c r="F87" s="141">
        <v>118915715</v>
      </c>
      <c r="G87" s="143">
        <v>3742374</v>
      </c>
      <c r="H87" s="57" t="str">
        <f t="shared" si="1"/>
        <v>保土ケ谷</v>
      </c>
      <c r="I87" s="99"/>
      <c r="J87" s="99"/>
      <c r="K87" s="99"/>
    </row>
    <row r="88" spans="1:11" ht="18" customHeight="1" x14ac:dyDescent="0.15">
      <c r="A88" s="56" t="s">
        <v>90</v>
      </c>
      <c r="B88" s="170" t="s">
        <v>259</v>
      </c>
      <c r="C88" s="171" t="s">
        <v>259</v>
      </c>
      <c r="D88" s="172" t="s">
        <v>259</v>
      </c>
      <c r="E88" s="140">
        <v>343822761</v>
      </c>
      <c r="F88" s="141">
        <v>322057875</v>
      </c>
      <c r="G88" s="143">
        <v>21457457</v>
      </c>
      <c r="H88" s="57" t="str">
        <f t="shared" ref="H88:H111" si="2">IF(A88="","",A88)</f>
        <v>横浜南</v>
      </c>
      <c r="I88" s="99"/>
      <c r="J88" s="99"/>
      <c r="K88" s="99"/>
    </row>
    <row r="89" spans="1:11" ht="18" customHeight="1" x14ac:dyDescent="0.15">
      <c r="A89" s="56" t="s">
        <v>91</v>
      </c>
      <c r="B89" s="170">
        <v>551582</v>
      </c>
      <c r="C89" s="171">
        <v>551324</v>
      </c>
      <c r="D89" s="172">
        <v>254</v>
      </c>
      <c r="E89" s="140">
        <v>423046759</v>
      </c>
      <c r="F89" s="141">
        <v>417715036</v>
      </c>
      <c r="G89" s="143">
        <v>5194294</v>
      </c>
      <c r="H89" s="57" t="str">
        <f t="shared" si="2"/>
        <v>神奈川</v>
      </c>
      <c r="I89" s="99"/>
      <c r="J89" s="99"/>
      <c r="K89" s="99"/>
    </row>
    <row r="90" spans="1:11" ht="18" customHeight="1" x14ac:dyDescent="0.15">
      <c r="A90" s="56"/>
      <c r="B90" s="170"/>
      <c r="C90" s="171"/>
      <c r="D90" s="172"/>
      <c r="E90" s="140"/>
      <c r="F90" s="141"/>
      <c r="G90" s="143"/>
      <c r="H90" s="57" t="str">
        <f t="shared" si="2"/>
        <v/>
      </c>
      <c r="I90" s="99"/>
      <c r="J90" s="99"/>
      <c r="K90" s="99"/>
    </row>
    <row r="91" spans="1:11" ht="18" customHeight="1" x14ac:dyDescent="0.15">
      <c r="A91" s="56" t="s">
        <v>92</v>
      </c>
      <c r="B91" s="170" t="s">
        <v>259</v>
      </c>
      <c r="C91" s="171" t="s">
        <v>259</v>
      </c>
      <c r="D91" s="172" t="s">
        <v>259</v>
      </c>
      <c r="E91" s="140">
        <v>112959014</v>
      </c>
      <c r="F91" s="141">
        <v>109536380</v>
      </c>
      <c r="G91" s="143">
        <v>3376272</v>
      </c>
      <c r="H91" s="57" t="str">
        <f t="shared" si="2"/>
        <v>戸塚</v>
      </c>
      <c r="I91" s="99"/>
      <c r="J91" s="99"/>
      <c r="K91" s="99"/>
    </row>
    <row r="92" spans="1:11" ht="18" customHeight="1" x14ac:dyDescent="0.15">
      <c r="A92" s="56" t="s">
        <v>93</v>
      </c>
      <c r="B92" s="170" t="s">
        <v>259</v>
      </c>
      <c r="C92" s="171" t="s">
        <v>259</v>
      </c>
      <c r="D92" s="172" t="s">
        <v>259</v>
      </c>
      <c r="E92" s="140">
        <v>229711632</v>
      </c>
      <c r="F92" s="141">
        <v>222406943</v>
      </c>
      <c r="G92" s="143">
        <v>7133096</v>
      </c>
      <c r="H92" s="57" t="str">
        <f t="shared" si="2"/>
        <v>緑</v>
      </c>
      <c r="I92" s="99"/>
      <c r="J92" s="99"/>
      <c r="K92" s="99"/>
    </row>
    <row r="93" spans="1:11" ht="18" customHeight="1" x14ac:dyDescent="0.15">
      <c r="A93" s="56" t="s">
        <v>94</v>
      </c>
      <c r="B93" s="170">
        <v>428417</v>
      </c>
      <c r="C93" s="171">
        <v>425630</v>
      </c>
      <c r="D93" s="172">
        <v>2727</v>
      </c>
      <c r="E93" s="140">
        <v>644922681</v>
      </c>
      <c r="F93" s="141">
        <v>618050313</v>
      </c>
      <c r="G93" s="143">
        <v>26805812</v>
      </c>
      <c r="H93" s="57" t="str">
        <f t="shared" si="2"/>
        <v>川崎南</v>
      </c>
      <c r="I93" s="99"/>
      <c r="J93" s="99"/>
      <c r="K93" s="99"/>
    </row>
    <row r="94" spans="1:11" ht="18" customHeight="1" x14ac:dyDescent="0.15">
      <c r="A94" s="56" t="s">
        <v>95</v>
      </c>
      <c r="B94" s="170" t="s">
        <v>259</v>
      </c>
      <c r="C94" s="171" t="s">
        <v>259</v>
      </c>
      <c r="D94" s="172" t="s">
        <v>259</v>
      </c>
      <c r="E94" s="140">
        <v>301476408</v>
      </c>
      <c r="F94" s="141">
        <v>295095153</v>
      </c>
      <c r="G94" s="143">
        <v>6251169</v>
      </c>
      <c r="H94" s="57" t="str">
        <f t="shared" si="2"/>
        <v>川崎北</v>
      </c>
      <c r="I94" s="99"/>
      <c r="J94" s="99"/>
      <c r="K94" s="99"/>
    </row>
    <row r="95" spans="1:11" ht="18" customHeight="1" x14ac:dyDescent="0.15">
      <c r="A95" s="56" t="s">
        <v>96</v>
      </c>
      <c r="B95" s="170" t="s">
        <v>259</v>
      </c>
      <c r="C95" s="171" t="s">
        <v>259</v>
      </c>
      <c r="D95" s="172" t="s">
        <v>259</v>
      </c>
      <c r="E95" s="140">
        <v>89195314</v>
      </c>
      <c r="F95" s="141">
        <v>84389743</v>
      </c>
      <c r="G95" s="143">
        <v>4744619</v>
      </c>
      <c r="H95" s="57" t="str">
        <f t="shared" si="2"/>
        <v>川崎西</v>
      </c>
      <c r="I95" s="99"/>
      <c r="J95" s="99"/>
      <c r="K95" s="99"/>
    </row>
    <row r="96" spans="1:11" ht="18" customHeight="1" x14ac:dyDescent="0.15">
      <c r="A96" s="56"/>
      <c r="B96" s="170"/>
      <c r="C96" s="171"/>
      <c r="D96" s="172"/>
      <c r="E96" s="140"/>
      <c r="F96" s="141"/>
      <c r="G96" s="143"/>
      <c r="H96" s="57" t="str">
        <f t="shared" si="2"/>
        <v/>
      </c>
      <c r="I96" s="99"/>
      <c r="J96" s="99"/>
      <c r="K96" s="99"/>
    </row>
    <row r="97" spans="1:11" ht="18" customHeight="1" x14ac:dyDescent="0.15">
      <c r="A97" s="54" t="s">
        <v>97</v>
      </c>
      <c r="B97" s="170" t="s">
        <v>259</v>
      </c>
      <c r="C97" s="171" t="s">
        <v>259</v>
      </c>
      <c r="D97" s="172" t="s">
        <v>259</v>
      </c>
      <c r="E97" s="137">
        <v>90878175</v>
      </c>
      <c r="F97" s="138">
        <v>87279247</v>
      </c>
      <c r="G97" s="139">
        <v>3477551</v>
      </c>
      <c r="H97" s="55" t="str">
        <f t="shared" si="2"/>
        <v>横須賀</v>
      </c>
      <c r="I97" s="99"/>
      <c r="J97" s="99"/>
      <c r="K97" s="99"/>
    </row>
    <row r="98" spans="1:11" ht="18" customHeight="1" x14ac:dyDescent="0.15">
      <c r="A98" s="56" t="s">
        <v>98</v>
      </c>
      <c r="B98" s="170" t="s">
        <v>259</v>
      </c>
      <c r="C98" s="171" t="s">
        <v>259</v>
      </c>
      <c r="D98" s="172" t="s">
        <v>259</v>
      </c>
      <c r="E98" s="140">
        <v>141009177</v>
      </c>
      <c r="F98" s="141">
        <v>136187073</v>
      </c>
      <c r="G98" s="143">
        <v>4728045</v>
      </c>
      <c r="H98" s="57" t="str">
        <f t="shared" si="2"/>
        <v>平塚</v>
      </c>
      <c r="I98" s="99"/>
      <c r="J98" s="99"/>
      <c r="K98" s="99"/>
    </row>
    <row r="99" spans="1:11" ht="18" customHeight="1" x14ac:dyDescent="0.15">
      <c r="A99" s="56" t="s">
        <v>99</v>
      </c>
      <c r="B99" s="170">
        <v>61746</v>
      </c>
      <c r="C99" s="171">
        <v>61394</v>
      </c>
      <c r="D99" s="172">
        <v>252</v>
      </c>
      <c r="E99" s="140">
        <v>77354140</v>
      </c>
      <c r="F99" s="141">
        <v>74686877</v>
      </c>
      <c r="G99" s="143">
        <v>2623875</v>
      </c>
      <c r="H99" s="57" t="str">
        <f t="shared" si="2"/>
        <v>鎌倉</v>
      </c>
      <c r="I99" s="99"/>
      <c r="J99" s="99"/>
      <c r="K99" s="99"/>
    </row>
    <row r="100" spans="1:11" ht="18" customHeight="1" x14ac:dyDescent="0.15">
      <c r="A100" s="56" t="s">
        <v>100</v>
      </c>
      <c r="B100" s="170">
        <v>554330</v>
      </c>
      <c r="C100" s="171">
        <v>552894</v>
      </c>
      <c r="D100" s="172">
        <v>1436</v>
      </c>
      <c r="E100" s="140">
        <v>201616003</v>
      </c>
      <c r="F100" s="141">
        <v>193626134</v>
      </c>
      <c r="G100" s="143">
        <v>7755939</v>
      </c>
      <c r="H100" s="57" t="str">
        <f t="shared" si="2"/>
        <v>藤沢</v>
      </c>
      <c r="I100" s="99"/>
      <c r="J100" s="99"/>
      <c r="K100" s="99"/>
    </row>
    <row r="101" spans="1:11" ht="18" customHeight="1" x14ac:dyDescent="0.15">
      <c r="A101" s="56" t="s">
        <v>101</v>
      </c>
      <c r="B101" s="170" t="s">
        <v>259</v>
      </c>
      <c r="C101" s="171" t="s">
        <v>259</v>
      </c>
      <c r="D101" s="172" t="s">
        <v>259</v>
      </c>
      <c r="E101" s="140">
        <v>106352116</v>
      </c>
      <c r="F101" s="141">
        <v>102999368</v>
      </c>
      <c r="G101" s="143">
        <v>3285226</v>
      </c>
      <c r="H101" s="57" t="str">
        <f t="shared" si="2"/>
        <v>小田原</v>
      </c>
      <c r="I101" s="99"/>
      <c r="J101" s="99"/>
      <c r="K101" s="99"/>
    </row>
    <row r="102" spans="1:11" ht="18" customHeight="1" x14ac:dyDescent="0.15">
      <c r="A102" s="56"/>
      <c r="B102" s="170"/>
      <c r="C102" s="171"/>
      <c r="D102" s="172"/>
      <c r="E102" s="140"/>
      <c r="F102" s="141"/>
      <c r="G102" s="143"/>
      <c r="H102" s="57" t="str">
        <f t="shared" si="2"/>
        <v/>
      </c>
      <c r="I102" s="99"/>
      <c r="J102" s="99"/>
      <c r="K102" s="99"/>
    </row>
    <row r="103" spans="1:11" ht="18" customHeight="1" x14ac:dyDescent="0.15">
      <c r="A103" s="56" t="s">
        <v>102</v>
      </c>
      <c r="B103" s="170" t="s">
        <v>259</v>
      </c>
      <c r="C103" s="171" t="s">
        <v>259</v>
      </c>
      <c r="D103" s="172" t="s">
        <v>259</v>
      </c>
      <c r="E103" s="140">
        <v>174772532</v>
      </c>
      <c r="F103" s="141">
        <v>168080001</v>
      </c>
      <c r="G103" s="143">
        <v>6566835</v>
      </c>
      <c r="H103" s="57" t="str">
        <f t="shared" si="2"/>
        <v>相模原</v>
      </c>
      <c r="I103" s="99"/>
      <c r="J103" s="99"/>
      <c r="K103" s="99"/>
    </row>
    <row r="104" spans="1:11" ht="18" customHeight="1" x14ac:dyDescent="0.15">
      <c r="A104" s="56" t="s">
        <v>113</v>
      </c>
      <c r="B104" s="170" t="s">
        <v>259</v>
      </c>
      <c r="C104" s="171" t="s">
        <v>259</v>
      </c>
      <c r="D104" s="172" t="s">
        <v>259</v>
      </c>
      <c r="E104" s="140">
        <v>107774680</v>
      </c>
      <c r="F104" s="141">
        <v>105243704</v>
      </c>
      <c r="G104" s="143">
        <v>2447954</v>
      </c>
      <c r="H104" s="57" t="str">
        <f t="shared" si="2"/>
        <v>厚木</v>
      </c>
      <c r="I104" s="99"/>
      <c r="J104" s="99"/>
      <c r="K104" s="99"/>
    </row>
    <row r="105" spans="1:11" ht="18" customHeight="1" x14ac:dyDescent="0.15">
      <c r="A105" s="58" t="s">
        <v>104</v>
      </c>
      <c r="B105" s="170">
        <v>283051</v>
      </c>
      <c r="C105" s="171">
        <v>281860</v>
      </c>
      <c r="D105" s="172">
        <v>1192</v>
      </c>
      <c r="E105" s="148">
        <v>157802014</v>
      </c>
      <c r="F105" s="149">
        <v>151886480</v>
      </c>
      <c r="G105" s="151">
        <v>5745250</v>
      </c>
      <c r="H105" s="59" t="str">
        <f t="shared" si="2"/>
        <v>大和</v>
      </c>
      <c r="I105" s="99"/>
      <c r="J105" s="99"/>
      <c r="K105" s="99"/>
    </row>
    <row r="106" spans="1:11" ht="18" customHeight="1" x14ac:dyDescent="0.15">
      <c r="A106" s="60" t="s">
        <v>105</v>
      </c>
      <c r="B106" s="156">
        <v>7244562</v>
      </c>
      <c r="C106" s="157">
        <v>7216689</v>
      </c>
      <c r="D106" s="155">
        <v>26970</v>
      </c>
      <c r="E106" s="156">
        <v>4121955623</v>
      </c>
      <c r="F106" s="157">
        <v>3994720674</v>
      </c>
      <c r="G106" s="158">
        <v>124990353</v>
      </c>
      <c r="H106" s="61" t="str">
        <f t="shared" si="2"/>
        <v>神奈川県計</v>
      </c>
      <c r="I106" s="99"/>
      <c r="J106" s="99"/>
      <c r="K106" s="99"/>
    </row>
    <row r="107" spans="1:11" ht="18" customHeight="1" x14ac:dyDescent="0.15">
      <c r="A107" s="13"/>
      <c r="B107" s="159"/>
      <c r="C107" s="160"/>
      <c r="D107" s="161"/>
      <c r="E107" s="159"/>
      <c r="F107" s="160"/>
      <c r="G107" s="162"/>
      <c r="H107" s="51" t="str">
        <f t="shared" si="2"/>
        <v/>
      </c>
      <c r="I107" s="99"/>
      <c r="J107" s="99"/>
      <c r="K107" s="99"/>
    </row>
    <row r="108" spans="1:11" ht="18" customHeight="1" x14ac:dyDescent="0.15">
      <c r="A108" s="62" t="s">
        <v>106</v>
      </c>
      <c r="B108" s="163">
        <v>527614</v>
      </c>
      <c r="C108" s="164">
        <v>525735</v>
      </c>
      <c r="D108" s="165">
        <v>974</v>
      </c>
      <c r="E108" s="167">
        <v>151203266</v>
      </c>
      <c r="F108" s="168">
        <v>146685285</v>
      </c>
      <c r="G108" s="169">
        <v>4298576</v>
      </c>
      <c r="H108" s="63" t="str">
        <f t="shared" si="2"/>
        <v>甲府</v>
      </c>
      <c r="I108" s="99"/>
      <c r="J108" s="99"/>
      <c r="K108" s="99"/>
    </row>
    <row r="109" spans="1:11" ht="18" customHeight="1" x14ac:dyDescent="0.15">
      <c r="A109" s="56" t="s">
        <v>107</v>
      </c>
      <c r="B109" s="170">
        <v>11523</v>
      </c>
      <c r="C109" s="171">
        <v>11448</v>
      </c>
      <c r="D109" s="172">
        <v>48</v>
      </c>
      <c r="E109" s="140">
        <v>26711511</v>
      </c>
      <c r="F109" s="141">
        <v>25886610</v>
      </c>
      <c r="G109" s="143">
        <v>810664</v>
      </c>
      <c r="H109" s="57" t="str">
        <f t="shared" si="2"/>
        <v>山梨</v>
      </c>
      <c r="I109" s="99"/>
      <c r="J109" s="99"/>
      <c r="K109" s="99"/>
    </row>
    <row r="110" spans="1:11" ht="18" customHeight="1" x14ac:dyDescent="0.15">
      <c r="A110" s="56" t="s">
        <v>108</v>
      </c>
      <c r="B110" s="170">
        <v>26859</v>
      </c>
      <c r="C110" s="171">
        <v>26381</v>
      </c>
      <c r="D110" s="172">
        <v>479</v>
      </c>
      <c r="E110" s="140">
        <v>87454234</v>
      </c>
      <c r="F110" s="141">
        <v>86193359</v>
      </c>
      <c r="G110" s="143">
        <v>1240679</v>
      </c>
      <c r="H110" s="57" t="str">
        <f t="shared" si="2"/>
        <v>大月</v>
      </c>
      <c r="I110" s="99"/>
      <c r="J110" s="99"/>
      <c r="K110" s="99"/>
    </row>
    <row r="111" spans="1:11" ht="18" customHeight="1" x14ac:dyDescent="0.15">
      <c r="A111" s="64" t="s">
        <v>109</v>
      </c>
      <c r="B111" s="174">
        <v>7208</v>
      </c>
      <c r="C111" s="175">
        <v>7202</v>
      </c>
      <c r="D111" s="176">
        <v>6</v>
      </c>
      <c r="E111" s="178">
        <v>12342310</v>
      </c>
      <c r="F111" s="179">
        <v>12175485</v>
      </c>
      <c r="G111" s="180">
        <v>159080</v>
      </c>
      <c r="H111" s="65" t="str">
        <f t="shared" si="2"/>
        <v>鰍沢</v>
      </c>
      <c r="I111" s="99"/>
      <c r="J111" s="99"/>
      <c r="K111" s="99"/>
    </row>
    <row r="112" spans="1:11" s="3" customFormat="1" ht="18" customHeight="1" x14ac:dyDescent="0.15">
      <c r="A112" s="60" t="s">
        <v>110</v>
      </c>
      <c r="B112" s="152">
        <v>573205</v>
      </c>
      <c r="C112" s="153">
        <v>570765</v>
      </c>
      <c r="D112" s="154">
        <v>1506</v>
      </c>
      <c r="E112" s="156">
        <v>277711321</v>
      </c>
      <c r="F112" s="157">
        <v>270940739</v>
      </c>
      <c r="G112" s="158">
        <v>6509000</v>
      </c>
      <c r="H112" s="61" t="str">
        <f>A112</f>
        <v>山梨県計</v>
      </c>
      <c r="I112" s="99"/>
      <c r="J112" s="99"/>
      <c r="K112" s="99"/>
    </row>
    <row r="113" spans="1:11" s="12" customFormat="1" ht="18" customHeight="1" x14ac:dyDescent="0.15">
      <c r="A113" s="13"/>
      <c r="B113" s="159"/>
      <c r="C113" s="160"/>
      <c r="D113" s="161"/>
      <c r="E113" s="159"/>
      <c r="F113" s="160"/>
      <c r="G113" s="161"/>
      <c r="H113" s="14"/>
      <c r="I113" s="99"/>
      <c r="J113" s="99"/>
      <c r="K113" s="99"/>
    </row>
    <row r="114" spans="1:11" s="3" customFormat="1" ht="18" customHeight="1" thickBot="1" x14ac:dyDescent="0.2">
      <c r="A114" s="43" t="s">
        <v>11</v>
      </c>
      <c r="B114" s="229">
        <v>19380671</v>
      </c>
      <c r="C114" s="230">
        <v>17765707</v>
      </c>
      <c r="D114" s="231">
        <v>1553344</v>
      </c>
      <c r="E114" s="229">
        <v>597601208</v>
      </c>
      <c r="F114" s="230">
        <v>272638631</v>
      </c>
      <c r="G114" s="231">
        <v>304056925</v>
      </c>
      <c r="H114" s="46" t="str">
        <f>A114</f>
        <v>局引受分</v>
      </c>
      <c r="I114" s="99"/>
      <c r="J114" s="99"/>
      <c r="K114" s="99"/>
    </row>
    <row r="115" spans="1:11" s="3" customFormat="1" ht="18" customHeight="1" thickTop="1" thickBot="1" x14ac:dyDescent="0.2">
      <c r="A115" s="44" t="s">
        <v>12</v>
      </c>
      <c r="B115" s="235">
        <v>730821456</v>
      </c>
      <c r="C115" s="236">
        <v>728934441</v>
      </c>
      <c r="D115" s="234">
        <v>1816023</v>
      </c>
      <c r="E115" s="235">
        <v>40459810737</v>
      </c>
      <c r="F115" s="236">
        <v>39577491322</v>
      </c>
      <c r="G115" s="234">
        <v>852920179</v>
      </c>
      <c r="H115" s="45" t="s">
        <v>115</v>
      </c>
      <c r="I115" s="99"/>
      <c r="J115" s="99"/>
      <c r="K115" s="99"/>
    </row>
    <row r="116" spans="1:11" ht="15" customHeight="1" x14ac:dyDescent="0.15"/>
  </sheetData>
  <mergeCells count="4">
    <mergeCell ref="A2:A3"/>
    <mergeCell ref="B2:D2"/>
    <mergeCell ref="E2:G2"/>
    <mergeCell ref="H2:H3"/>
  </mergeCells>
  <phoneticPr fontId="1"/>
  <pageMargins left="0.78740157480314965" right="0.78740157480314965" top="0.98425196850393704" bottom="0.59055118110236227" header="0.51181102362204722" footer="0.51181102362204722"/>
  <pageSetup paperSize="9" scale="71" orientation="landscape" r:id="rId1"/>
  <headerFooter alignWithMargins="0">
    <oddFooter>&amp;R東京国税局
国税徴収
(R03)</oddFooter>
  </headerFooter>
  <rowBreaks count="3" manualBreakCount="3">
    <brk id="34" max="16383" man="1"/>
    <brk id="64" max="16383" man="1"/>
    <brk id="9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3"/>
  <sheetViews>
    <sheetView showGridLines="0" view="pageBreakPreview" topLeftCell="A28" zoomScale="87" zoomScaleNormal="100" zoomScaleSheetLayoutView="87" workbookViewId="0">
      <selection activeCell="C36" sqref="C36"/>
    </sheetView>
  </sheetViews>
  <sheetFormatPr defaultColWidth="8.625" defaultRowHeight="11.25" x14ac:dyDescent="0.15"/>
  <cols>
    <col min="1" max="1" width="10.625" style="249" customWidth="1"/>
    <col min="2" max="2" width="6.625" style="249" customWidth="1"/>
    <col min="3" max="3" width="13.875" style="249" customWidth="1"/>
    <col min="4" max="4" width="3" style="249" bestFit="1" customWidth="1"/>
    <col min="5" max="5" width="14.25" style="249" customWidth="1"/>
    <col min="6" max="6" width="16.75" style="249" customWidth="1"/>
    <col min="7" max="16384" width="8.625" style="249"/>
  </cols>
  <sheetData>
    <row r="1" spans="1:6" ht="15" x14ac:dyDescent="0.15">
      <c r="A1" s="435" t="s">
        <v>172</v>
      </c>
      <c r="B1" s="435"/>
      <c r="C1" s="435"/>
      <c r="D1" s="435"/>
      <c r="E1" s="435"/>
      <c r="F1" s="435"/>
    </row>
    <row r="2" spans="1:6" ht="14.25" customHeight="1" thickBot="1" x14ac:dyDescent="0.2">
      <c r="A2" s="484" t="s">
        <v>173</v>
      </c>
      <c r="B2" s="484"/>
      <c r="C2" s="484"/>
      <c r="D2" s="484"/>
      <c r="E2" s="484"/>
      <c r="F2" s="484"/>
    </row>
    <row r="3" spans="1:6" ht="18" customHeight="1" x14ac:dyDescent="0.15">
      <c r="A3" s="436" t="s">
        <v>174</v>
      </c>
      <c r="B3" s="485"/>
      <c r="C3" s="437"/>
      <c r="D3" s="440" t="s">
        <v>175</v>
      </c>
      <c r="E3" s="441"/>
      <c r="F3" s="487"/>
    </row>
    <row r="4" spans="1:6" ht="15" customHeight="1" x14ac:dyDescent="0.15">
      <c r="A4" s="438"/>
      <c r="B4" s="486"/>
      <c r="C4" s="439"/>
      <c r="D4" s="488" t="s">
        <v>176</v>
      </c>
      <c r="E4" s="489"/>
      <c r="F4" s="250" t="s">
        <v>177</v>
      </c>
    </row>
    <row r="5" spans="1:6" s="28" customFormat="1" ht="15" customHeight="1" x14ac:dyDescent="0.15">
      <c r="A5" s="475" t="s">
        <v>178</v>
      </c>
      <c r="B5" s="248"/>
      <c r="C5" s="247"/>
      <c r="D5" s="251"/>
      <c r="E5" s="252" t="s">
        <v>179</v>
      </c>
      <c r="F5" s="253" t="s">
        <v>2</v>
      </c>
    </row>
    <row r="6" spans="1:6" ht="27" customHeight="1" x14ac:dyDescent="0.15">
      <c r="A6" s="476"/>
      <c r="B6" s="478" t="s">
        <v>180</v>
      </c>
      <c r="C6" s="479"/>
      <c r="D6" s="254"/>
      <c r="E6" s="255">
        <v>18</v>
      </c>
      <c r="F6" s="256">
        <v>1787868</v>
      </c>
    </row>
    <row r="7" spans="1:6" ht="27" customHeight="1" x14ac:dyDescent="0.15">
      <c r="A7" s="476"/>
      <c r="B7" s="480" t="s">
        <v>181</v>
      </c>
      <c r="C7" s="481"/>
      <c r="D7" s="257"/>
      <c r="E7" s="258">
        <v>26</v>
      </c>
      <c r="F7" s="259">
        <v>2945394</v>
      </c>
    </row>
    <row r="8" spans="1:6" ht="27" customHeight="1" x14ac:dyDescent="0.15">
      <c r="A8" s="476"/>
      <c r="B8" s="480" t="s">
        <v>182</v>
      </c>
      <c r="C8" s="481"/>
      <c r="D8" s="257"/>
      <c r="E8" s="258" t="s">
        <v>168</v>
      </c>
      <c r="F8" s="259" t="s">
        <v>168</v>
      </c>
    </row>
    <row r="9" spans="1:6" ht="27" customHeight="1" x14ac:dyDescent="0.15">
      <c r="A9" s="476"/>
      <c r="B9" s="482" t="s">
        <v>183</v>
      </c>
      <c r="C9" s="246" t="s">
        <v>184</v>
      </c>
      <c r="D9" s="257"/>
      <c r="E9" s="258">
        <v>6</v>
      </c>
      <c r="F9" s="259">
        <v>1305257</v>
      </c>
    </row>
    <row r="10" spans="1:6" ht="27" customHeight="1" x14ac:dyDescent="0.15">
      <c r="A10" s="476"/>
      <c r="B10" s="483"/>
      <c r="C10" s="246" t="s">
        <v>185</v>
      </c>
      <c r="D10" s="257"/>
      <c r="E10" s="258">
        <v>6</v>
      </c>
      <c r="F10" s="259">
        <v>957222</v>
      </c>
    </row>
    <row r="11" spans="1:6" ht="27" customHeight="1" x14ac:dyDescent="0.15">
      <c r="A11" s="476"/>
      <c r="B11" s="483"/>
      <c r="C11" s="464" t="s">
        <v>186</v>
      </c>
      <c r="D11" s="260" t="s">
        <v>188</v>
      </c>
      <c r="E11" s="261" t="s">
        <v>168</v>
      </c>
      <c r="F11" s="262" t="s">
        <v>168</v>
      </c>
    </row>
    <row r="12" spans="1:6" ht="27" customHeight="1" x14ac:dyDescent="0.15">
      <c r="A12" s="476"/>
      <c r="B12" s="483"/>
      <c r="C12" s="465"/>
      <c r="D12" s="263"/>
      <c r="E12" s="264">
        <v>14</v>
      </c>
      <c r="F12" s="265">
        <v>1237009</v>
      </c>
    </row>
    <row r="13" spans="1:6" s="3" customFormat="1" ht="27" customHeight="1" x14ac:dyDescent="0.15">
      <c r="A13" s="476"/>
      <c r="B13" s="483"/>
      <c r="C13" s="266" t="s">
        <v>1</v>
      </c>
      <c r="D13" s="267"/>
      <c r="E13" s="268">
        <v>26</v>
      </c>
      <c r="F13" s="269">
        <v>3499487</v>
      </c>
    </row>
    <row r="14" spans="1:6" ht="27" customHeight="1" x14ac:dyDescent="0.15">
      <c r="A14" s="477"/>
      <c r="B14" s="466" t="s">
        <v>189</v>
      </c>
      <c r="C14" s="467"/>
      <c r="D14" s="270"/>
      <c r="E14" s="271">
        <v>18</v>
      </c>
      <c r="F14" s="272">
        <v>1233775</v>
      </c>
    </row>
    <row r="15" spans="1:6" ht="27" customHeight="1" x14ac:dyDescent="0.15">
      <c r="A15" s="468" t="s">
        <v>190</v>
      </c>
      <c r="B15" s="470" t="s">
        <v>191</v>
      </c>
      <c r="C15" s="470"/>
      <c r="D15" s="273"/>
      <c r="E15" s="274" t="s">
        <v>168</v>
      </c>
      <c r="F15" s="275" t="s">
        <v>168</v>
      </c>
    </row>
    <row r="16" spans="1:6" ht="27" customHeight="1" x14ac:dyDescent="0.15">
      <c r="A16" s="459"/>
      <c r="B16" s="462" t="s">
        <v>192</v>
      </c>
      <c r="C16" s="462"/>
      <c r="D16" s="257"/>
      <c r="E16" s="258" t="s">
        <v>168</v>
      </c>
      <c r="F16" s="259" t="s">
        <v>168</v>
      </c>
    </row>
    <row r="17" spans="1:6" ht="27" customHeight="1" x14ac:dyDescent="0.15">
      <c r="A17" s="459"/>
      <c r="B17" s="471" t="s">
        <v>193</v>
      </c>
      <c r="C17" s="472"/>
      <c r="D17" s="260" t="s">
        <v>188</v>
      </c>
      <c r="E17" s="276">
        <v>0</v>
      </c>
      <c r="F17" s="262">
        <v>27022</v>
      </c>
    </row>
    <row r="18" spans="1:6" ht="27" customHeight="1" x14ac:dyDescent="0.15">
      <c r="A18" s="459"/>
      <c r="B18" s="473"/>
      <c r="C18" s="474"/>
      <c r="D18" s="263"/>
      <c r="E18" s="264">
        <v>14</v>
      </c>
      <c r="F18" s="265">
        <v>1237009</v>
      </c>
    </row>
    <row r="19" spans="1:6" ht="27" customHeight="1" x14ac:dyDescent="0.15">
      <c r="A19" s="459"/>
      <c r="B19" s="462" t="s">
        <v>194</v>
      </c>
      <c r="C19" s="462"/>
      <c r="D19" s="267"/>
      <c r="E19" s="258" t="s">
        <v>168</v>
      </c>
      <c r="F19" s="259" t="s">
        <v>168</v>
      </c>
    </row>
    <row r="20" spans="1:6" ht="27" customHeight="1" x14ac:dyDescent="0.15">
      <c r="A20" s="459"/>
      <c r="B20" s="462" t="s">
        <v>195</v>
      </c>
      <c r="C20" s="462"/>
      <c r="D20" s="267"/>
      <c r="E20" s="258" t="s">
        <v>168</v>
      </c>
      <c r="F20" s="259" t="s">
        <v>168</v>
      </c>
    </row>
    <row r="21" spans="1:6" ht="27" customHeight="1" x14ac:dyDescent="0.15">
      <c r="A21" s="459"/>
      <c r="B21" s="462" t="s">
        <v>192</v>
      </c>
      <c r="C21" s="462"/>
      <c r="D21" s="267"/>
      <c r="E21" s="258" t="s">
        <v>168</v>
      </c>
      <c r="F21" s="259" t="s">
        <v>168</v>
      </c>
    </row>
    <row r="22" spans="1:6" ht="27" customHeight="1" x14ac:dyDescent="0.15">
      <c r="A22" s="459"/>
      <c r="B22" s="462" t="s">
        <v>196</v>
      </c>
      <c r="C22" s="462"/>
      <c r="D22" s="267"/>
      <c r="E22" s="258">
        <v>14</v>
      </c>
      <c r="F22" s="259">
        <v>1264030</v>
      </c>
    </row>
    <row r="23" spans="1:6" ht="27" customHeight="1" x14ac:dyDescent="0.15">
      <c r="A23" s="469"/>
      <c r="B23" s="457" t="s">
        <v>197</v>
      </c>
      <c r="C23" s="457"/>
      <c r="D23" s="277"/>
      <c r="E23" s="278" t="s">
        <v>168</v>
      </c>
      <c r="F23" s="279" t="s">
        <v>168</v>
      </c>
    </row>
    <row r="24" spans="1:6" ht="27" customHeight="1" x14ac:dyDescent="0.15">
      <c r="A24" s="458" t="s">
        <v>198</v>
      </c>
      <c r="B24" s="461" t="s">
        <v>199</v>
      </c>
      <c r="C24" s="461"/>
      <c r="D24" s="280"/>
      <c r="E24" s="274" t="s">
        <v>168</v>
      </c>
      <c r="F24" s="275" t="s">
        <v>168</v>
      </c>
    </row>
    <row r="25" spans="1:6" ht="27" customHeight="1" x14ac:dyDescent="0.15">
      <c r="A25" s="459"/>
      <c r="B25" s="462" t="s">
        <v>181</v>
      </c>
      <c r="C25" s="462"/>
      <c r="D25" s="267"/>
      <c r="E25" s="258" t="s">
        <v>168</v>
      </c>
      <c r="F25" s="259" t="s">
        <v>168</v>
      </c>
    </row>
    <row r="26" spans="1:6" ht="27" customHeight="1" x14ac:dyDescent="0.15">
      <c r="A26" s="459"/>
      <c r="B26" s="462" t="s">
        <v>184</v>
      </c>
      <c r="C26" s="462"/>
      <c r="D26" s="267"/>
      <c r="E26" s="258" t="s">
        <v>168</v>
      </c>
      <c r="F26" s="259" t="s">
        <v>168</v>
      </c>
    </row>
    <row r="27" spans="1:6" ht="27" customHeight="1" x14ac:dyDescent="0.15">
      <c r="A27" s="459"/>
      <c r="B27" s="462" t="s">
        <v>185</v>
      </c>
      <c r="C27" s="462"/>
      <c r="D27" s="267"/>
      <c r="E27" s="258" t="s">
        <v>168</v>
      </c>
      <c r="F27" s="259" t="s">
        <v>168</v>
      </c>
    </row>
    <row r="28" spans="1:6" ht="27" customHeight="1" x14ac:dyDescent="0.15">
      <c r="A28" s="459"/>
      <c r="B28" s="462" t="s">
        <v>200</v>
      </c>
      <c r="C28" s="462"/>
      <c r="D28" s="267"/>
      <c r="E28" s="258" t="s">
        <v>168</v>
      </c>
      <c r="F28" s="259" t="s">
        <v>168</v>
      </c>
    </row>
    <row r="29" spans="1:6" ht="27" customHeight="1" thickBot="1" x14ac:dyDescent="0.2">
      <c r="A29" s="460"/>
      <c r="B29" s="463" t="s">
        <v>201</v>
      </c>
      <c r="C29" s="463"/>
      <c r="D29" s="281"/>
      <c r="E29" s="282" t="s">
        <v>168</v>
      </c>
      <c r="F29" s="283" t="s">
        <v>168</v>
      </c>
    </row>
    <row r="30" spans="1:6" ht="4.5" customHeight="1" x14ac:dyDescent="0.15">
      <c r="A30" s="284"/>
      <c r="B30" s="285"/>
      <c r="C30" s="285"/>
      <c r="D30" s="286"/>
      <c r="E30" s="286"/>
      <c r="F30" s="286"/>
    </row>
    <row r="31" spans="1:6" s="1" customFormat="1" ht="28.5" customHeight="1" x14ac:dyDescent="0.15">
      <c r="A31" s="287" t="s">
        <v>202</v>
      </c>
      <c r="B31" s="455" t="s">
        <v>256</v>
      </c>
      <c r="C31" s="455"/>
      <c r="D31" s="455"/>
      <c r="E31" s="455"/>
      <c r="F31" s="455"/>
    </row>
    <row r="32" spans="1:6" s="1" customFormat="1" ht="24.95" customHeight="1" x14ac:dyDescent="0.15">
      <c r="A32" s="288" t="s">
        <v>203</v>
      </c>
      <c r="B32" s="456" t="s">
        <v>204</v>
      </c>
      <c r="C32" s="456"/>
      <c r="D32" s="456"/>
      <c r="E32" s="456"/>
      <c r="F32" s="456"/>
    </row>
    <row r="33" spans="1:6" ht="24.95" customHeight="1" x14ac:dyDescent="0.15">
      <c r="A33" s="289" t="s">
        <v>205</v>
      </c>
      <c r="B33" s="456" t="s">
        <v>206</v>
      </c>
      <c r="C33" s="456"/>
      <c r="D33" s="456"/>
      <c r="E33" s="456"/>
      <c r="F33" s="456"/>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5: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99" orientation="portrait" r:id="rId1"/>
  <headerFooter alignWithMargins="0">
    <oddFooter>&amp;R東京国税局
国税徴収
(R03)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
  <sheetViews>
    <sheetView showGridLines="0" view="pageBreakPreview" zoomScale="87" zoomScaleNormal="100" zoomScaleSheetLayoutView="87" workbookViewId="0">
      <selection activeCell="C36" sqref="C36"/>
    </sheetView>
  </sheetViews>
  <sheetFormatPr defaultColWidth="9" defaultRowHeight="13.5" x14ac:dyDescent="0.15"/>
  <cols>
    <col min="1" max="1" width="9" style="292"/>
    <col min="2" max="2" width="15.5" style="292" bestFit="1" customWidth="1"/>
    <col min="3" max="4" width="18" style="292" customWidth="1"/>
    <col min="5" max="16384" width="9" style="292"/>
  </cols>
  <sheetData>
    <row r="1" spans="1:7" s="291" customFormat="1" ht="14.25" thickBot="1" x14ac:dyDescent="0.2">
      <c r="A1" s="290" t="s">
        <v>207</v>
      </c>
    </row>
    <row r="2" spans="1:7" ht="19.5" customHeight="1" x14ac:dyDescent="0.15">
      <c r="A2" s="436" t="s">
        <v>6</v>
      </c>
      <c r="B2" s="437"/>
      <c r="C2" s="490" t="s">
        <v>208</v>
      </c>
      <c r="D2" s="491"/>
    </row>
    <row r="3" spans="1:7" ht="19.5" customHeight="1" x14ac:dyDescent="0.15">
      <c r="A3" s="438"/>
      <c r="B3" s="439"/>
      <c r="C3" s="293" t="s">
        <v>209</v>
      </c>
      <c r="D3" s="294" t="s">
        <v>210</v>
      </c>
    </row>
    <row r="4" spans="1:7" s="298" customFormat="1" x14ac:dyDescent="0.15">
      <c r="A4" s="492" t="s">
        <v>211</v>
      </c>
      <c r="B4" s="295"/>
      <c r="C4" s="296" t="s">
        <v>212</v>
      </c>
      <c r="D4" s="297" t="s">
        <v>213</v>
      </c>
    </row>
    <row r="5" spans="1:7" ht="30" customHeight="1" x14ac:dyDescent="0.15">
      <c r="A5" s="493"/>
      <c r="B5" s="299" t="s">
        <v>214</v>
      </c>
      <c r="C5" s="300">
        <v>50</v>
      </c>
      <c r="D5" s="301">
        <v>1171650</v>
      </c>
      <c r="E5" s="249"/>
      <c r="F5" s="249"/>
      <c r="G5" s="249"/>
    </row>
    <row r="6" spans="1:7" ht="30" customHeight="1" x14ac:dyDescent="0.15">
      <c r="A6" s="493"/>
      <c r="B6" s="302" t="s">
        <v>215</v>
      </c>
      <c r="C6" s="300" t="s">
        <v>168</v>
      </c>
      <c r="D6" s="303" t="s">
        <v>168</v>
      </c>
      <c r="E6" s="249"/>
      <c r="F6" s="249"/>
      <c r="G6" s="249"/>
    </row>
    <row r="7" spans="1:7" ht="30" customHeight="1" x14ac:dyDescent="0.15">
      <c r="A7" s="493"/>
      <c r="B7" s="302" t="s">
        <v>216</v>
      </c>
      <c r="C7" s="300">
        <v>13</v>
      </c>
      <c r="D7" s="303">
        <v>65359</v>
      </c>
      <c r="E7" s="249"/>
      <c r="F7" s="249"/>
      <c r="G7" s="249"/>
    </row>
    <row r="8" spans="1:7" ht="30" customHeight="1" x14ac:dyDescent="0.15">
      <c r="A8" s="493"/>
      <c r="B8" s="302" t="s">
        <v>217</v>
      </c>
      <c r="C8" s="300" t="s">
        <v>168</v>
      </c>
      <c r="D8" s="303" t="s">
        <v>168</v>
      </c>
      <c r="E8" s="249"/>
      <c r="F8" s="249"/>
      <c r="G8" s="249"/>
    </row>
    <row r="9" spans="1:7" ht="30" customHeight="1" thickBot="1" x14ac:dyDescent="0.2">
      <c r="A9" s="494"/>
      <c r="B9" s="304" t="s">
        <v>1</v>
      </c>
      <c r="C9" s="361">
        <v>63</v>
      </c>
      <c r="D9" s="305">
        <v>1237009</v>
      </c>
      <c r="E9" s="249"/>
      <c r="F9" s="249"/>
      <c r="G9" s="249"/>
    </row>
    <row r="10" spans="1:7" x14ac:dyDescent="0.15">
      <c r="A10" s="249"/>
      <c r="B10" s="249"/>
      <c r="C10" s="249"/>
      <c r="D10" s="249"/>
      <c r="E10" s="249"/>
      <c r="F10" s="249"/>
      <c r="G10" s="249"/>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orientation="portrait" r:id="rId1"/>
  <headerFooter alignWithMargins="0">
    <oddFooter>&amp;R東京国税局
国税徴収
(R03)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0"/>
  <sheetViews>
    <sheetView showGridLines="0" view="pageBreakPreview" zoomScale="87" zoomScaleNormal="100" zoomScaleSheetLayoutView="87" workbookViewId="0">
      <selection activeCell="C36" sqref="C36"/>
    </sheetView>
  </sheetViews>
  <sheetFormatPr defaultColWidth="8.625" defaultRowHeight="11.25" x14ac:dyDescent="0.15"/>
  <cols>
    <col min="1" max="1" width="11.375" style="249" customWidth="1"/>
    <col min="2" max="2" width="8.25" style="249" customWidth="1"/>
    <col min="3" max="3" width="10.625" style="249" customWidth="1"/>
    <col min="4" max="4" width="8.25" style="249" customWidth="1"/>
    <col min="5" max="5" width="10.625" style="249" customWidth="1"/>
    <col min="6" max="6" width="8.25" style="249" customWidth="1"/>
    <col min="7" max="7" width="10.625" style="249" customWidth="1"/>
    <col min="8" max="8" width="9" style="249" bestFit="1" customWidth="1"/>
    <col min="9" max="9" width="3" style="249" bestFit="1" customWidth="1"/>
    <col min="10" max="10" width="8.25" style="249" bestFit="1" customWidth="1"/>
    <col min="11" max="11" width="10.375" style="249" customWidth="1"/>
    <col min="12" max="16384" width="8.625" style="249"/>
  </cols>
  <sheetData>
    <row r="1" spans="1:12" ht="12" thickBot="1" x14ac:dyDescent="0.2">
      <c r="A1" s="249" t="s">
        <v>218</v>
      </c>
    </row>
    <row r="2" spans="1:12" ht="16.5" customHeight="1" x14ac:dyDescent="0.15">
      <c r="A2" s="501" t="s">
        <v>219</v>
      </c>
      <c r="B2" s="503" t="s">
        <v>220</v>
      </c>
      <c r="C2" s="504"/>
      <c r="D2" s="505" t="s">
        <v>221</v>
      </c>
      <c r="E2" s="506"/>
      <c r="F2" s="503" t="s">
        <v>222</v>
      </c>
      <c r="G2" s="504"/>
      <c r="H2" s="507" t="s">
        <v>223</v>
      </c>
      <c r="I2" s="495" t="s">
        <v>224</v>
      </c>
      <c r="J2" s="496"/>
      <c r="K2" s="497"/>
    </row>
    <row r="3" spans="1:12" ht="16.5" customHeight="1" x14ac:dyDescent="0.15">
      <c r="A3" s="502"/>
      <c r="B3" s="29" t="s">
        <v>225</v>
      </c>
      <c r="C3" s="18" t="s">
        <v>226</v>
      </c>
      <c r="D3" s="29" t="s">
        <v>225</v>
      </c>
      <c r="E3" s="18" t="s">
        <v>226</v>
      </c>
      <c r="F3" s="29" t="s">
        <v>225</v>
      </c>
      <c r="G3" s="18" t="s">
        <v>226</v>
      </c>
      <c r="H3" s="508"/>
      <c r="I3" s="498"/>
      <c r="J3" s="499"/>
      <c r="K3" s="500"/>
    </row>
    <row r="4" spans="1:12" x14ac:dyDescent="0.15">
      <c r="A4" s="306"/>
      <c r="B4" s="307" t="s">
        <v>227</v>
      </c>
      <c r="C4" s="41" t="s">
        <v>228</v>
      </c>
      <c r="D4" s="307" t="s">
        <v>227</v>
      </c>
      <c r="E4" s="41" t="s">
        <v>228</v>
      </c>
      <c r="F4" s="307" t="s">
        <v>229</v>
      </c>
      <c r="G4" s="41" t="s">
        <v>228</v>
      </c>
      <c r="H4" s="308" t="s">
        <v>228</v>
      </c>
      <c r="I4" s="309"/>
      <c r="J4" s="310"/>
      <c r="K4" s="311" t="s">
        <v>230</v>
      </c>
    </row>
    <row r="5" spans="1:12" s="53" customFormat="1" ht="30" customHeight="1" x14ac:dyDescent="0.15">
      <c r="A5" s="21" t="s">
        <v>166</v>
      </c>
      <c r="B5" s="312">
        <v>29</v>
      </c>
      <c r="C5" s="313">
        <v>1186333</v>
      </c>
      <c r="D5" s="312">
        <v>17</v>
      </c>
      <c r="E5" s="313">
        <v>2032513</v>
      </c>
      <c r="F5" s="312">
        <v>17</v>
      </c>
      <c r="G5" s="313">
        <v>1391796</v>
      </c>
      <c r="H5" s="314" t="s">
        <v>168</v>
      </c>
      <c r="I5" s="315" t="s">
        <v>231</v>
      </c>
      <c r="J5" s="316">
        <v>1957</v>
      </c>
      <c r="K5" s="317">
        <v>2032513</v>
      </c>
      <c r="L5" s="318"/>
    </row>
    <row r="6" spans="1:12" s="53" customFormat="1" ht="30" customHeight="1" x14ac:dyDescent="0.15">
      <c r="A6" s="319" t="s">
        <v>167</v>
      </c>
      <c r="B6" s="320">
        <v>34</v>
      </c>
      <c r="C6" s="321">
        <v>5915102</v>
      </c>
      <c r="D6" s="320">
        <v>14</v>
      </c>
      <c r="E6" s="321">
        <v>3820059</v>
      </c>
      <c r="F6" s="320">
        <v>27</v>
      </c>
      <c r="G6" s="321">
        <v>2077255</v>
      </c>
      <c r="H6" s="322" t="s">
        <v>168</v>
      </c>
      <c r="I6" s="323" t="s">
        <v>231</v>
      </c>
      <c r="J6" s="324">
        <v>2082</v>
      </c>
      <c r="K6" s="325">
        <v>3820059</v>
      </c>
      <c r="L6" s="318"/>
    </row>
    <row r="7" spans="1:12" s="53" customFormat="1" ht="30" customHeight="1" x14ac:dyDescent="0.15">
      <c r="A7" s="319" t="s">
        <v>171</v>
      </c>
      <c r="B7" s="320">
        <v>23</v>
      </c>
      <c r="C7" s="321">
        <v>5961416</v>
      </c>
      <c r="D7" s="320">
        <v>24</v>
      </c>
      <c r="E7" s="321">
        <v>5908741</v>
      </c>
      <c r="F7" s="320">
        <v>16</v>
      </c>
      <c r="G7" s="321">
        <v>1061280</v>
      </c>
      <c r="H7" s="322" t="s">
        <v>168</v>
      </c>
      <c r="I7" s="323" t="s">
        <v>187</v>
      </c>
      <c r="J7" s="324">
        <v>2980</v>
      </c>
      <c r="K7" s="325">
        <v>5908741</v>
      </c>
      <c r="L7" s="318"/>
    </row>
    <row r="8" spans="1:12" s="53" customFormat="1" ht="30" customHeight="1" x14ac:dyDescent="0.15">
      <c r="A8" s="319" t="s">
        <v>251</v>
      </c>
      <c r="B8" s="320">
        <v>32</v>
      </c>
      <c r="C8" s="321">
        <v>6481805</v>
      </c>
      <c r="D8" s="320">
        <v>17</v>
      </c>
      <c r="E8" s="321">
        <v>4759774</v>
      </c>
      <c r="F8" s="320">
        <v>18</v>
      </c>
      <c r="G8" s="321">
        <v>1787868</v>
      </c>
      <c r="H8" s="322" t="s">
        <v>168</v>
      </c>
      <c r="I8" s="323" t="s">
        <v>231</v>
      </c>
      <c r="J8" s="324">
        <v>10211</v>
      </c>
      <c r="K8" s="325">
        <v>4759774</v>
      </c>
      <c r="L8" s="318"/>
    </row>
    <row r="9" spans="1:12" ht="30" customHeight="1" thickBot="1" x14ac:dyDescent="0.2">
      <c r="A9" s="22" t="s">
        <v>257</v>
      </c>
      <c r="B9" s="326">
        <v>26</v>
      </c>
      <c r="C9" s="327">
        <v>2945394</v>
      </c>
      <c r="D9" s="326">
        <v>14</v>
      </c>
      <c r="E9" s="327">
        <v>1237009</v>
      </c>
      <c r="F9" s="326">
        <v>18</v>
      </c>
      <c r="G9" s="327">
        <v>1233775</v>
      </c>
      <c r="H9" s="328" t="s">
        <v>168</v>
      </c>
      <c r="I9" s="329" t="s">
        <v>231</v>
      </c>
      <c r="J9" s="330">
        <v>27022</v>
      </c>
      <c r="K9" s="331">
        <v>1237009</v>
      </c>
      <c r="L9" s="332"/>
    </row>
    <row r="10" spans="1:12" ht="15" customHeight="1" x14ac:dyDescent="0.15">
      <c r="A10" s="249" t="s">
        <v>232</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orientation="landscape" r:id="rId1"/>
  <headerFooter alignWithMargins="0">
    <oddFooter>&amp;R東京国税局
国税徴収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2D34AC-5C46-4CBD-A210-1009C6743AF7}">
  <ds:schemaRefs>
    <ds:schemaRef ds:uri="http://schemas.microsoft.com/office/infopath/2007/PartnerControls"/>
    <ds:schemaRef ds:uri="http://schemas.microsoft.com/office/2006/documentManagement/types"/>
    <ds:schemaRef ds:uri="http://purl.org/dc/elements/1.1/"/>
    <ds:schemaRef ds:uri="c1e1fd5d-d5a4-4438-b594-53628234b2d5"/>
    <ds:schemaRef ds:uri="http://www.w3.org/XML/1998/namespace"/>
    <ds:schemaRef ds:uri="http://schemas.openxmlformats.org/package/2006/metadata/core-properties"/>
    <ds:schemaRef ds:uri="http://purl.org/dc/terms/"/>
    <ds:schemaRef ds:uri="c69fedeb-612f-4f71-bf39-c359edfd8fe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42C0002-099D-401F-980F-21195D07F855}">
  <ds:schemaRefs>
    <ds:schemaRef ds:uri="http://schemas.microsoft.com/office/2006/metadata/longProperties"/>
  </ds:schemaRefs>
</ds:datastoreItem>
</file>

<file path=customXml/itemProps3.xml><?xml version="1.0" encoding="utf-8"?>
<ds:datastoreItem xmlns:ds="http://schemas.openxmlformats.org/officeDocument/2006/customXml" ds:itemID="{FB48B7E3-8971-4CB9-AC77-A4588D96AECF}">
  <ds:schemaRefs>
    <ds:schemaRef ds:uri="http://schemas.microsoft.com/sharepoint/v3/contenttype/forms"/>
  </ds:schemaRefs>
</ds:datastoreItem>
</file>

<file path=customXml/itemProps4.xml><?xml version="1.0" encoding="utf-8"?>
<ds:datastoreItem xmlns:ds="http://schemas.openxmlformats.org/officeDocument/2006/customXml" ds:itemID="{1A068647-DF54-4334-BF17-332B274FB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企2　河野亮平</cp:lastModifiedBy>
  <cp:lastPrinted>2023-05-31T01:31:24Z</cp:lastPrinted>
  <dcterms:created xsi:type="dcterms:W3CDTF">2003-07-09T01:05:10Z</dcterms:created>
  <dcterms:modified xsi:type="dcterms:W3CDTF">2023-05-31T01:31:54Z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