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0o2d0a0\企画課\02_企画第２係\03_組織参考資料フォルダ\R03事務年度\10_統計・調査\01_統計\050_統計情報（冊子及びHP公開）\東京局統計情報\03_二次チェック後\集約Excel\"/>
    </mc:Choice>
  </mc:AlternateContent>
  <bookViews>
    <workbookView xWindow="0" yWindow="0" windowWidth="20490" windowHeight="7950" tabRatio="713" firstSheet="5"/>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8">'(3)物納状況の累年比較'!$A$1:$K$10</definedName>
    <definedName name="_xlnm.Print_Area" localSheetId="9">'(4)年賦延納状況'!$A$1:$K$20</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52511"/>
</workbook>
</file>

<file path=xl/calcChain.xml><?xml version="1.0" encoding="utf-8"?>
<calcChain xmlns="http://schemas.openxmlformats.org/spreadsheetml/2006/main">
  <c r="H114" i="12" l="1"/>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1" i="12"/>
  <c r="H20" i="12"/>
  <c r="H19" i="12"/>
  <c r="H18" i="12"/>
  <c r="H17" i="12"/>
  <c r="H16" i="12"/>
  <c r="H15" i="12"/>
  <c r="H14" i="12"/>
  <c r="H13" i="12"/>
  <c r="H12" i="12"/>
  <c r="H11" i="12"/>
  <c r="H10" i="12"/>
  <c r="H9" i="12"/>
  <c r="H8" i="12"/>
  <c r="H7" i="12"/>
  <c r="H6" i="12"/>
  <c r="H5" i="12"/>
  <c r="N114"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5" i="6"/>
  <c r="N44" i="6"/>
  <c r="N43" i="6"/>
  <c r="N42" i="6"/>
  <c r="N41" i="6"/>
  <c r="N40" i="6"/>
  <c r="N39" i="6"/>
  <c r="N38" i="6"/>
  <c r="N37" i="6"/>
  <c r="N36" i="6"/>
  <c r="N35" i="6"/>
  <c r="N34" i="6"/>
  <c r="N33" i="6"/>
  <c r="N32" i="6"/>
  <c r="N31" i="6"/>
  <c r="N30" i="6"/>
  <c r="N29" i="6"/>
  <c r="N28" i="6"/>
  <c r="N27" i="6"/>
  <c r="N26" i="6"/>
  <c r="N25" i="6"/>
  <c r="N24" i="6"/>
  <c r="N23" i="6"/>
  <c r="N21" i="6"/>
  <c r="N20" i="6"/>
  <c r="N19" i="6"/>
  <c r="N18" i="6"/>
  <c r="N17" i="6"/>
  <c r="N16" i="6"/>
  <c r="N15" i="6"/>
  <c r="N14" i="6"/>
  <c r="N13" i="6"/>
  <c r="N12" i="6"/>
  <c r="N11" i="6"/>
  <c r="N10" i="6"/>
  <c r="N9" i="6"/>
  <c r="N8" i="6"/>
  <c r="N7" i="6"/>
  <c r="N6" i="6"/>
  <c r="N5" i="6"/>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1" i="5"/>
  <c r="N20" i="5"/>
  <c r="N19" i="5"/>
  <c r="N18" i="5"/>
  <c r="N17" i="5"/>
  <c r="N16" i="5"/>
  <c r="N15" i="5"/>
  <c r="N14" i="5"/>
  <c r="N13" i="5"/>
  <c r="N12" i="5"/>
  <c r="N11" i="5"/>
  <c r="N10" i="5"/>
  <c r="N9" i="5"/>
  <c r="N8" i="5"/>
  <c r="N7" i="5"/>
  <c r="N6" i="5"/>
  <c r="N5" i="5"/>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1" i="4"/>
  <c r="N20" i="4"/>
  <c r="N19" i="4"/>
  <c r="N18" i="4"/>
  <c r="N17" i="4"/>
  <c r="N16" i="4"/>
  <c r="N15" i="4"/>
  <c r="N14" i="4"/>
  <c r="N13" i="4"/>
  <c r="N12" i="4"/>
  <c r="N11" i="4"/>
  <c r="N10" i="4"/>
  <c r="N9" i="4"/>
  <c r="N8" i="4"/>
  <c r="N7" i="4"/>
  <c r="N6" i="4"/>
  <c r="N5" i="4"/>
</calcChain>
</file>

<file path=xl/sharedStrings.xml><?xml version="1.0" encoding="utf-8"?>
<sst xmlns="http://schemas.openxmlformats.org/spreadsheetml/2006/main" count="1604" uniqueCount="260">
  <si>
    <t>本年度分</t>
  </si>
  <si>
    <t>計</t>
  </si>
  <si>
    <t>千円</t>
  </si>
  <si>
    <t>源泉所得税</t>
  </si>
  <si>
    <t>収　　　納　　　済　　　額</t>
    <phoneticPr fontId="1"/>
  </si>
  <si>
    <t>収　　納　　未　　済　　額</t>
    <phoneticPr fontId="1"/>
  </si>
  <si>
    <t>区　　　　　　分</t>
    <phoneticPr fontId="1"/>
  </si>
  <si>
    <t>収納済額</t>
  </si>
  <si>
    <t>税務署名</t>
  </si>
  <si>
    <t>徴収決定済額</t>
  </si>
  <si>
    <t>収納未済額</t>
  </si>
  <si>
    <t>局引受分</t>
  </si>
  <si>
    <t>総計</t>
  </si>
  <si>
    <t>税務署名</t>
    <rPh sb="0" eb="2">
      <t>ゼイム</t>
    </rPh>
    <rPh sb="2" eb="4">
      <t>ショメイ</t>
    </rPh>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</si>
  <si>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</si>
  <si>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</si>
  <si>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</si>
  <si>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</si>
  <si>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</si>
  <si>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</si>
  <si>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繰　越　分</t>
    <phoneticPr fontId="1"/>
  </si>
  <si>
    <t>千葉東</t>
  </si>
  <si>
    <t>千葉南</t>
  </si>
  <si>
    <t>千葉西</t>
  </si>
  <si>
    <t>銚子</t>
  </si>
  <si>
    <t>市川</t>
  </si>
  <si>
    <t>船橋</t>
  </si>
  <si>
    <t>館山</t>
  </si>
  <si>
    <t>木更津</t>
  </si>
  <si>
    <t>松戸</t>
  </si>
  <si>
    <t>佐原</t>
  </si>
  <si>
    <t>茂原</t>
  </si>
  <si>
    <t>成田</t>
  </si>
  <si>
    <t>東金</t>
  </si>
  <si>
    <t>柏</t>
  </si>
  <si>
    <t>千葉県計</t>
    <rPh sb="0" eb="2">
      <t>チバ</t>
    </rPh>
    <rPh sb="2" eb="3">
      <t>ケン</t>
    </rPh>
    <rPh sb="3" eb="4">
      <t>ケイ</t>
    </rPh>
    <phoneticPr fontId="1"/>
  </si>
  <si>
    <t>麹町</t>
  </si>
  <si>
    <t>神田</t>
  </si>
  <si>
    <t>日本橋</t>
  </si>
  <si>
    <t>京橋</t>
  </si>
  <si>
    <t>芝</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</si>
  <si>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</si>
  <si>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</si>
  <si>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</si>
  <si>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</si>
  <si>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</si>
  <si>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</si>
  <si>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</si>
  <si>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</si>
  <si>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</si>
  <si>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</si>
  <si>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</si>
  <si>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</si>
  <si>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</si>
  <si>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</si>
  <si>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</si>
  <si>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</si>
  <si>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</si>
  <si>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</si>
  <si>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</si>
  <si>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</si>
  <si>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</si>
  <si>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</si>
  <si>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</si>
  <si>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</si>
  <si>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</si>
  <si>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</si>
  <si>
    <t>荒川</t>
  </si>
  <si>
    <t>板橋</t>
  </si>
  <si>
    <t>練馬東</t>
  </si>
  <si>
    <t>練馬西</t>
  </si>
  <si>
    <t>足立</t>
  </si>
  <si>
    <t>西新井</t>
  </si>
  <si>
    <t>葛飾</t>
  </si>
  <si>
    <t>江戸川北</t>
  </si>
  <si>
    <t>江戸川南</t>
  </si>
  <si>
    <t>都区内計</t>
    <rPh sb="0" eb="3">
      <t>トクナイ</t>
    </rPh>
    <rPh sb="3" eb="4">
      <t>ケイ</t>
    </rPh>
    <phoneticPr fontId="1"/>
  </si>
  <si>
    <t>八王子</t>
  </si>
  <si>
    <t>立川</t>
  </si>
  <si>
    <t>武蔵野</t>
  </si>
  <si>
    <t>青梅</t>
  </si>
  <si>
    <t>武蔵府中</t>
  </si>
  <si>
    <t>町田</t>
  </si>
  <si>
    <t>日野</t>
  </si>
  <si>
    <t>東村山</t>
  </si>
  <si>
    <t>多摩地区計</t>
    <rPh sb="0" eb="2">
      <t>タマ</t>
    </rPh>
    <rPh sb="2" eb="4">
      <t>チク</t>
    </rPh>
    <rPh sb="4" eb="5">
      <t>ケイ</t>
    </rPh>
    <phoneticPr fontId="1"/>
  </si>
  <si>
    <t>東京都計</t>
    <rPh sb="0" eb="2">
      <t>トウキョウ</t>
    </rPh>
    <rPh sb="2" eb="3">
      <t>ト</t>
    </rPh>
    <rPh sb="3" eb="4">
      <t>ケイ</t>
    </rPh>
    <phoneticPr fontId="1"/>
  </si>
  <si>
    <t>鶴見</t>
  </si>
  <si>
    <t>横浜中</t>
  </si>
  <si>
    <t>保土ケ谷</t>
  </si>
  <si>
    <t>横浜南</t>
  </si>
  <si>
    <t>神奈川</t>
  </si>
  <si>
    <t>戸塚</t>
  </si>
  <si>
    <t>緑</t>
  </si>
  <si>
    <t>川崎南</t>
  </si>
  <si>
    <t>川崎北</t>
  </si>
  <si>
    <t>川崎西</t>
  </si>
  <si>
    <t>横須賀</t>
  </si>
  <si>
    <t>平塚</t>
  </si>
  <si>
    <t>鎌倉</t>
  </si>
  <si>
    <t>藤沢</t>
  </si>
  <si>
    <t>小田原</t>
  </si>
  <si>
    <t>相模原</t>
  </si>
  <si>
    <t>厚木</t>
  </si>
  <si>
    <t>大和</t>
  </si>
  <si>
    <t>神奈川県計</t>
    <rPh sb="0" eb="3">
      <t>カナガワ</t>
    </rPh>
    <rPh sb="3" eb="4">
      <t>ケン</t>
    </rPh>
    <rPh sb="4" eb="5">
      <t>ケイ</t>
    </rPh>
    <phoneticPr fontId="1"/>
  </si>
  <si>
    <t>甲府</t>
  </si>
  <si>
    <t>山梨</t>
  </si>
  <si>
    <t>大月</t>
  </si>
  <si>
    <t>鰍沢</t>
  </si>
  <si>
    <t>山梨県計</t>
    <rPh sb="0" eb="2">
      <t>ヤマナシ</t>
    </rPh>
    <rPh sb="2" eb="3">
      <t>ケン</t>
    </rPh>
    <rPh sb="3" eb="4">
      <t>ケイ</t>
    </rPh>
    <phoneticPr fontId="1"/>
  </si>
  <si>
    <t>(3)　税務署別徴収状況（続）</t>
    <phoneticPr fontId="1"/>
  </si>
  <si>
    <t>山梨県計</t>
  </si>
  <si>
    <t>厚木</t>
    <phoneticPr fontId="1"/>
  </si>
  <si>
    <t>(3)　税務署別徴収状況</t>
    <phoneticPr fontId="1"/>
  </si>
  <si>
    <t>総計</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</si>
  <si>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</si>
  <si>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</si>
  <si>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</si>
  <si>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</si>
  <si>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</si>
  <si>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</si>
  <si>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</si>
  <si>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</si>
  <si>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</si>
  <si>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</si>
  <si>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</si>
  <si>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</si>
  <si>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</si>
  <si>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</si>
  <si>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</si>
  <si>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</si>
  <si>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</si>
  <si>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</si>
  <si>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</si>
  <si>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</si>
  <si>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</si>
  <si>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</si>
  <si>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</si>
  <si>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</si>
  <si>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</si>
  <si>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</si>
  <si>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</si>
  <si>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</si>
  <si>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</si>
  <si>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</si>
  <si>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</si>
  <si>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</si>
  <si>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</si>
  <si>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</si>
  <si>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</si>
  <si>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</si>
  <si>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</si>
  <si>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</si>
  <si>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</si>
  <si>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</si>
  <si>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区　　　　　分</t>
    <phoneticPr fontId="1"/>
  </si>
  <si>
    <t>－</t>
  </si>
  <si>
    <t>平成28年度</t>
  </si>
  <si>
    <t>(1)　徴収状況</t>
    <phoneticPr fontId="1"/>
  </si>
  <si>
    <t>徴　収　決　定　済　額</t>
    <phoneticPr fontId="1"/>
  </si>
  <si>
    <t>不　　納　　欠　　損　　額</t>
    <phoneticPr fontId="1"/>
  </si>
  <si>
    <t>国際観光旅客税</t>
    <rPh sb="0" eb="2">
      <t>コクサイ</t>
    </rPh>
    <rPh sb="2" eb="4">
      <t>カンコウ</t>
    </rPh>
    <rPh sb="4" eb="6">
      <t>リョキャク</t>
    </rPh>
    <rPh sb="6" eb="7">
      <t>ゼイ</t>
    </rPh>
    <phoneticPr fontId="1"/>
  </si>
  <si>
    <t>合            計</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</si>
  <si>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</si>
  <si>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（注）　１　「相続税」には贈与税を含む。</t>
    <phoneticPr fontId="1"/>
  </si>
  <si>
    <r>
      <rPr>
        <sz val="9"/>
        <color indexed="9"/>
        <rFont val="ＭＳ 明朝"/>
        <family val="1"/>
        <charset val="128"/>
      </rPr>
      <t>（注）</t>
    </r>
    <r>
      <rPr>
        <sz val="9"/>
        <rFont val="ＭＳ 明朝"/>
        <family val="1"/>
        <charset val="128"/>
      </rPr>
      <t>　２　「（内地方消費税）」は、「消費税及地方消費税」のうち、地方消費税の金額である。</t>
    </r>
    <phoneticPr fontId="1"/>
  </si>
  <si>
    <r>
      <rPr>
        <sz val="9"/>
        <color indexed="9"/>
        <rFont val="ＭＳ 明朝"/>
        <family val="1"/>
        <charset val="128"/>
      </rPr>
      <t>（注）</t>
    </r>
    <r>
      <rPr>
        <sz val="9"/>
        <rFont val="ＭＳ 明朝"/>
        <family val="1"/>
        <charset val="128"/>
      </rPr>
      <t>　３　「（除く地方消費税）」は、「合計」から、地方消費税を除いた金額である。</t>
    </r>
    <phoneticPr fontId="1"/>
  </si>
  <si>
    <t>平成29年度</t>
  </si>
  <si>
    <t>平成30年度</t>
  </si>
  <si>
    <t>-</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</si>
  <si>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</si>
  <si>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</si>
  <si>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</si>
  <si>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</si>
  <si>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</si>
  <si>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</si>
  <si>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</si>
  <si>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</si>
  <si>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</si>
  <si>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申請及び許可等の状況</t>
  </si>
  <si>
    <t>件</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</si>
  <si>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</si>
  <si>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</si>
  <si>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</si>
  <si>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</si>
  <si>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</si>
  <si>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</si>
  <si>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</si>
  <si>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</si>
  <si>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</si>
  <si>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</si>
  <si>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</si>
  <si>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</si>
  <si>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</si>
  <si>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</si>
  <si>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</si>
  <si>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</si>
  <si>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</si>
  <si>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</si>
  <si>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</si>
  <si>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</si>
  <si>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</si>
  <si>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</si>
  <si>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</si>
  <si>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</si>
  <si>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</si>
  <si>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</si>
  <si>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</si>
  <si>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</si>
  <si>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phoneticPr fontId="1"/>
  </si>
  <si>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</si>
  <si>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</si>
  <si>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</si>
  <si>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</si>
  <si>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</si>
  <si>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</si>
  <si>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</si>
  <si>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</si>
  <si>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</si>
  <si>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</si>
  <si>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</si>
  <si>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</si>
  <si>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</si>
  <si>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</si>
  <si>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</si>
  <si>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</si>
  <si>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</si>
  <si>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</si>
  <si>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</si>
  <si>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</si>
  <si>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件</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</si>
  <si>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</si>
  <si>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</si>
  <si>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</si>
  <si>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</si>
  <si>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</si>
  <si>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</si>
  <si>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</si>
  <si>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</si>
  <si>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</si>
  <si>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</si>
  <si>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</si>
  <si>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</si>
  <si>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</si>
  <si>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</si>
  <si>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</si>
  <si>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</si>
  <si>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</si>
  <si>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</si>
  <si>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</si>
  <si>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1"/>
  </si>
  <si>
    <t>令和２年度</t>
    <rPh sb="0" eb="2">
      <t>レイワ</t>
    </rPh>
    <phoneticPr fontId="3"/>
  </si>
  <si>
    <t>令和２年度</t>
    <phoneticPr fontId="3"/>
  </si>
  <si>
    <t>令和２年度</t>
    <rPh sb="0" eb="2">
      <t>レイワ</t>
    </rPh>
    <phoneticPr fontId="1"/>
  </si>
  <si>
    <t>　調査対象等：令和２年４月１日から令和３年３月31日までの間に相続税及び贈与税の年賦延納並びに所得税法第132条の規定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</si>
  <si>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　令和２年４月１日から令和３年３月31日までの間に相続税の物納について申請、許可、収納等のあったものを示した。</t>
    <phoneticPr fontId="1"/>
  </si>
  <si>
    <t>令和２年度（出納整理期間を含む。）</t>
    <phoneticPr fontId="1"/>
  </si>
  <si>
    <t>ｘ</t>
  </si>
  <si>
    <t>ｘ</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</si>
</sst>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5"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
      <name val="ＭＳ ゴシック"/>
      <family val="3"/>
      <charset val="128"/>
    </font>
    <font>
      <sz val="8.5"/>
      <name val="ＭＳ 明朝"/>
      <family val="1"/>
      <charset val="128"/>
    </font>
    <font>
      <sz val="8.5"/>
      <name val="ＭＳ Ｐゴシック"/>
      <family val="3"/>
      <charset val="128"/>
    </font>
    <font>
      <sz val="10.5"/>
      <name val="ＭＳ 明朝"/>
      <family val="1"/>
      <charset val="128"/>
    </font>
    <font>
      <sz val="9"/>
      <color indexed="9"/>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87">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right style="thin">
        <color indexed="64"/>
      </right>
      <top style="thin">
        <color indexed="55"/>
      </top>
      <bottom style="thin">
        <color indexed="55"/>
      </bottom>
      <diagonal/>
    </border>
    <border>
      <left/>
      <right style="thin">
        <color indexed="64"/>
      </right>
      <top style="thin">
        <color indexed="55"/>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hair">
        <color indexed="64"/>
      </left>
      <right style="hair">
        <color indexed="64"/>
      </right>
      <top style="double">
        <color indexed="64"/>
      </top>
      <bottom style="medium">
        <color indexed="64"/>
      </bottom>
      <diagonal/>
    </border>
    <border>
      <left/>
      <right/>
      <top style="thin">
        <color indexed="55"/>
      </top>
      <bottom style="thin">
        <color indexed="55"/>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thin">
        <color indexed="64"/>
      </left>
      <right style="medium">
        <color indexed="64"/>
      </right>
      <top style="hair">
        <color indexed="55"/>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right/>
      <top/>
      <bottom style="medium">
        <color indexed="64"/>
      </bottom>
      <diagonal/>
    </border>
    <border>
      <left/>
      <right style="medium">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style="thin">
        <color indexed="55"/>
      </right>
      <top style="thin">
        <color indexed="55"/>
      </top>
      <bottom style="thin">
        <color indexed="55"/>
      </bottom>
      <diagonal/>
    </border>
    <border>
      <left/>
      <right style="medium">
        <color indexed="64"/>
      </right>
      <top style="double">
        <color indexed="64"/>
      </top>
      <bottom style="thin">
        <color indexed="64"/>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bottom style="hair">
        <color theme="0" tint="-0.499984740745262"/>
      </bottom>
      <diagonal/>
    </border>
    <border>
      <left style="medium">
        <color indexed="64"/>
      </left>
      <right/>
      <top style="hair">
        <color theme="0" tint="-0.499984740745262"/>
      </top>
      <bottom style="hair">
        <color theme="0" tint="-0.499984740745262"/>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top style="hair">
        <color theme="0" tint="-0.499984740745262"/>
      </top>
      <bottom style="thin">
        <color theme="0" tint="-0.499984740745262"/>
      </bottom>
      <diagonal/>
    </border>
    <border>
      <left style="thin">
        <color indexed="64"/>
      </left>
      <right style="hair">
        <color indexed="64"/>
      </right>
      <top style="hair">
        <color theme="0" tint="-0.499984740745262"/>
      </top>
      <bottom style="thin">
        <color theme="0" tint="-0.499984740745262"/>
      </bottom>
      <diagonal/>
    </border>
    <border>
      <left style="hair">
        <color indexed="64"/>
      </left>
      <right style="hair">
        <color indexed="64"/>
      </right>
      <top style="hair">
        <color theme="0" tint="-0.499984740745262"/>
      </top>
      <bottom style="thin">
        <color theme="0" tint="-0.499984740745262"/>
      </bottom>
      <diagonal/>
    </border>
    <border>
      <left style="hair">
        <color indexed="64"/>
      </left>
      <right style="thin">
        <color indexed="64"/>
      </right>
      <top style="hair">
        <color theme="0" tint="-0.499984740745262"/>
      </top>
      <bottom style="thin">
        <color theme="0" tint="-0.499984740745262"/>
      </bottom>
      <diagonal/>
    </border>
    <border>
      <left style="hair">
        <color indexed="64"/>
      </left>
      <right/>
      <top style="hair">
        <color theme="0" tint="-0.499984740745262"/>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indexed="64"/>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style="hair">
        <color indexed="64"/>
      </left>
      <right style="thin">
        <color indexed="64"/>
      </right>
      <top style="thin">
        <color theme="0" tint="-0.499984740745262"/>
      </top>
      <bottom style="thin">
        <color theme="0" tint="-0.499984740745262"/>
      </bottom>
      <diagonal/>
    </border>
    <border>
      <left style="hair">
        <color indexed="64"/>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hair">
        <color theme="0" tint="-0.499984740745262"/>
      </bottom>
      <diagonal/>
    </border>
    <border>
      <left style="thin">
        <color indexed="64"/>
      </left>
      <right style="hair">
        <color indexed="64"/>
      </right>
      <top style="thin">
        <color theme="0" tint="-0.499984740745262"/>
      </top>
      <bottom style="hair">
        <color theme="0" tint="-0.499984740745262"/>
      </bottom>
      <diagonal/>
    </border>
    <border>
      <left style="hair">
        <color indexed="64"/>
      </left>
      <right style="hair">
        <color indexed="64"/>
      </right>
      <top style="thin">
        <color theme="0" tint="-0.499984740745262"/>
      </top>
      <bottom style="hair">
        <color theme="0" tint="-0.499984740745262"/>
      </bottom>
      <diagonal/>
    </border>
    <border>
      <left style="hair">
        <color indexed="64"/>
      </left>
      <right style="thin">
        <color indexed="64"/>
      </right>
      <top style="thin">
        <color theme="0" tint="-0.499984740745262"/>
      </top>
      <bottom style="hair">
        <color theme="0" tint="-0.499984740745262"/>
      </bottom>
      <diagonal/>
    </border>
    <border>
      <left style="hair">
        <color indexed="64"/>
      </left>
      <right/>
      <top style="thin">
        <color theme="0" tint="-0.499984740745262"/>
      </top>
      <bottom style="hair">
        <color theme="0" tint="-0.499984740745262"/>
      </bottom>
      <diagonal/>
    </border>
    <border>
      <left style="thin">
        <color indexed="64"/>
      </left>
      <right style="medium">
        <color indexed="64"/>
      </right>
      <top style="thin">
        <color theme="0" tint="-0.499984740745262"/>
      </top>
      <bottom style="hair">
        <color theme="0" tint="-0.499984740745262"/>
      </bottom>
      <diagonal/>
    </border>
    <border>
      <left style="medium">
        <color indexed="64"/>
      </left>
      <right/>
      <top style="hair">
        <color theme="0" tint="-0.499984740745262"/>
      </top>
      <bottom/>
      <diagonal/>
    </border>
    <border>
      <left style="thin">
        <color indexed="64"/>
      </left>
      <right style="hair">
        <color indexed="64"/>
      </right>
      <top style="hair">
        <color theme="0" tint="-0.499984740745262"/>
      </top>
      <bottom/>
      <diagonal/>
    </border>
    <border>
      <left style="hair">
        <color indexed="64"/>
      </left>
      <right style="hair">
        <color indexed="64"/>
      </right>
      <top style="hair">
        <color theme="0" tint="-0.499984740745262"/>
      </top>
      <bottom/>
      <diagonal/>
    </border>
    <border>
      <left style="hair">
        <color indexed="64"/>
      </left>
      <right style="thin">
        <color indexed="64"/>
      </right>
      <top style="hair">
        <color theme="0" tint="-0.499984740745262"/>
      </top>
      <bottom/>
      <diagonal/>
    </border>
    <border>
      <left style="hair">
        <color indexed="64"/>
      </left>
      <right/>
      <top style="hair">
        <color theme="0" tint="-0.499984740745262"/>
      </top>
      <bottom/>
      <diagonal/>
    </border>
    <border>
      <left style="thin">
        <color indexed="64"/>
      </left>
      <right style="medium">
        <color indexed="64"/>
      </right>
      <top style="hair">
        <color theme="0" tint="-0.499984740745262"/>
      </top>
      <bottom/>
      <diagonal/>
    </border>
    <border>
      <left style="medium">
        <color indexed="64"/>
      </left>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hair">
        <color indexed="64"/>
      </left>
      <right/>
      <top style="hair">
        <color theme="0" tint="-0.34998626667073579"/>
      </top>
      <bottom style="hair">
        <color theme="0" tint="-0.34998626667073579"/>
      </bottom>
      <diagonal/>
    </border>
    <border>
      <left style="thin">
        <color indexed="64"/>
      </left>
      <right style="medium">
        <color indexed="64"/>
      </right>
      <top style="hair">
        <color theme="0" tint="-0.34998626667073579"/>
      </top>
      <bottom style="hair">
        <color theme="0" tint="-0.34998626667073579"/>
      </bottom>
      <diagonal/>
    </border>
    <border>
      <left style="medium">
        <color indexed="64"/>
      </left>
      <right/>
      <top style="thin">
        <color theme="0" tint="-0.499984740745262"/>
      </top>
      <bottom style="double">
        <color indexed="64"/>
      </bottom>
      <diagonal/>
    </border>
    <border>
      <left style="thin">
        <color indexed="64"/>
      </left>
      <right style="hair">
        <color indexed="64"/>
      </right>
      <top style="thin">
        <color theme="0" tint="-0.499984740745262"/>
      </top>
      <bottom style="double">
        <color indexed="64"/>
      </bottom>
      <diagonal/>
    </border>
    <border>
      <left style="hair">
        <color indexed="64"/>
      </left>
      <right style="hair">
        <color indexed="64"/>
      </right>
      <top style="thin">
        <color theme="0" tint="-0.499984740745262"/>
      </top>
      <bottom style="double">
        <color indexed="64"/>
      </bottom>
      <diagonal/>
    </border>
    <border>
      <left style="hair">
        <color indexed="64"/>
      </left>
      <right style="thin">
        <color indexed="64"/>
      </right>
      <top style="thin">
        <color theme="0" tint="-0.499984740745262"/>
      </top>
      <bottom style="double">
        <color indexed="64"/>
      </bottom>
      <diagonal/>
    </border>
    <border>
      <left style="thin">
        <color indexed="64"/>
      </left>
      <right style="medium">
        <color indexed="64"/>
      </right>
      <top style="thin">
        <color theme="0" tint="-0.499984740745262"/>
      </top>
      <bottom style="double">
        <color indexed="64"/>
      </bottom>
      <diagonal/>
    </border>
    <border>
      <left style="medium">
        <color indexed="64"/>
      </left>
      <right style="thin">
        <color indexed="55"/>
      </right>
      <top style="thin">
        <color theme="0" tint="-0.499984740745262"/>
      </top>
      <bottom style="thin">
        <color theme="0" tint="-0.499984740745262"/>
      </bottom>
      <diagonal/>
    </border>
    <border>
      <left/>
      <right style="medium">
        <color indexed="64"/>
      </right>
      <top style="thin">
        <color theme="0" tint="-0.499984740745262"/>
      </top>
      <bottom style="double">
        <color indexed="64"/>
      </bottom>
      <diagonal/>
    </border>
    <border>
      <left style="thin">
        <color indexed="64"/>
      </left>
      <right style="hair">
        <color indexed="64"/>
      </right>
      <top style="hair">
        <color theme="0" tint="-0.499984740745262"/>
      </top>
      <bottom style="hair">
        <color theme="0" tint="-0.24994659260841701"/>
      </bottom>
      <diagonal/>
    </border>
    <border>
      <left style="hair">
        <color indexed="64"/>
      </left>
      <right style="hair">
        <color indexed="64"/>
      </right>
      <top style="hair">
        <color theme="0" tint="-0.499984740745262"/>
      </top>
      <bottom style="hair">
        <color theme="0" tint="-0.24994659260841701"/>
      </bottom>
      <diagonal/>
    </border>
    <border>
      <left style="hair">
        <color indexed="64"/>
      </left>
      <right style="thin">
        <color indexed="64"/>
      </right>
      <top style="hair">
        <color theme="0" tint="-0.499984740745262"/>
      </top>
      <bottom style="hair">
        <color theme="0" tint="-0.24994659260841701"/>
      </bottom>
      <diagonal/>
    </border>
    <border>
      <left style="thin">
        <color indexed="55"/>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style="thin">
        <color indexed="55"/>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thin">
        <color indexed="64"/>
      </left>
      <right style="hair">
        <color rgb="FF969696"/>
      </right>
      <top/>
      <bottom style="thin">
        <color indexed="55"/>
      </bottom>
      <diagonal/>
    </border>
    <border>
      <left/>
      <right/>
      <top/>
      <bottom style="thin">
        <color indexed="55"/>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hair">
        <color indexed="55"/>
      </left>
      <right style="thin">
        <color indexed="64"/>
      </right>
      <top/>
      <bottom style="thin">
        <color indexed="55"/>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s>
  <cellStyleXfs count="4">
    <xf numFmtId="0" fontId="0" fillId="0" borderId="0"/>
    <xf numFmtId="0" fontId="10" fillId="0" borderId="0"/>
    <xf numFmtId="38" fontId="12" fillId="0" borderId="0" applyFont="0" applyFill="0" applyBorder="0" applyAlignment="0" applyProtection="0">
      <alignment vertical="center"/>
    </xf>
    <xf numFmtId="38" fontId="12" fillId="0" borderId="0" applyFont="0" applyFill="0" applyBorder="0" applyAlignment="0" applyProtection="0"/>
  </cellStyleXfs>
  <cellXfs count="531">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0" fontId="2" fillId="0" borderId="13" xfId="0" applyFont="1" applyBorder="1" applyAlignment="1">
      <alignment horizontal="center"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3" fontId="2" fillId="2" borderId="17" xfId="0" applyNumberFormat="1" applyFont="1" applyFill="1" applyBorder="1" applyAlignment="1">
      <alignment horizontal="right" vertical="center"/>
    </xf>
    <xf numFmtId="3" fontId="2" fillId="2" borderId="18" xfId="0" applyNumberFormat="1" applyFont="1" applyFill="1" applyBorder="1" applyAlignment="1">
      <alignment horizontal="right" vertical="center"/>
    </xf>
    <xf numFmtId="3" fontId="2" fillId="2" borderId="19" xfId="0" applyNumberFormat="1" applyFont="1" applyFill="1" applyBorder="1" applyAlignment="1">
      <alignment horizontal="right" vertical="center"/>
    </xf>
    <xf numFmtId="0" fontId="2" fillId="0" borderId="20"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1"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2" xfId="0" applyFont="1" applyFill="1" applyBorder="1" applyAlignment="1">
      <alignment horizontal="right" vertical="center"/>
    </xf>
    <xf numFmtId="0" fontId="5" fillId="0" borderId="23"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5" xfId="0" applyFont="1" applyFill="1" applyBorder="1" applyAlignment="1">
      <alignment horizontal="distributed" vertical="center" justifyLastLine="1"/>
    </xf>
    <xf numFmtId="0" fontId="4" fillId="0" borderId="26" xfId="0" applyFont="1" applyBorder="1" applyAlignment="1">
      <alignment horizontal="distributed"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4" fillId="0" borderId="29" xfId="0" applyFont="1" applyBorder="1" applyAlignment="1">
      <alignment horizontal="distributed" vertical="center"/>
    </xf>
    <xf numFmtId="0" fontId="5" fillId="2" borderId="32" xfId="0" applyFont="1" applyFill="1" applyBorder="1" applyAlignment="1">
      <alignment horizontal="right" vertical="center"/>
    </xf>
    <xf numFmtId="0" fontId="5" fillId="3" borderId="24" xfId="0" applyFont="1" applyFill="1" applyBorder="1" applyAlignment="1">
      <alignment horizontal="distributed" vertical="center" justifyLastLine="1"/>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2" xfId="0" applyFont="1" applyFill="1" applyBorder="1" applyAlignment="1">
      <alignment horizontal="right"/>
    </xf>
    <xf numFmtId="0" fontId="2" fillId="0" borderId="0" xfId="0" applyFont="1" applyBorder="1" applyAlignment="1">
      <alignment horizontal="left" vertical="center"/>
    </xf>
    <xf numFmtId="0" fontId="2" fillId="4" borderId="106" xfId="0" applyFont="1" applyFill="1" applyBorder="1" applyAlignment="1">
      <alignment horizontal="distributed" vertical="center"/>
    </xf>
    <xf numFmtId="0" fontId="2" fillId="4" borderId="111" xfId="0" applyFont="1" applyFill="1" applyBorder="1" applyAlignment="1">
      <alignment horizontal="distributed" vertical="center"/>
    </xf>
    <xf numFmtId="0" fontId="2" fillId="4" borderId="112" xfId="0" applyFont="1" applyFill="1" applyBorder="1" applyAlignment="1">
      <alignment horizontal="distributed" vertical="center"/>
    </xf>
    <xf numFmtId="0" fontId="2" fillId="4" borderId="117" xfId="0" applyFont="1" applyFill="1" applyBorder="1" applyAlignment="1">
      <alignment horizontal="distributed" vertical="center"/>
    </xf>
    <xf numFmtId="0" fontId="2" fillId="4" borderId="118" xfId="0" applyFont="1" applyFill="1" applyBorder="1" applyAlignment="1">
      <alignment horizontal="distributed" vertical="center"/>
    </xf>
    <xf numFmtId="0" fontId="2" fillId="4" borderId="123" xfId="0" applyFont="1" applyFill="1" applyBorder="1" applyAlignment="1">
      <alignment horizontal="distributed" vertical="center"/>
    </xf>
    <xf numFmtId="0" fontId="4" fillId="4" borderId="124" xfId="0" applyFont="1" applyFill="1" applyBorder="1" applyAlignment="1">
      <alignment horizontal="distributed" vertical="center"/>
    </xf>
    <xf numFmtId="0" fontId="4" fillId="4" borderId="129" xfId="0" applyFont="1" applyFill="1" applyBorder="1" applyAlignment="1">
      <alignment horizontal="distributed" vertical="center"/>
    </xf>
    <xf numFmtId="0" fontId="2" fillId="4" borderId="130" xfId="0" applyFont="1" applyFill="1" applyBorder="1" applyAlignment="1">
      <alignment horizontal="distributed" vertical="center"/>
    </xf>
    <xf numFmtId="0" fontId="2" fillId="4" borderId="135" xfId="0" applyFont="1" applyFill="1" applyBorder="1" applyAlignment="1">
      <alignment horizontal="distributed" vertical="center"/>
    </xf>
    <xf numFmtId="0" fontId="2" fillId="4" borderId="136" xfId="0" applyFont="1" applyFill="1" applyBorder="1" applyAlignment="1">
      <alignment horizontal="distributed" vertical="center"/>
    </xf>
    <xf numFmtId="0" fontId="2" fillId="4" borderId="141" xfId="0" applyFont="1" applyFill="1" applyBorder="1" applyAlignment="1">
      <alignment horizontal="distributed" vertical="center"/>
    </xf>
    <xf numFmtId="0" fontId="4" fillId="4" borderId="142" xfId="0" applyFont="1" applyFill="1" applyBorder="1" applyAlignment="1">
      <alignment horizontal="distributed" vertical="center"/>
    </xf>
    <xf numFmtId="0" fontId="4" fillId="4" borderId="147" xfId="0" applyFont="1" applyFill="1" applyBorder="1" applyAlignment="1">
      <alignment horizontal="distributed" vertical="center"/>
    </xf>
    <xf numFmtId="0" fontId="2" fillId="4" borderId="7" xfId="0" applyFont="1" applyFill="1" applyBorder="1" applyAlignment="1">
      <alignment horizontal="distributed" vertical="center"/>
    </xf>
    <xf numFmtId="0" fontId="2" fillId="4" borderId="35" xfId="0" applyFont="1" applyFill="1" applyBorder="1" applyAlignment="1">
      <alignment horizontal="distributed" vertical="center"/>
    </xf>
    <xf numFmtId="0" fontId="2" fillId="0" borderId="124" xfId="0" applyFont="1" applyFill="1" applyBorder="1" applyAlignment="1">
      <alignment horizontal="distributed" vertical="center"/>
    </xf>
    <xf numFmtId="0" fontId="2" fillId="0" borderId="129" xfId="0" applyFont="1" applyFill="1" applyBorder="1" applyAlignment="1">
      <alignment horizontal="distributed" vertical="center"/>
    </xf>
    <xf numFmtId="0" fontId="4" fillId="0" borderId="35" xfId="0" applyFont="1" applyFill="1" applyBorder="1" applyAlignment="1">
      <alignment horizontal="distributed" vertical="center"/>
    </xf>
    <xf numFmtId="0" fontId="4" fillId="0" borderId="148" xfId="0" applyFont="1" applyBorder="1" applyAlignment="1">
      <alignment horizontal="distributed" vertical="center"/>
    </xf>
    <xf numFmtId="0" fontId="4" fillId="0" borderId="152" xfId="0" applyFont="1" applyBorder="1" applyAlignment="1">
      <alignment horizontal="distributed" vertical="center"/>
    </xf>
    <xf numFmtId="0" fontId="4" fillId="0" borderId="0" xfId="0" applyFont="1" applyFill="1" applyBorder="1" applyAlignment="1">
      <alignment horizontal="distributed" vertical="center" indent="1"/>
    </xf>
    <xf numFmtId="41" fontId="4" fillId="0" borderId="0" xfId="0" applyNumberFormat="1" applyFont="1" applyFill="1" applyBorder="1" applyAlignment="1">
      <alignment horizontal="right" vertical="center"/>
    </xf>
    <xf numFmtId="0" fontId="2" fillId="4" borderId="55" xfId="0" applyFont="1" applyFill="1" applyBorder="1" applyAlignment="1">
      <alignment horizontal="distributed" vertical="center"/>
    </xf>
    <xf numFmtId="0" fontId="4" fillId="4" borderId="153" xfId="0" applyFont="1" applyFill="1" applyBorder="1" applyAlignment="1">
      <alignment horizontal="distributed" vertical="center"/>
    </xf>
    <xf numFmtId="0" fontId="4" fillId="0" borderId="35" xfId="0" applyFont="1" applyBorder="1" applyAlignment="1">
      <alignment horizontal="center" vertical="center"/>
    </xf>
    <xf numFmtId="0" fontId="4" fillId="0" borderId="154" xfId="0" applyFont="1" applyBorder="1" applyAlignment="1">
      <alignment horizontal="distributed" vertical="center"/>
    </xf>
    <xf numFmtId="176" fontId="4" fillId="5" borderId="67" xfId="0" applyNumberFormat="1" applyFont="1" applyFill="1" applyBorder="1" applyAlignment="1">
      <alignment horizontal="right" vertical="center"/>
    </xf>
    <xf numFmtId="176" fontId="4" fillId="5" borderId="68" xfId="0" applyNumberFormat="1" applyFont="1" applyFill="1" applyBorder="1" applyAlignment="1">
      <alignment horizontal="right" vertical="center"/>
    </xf>
    <xf numFmtId="176" fontId="4" fillId="5" borderId="69" xfId="0" applyNumberFormat="1" applyFont="1" applyFill="1" applyBorder="1" applyAlignment="1">
      <alignment horizontal="right" vertical="center"/>
    </xf>
    <xf numFmtId="176" fontId="4" fillId="5" borderId="70" xfId="0" applyNumberFormat="1" applyFont="1" applyFill="1" applyBorder="1" applyAlignment="1">
      <alignment horizontal="right" vertical="center"/>
    </xf>
    <xf numFmtId="177" fontId="5" fillId="5" borderId="71" xfId="1" applyNumberFormat="1" applyFont="1" applyFill="1" applyBorder="1" applyAlignment="1" applyProtection="1">
      <alignment horizontal="right" vertical="center"/>
      <protection locked="0"/>
    </xf>
    <xf numFmtId="177" fontId="5" fillId="5" borderId="72" xfId="1" applyNumberFormat="1" applyFont="1" applyFill="1" applyBorder="1" applyAlignment="1" applyProtection="1">
      <alignment horizontal="right" vertical="center"/>
      <protection locked="0"/>
    </xf>
    <xf numFmtId="177" fontId="5" fillId="5" borderId="73" xfId="1" applyNumberFormat="1" applyFont="1" applyFill="1" applyBorder="1" applyAlignment="1" applyProtection="1">
      <alignment horizontal="right" vertical="center"/>
      <protection locked="0"/>
    </xf>
    <xf numFmtId="177" fontId="5" fillId="5" borderId="74" xfId="1" applyNumberFormat="1" applyFont="1" applyFill="1" applyBorder="1" applyAlignment="1" applyProtection="1">
      <alignment horizontal="right" vertical="center"/>
      <protection locked="0"/>
    </xf>
    <xf numFmtId="177" fontId="5" fillId="5" borderId="56" xfId="1" applyNumberFormat="1" applyFont="1" applyFill="1" applyBorder="1" applyAlignment="1" applyProtection="1">
      <alignment horizontal="right" vertical="center"/>
      <protection locked="0"/>
    </xf>
    <xf numFmtId="177" fontId="5" fillId="5" borderId="57" xfId="1" applyNumberFormat="1" applyFont="1" applyFill="1" applyBorder="1" applyAlignment="1" applyProtection="1">
      <alignment horizontal="right" vertical="center"/>
      <protection locked="0"/>
    </xf>
    <xf numFmtId="177" fontId="5" fillId="5" borderId="58" xfId="1" applyNumberFormat="1" applyFont="1" applyFill="1" applyBorder="1" applyAlignment="1" applyProtection="1">
      <alignment horizontal="right" vertical="center"/>
      <protection locked="0"/>
    </xf>
    <xf numFmtId="177" fontId="5" fillId="5" borderId="75"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6" fontId="4" fillId="5" borderId="76" xfId="0" applyNumberFormat="1" applyFont="1" applyFill="1" applyBorder="1" applyAlignment="1">
      <alignment horizontal="right" vertical="center"/>
    </xf>
    <xf numFmtId="177" fontId="5" fillId="5" borderId="77" xfId="1" applyNumberFormat="1" applyFont="1" applyFill="1" applyBorder="1" applyAlignment="1" applyProtection="1">
      <alignment horizontal="right" vertical="center"/>
      <protection locked="0"/>
    </xf>
    <xf numFmtId="177" fontId="5" fillId="5" borderId="78" xfId="1" applyNumberFormat="1" applyFont="1" applyFill="1" applyBorder="1" applyAlignment="1" applyProtection="1">
      <alignment horizontal="right" vertical="center"/>
      <protection locked="0"/>
    </xf>
    <xf numFmtId="0" fontId="4" fillId="0" borderId="80" xfId="0" applyFont="1" applyBorder="1" applyAlignment="1">
      <alignment horizontal="distributed" vertical="center" indent="1"/>
    </xf>
    <xf numFmtId="41" fontId="2" fillId="0" borderId="0" xfId="0" applyNumberFormat="1" applyFont="1" applyAlignment="1">
      <alignment horizontal="left" vertical="center"/>
    </xf>
    <xf numFmtId="0" fontId="2" fillId="0" borderId="0" xfId="0" applyFont="1" applyAlignment="1">
      <alignment horizontal="left" vertical="center"/>
    </xf>
    <xf numFmtId="3" fontId="2" fillId="0" borderId="0" xfId="0" applyNumberFormat="1" applyFont="1" applyBorder="1" applyAlignment="1">
      <alignment horizontal="left" vertical="center"/>
    </xf>
    <xf numFmtId="0" fontId="2" fillId="6" borderId="112" xfId="0" applyFont="1" applyFill="1" applyBorder="1" applyAlignment="1">
      <alignment horizontal="distributed" vertical="center"/>
    </xf>
    <xf numFmtId="0" fontId="2" fillId="6" borderId="117" xfId="0" applyFont="1" applyFill="1" applyBorder="1" applyAlignment="1">
      <alignment horizontal="distributed" vertical="center"/>
    </xf>
    <xf numFmtId="0" fontId="2" fillId="6" borderId="106" xfId="0" applyFont="1" applyFill="1" applyBorder="1" applyAlignment="1">
      <alignment horizontal="distributed" vertical="center"/>
    </xf>
    <xf numFmtId="0" fontId="2" fillId="6" borderId="111" xfId="0" applyFont="1" applyFill="1" applyBorder="1" applyAlignment="1">
      <alignment horizontal="distributed" vertical="center"/>
    </xf>
    <xf numFmtId="38" fontId="2" fillId="5" borderId="107" xfId="2" applyFont="1" applyFill="1" applyBorder="1" applyAlignment="1">
      <alignment horizontal="right" vertical="center"/>
    </xf>
    <xf numFmtId="0" fontId="2" fillId="6" borderId="0" xfId="0" applyFont="1" applyFill="1" applyAlignment="1">
      <alignment horizontal="distributed"/>
    </xf>
    <xf numFmtId="0" fontId="2" fillId="6" borderId="0" xfId="0" applyFont="1" applyFill="1" applyAlignment="1">
      <alignment horizontal="left" vertical="center"/>
    </xf>
    <xf numFmtId="38" fontId="2" fillId="2" borderId="38" xfId="2" applyFont="1" applyFill="1" applyBorder="1" applyAlignment="1">
      <alignment horizontal="right" vertical="center"/>
    </xf>
    <xf numFmtId="38" fontId="2" fillId="2" borderId="39" xfId="2" applyFont="1" applyFill="1" applyBorder="1" applyAlignment="1">
      <alignment horizontal="right" vertical="center"/>
    </xf>
    <xf numFmtId="38" fontId="2" fillId="2" borderId="40" xfId="2" applyFont="1" applyFill="1" applyBorder="1" applyAlignment="1">
      <alignment horizontal="right" vertical="center"/>
    </xf>
    <xf numFmtId="38" fontId="2" fillId="2" borderId="41" xfId="2" applyFont="1" applyFill="1" applyBorder="1" applyAlignment="1">
      <alignment horizontal="right" vertical="center"/>
    </xf>
    <xf numFmtId="38" fontId="2" fillId="2"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64" xfId="2" applyFont="1" applyFill="1" applyBorder="1" applyAlignment="1">
      <alignment horizontal="right" vertical="center"/>
    </xf>
    <xf numFmtId="38" fontId="2" fillId="2" borderId="65" xfId="2" applyFont="1" applyFill="1" applyBorder="1" applyAlignment="1">
      <alignment horizontal="right" vertical="center"/>
    </xf>
    <xf numFmtId="38" fontId="2" fillId="2" borderId="66" xfId="2" applyFont="1" applyFill="1" applyBorder="1" applyAlignment="1">
      <alignment horizontal="right" vertical="center"/>
    </xf>
    <xf numFmtId="38" fontId="2" fillId="2" borderId="158" xfId="2" applyFont="1" applyFill="1" applyBorder="1" applyAlignment="1">
      <alignment horizontal="right" vertical="center"/>
    </xf>
    <xf numFmtId="38" fontId="2" fillId="2" borderId="144" xfId="2" applyFont="1" applyFill="1" applyBorder="1" applyAlignment="1">
      <alignment horizontal="right" vertical="center"/>
    </xf>
    <xf numFmtId="38" fontId="2" fillId="2" borderId="159" xfId="2" applyFont="1" applyFill="1" applyBorder="1" applyAlignment="1">
      <alignment horizontal="right" vertical="center"/>
    </xf>
    <xf numFmtId="38" fontId="4" fillId="2" borderId="160" xfId="2" applyFont="1" applyFill="1" applyBorder="1" applyAlignment="1">
      <alignment horizontal="right" vertical="center"/>
    </xf>
    <xf numFmtId="38" fontId="4" fillId="2" borderId="161" xfId="2" applyFont="1" applyFill="1" applyBorder="1" applyAlignment="1">
      <alignment horizontal="right" vertical="center"/>
    </xf>
    <xf numFmtId="38" fontId="4" fillId="2" borderId="162" xfId="2" applyFont="1" applyFill="1" applyBorder="1" applyAlignment="1">
      <alignment horizontal="right" vertical="center"/>
    </xf>
    <xf numFmtId="38" fontId="2" fillId="2" borderId="44" xfId="2" applyFont="1" applyFill="1" applyBorder="1" applyAlignment="1">
      <alignment horizontal="right" vertical="center"/>
    </xf>
    <xf numFmtId="38" fontId="2" fillId="2" borderId="2" xfId="2" applyFont="1" applyFill="1" applyBorder="1" applyAlignment="1">
      <alignment horizontal="right" vertical="center"/>
    </xf>
    <xf numFmtId="38" fontId="2" fillId="2" borderId="36" xfId="2" applyFont="1" applyFill="1" applyBorder="1" applyAlignment="1">
      <alignment horizontal="right" vertical="center"/>
    </xf>
    <xf numFmtId="38" fontId="2" fillId="5" borderId="192" xfId="2" applyFont="1" applyFill="1" applyBorder="1" applyAlignment="1">
      <alignment horizontal="right" vertical="center"/>
    </xf>
    <xf numFmtId="38" fontId="2" fillId="5" borderId="2" xfId="2" applyFont="1" applyFill="1" applyBorder="1" applyAlignment="1">
      <alignment horizontal="right" vertical="center"/>
    </xf>
    <xf numFmtId="38" fontId="2" fillId="5" borderId="36" xfId="2" applyFont="1" applyFill="1" applyBorder="1" applyAlignment="1">
      <alignment horizontal="right" vertical="center"/>
    </xf>
    <xf numFmtId="38" fontId="2" fillId="5" borderId="48" xfId="2" applyFont="1" applyFill="1" applyBorder="1" applyAlignment="1">
      <alignment horizontal="right" vertical="center"/>
    </xf>
    <xf numFmtId="38" fontId="2" fillId="5" borderId="44" xfId="2" applyFont="1" applyFill="1" applyBorder="1" applyAlignment="1">
      <alignment horizontal="right" vertical="center"/>
    </xf>
    <xf numFmtId="38" fontId="2" fillId="2" borderId="48" xfId="2" applyFont="1" applyFill="1" applyBorder="1" applyAlignment="1">
      <alignment horizontal="right" vertical="center"/>
    </xf>
    <xf numFmtId="38" fontId="2" fillId="2" borderId="45" xfId="2" applyFont="1" applyFill="1" applyBorder="1" applyAlignment="1">
      <alignment horizontal="right" vertical="center"/>
    </xf>
    <xf numFmtId="38" fontId="2" fillId="2" borderId="46" xfId="2" applyFont="1" applyFill="1" applyBorder="1" applyAlignment="1">
      <alignment horizontal="right" vertical="center"/>
    </xf>
    <xf numFmtId="38" fontId="2" fillId="2" borderId="37" xfId="2" applyFont="1" applyFill="1" applyBorder="1" applyAlignment="1">
      <alignment horizontal="right" vertical="center"/>
    </xf>
    <xf numFmtId="38" fontId="2" fillId="5" borderId="108" xfId="2" applyFont="1" applyFill="1" applyBorder="1" applyAlignment="1">
      <alignment horizontal="right" vertical="center"/>
    </xf>
    <xf numFmtId="38" fontId="2" fillId="2" borderId="109" xfId="2" applyFont="1" applyFill="1" applyBorder="1" applyAlignment="1">
      <alignment horizontal="right" vertical="center"/>
    </xf>
    <xf numFmtId="38" fontId="2" fillId="2" borderId="107" xfId="2" applyFont="1" applyFill="1" applyBorder="1" applyAlignment="1">
      <alignment horizontal="right" vertical="center"/>
    </xf>
    <xf numFmtId="38" fontId="2" fillId="2" borderId="108" xfId="2" applyFont="1" applyFill="1" applyBorder="1" applyAlignment="1">
      <alignment horizontal="right" vertical="center"/>
    </xf>
    <xf numFmtId="38" fontId="2" fillId="2" borderId="110" xfId="2" applyFont="1" applyFill="1" applyBorder="1" applyAlignment="1">
      <alignment horizontal="right" vertical="center"/>
    </xf>
    <xf numFmtId="38" fontId="2" fillId="2" borderId="113" xfId="2" applyFont="1" applyFill="1" applyBorder="1" applyAlignment="1">
      <alignment horizontal="right" vertical="center"/>
    </xf>
    <xf numFmtId="38" fontId="2" fillId="2" borderId="114" xfId="2" applyFont="1" applyFill="1" applyBorder="1" applyAlignment="1">
      <alignment horizontal="right" vertical="center"/>
    </xf>
    <xf numFmtId="38" fontId="2" fillId="2" borderId="115" xfId="2" applyFont="1" applyFill="1" applyBorder="1" applyAlignment="1">
      <alignment horizontal="right" vertical="center"/>
    </xf>
    <xf numFmtId="38" fontId="2" fillId="2" borderId="116" xfId="2" applyFont="1" applyFill="1" applyBorder="1" applyAlignment="1">
      <alignment horizontal="right" vertical="center"/>
    </xf>
    <xf numFmtId="38" fontId="2" fillId="6" borderId="113" xfId="2" applyFont="1" applyFill="1" applyBorder="1" applyAlignment="1">
      <alignment horizontal="right" vertical="center"/>
    </xf>
    <xf numFmtId="38" fontId="2" fillId="6" borderId="114" xfId="2" applyFont="1" applyFill="1" applyBorder="1" applyAlignment="1">
      <alignment horizontal="right" vertical="center"/>
    </xf>
    <xf numFmtId="38" fontId="2" fillId="6" borderId="115" xfId="2" applyFont="1" applyFill="1" applyBorder="1" applyAlignment="1">
      <alignment horizontal="right" vertical="center"/>
    </xf>
    <xf numFmtId="38" fontId="2" fillId="6" borderId="116" xfId="2" applyFont="1" applyFill="1" applyBorder="1" applyAlignment="1">
      <alignment horizontal="right" vertical="center"/>
    </xf>
    <xf numFmtId="38" fontId="2" fillId="2" borderId="119" xfId="2" applyFont="1" applyFill="1" applyBorder="1" applyAlignment="1">
      <alignment horizontal="right" vertical="center"/>
    </xf>
    <xf numFmtId="38" fontId="2" fillId="2" borderId="120" xfId="2" applyFont="1" applyFill="1" applyBorder="1" applyAlignment="1">
      <alignment horizontal="right" vertical="center"/>
    </xf>
    <xf numFmtId="38" fontId="2" fillId="2" borderId="121" xfId="2" applyFont="1" applyFill="1" applyBorder="1" applyAlignment="1">
      <alignment horizontal="right" vertical="center"/>
    </xf>
    <xf numFmtId="38" fontId="2" fillId="2" borderId="122" xfId="2" applyFont="1" applyFill="1" applyBorder="1" applyAlignment="1">
      <alignment horizontal="right" vertical="center"/>
    </xf>
    <xf numFmtId="38" fontId="4" fillId="5" borderId="125" xfId="2" applyFont="1" applyFill="1" applyBorder="1" applyAlignment="1">
      <alignment horizontal="right" vertical="center"/>
    </xf>
    <xf numFmtId="38" fontId="4" fillId="5" borderId="126" xfId="2" applyFont="1" applyFill="1" applyBorder="1" applyAlignment="1">
      <alignment horizontal="right" vertical="center"/>
    </xf>
    <xf numFmtId="38" fontId="4" fillId="5" borderId="127" xfId="2" applyFont="1" applyFill="1" applyBorder="1" applyAlignment="1">
      <alignment horizontal="right" vertical="center"/>
    </xf>
    <xf numFmtId="38" fontId="4" fillId="2" borderId="127" xfId="2" applyFont="1" applyFill="1" applyBorder="1" applyAlignment="1">
      <alignment horizontal="right" vertical="center"/>
    </xf>
    <xf numFmtId="38" fontId="4" fillId="2" borderId="125" xfId="2" applyFont="1" applyFill="1" applyBorder="1" applyAlignment="1">
      <alignment horizontal="right" vertical="center"/>
    </xf>
    <xf numFmtId="38" fontId="4" fillId="2" borderId="126" xfId="2" applyFont="1" applyFill="1" applyBorder="1" applyAlignment="1">
      <alignment horizontal="right" vertical="center"/>
    </xf>
    <xf numFmtId="38" fontId="4" fillId="2" borderId="128" xfId="2" applyFont="1" applyFill="1" applyBorder="1" applyAlignment="1">
      <alignment horizontal="right" vertical="center"/>
    </xf>
    <xf numFmtId="38" fontId="2" fillId="0" borderId="49" xfId="2" applyFont="1" applyFill="1" applyBorder="1" applyAlignment="1">
      <alignment horizontal="right" vertical="center"/>
    </xf>
    <xf numFmtId="38" fontId="2" fillId="0" borderId="50" xfId="2" applyFont="1" applyFill="1" applyBorder="1" applyAlignment="1">
      <alignment horizontal="right" vertical="center"/>
    </xf>
    <xf numFmtId="38" fontId="2" fillId="0" borderId="51" xfId="2" applyFont="1" applyFill="1" applyBorder="1" applyAlignment="1">
      <alignment horizontal="right" vertical="center"/>
    </xf>
    <xf numFmtId="38" fontId="2" fillId="0" borderId="52" xfId="2" applyFont="1" applyFill="1" applyBorder="1" applyAlignment="1">
      <alignment horizontal="right" vertical="center"/>
    </xf>
    <xf numFmtId="38" fontId="2" fillId="5" borderId="131" xfId="2" applyFont="1" applyFill="1" applyBorder="1" applyAlignment="1">
      <alignment horizontal="right" vertical="center"/>
    </xf>
    <xf numFmtId="38" fontId="2" fillId="5" borderId="132" xfId="2" applyFont="1" applyFill="1" applyBorder="1" applyAlignment="1">
      <alignment horizontal="right" vertical="center"/>
    </xf>
    <xf numFmtId="38" fontId="2" fillId="5" borderId="133" xfId="2" applyFont="1" applyFill="1" applyBorder="1" applyAlignment="1">
      <alignment horizontal="right" vertical="center"/>
    </xf>
    <xf numFmtId="38" fontId="2" fillId="2" borderId="133" xfId="2" applyFont="1" applyFill="1" applyBorder="1" applyAlignment="1">
      <alignment horizontal="right" vertical="center"/>
    </xf>
    <xf numFmtId="38" fontId="2" fillId="2" borderId="131" xfId="2" applyFont="1" applyFill="1" applyBorder="1" applyAlignment="1">
      <alignment horizontal="right" vertical="center"/>
    </xf>
    <xf numFmtId="38" fontId="2" fillId="2" borderId="132" xfId="2" applyFont="1" applyFill="1" applyBorder="1" applyAlignment="1">
      <alignment horizontal="right" vertical="center"/>
    </xf>
    <xf numFmtId="38" fontId="2" fillId="2" borderId="134" xfId="2" applyFont="1" applyFill="1" applyBorder="1" applyAlignment="1">
      <alignment horizontal="right" vertical="center"/>
    </xf>
    <xf numFmtId="38" fontId="2" fillId="5" borderId="113" xfId="2" applyFont="1" applyFill="1" applyBorder="1" applyAlignment="1">
      <alignment horizontal="right" vertical="center"/>
    </xf>
    <xf numFmtId="38" fontId="2" fillId="5" borderId="114" xfId="2" applyFont="1" applyFill="1" applyBorder="1" applyAlignment="1">
      <alignment horizontal="right" vertical="center"/>
    </xf>
    <xf numFmtId="38" fontId="2" fillId="5" borderId="115" xfId="2" applyFont="1" applyFill="1" applyBorder="1" applyAlignment="1">
      <alignment horizontal="right" vertical="center"/>
    </xf>
    <xf numFmtId="38" fontId="2" fillId="5" borderId="109" xfId="2" applyFont="1" applyFill="1" applyBorder="1" applyAlignment="1">
      <alignment horizontal="right" vertical="center"/>
    </xf>
    <xf numFmtId="38" fontId="2" fillId="5" borderId="137" xfId="2" applyFont="1" applyFill="1" applyBorder="1" applyAlignment="1">
      <alignment horizontal="right" vertical="center"/>
    </xf>
    <xf numFmtId="38" fontId="2" fillId="5" borderId="138" xfId="2" applyFont="1" applyFill="1" applyBorder="1" applyAlignment="1">
      <alignment horizontal="right" vertical="center"/>
    </xf>
    <xf numFmtId="38" fontId="2" fillId="5" borderId="139" xfId="2" applyFont="1" applyFill="1" applyBorder="1" applyAlignment="1">
      <alignment horizontal="right" vertical="center"/>
    </xf>
    <xf numFmtId="38" fontId="2" fillId="2" borderId="139" xfId="2" applyFont="1" applyFill="1" applyBorder="1" applyAlignment="1">
      <alignment horizontal="right" vertical="center"/>
    </xf>
    <xf numFmtId="38" fontId="2" fillId="2" borderId="137" xfId="2" applyFont="1" applyFill="1" applyBorder="1" applyAlignment="1">
      <alignment horizontal="right" vertical="center"/>
    </xf>
    <xf numFmtId="38" fontId="2" fillId="2" borderId="138" xfId="2" applyFont="1" applyFill="1" applyBorder="1" applyAlignment="1">
      <alignment horizontal="right" vertical="center"/>
    </xf>
    <xf numFmtId="38" fontId="2" fillId="2" borderId="140" xfId="2" applyFont="1" applyFill="1" applyBorder="1" applyAlignment="1">
      <alignment horizontal="right" vertical="center"/>
    </xf>
    <xf numFmtId="38" fontId="7" fillId="5" borderId="143" xfId="2" applyFont="1" applyFill="1" applyBorder="1" applyAlignment="1">
      <alignment horizontal="right" vertical="center"/>
    </xf>
    <xf numFmtId="38" fontId="7" fillId="5" borderId="144" xfId="2" applyFont="1" applyFill="1" applyBorder="1" applyAlignment="1">
      <alignment horizontal="right" vertical="center"/>
    </xf>
    <xf numFmtId="38" fontId="4" fillId="5" borderId="145" xfId="2" applyFont="1" applyFill="1" applyBorder="1" applyAlignment="1">
      <alignment horizontal="right" vertical="center"/>
    </xf>
    <xf numFmtId="38" fontId="4" fillId="5" borderId="143" xfId="2" applyFont="1" applyFill="1" applyBorder="1" applyAlignment="1">
      <alignment horizontal="right" vertical="center"/>
    </xf>
    <xf numFmtId="38" fontId="4" fillId="5" borderId="144" xfId="2" applyFont="1" applyFill="1" applyBorder="1" applyAlignment="1">
      <alignment horizontal="right" vertical="center"/>
    </xf>
    <xf numFmtId="38" fontId="4" fillId="2" borderId="145" xfId="2" applyFont="1" applyFill="1" applyBorder="1" applyAlignment="1">
      <alignment horizontal="right" vertical="center"/>
    </xf>
    <xf numFmtId="38" fontId="4" fillId="2" borderId="143" xfId="2" applyFont="1" applyFill="1" applyBorder="1" applyAlignment="1">
      <alignment horizontal="right" vertical="center"/>
    </xf>
    <xf numFmtId="38" fontId="4" fillId="2" borderId="144" xfId="2" applyFont="1" applyFill="1" applyBorder="1" applyAlignment="1">
      <alignment horizontal="right" vertical="center"/>
    </xf>
    <xf numFmtId="38" fontId="7" fillId="2" borderId="144" xfId="2" applyFont="1" applyFill="1" applyBorder="1" applyAlignment="1">
      <alignment horizontal="right" vertical="center"/>
    </xf>
    <xf numFmtId="38" fontId="4" fillId="2" borderId="146" xfId="2" applyFont="1" applyFill="1" applyBorder="1" applyAlignment="1">
      <alignment horizontal="right" vertical="center"/>
    </xf>
    <xf numFmtId="38" fontId="2" fillId="6" borderId="107" xfId="2" applyFont="1" applyFill="1" applyBorder="1" applyAlignment="1">
      <alignment horizontal="right" vertical="center"/>
    </xf>
    <xf numFmtId="38" fontId="2" fillId="6" borderId="108" xfId="2" applyFont="1" applyFill="1" applyBorder="1" applyAlignment="1">
      <alignment horizontal="right" vertical="center"/>
    </xf>
    <xf numFmtId="38" fontId="2" fillId="6" borderId="109" xfId="2" applyFont="1" applyFill="1" applyBorder="1" applyAlignment="1">
      <alignment horizontal="right" vertical="center"/>
    </xf>
    <xf numFmtId="38" fontId="2" fillId="6" borderId="110" xfId="2" applyFont="1" applyFill="1" applyBorder="1" applyAlignment="1">
      <alignment horizontal="right" vertical="center"/>
    </xf>
    <xf numFmtId="38" fontId="2" fillId="5" borderId="49" xfId="2" applyFont="1" applyFill="1" applyBorder="1" applyAlignment="1">
      <alignment horizontal="right" vertical="center"/>
    </xf>
    <xf numFmtId="38" fontId="2" fillId="5" borderId="50" xfId="2" applyFont="1" applyFill="1" applyBorder="1" applyAlignment="1">
      <alignment horizontal="right" vertical="center"/>
    </xf>
    <xf numFmtId="38" fontId="2" fillId="5" borderId="51" xfId="2" applyFont="1" applyFill="1" applyBorder="1" applyAlignment="1">
      <alignment horizontal="right" vertical="center"/>
    </xf>
    <xf numFmtId="38" fontId="2" fillId="2" borderId="51" xfId="2" applyFont="1" applyFill="1" applyBorder="1" applyAlignment="1">
      <alignment horizontal="right" vertical="center"/>
    </xf>
    <xf numFmtId="38" fontId="2" fillId="2" borderId="49" xfId="2" applyFont="1" applyFill="1" applyBorder="1" applyAlignment="1">
      <alignment horizontal="right" vertical="center"/>
    </xf>
    <xf numFmtId="38" fontId="2" fillId="2" borderId="50" xfId="2" applyFont="1" applyFill="1" applyBorder="1" applyAlignment="1">
      <alignment horizontal="right" vertical="center"/>
    </xf>
    <xf numFmtId="38" fontId="2" fillId="2" borderId="52" xfId="2" applyFont="1" applyFill="1" applyBorder="1" applyAlignment="1">
      <alignment horizontal="right" vertical="center"/>
    </xf>
    <xf numFmtId="38" fontId="2" fillId="6" borderId="125" xfId="2" applyFont="1" applyFill="1" applyBorder="1" applyAlignment="1">
      <alignment horizontal="right" vertical="center"/>
    </xf>
    <xf numFmtId="38" fontId="2" fillId="6" borderId="126" xfId="2" applyFont="1" applyFill="1" applyBorder="1" applyAlignment="1">
      <alignment horizontal="right" vertical="center"/>
    </xf>
    <xf numFmtId="38" fontId="2" fillId="6" borderId="127" xfId="2" applyFont="1" applyFill="1" applyBorder="1" applyAlignment="1">
      <alignment horizontal="right" vertical="center"/>
    </xf>
    <xf numFmtId="38" fontId="2" fillId="0" borderId="127" xfId="2" applyFont="1" applyFill="1" applyBorder="1" applyAlignment="1">
      <alignment horizontal="right" vertical="center"/>
    </xf>
    <xf numFmtId="38" fontId="2" fillId="0" borderId="125" xfId="2" applyFont="1" applyFill="1" applyBorder="1" applyAlignment="1">
      <alignment horizontal="right" vertical="center"/>
    </xf>
    <xf numFmtId="38" fontId="2" fillId="0" borderId="126" xfId="2" applyFont="1" applyFill="1" applyBorder="1" applyAlignment="1">
      <alignment horizontal="right" vertical="center"/>
    </xf>
    <xf numFmtId="38" fontId="2" fillId="0" borderId="128" xfId="2" applyFont="1" applyFill="1" applyBorder="1" applyAlignment="1">
      <alignment horizontal="right" vertical="center"/>
    </xf>
    <xf numFmtId="38" fontId="4" fillId="0" borderId="49" xfId="2" applyFont="1" applyFill="1" applyBorder="1" applyAlignment="1">
      <alignment horizontal="right" vertical="center"/>
    </xf>
    <xf numFmtId="38" fontId="4" fillId="0" borderId="50" xfId="2" applyFont="1" applyFill="1" applyBorder="1" applyAlignment="1">
      <alignment horizontal="right" vertical="center"/>
    </xf>
    <xf numFmtId="38" fontId="4" fillId="0" borderId="51" xfId="2" applyFont="1" applyFill="1" applyBorder="1" applyAlignment="1">
      <alignment horizontal="right" vertical="center"/>
    </xf>
    <xf numFmtId="38" fontId="4" fillId="0" borderId="52" xfId="2" applyFont="1" applyFill="1" applyBorder="1" applyAlignment="1">
      <alignment horizontal="right" vertical="center"/>
    </xf>
    <xf numFmtId="38" fontId="4" fillId="2" borderId="149" xfId="2" applyFont="1" applyFill="1" applyBorder="1" applyAlignment="1">
      <alignment horizontal="right" vertical="center"/>
    </xf>
    <xf numFmtId="38" fontId="4" fillId="2" borderId="150" xfId="2" applyFont="1" applyFill="1" applyBorder="1" applyAlignment="1">
      <alignment horizontal="right" vertical="center"/>
    </xf>
    <xf numFmtId="38" fontId="4" fillId="2" borderId="151" xfId="2" applyFont="1" applyFill="1" applyBorder="1" applyAlignment="1">
      <alignment horizontal="right" vertical="center"/>
    </xf>
    <xf numFmtId="38" fontId="4" fillId="5" borderId="54" xfId="2" applyFont="1" applyFill="1" applyBorder="1" applyAlignment="1">
      <alignment horizontal="right" vertical="center"/>
    </xf>
    <xf numFmtId="38" fontId="4" fillId="5" borderId="47" xfId="2" applyFont="1" applyFill="1" applyBorder="1" applyAlignment="1">
      <alignment horizontal="right" vertical="center"/>
    </xf>
    <xf numFmtId="38" fontId="4" fillId="5" borderId="53" xfId="2" applyFont="1" applyFill="1" applyBorder="1" applyAlignment="1">
      <alignment horizontal="right" vertical="center"/>
    </xf>
    <xf numFmtId="38" fontId="4" fillId="2" borderId="53" xfId="2" applyFont="1" applyFill="1" applyBorder="1" applyAlignment="1">
      <alignment horizontal="right" vertical="center"/>
    </xf>
    <xf numFmtId="38" fontId="2" fillId="2" borderId="131" xfId="2" applyFont="1" applyFill="1" applyBorder="1" applyAlignment="1">
      <alignment horizontal="right" vertical="center" shrinkToFit="1"/>
    </xf>
    <xf numFmtId="38" fontId="2" fillId="2" borderId="132" xfId="2" applyFont="1" applyFill="1" applyBorder="1" applyAlignment="1">
      <alignment horizontal="right" vertical="center" shrinkToFit="1"/>
    </xf>
    <xf numFmtId="38" fontId="4" fillId="2" borderId="143" xfId="2" applyFont="1" applyFill="1" applyBorder="1" applyAlignment="1">
      <alignment horizontal="right" vertical="center" shrinkToFit="1"/>
    </xf>
    <xf numFmtId="38" fontId="4" fillId="2" borderId="144" xfId="2" applyFont="1" applyFill="1" applyBorder="1" applyAlignment="1">
      <alignment horizontal="right" vertical="center" shrinkToFit="1"/>
    </xf>
    <xf numFmtId="38" fontId="4" fillId="2" borderId="113" xfId="2" applyFont="1" applyFill="1" applyBorder="1" applyAlignment="1">
      <alignment horizontal="right" vertical="center"/>
    </xf>
    <xf numFmtId="38" fontId="4" fillId="2" borderId="114" xfId="2" applyFont="1" applyFill="1" applyBorder="1" applyAlignment="1">
      <alignment horizontal="right" vertical="center"/>
    </xf>
    <xf numFmtId="38" fontId="4" fillId="2" borderId="115" xfId="2" applyFont="1" applyFill="1" applyBorder="1" applyAlignment="1">
      <alignment horizontal="right" vertical="center"/>
    </xf>
    <xf numFmtId="38" fontId="4" fillId="2" borderId="125" xfId="2" applyFont="1" applyFill="1" applyBorder="1" applyAlignment="1">
      <alignment horizontal="right" vertical="center" shrinkToFit="1"/>
    </xf>
    <xf numFmtId="38" fontId="4" fillId="2" borderId="126" xfId="2" applyFont="1" applyFill="1" applyBorder="1" applyAlignment="1">
      <alignment horizontal="right" vertical="center" shrinkToFit="1"/>
    </xf>
    <xf numFmtId="38" fontId="4" fillId="2" borderId="61" xfId="2" applyFont="1" applyFill="1" applyBorder="1" applyAlignment="1">
      <alignment horizontal="right" vertical="center"/>
    </xf>
    <xf numFmtId="38" fontId="4" fillId="2" borderId="62" xfId="2" applyFont="1" applyFill="1" applyBorder="1" applyAlignment="1">
      <alignment horizontal="right" vertical="center"/>
    </xf>
    <xf numFmtId="38" fontId="4" fillId="2" borderId="63" xfId="2" applyFont="1" applyFill="1" applyBorder="1" applyAlignment="1">
      <alignment horizontal="right" vertical="center"/>
    </xf>
    <xf numFmtId="38" fontId="4" fillId="2" borderId="56" xfId="2" applyFont="1" applyFill="1" applyBorder="1" applyAlignment="1">
      <alignment horizontal="right" vertical="center" shrinkToFit="1"/>
    </xf>
    <xf numFmtId="38" fontId="4" fillId="2" borderId="57" xfId="2" applyFont="1" applyFill="1" applyBorder="1" applyAlignment="1">
      <alignment horizontal="right" vertical="center" shrinkToFit="1"/>
    </xf>
    <xf numFmtId="38" fontId="4" fillId="2" borderId="58" xfId="2" applyFont="1" applyFill="1" applyBorder="1" applyAlignment="1">
      <alignment horizontal="right" vertical="center"/>
    </xf>
    <xf numFmtId="38" fontId="4" fillId="2" borderId="56" xfId="2" applyFont="1" applyFill="1" applyBorder="1" applyAlignment="1">
      <alignment horizontal="right" vertical="center"/>
    </xf>
    <xf numFmtId="38" fontId="4" fillId="2" borderId="57" xfId="2" applyFont="1" applyFill="1" applyBorder="1" applyAlignment="1">
      <alignment horizontal="right" vertical="center"/>
    </xf>
    <xf numFmtId="38" fontId="4" fillId="2" borderId="59" xfId="2" applyFont="1" applyFill="1" applyBorder="1" applyAlignment="1">
      <alignment horizontal="right" vertical="center"/>
    </xf>
    <xf numFmtId="38" fontId="4" fillId="2" borderId="60" xfId="2" applyFont="1" applyFill="1" applyBorder="1" applyAlignment="1">
      <alignment horizontal="right" vertical="center"/>
    </xf>
    <xf numFmtId="38" fontId="4" fillId="5" borderId="81" xfId="2" applyFont="1" applyFill="1" applyBorder="1" applyAlignment="1">
      <alignment horizontal="right" vertical="center"/>
    </xf>
    <xf numFmtId="38" fontId="4" fillId="2" borderId="81" xfId="2" applyFont="1" applyFill="1" applyBorder="1" applyAlignment="1">
      <alignment horizontal="right" vertical="center"/>
    </xf>
    <xf numFmtId="38" fontId="2" fillId="2" borderId="155" xfId="2" applyFont="1" applyFill="1" applyBorder="1" applyAlignment="1">
      <alignment horizontal="right" vertical="center"/>
    </xf>
    <xf numFmtId="38" fontId="2" fillId="2" borderId="156" xfId="2" applyFont="1" applyFill="1" applyBorder="1" applyAlignment="1">
      <alignment horizontal="right" vertical="center"/>
    </xf>
    <xf numFmtId="38" fontId="2" fillId="2" borderId="157" xfId="2" applyFont="1" applyFill="1" applyBorder="1" applyAlignment="1">
      <alignment horizontal="right" vertical="center"/>
    </xf>
    <xf numFmtId="38" fontId="4" fillId="5" borderId="56" xfId="2" applyFont="1" applyFill="1" applyBorder="1" applyAlignment="1">
      <alignment horizontal="right" vertical="center"/>
    </xf>
    <xf numFmtId="38" fontId="4" fillId="5" borderId="57" xfId="2" applyFont="1" applyFill="1" applyBorder="1" applyAlignment="1">
      <alignment horizontal="right" vertical="center"/>
    </xf>
    <xf numFmtId="0" fontId="2" fillId="0" borderId="30" xfId="0" applyFont="1" applyBorder="1" applyAlignment="1">
      <alignment horizontal="distributed"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Alignment="1">
      <alignment horizontal="left" vertical="center"/>
    </xf>
    <xf numFmtId="0" fontId="2" fillId="0" borderId="24" xfId="0" applyFont="1" applyBorder="1" applyAlignment="1">
      <alignment horizontal="distributed" vertical="center" justifyLastLine="1"/>
    </xf>
    <xf numFmtId="0" fontId="5" fillId="0" borderId="199" xfId="0" applyFont="1" applyBorder="1" applyAlignment="1">
      <alignment horizontal="right"/>
    </xf>
    <xf numFmtId="0" fontId="5" fillId="7" borderId="21" xfId="0" applyFont="1" applyFill="1" applyBorder="1" applyAlignment="1">
      <alignment horizontal="right"/>
    </xf>
    <xf numFmtId="0" fontId="5" fillId="2" borderId="24" xfId="0" applyFont="1" applyFill="1" applyBorder="1" applyAlignment="1">
      <alignment horizontal="right"/>
    </xf>
    <xf numFmtId="41" fontId="2" fillId="0" borderId="200" xfId="3" applyNumberFormat="1" applyFont="1" applyBorder="1" applyAlignment="1">
      <alignment horizontal="right" vertical="center"/>
    </xf>
    <xf numFmtId="41" fontId="2" fillId="7" borderId="201" xfId="3" applyNumberFormat="1" applyFont="1" applyFill="1" applyBorder="1" applyAlignment="1">
      <alignment horizontal="right" vertical="center"/>
    </xf>
    <xf numFmtId="41" fontId="2" fillId="2" borderId="20" xfId="3" applyNumberFormat="1" applyFont="1" applyFill="1" applyBorder="1" applyAlignment="1">
      <alignment horizontal="right" vertical="center"/>
    </xf>
    <xf numFmtId="41" fontId="2" fillId="0" borderId="202" xfId="3" applyNumberFormat="1" applyFont="1" applyBorder="1" applyAlignment="1">
      <alignment horizontal="right" vertical="center"/>
    </xf>
    <xf numFmtId="41" fontId="2" fillId="7" borderId="36" xfId="3" applyNumberFormat="1" applyFont="1" applyFill="1" applyBorder="1" applyAlignment="1">
      <alignment horizontal="right" vertical="center"/>
    </xf>
    <xf numFmtId="41" fontId="2" fillId="2" borderId="203" xfId="3" applyNumberFormat="1" applyFont="1" applyFill="1" applyBorder="1" applyAlignment="1">
      <alignment horizontal="right" vertical="center"/>
    </xf>
    <xf numFmtId="38" fontId="5" fillId="0" borderId="205" xfId="3" applyFont="1" applyBorder="1" applyAlignment="1">
      <alignment horizontal="right" vertical="center"/>
    </xf>
    <xf numFmtId="41" fontId="2" fillId="8" borderId="206" xfId="3" applyNumberFormat="1" applyFont="1" applyFill="1" applyBorder="1" applyAlignment="1">
      <alignment horizontal="right" vertical="center"/>
    </xf>
    <xf numFmtId="41" fontId="2" fillId="2" borderId="207" xfId="3" applyNumberFormat="1" applyFont="1" applyFill="1" applyBorder="1" applyAlignment="1">
      <alignment horizontal="right" vertical="center"/>
    </xf>
    <xf numFmtId="38" fontId="5" fillId="0" borderId="200" xfId="3" applyFont="1" applyBorder="1" applyAlignment="1">
      <alignment horizontal="right" vertical="center"/>
    </xf>
    <xf numFmtId="41" fontId="2" fillId="7" borderId="209" xfId="3" applyNumberFormat="1" applyFont="1" applyFill="1" applyBorder="1" applyAlignment="1">
      <alignment horizontal="right" vertical="center"/>
    </xf>
    <xf numFmtId="41" fontId="2" fillId="2" borderId="210" xfId="3" applyNumberFormat="1" applyFont="1" applyFill="1" applyBorder="1" applyAlignment="1">
      <alignment horizontal="right" vertical="center"/>
    </xf>
    <xf numFmtId="0" fontId="4" fillId="0" borderId="30" xfId="0" applyFont="1" applyBorder="1" applyAlignment="1">
      <alignment horizontal="distributed" vertical="center"/>
    </xf>
    <xf numFmtId="38" fontId="2" fillId="0" borderId="202" xfId="3" applyFont="1" applyBorder="1" applyAlignment="1">
      <alignment horizontal="right" vertical="center"/>
    </xf>
    <xf numFmtId="41" fontId="4" fillId="7" borderId="36" xfId="3" applyNumberFormat="1" applyFont="1" applyFill="1" applyBorder="1" applyAlignment="1">
      <alignment horizontal="right" vertical="center"/>
    </xf>
    <xf numFmtId="41" fontId="4" fillId="2" borderId="203" xfId="3" applyNumberFormat="1" applyFont="1" applyFill="1" applyBorder="1" applyAlignment="1">
      <alignment horizontal="right" vertical="center"/>
    </xf>
    <xf numFmtId="38" fontId="2" fillId="0" borderId="213" xfId="3" applyFont="1" applyBorder="1" applyAlignment="1">
      <alignment horizontal="right" vertical="center"/>
    </xf>
    <xf numFmtId="41" fontId="2" fillId="7" borderId="37" xfId="3" applyNumberFormat="1" applyFont="1" applyFill="1" applyBorder="1" applyAlignment="1">
      <alignment horizontal="right" vertical="center"/>
    </xf>
    <xf numFmtId="41" fontId="2" fillId="2" borderId="214" xfId="3" applyNumberFormat="1" applyFont="1" applyFill="1" applyBorder="1" applyAlignment="1">
      <alignment horizontal="right" vertical="center"/>
    </xf>
    <xf numFmtId="41" fontId="2" fillId="0" borderId="217" xfId="3" applyNumberFormat="1" applyFont="1" applyBorder="1" applyAlignment="1">
      <alignment horizontal="right" vertical="center"/>
    </xf>
    <xf numFmtId="41" fontId="2" fillId="7" borderId="218" xfId="3" applyNumberFormat="1" applyFont="1" applyFill="1" applyBorder="1" applyAlignment="1">
      <alignment horizontal="right" vertical="center"/>
    </xf>
    <xf numFmtId="41" fontId="2" fillId="2" borderId="219" xfId="3" applyNumberFormat="1" applyFont="1" applyFill="1" applyBorder="1" applyAlignment="1">
      <alignment horizontal="right" vertical="center"/>
    </xf>
    <xf numFmtId="41" fontId="2" fillId="0" borderId="223" xfId="3" applyNumberFormat="1" applyFont="1" applyFill="1" applyBorder="1" applyAlignment="1">
      <alignment horizontal="right" vertical="center"/>
    </xf>
    <xf numFmtId="38" fontId="2" fillId="0" borderId="227" xfId="3" applyFont="1" applyBorder="1" applyAlignment="1">
      <alignment horizontal="right" vertical="center"/>
    </xf>
    <xf numFmtId="41" fontId="2" fillId="7" borderId="228" xfId="3" applyNumberFormat="1" applyFont="1" applyFill="1" applyBorder="1" applyAlignment="1">
      <alignment horizontal="right" vertical="center"/>
    </xf>
    <xf numFmtId="41" fontId="2" fillId="2" borderId="229" xfId="3" applyNumberFormat="1" applyFont="1" applyFill="1" applyBorder="1" applyAlignment="1">
      <alignment horizontal="right" vertical="center"/>
    </xf>
    <xf numFmtId="38" fontId="2" fillId="0" borderId="217" xfId="3" applyFont="1" applyBorder="1" applyAlignment="1">
      <alignment horizontal="right" vertical="center"/>
    </xf>
    <xf numFmtId="38" fontId="2" fillId="0" borderId="234" xfId="3" applyFont="1" applyBorder="1" applyAlignment="1">
      <alignment horizontal="right" vertical="center"/>
    </xf>
    <xf numFmtId="41" fontId="2" fillId="7" borderId="235" xfId="3" applyNumberFormat="1" applyFont="1" applyFill="1" applyBorder="1" applyAlignment="1">
      <alignment horizontal="right" vertical="center"/>
    </xf>
    <xf numFmtId="41" fontId="2" fillId="2" borderId="236" xfId="3" applyNumberFormat="1" applyFont="1" applyFill="1" applyBorder="1" applyAlignment="1">
      <alignment horizontal="right" vertical="center"/>
    </xf>
    <xf numFmtId="0" fontId="2" fillId="0" borderId="196" xfId="0" applyFont="1" applyFill="1" applyBorder="1" applyAlignment="1">
      <alignment horizontal="center" vertical="distributed" textRotation="255" indent="2"/>
    </xf>
    <xf numFmtId="0" fontId="2" fillId="0" borderId="196" xfId="0" applyFont="1" applyFill="1" applyBorder="1" applyAlignment="1">
      <alignment horizontal="distributed" vertical="center"/>
    </xf>
    <xf numFmtId="38" fontId="2" fillId="0" borderId="196" xfId="3"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37" xfId="0" applyFont="1" applyBorder="1" applyAlignment="1">
      <alignment horizontal="center" vertical="center"/>
    </xf>
    <xf numFmtId="0" fontId="2" fillId="0" borderId="195" xfId="0" applyFont="1" applyBorder="1" applyAlignment="1">
      <alignment horizontal="center" vertical="center"/>
    </xf>
    <xf numFmtId="0" fontId="5" fillId="0" borderId="239" xfId="0" applyFont="1" applyBorder="1" applyAlignment="1">
      <alignment horizontal="center" vertical="center"/>
    </xf>
    <xf numFmtId="38" fontId="2" fillId="7" borderId="79" xfId="3" applyFont="1" applyFill="1" applyBorder="1" applyAlignment="1">
      <alignment horizontal="right" vertical="center" indent="1"/>
    </xf>
    <xf numFmtId="0" fontId="5" fillId="2" borderId="35" xfId="0" applyFont="1" applyFill="1" applyBorder="1" applyAlignment="1">
      <alignment horizontal="right"/>
    </xf>
    <xf numFmtId="0" fontId="0" fillId="0" borderId="0" xfId="0" applyFont="1" applyAlignment="1"/>
    <xf numFmtId="0" fontId="2" fillId="0" borderId="209" xfId="0" applyFont="1" applyBorder="1" applyAlignment="1">
      <alignment horizontal="distributed" vertical="center" indent="1"/>
    </xf>
    <xf numFmtId="38" fontId="2" fillId="7" borderId="241" xfId="3" applyFont="1" applyFill="1" applyBorder="1" applyAlignment="1">
      <alignment horizontal="right" vertical="center" indent="1"/>
    </xf>
    <xf numFmtId="38" fontId="2" fillId="2" borderId="20" xfId="3" applyFont="1" applyFill="1" applyBorder="1" applyAlignment="1">
      <alignment horizontal="right" vertical="center" indent="1"/>
    </xf>
    <xf numFmtId="0" fontId="2" fillId="0" borderId="36" xfId="0" applyFont="1" applyBorder="1" applyAlignment="1">
      <alignment horizontal="distributed" vertical="center" indent="1"/>
    </xf>
    <xf numFmtId="38" fontId="2" fillId="2" borderId="193" xfId="3" applyFont="1" applyFill="1" applyBorder="1" applyAlignment="1">
      <alignment horizontal="right" vertical="center" indent="1"/>
    </xf>
    <xf numFmtId="0" fontId="4" fillId="0" borderId="243" xfId="0" applyFont="1" applyBorder="1" applyAlignment="1">
      <alignment horizontal="center" vertical="center"/>
    </xf>
    <xf numFmtId="38" fontId="4" fillId="2" borderId="16" xfId="3" applyFont="1" applyFill="1" applyBorder="1" applyAlignment="1">
      <alignment horizontal="right" vertical="center" indent="1"/>
    </xf>
    <xf numFmtId="0" fontId="5" fillId="0" borderId="23" xfId="0" applyFont="1" applyBorder="1" applyAlignment="1">
      <alignment horizontal="center" vertical="center"/>
    </xf>
    <xf numFmtId="0" fontId="5" fillId="7" borderId="9" xfId="0" applyFont="1" applyFill="1" applyBorder="1" applyAlignment="1">
      <alignment horizontal="right" vertical="center"/>
    </xf>
    <xf numFmtId="0" fontId="5" fillId="2" borderId="248" xfId="0" applyFont="1" applyFill="1" applyBorder="1" applyAlignment="1">
      <alignment horizontal="right" vertical="center"/>
    </xf>
    <xf numFmtId="0" fontId="5" fillId="0" borderId="12" xfId="0" applyFont="1" applyBorder="1" applyAlignment="1">
      <alignment horizontal="right" vertical="center"/>
    </xf>
    <xf numFmtId="0" fontId="5" fillId="2" borderId="249" xfId="0" applyFont="1" applyFill="1" applyBorder="1" applyAlignment="1">
      <alignment horizontal="right" vertical="center"/>
    </xf>
    <xf numFmtId="0" fontId="5" fillId="2" borderId="31" xfId="0" applyFont="1" applyFill="1" applyBorder="1" applyAlignment="1">
      <alignment horizontal="right" vertical="center"/>
    </xf>
    <xf numFmtId="176" fontId="2" fillId="7" borderId="17" xfId="0" applyNumberFormat="1"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31" xfId="0" applyNumberFormat="1" applyFont="1" applyFill="1" applyBorder="1" applyAlignment="1">
      <alignment horizontal="right" vertical="center"/>
    </xf>
    <xf numFmtId="176" fontId="5" fillId="0" borderId="17" xfId="0" applyNumberFormat="1" applyFont="1" applyBorder="1" applyAlignment="1">
      <alignment horizontal="right" vertical="center"/>
    </xf>
    <xf numFmtId="176" fontId="2" fillId="2" borderId="250" xfId="0" applyNumberFormat="1" applyFont="1" applyFill="1" applyBorder="1" applyAlignment="1">
      <alignment horizontal="right" vertical="center"/>
    </xf>
    <xf numFmtId="176" fontId="2" fillId="2" borderId="251"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52"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21"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53" xfId="0" applyNumberFormat="1" applyFont="1" applyFill="1" applyBorder="1" applyAlignment="1">
      <alignment horizontal="right" vertical="center"/>
    </xf>
    <xf numFmtId="176" fontId="2" fillId="2" borderId="254"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33"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55" xfId="0" applyNumberFormat="1" applyFont="1" applyFill="1" applyBorder="1" applyAlignment="1">
      <alignment horizontal="right" vertical="center"/>
    </xf>
    <xf numFmtId="176" fontId="2" fillId="2" borderId="256" xfId="0" applyNumberFormat="1" applyFont="1" applyFill="1" applyBorder="1" applyAlignment="1">
      <alignment horizontal="right" vertical="center"/>
    </xf>
    <xf numFmtId="0" fontId="2" fillId="0" borderId="0" xfId="0" applyFont="1" applyAlignment="1">
      <alignment horizontal="right" vertical="center"/>
    </xf>
    <xf numFmtId="0" fontId="2" fillId="0" borderId="258" xfId="0" applyFont="1" applyBorder="1" applyAlignment="1">
      <alignment horizontal="center" vertical="center"/>
    </xf>
    <xf numFmtId="0" fontId="5" fillId="0" borderId="25" xfId="0" applyFont="1" applyFill="1" applyBorder="1" applyAlignment="1">
      <alignment horizontal="center" vertical="center"/>
    </xf>
    <xf numFmtId="0" fontId="5" fillId="0" borderId="259" xfId="0" applyFont="1" applyFill="1" applyBorder="1" applyAlignment="1">
      <alignment horizontal="center" vertical="center"/>
    </xf>
    <xf numFmtId="0" fontId="5" fillId="0" borderId="22" xfId="0" applyFont="1" applyFill="1" applyBorder="1" applyAlignment="1">
      <alignment horizontal="center" vertical="center"/>
    </xf>
    <xf numFmtId="0" fontId="5" fillId="7" borderId="9" xfId="0" applyFont="1" applyFill="1" applyBorder="1" applyAlignment="1">
      <alignment horizontal="right"/>
    </xf>
    <xf numFmtId="0" fontId="5" fillId="2" borderId="258" xfId="0" applyFont="1" applyFill="1" applyBorder="1" applyAlignment="1">
      <alignment horizontal="right"/>
    </xf>
    <xf numFmtId="41" fontId="2" fillId="7" borderId="262" xfId="3" applyNumberFormat="1" applyFont="1" applyFill="1" applyBorder="1" applyAlignment="1">
      <alignment horizontal="right" vertical="center"/>
    </xf>
    <xf numFmtId="41" fontId="2" fillId="2" borderId="263" xfId="3" applyNumberFormat="1" applyFont="1" applyFill="1" applyBorder="1" applyAlignment="1">
      <alignment horizontal="right" vertical="center"/>
    </xf>
    <xf numFmtId="41" fontId="2" fillId="2" borderId="264" xfId="3" applyNumberFormat="1" applyFont="1" applyFill="1" applyBorder="1" applyAlignment="1">
      <alignment horizontal="right" vertical="center"/>
    </xf>
    <xf numFmtId="41" fontId="2" fillId="7" borderId="17" xfId="3" applyNumberFormat="1" applyFont="1" applyFill="1" applyBorder="1" applyAlignment="1">
      <alignment horizontal="right" vertical="center"/>
    </xf>
    <xf numFmtId="41" fontId="2" fillId="2" borderId="19" xfId="3" applyNumberFormat="1" applyFont="1" applyFill="1" applyBorder="1" applyAlignment="1">
      <alignment horizontal="right" vertical="center"/>
    </xf>
    <xf numFmtId="41" fontId="2" fillId="7" borderId="271" xfId="3" applyNumberFormat="1" applyFont="1" applyFill="1" applyBorder="1" applyAlignment="1">
      <alignment horizontal="right" vertical="center"/>
    </xf>
    <xf numFmtId="41" fontId="2" fillId="2" borderId="272" xfId="3" applyNumberFormat="1" applyFont="1" applyFill="1" applyBorder="1" applyAlignment="1">
      <alignment horizontal="right" vertical="center"/>
    </xf>
    <xf numFmtId="41" fontId="2" fillId="2" borderId="273" xfId="3" applyNumberFormat="1" applyFont="1" applyFill="1" applyBorder="1" applyAlignment="1">
      <alignment horizontal="right" vertical="center"/>
    </xf>
    <xf numFmtId="0" fontId="2" fillId="0" borderId="276" xfId="0" applyFont="1" applyBorder="1" applyAlignment="1">
      <alignment horizontal="distributed" vertical="center"/>
    </xf>
    <xf numFmtId="41" fontId="2" fillId="7" borderId="277" xfId="3" applyNumberFormat="1" applyFont="1" applyFill="1" applyBorder="1" applyAlignment="1">
      <alignment horizontal="right" vertical="center"/>
    </xf>
    <xf numFmtId="41" fontId="2" fillId="2" borderId="278" xfId="3" applyNumberFormat="1" applyFont="1" applyFill="1" applyBorder="1" applyAlignment="1">
      <alignment horizontal="right" vertical="center"/>
    </xf>
    <xf numFmtId="41" fontId="2" fillId="2" borderId="279" xfId="3" applyNumberFormat="1" applyFont="1" applyFill="1" applyBorder="1" applyAlignment="1">
      <alignment horizontal="right" vertical="center"/>
    </xf>
    <xf numFmtId="0" fontId="2" fillId="0" borderId="280" xfId="0" applyFont="1" applyBorder="1" applyAlignment="1">
      <alignment horizontal="distributed" vertical="center"/>
    </xf>
    <xf numFmtId="41" fontId="2" fillId="7" borderId="281" xfId="3" applyNumberFormat="1" applyFont="1" applyFill="1" applyBorder="1" applyAlignment="1">
      <alignment horizontal="right" vertical="center"/>
    </xf>
    <xf numFmtId="41" fontId="2" fillId="2" borderId="282" xfId="3" applyNumberFormat="1" applyFont="1" applyFill="1" applyBorder="1" applyAlignment="1">
      <alignment horizontal="right" vertical="center"/>
    </xf>
    <xf numFmtId="41" fontId="2" fillId="2" borderId="283" xfId="3" applyNumberFormat="1" applyFont="1" applyFill="1" applyBorder="1" applyAlignment="1">
      <alignment horizontal="right" vertical="center"/>
    </xf>
    <xf numFmtId="41" fontId="2" fillId="7" borderId="211" xfId="3" applyNumberFormat="1" applyFont="1" applyFill="1" applyBorder="1" applyAlignment="1">
      <alignment horizontal="right" vertical="center"/>
    </xf>
    <xf numFmtId="41" fontId="2" fillId="2" borderId="212" xfId="3" applyNumberFormat="1" applyFont="1" applyFill="1" applyBorder="1" applyAlignment="1">
      <alignment horizontal="right" vertical="center"/>
    </xf>
    <xf numFmtId="41" fontId="2" fillId="7" borderId="56" xfId="3" applyNumberFormat="1" applyFont="1" applyFill="1" applyBorder="1" applyAlignment="1">
      <alignment horizontal="right" vertical="center"/>
    </xf>
    <xf numFmtId="41" fontId="2" fillId="2" borderId="58" xfId="3" applyNumberFormat="1" applyFont="1" applyFill="1" applyBorder="1" applyAlignment="1">
      <alignment horizontal="right" vertical="center"/>
    </xf>
    <xf numFmtId="41" fontId="2" fillId="2" borderId="285" xfId="3" applyNumberFormat="1" applyFont="1" applyFill="1" applyBorder="1" applyAlignment="1">
      <alignment horizontal="right" vertical="center"/>
    </xf>
    <xf numFmtId="0" fontId="4" fillId="0" borderId="286" xfId="0" applyFont="1" applyBorder="1" applyAlignment="1">
      <alignment horizontal="distributed" vertical="center" indent="1"/>
    </xf>
    <xf numFmtId="38" fontId="4" fillId="7" borderId="233" xfId="3" applyFont="1" applyFill="1" applyBorder="1" applyAlignment="1">
      <alignment horizontal="right" vertical="center" indent="1"/>
    </xf>
    <xf numFmtId="38" fontId="2" fillId="5" borderId="134" xfId="2" applyFont="1" applyFill="1" applyBorder="1" applyAlignment="1">
      <alignment horizontal="right" vertical="center"/>
    </xf>
    <xf numFmtId="38" fontId="2" fillId="5" borderId="116" xfId="2" applyFont="1" applyFill="1" applyBorder="1" applyAlignment="1">
      <alignment horizontal="right" vertical="center"/>
    </xf>
    <xf numFmtId="38" fontId="4" fillId="5" borderId="113" xfId="2" applyFont="1" applyFill="1" applyBorder="1" applyAlignment="1">
      <alignment horizontal="right" vertical="center"/>
    </xf>
    <xf numFmtId="38" fontId="4" fillId="5" borderId="114" xfId="2" applyFont="1" applyFill="1" applyBorder="1" applyAlignment="1">
      <alignment horizontal="right" vertical="center"/>
    </xf>
    <xf numFmtId="38" fontId="4" fillId="5" borderId="115" xfId="2" applyFont="1" applyFill="1" applyBorder="1" applyAlignment="1">
      <alignment horizontal="right" vertical="center"/>
    </xf>
    <xf numFmtId="38" fontId="2" fillId="5" borderId="110" xfId="2" applyFont="1" applyFill="1" applyBorder="1" applyAlignment="1">
      <alignment horizontal="right" vertical="center"/>
    </xf>
    <xf numFmtId="38" fontId="2" fillId="5" borderId="119" xfId="2" applyFont="1" applyFill="1" applyBorder="1" applyAlignment="1">
      <alignment horizontal="right" vertical="center"/>
    </xf>
    <xf numFmtId="38" fontId="2" fillId="5" borderId="120" xfId="2" applyFont="1" applyFill="1" applyBorder="1" applyAlignment="1">
      <alignment horizontal="right" vertical="center"/>
    </xf>
    <xf numFmtId="38" fontId="2" fillId="5" borderId="122" xfId="2" applyFont="1" applyFill="1" applyBorder="1" applyAlignment="1">
      <alignment horizontal="right" vertical="center"/>
    </xf>
    <xf numFmtId="38" fontId="2" fillId="5" borderId="155" xfId="2" applyFont="1" applyFill="1" applyBorder="1" applyAlignment="1">
      <alignment horizontal="right" vertical="center"/>
    </xf>
    <xf numFmtId="38" fontId="2" fillId="5" borderId="156" xfId="2" applyFont="1" applyFill="1" applyBorder="1" applyAlignment="1">
      <alignment horizontal="right" vertical="center"/>
    </xf>
    <xf numFmtId="38" fontId="2" fillId="5" borderId="157" xfId="2" applyFont="1" applyFill="1" applyBorder="1" applyAlignment="1">
      <alignment horizontal="right" vertical="center"/>
    </xf>
    <xf numFmtId="38" fontId="2" fillId="5" borderId="140" xfId="2" applyFont="1" applyFill="1" applyBorder="1" applyAlignment="1">
      <alignment horizontal="right" vertical="center"/>
    </xf>
    <xf numFmtId="38" fontId="4" fillId="5" borderId="146" xfId="2" applyFont="1" applyFill="1" applyBorder="1" applyAlignment="1">
      <alignment horizontal="right" vertical="center"/>
    </xf>
    <xf numFmtId="38" fontId="2" fillId="5" borderId="52" xfId="2" applyFont="1" applyFill="1" applyBorder="1" applyAlignment="1">
      <alignment horizontal="right" vertical="center"/>
    </xf>
    <xf numFmtId="38" fontId="4" fillId="5" borderId="128" xfId="2" applyFont="1" applyFill="1" applyBorder="1" applyAlignment="1">
      <alignment horizontal="right" vertical="center"/>
    </xf>
    <xf numFmtId="38" fontId="2" fillId="5" borderId="121" xfId="2" applyFont="1" applyFill="1" applyBorder="1" applyAlignment="1">
      <alignment horizontal="right" vertical="center"/>
    </xf>
    <xf numFmtId="0" fontId="2" fillId="0" borderId="97"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2" fillId="0" borderId="101" xfId="0" applyFont="1" applyBorder="1" applyAlignment="1">
      <alignment horizontal="distributed" vertical="center"/>
    </xf>
    <xf numFmtId="0" fontId="2" fillId="0" borderId="60" xfId="0" applyFont="1" applyBorder="1" applyAlignment="1">
      <alignment horizontal="distributed" vertical="center"/>
    </xf>
    <xf numFmtId="0" fontId="2" fillId="0" borderId="59" xfId="0" applyFont="1" applyBorder="1" applyAlignment="1">
      <alignment horizontal="distributed" vertical="center"/>
    </xf>
    <xf numFmtId="0" fontId="2" fillId="0" borderId="102" xfId="0" applyFont="1" applyBorder="1" applyAlignment="1">
      <alignment horizontal="distributed" vertical="center"/>
    </xf>
    <xf numFmtId="0" fontId="2" fillId="6" borderId="0" xfId="0" applyFont="1" applyFill="1" applyBorder="1" applyAlignment="1">
      <alignment horizontal="left" vertical="center"/>
    </xf>
    <xf numFmtId="0" fontId="2" fillId="0" borderId="190" xfId="0" applyFont="1" applyBorder="1" applyAlignment="1">
      <alignment horizontal="distributed" vertical="center"/>
    </xf>
    <xf numFmtId="0" fontId="0" fillId="0" borderId="191" xfId="0" applyBorder="1" applyAlignment="1">
      <alignment horizontal="distributed" vertical="center"/>
    </xf>
    <xf numFmtId="0" fontId="2" fillId="0" borderId="163" xfId="0" applyFont="1" applyBorder="1" applyAlignment="1">
      <alignment horizontal="distributed" vertical="center"/>
    </xf>
    <xf numFmtId="0" fontId="0" fillId="0" borderId="164" xfId="0" applyBorder="1" applyAlignment="1">
      <alignment horizontal="distributed" vertical="center"/>
    </xf>
    <xf numFmtId="0" fontId="2" fillId="0" borderId="179" xfId="0" applyFont="1" applyBorder="1" applyAlignment="1">
      <alignment horizontal="distributed" vertical="center"/>
    </xf>
    <xf numFmtId="0" fontId="0" fillId="0" borderId="180" xfId="0" applyBorder="1" applyAlignment="1">
      <alignment horizontal="distributed" vertical="center"/>
    </xf>
    <xf numFmtId="0" fontId="2" fillId="0" borderId="185" xfId="0" applyFont="1" applyBorder="1" applyAlignment="1">
      <alignment horizontal="distributed" vertical="center"/>
    </xf>
    <xf numFmtId="0" fontId="0" fillId="0" borderId="186" xfId="0" applyBorder="1" applyAlignment="1">
      <alignment horizontal="distributed" vertical="center"/>
    </xf>
    <xf numFmtId="0" fontId="4" fillId="0" borderId="85" xfId="0" applyFont="1" applyBorder="1" applyAlignment="1">
      <alignment horizontal="center" vertical="center"/>
    </xf>
    <xf numFmtId="0" fontId="4" fillId="0" borderId="69"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2" fillId="0" borderId="86" xfId="0" applyFont="1" applyBorder="1" applyAlignment="1">
      <alignment horizontal="distributed" vertical="center"/>
    </xf>
    <xf numFmtId="0" fontId="2" fillId="0" borderId="30" xfId="0" applyFont="1" applyBorder="1" applyAlignment="1">
      <alignment horizontal="distributed" vertical="center"/>
    </xf>
    <xf numFmtId="0" fontId="2" fillId="0" borderId="83" xfId="0" applyFont="1" applyBorder="1" applyAlignment="1">
      <alignment horizontal="distributed" vertical="center"/>
    </xf>
    <xf numFmtId="0" fontId="2" fillId="0" borderId="84" xfId="0" applyFont="1" applyBorder="1" applyAlignment="1">
      <alignment horizontal="distributed" vertical="center"/>
    </xf>
    <xf numFmtId="0" fontId="2" fillId="0" borderId="175" xfId="0" applyFont="1" applyBorder="1" applyAlignment="1">
      <alignment horizontal="distributed" vertical="center"/>
    </xf>
    <xf numFmtId="0" fontId="2" fillId="0" borderId="176" xfId="0" applyFont="1" applyBorder="1" applyAlignment="1">
      <alignment horizontal="distributed" vertical="center"/>
    </xf>
    <xf numFmtId="0" fontId="2" fillId="0" borderId="181" xfId="0" applyFont="1" applyBorder="1" applyAlignment="1">
      <alignment horizontal="distributed" vertical="center"/>
    </xf>
    <xf numFmtId="0" fontId="2" fillId="0" borderId="182" xfId="0" applyFont="1" applyBorder="1" applyAlignment="1">
      <alignment horizontal="distributed" vertical="center"/>
    </xf>
    <xf numFmtId="0" fontId="2" fillId="0" borderId="88" xfId="0" applyFont="1" applyBorder="1" applyAlignment="1">
      <alignment horizontal="distributed" vertical="center"/>
    </xf>
    <xf numFmtId="0" fontId="2" fillId="0" borderId="36" xfId="0" applyFont="1" applyBorder="1" applyAlignment="1">
      <alignment horizontal="distributed" vertical="center"/>
    </xf>
    <xf numFmtId="0" fontId="2" fillId="0" borderId="82" xfId="0" applyFont="1" applyBorder="1" applyAlignment="1">
      <alignment horizontal="distributed" vertical="center"/>
    </xf>
    <xf numFmtId="0" fontId="2" fillId="0" borderId="165" xfId="0" applyFont="1" applyBorder="1" applyAlignment="1">
      <alignment horizontal="distributed" vertical="center"/>
    </xf>
    <xf numFmtId="0" fontId="6" fillId="0" borderId="166" xfId="0" applyFont="1" applyBorder="1" applyAlignment="1"/>
    <xf numFmtId="0" fontId="2" fillId="0" borderId="183" xfId="0" applyFont="1" applyBorder="1" applyAlignment="1">
      <alignment horizontal="distributed" vertical="center"/>
    </xf>
    <xf numFmtId="0" fontId="6" fillId="0" borderId="184" xfId="0" applyFont="1" applyBorder="1" applyAlignment="1">
      <alignment vertical="center"/>
    </xf>
    <xf numFmtId="0" fontId="8" fillId="0" borderId="177" xfId="0" applyFont="1" applyBorder="1" applyAlignment="1">
      <alignment horizontal="distributed" vertical="center" shrinkToFit="1"/>
    </xf>
    <xf numFmtId="0" fontId="8" fillId="0" borderId="178" xfId="0" applyFont="1" applyBorder="1" applyAlignment="1">
      <alignment horizontal="distributed" vertical="center" shrinkToFit="1"/>
    </xf>
    <xf numFmtId="0" fontId="8" fillId="0" borderId="188" xfId="0" applyFont="1" applyBorder="1" applyAlignment="1">
      <alignment horizontal="distributed" vertical="center" shrinkToFit="1"/>
    </xf>
    <xf numFmtId="0" fontId="8" fillId="0" borderId="189" xfId="0" applyFont="1" applyBorder="1" applyAlignment="1">
      <alignment horizontal="distributed" vertical="center" shrinkToFit="1"/>
    </xf>
    <xf numFmtId="0" fontId="4" fillId="0" borderId="187" xfId="0" applyFont="1" applyBorder="1" applyAlignment="1">
      <alignment horizontal="center" vertical="center"/>
    </xf>
    <xf numFmtId="0" fontId="4" fillId="0" borderId="162" xfId="0" applyFont="1" applyBorder="1" applyAlignment="1">
      <alignment horizontal="center" vertical="center"/>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0" fillId="0" borderId="31" xfId="0" applyBorder="1" applyAlignment="1">
      <alignment vertical="center"/>
    </xf>
    <xf numFmtId="0" fontId="2" fillId="0" borderId="171" xfId="0" applyFont="1" applyBorder="1" applyAlignment="1">
      <alignment horizontal="distributed" vertical="center"/>
    </xf>
    <xf numFmtId="0" fontId="0" fillId="0" borderId="172" xfId="0" applyBorder="1" applyAlignment="1">
      <alignment horizontal="distributed"/>
    </xf>
    <xf numFmtId="0" fontId="2" fillId="0" borderId="167" xfId="0" applyFont="1" applyBorder="1" applyAlignment="1">
      <alignment horizontal="distributed" vertical="center"/>
    </xf>
    <xf numFmtId="0" fontId="0" fillId="0" borderId="168" xfId="0" applyBorder="1" applyAlignment="1">
      <alignment vertical="center"/>
    </xf>
    <xf numFmtId="0" fontId="8" fillId="0" borderId="142" xfId="0" applyFont="1" applyBorder="1" applyAlignment="1">
      <alignment horizontal="distributed" vertical="center" shrinkToFit="1"/>
    </xf>
    <xf numFmtId="0" fontId="9" fillId="0" borderId="159" xfId="0" applyFont="1" applyBorder="1" applyAlignment="1">
      <alignment horizontal="distributed" shrinkToFit="1"/>
    </xf>
    <xf numFmtId="0" fontId="8" fillId="0" borderId="169" xfId="0" applyFont="1" applyBorder="1" applyAlignment="1">
      <alignment horizontal="distributed" vertical="center" shrinkToFit="1"/>
    </xf>
    <xf numFmtId="0" fontId="9" fillId="0" borderId="170" xfId="0" applyFont="1" applyBorder="1" applyAlignment="1">
      <alignment horizontal="distributed" vertical="center" shrinkToFit="1"/>
    </xf>
    <xf numFmtId="0" fontId="3" fillId="0" borderId="0" xfId="0" applyFont="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7" xfId="0" applyFont="1" applyBorder="1" applyAlignment="1">
      <alignment horizontal="center" vertical="center"/>
    </xf>
    <xf numFmtId="0" fontId="2" fillId="0" borderId="79" xfId="0" applyFont="1" applyBorder="1" applyAlignment="1">
      <alignment horizontal="center" vertical="center"/>
    </xf>
    <xf numFmtId="0" fontId="2" fillId="0" borderId="89" xfId="0" applyFont="1" applyBorder="1" applyAlignment="1">
      <alignment horizontal="distributed" vertical="center" justifyLastLine="1"/>
    </xf>
    <xf numFmtId="0" fontId="2" fillId="0" borderId="90" xfId="0" applyFont="1" applyBorder="1" applyAlignment="1">
      <alignment horizontal="distributed" vertical="center" justifyLastLine="1"/>
    </xf>
    <xf numFmtId="0" fontId="2" fillId="0" borderId="91" xfId="0" applyFont="1" applyBorder="1" applyAlignment="1">
      <alignment horizontal="distributed" vertical="center" justifyLastLine="1"/>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8" xfId="0" applyFont="1" applyBorder="1" applyAlignment="1">
      <alignment horizontal="center" vertical="center"/>
    </xf>
    <xf numFmtId="0" fontId="2" fillId="0" borderId="105"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103"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92"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26" xfId="0" applyFont="1" applyBorder="1" applyAlignment="1">
      <alignment horizontal="distributed" vertical="center"/>
    </xf>
    <xf numFmtId="0" fontId="2" fillId="0" borderId="230" xfId="0" applyFont="1" applyBorder="1" applyAlignment="1">
      <alignment horizontal="center" vertical="distributed" textRotation="255" indent="2"/>
    </xf>
    <xf numFmtId="0" fontId="2" fillId="0" borderId="220" xfId="0" applyFont="1" applyBorder="1" applyAlignment="1">
      <alignment horizontal="center" vertical="distributed" textRotation="255" indent="2"/>
    </xf>
    <xf numFmtId="0" fontId="2" fillId="0" borderId="232" xfId="0" applyFont="1" applyBorder="1" applyAlignment="1">
      <alignment horizontal="center" vertical="distributed" textRotation="255" indent="2"/>
    </xf>
    <xf numFmtId="0" fontId="2" fillId="0" borderId="231" xfId="0" applyFont="1" applyBorder="1" applyAlignment="1">
      <alignment horizontal="distributed" vertical="center"/>
    </xf>
    <xf numFmtId="0" fontId="2" fillId="0" borderId="221" xfId="0" applyFont="1" applyBorder="1" applyAlignment="1">
      <alignment horizontal="distributed" vertical="center"/>
    </xf>
    <xf numFmtId="0" fontId="2" fillId="0" borderId="233" xfId="0" applyFont="1" applyBorder="1" applyAlignment="1">
      <alignment horizontal="distributed" vertical="center"/>
    </xf>
    <xf numFmtId="0" fontId="2" fillId="0" borderId="204" xfId="0" applyFont="1" applyBorder="1" applyAlignment="1">
      <alignment horizontal="distributed" vertical="center"/>
    </xf>
    <xf numFmtId="0" fontId="2" fillId="0" borderId="208" xfId="0" applyFont="1" applyBorder="1" applyAlignment="1">
      <alignment horizontal="distributed" vertical="center"/>
    </xf>
    <xf numFmtId="0" fontId="2" fillId="0" borderId="211" xfId="0" applyFont="1" applyBorder="1" applyAlignment="1">
      <alignment horizontal="distributed" vertical="center"/>
    </xf>
    <xf numFmtId="0" fontId="2" fillId="0" borderId="212" xfId="0" applyFont="1" applyBorder="1" applyAlignment="1">
      <alignment horizontal="distributed" vertical="center"/>
    </xf>
    <xf numFmtId="0" fontId="2" fillId="0" borderId="215" xfId="0" applyFont="1" applyBorder="1" applyAlignment="1">
      <alignment horizontal="center" vertical="distributed" textRotation="255" indent="2"/>
    </xf>
    <xf numFmtId="0" fontId="2" fillId="0" borderId="225" xfId="0" applyFont="1" applyBorder="1" applyAlignment="1">
      <alignment horizontal="center" vertical="distributed" textRotation="255" indent="2"/>
    </xf>
    <xf numFmtId="0" fontId="2" fillId="0" borderId="216" xfId="0" applyFont="1" applyBorder="1" applyAlignment="1">
      <alignment horizontal="distributed" vertical="center"/>
    </xf>
    <xf numFmtId="0" fontId="2" fillId="0" borderId="222" xfId="0" applyFont="1" applyBorder="1" applyAlignment="1">
      <alignment horizontal="distributed" vertical="center"/>
    </xf>
    <xf numFmtId="0" fontId="2" fillId="0" borderId="37" xfId="0" applyFont="1" applyBorder="1" applyAlignment="1">
      <alignment horizontal="distributed" vertical="center"/>
    </xf>
    <xf numFmtId="0" fontId="2" fillId="0" borderId="224" xfId="0" applyFont="1" applyBorder="1" applyAlignment="1">
      <alignment horizontal="distributed" vertical="center"/>
    </xf>
    <xf numFmtId="0" fontId="2" fillId="0" borderId="209" xfId="0" applyFont="1" applyBorder="1" applyAlignment="1">
      <alignment horizontal="distributed" vertical="center"/>
    </xf>
    <xf numFmtId="0" fontId="2" fillId="0" borderId="23" xfId="0" applyFont="1" applyBorder="1" applyAlignment="1">
      <alignment horizontal="center" vertical="distributed" textRotation="255" indent="2"/>
    </xf>
    <xf numFmtId="0" fontId="2" fillId="0" borderId="104" xfId="0" applyFont="1" applyBorder="1" applyAlignment="1">
      <alignment horizontal="center" vertical="distributed" textRotation="255" indent="2"/>
    </xf>
    <xf numFmtId="0" fontId="2" fillId="0" borderId="194" xfId="0" applyFont="1" applyBorder="1" applyAlignment="1">
      <alignment horizontal="center" vertical="distributed" textRotation="255" indent="2"/>
    </xf>
    <xf numFmtId="0" fontId="2" fillId="0" borderId="17" xfId="0" applyFont="1" applyBorder="1" applyAlignment="1">
      <alignment horizontal="distributed" vertical="center"/>
    </xf>
    <xf numFmtId="0" fontId="2" fillId="0" borderId="19"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92" xfId="0" applyFont="1" applyBorder="1" applyAlignment="1">
      <alignment horizontal="center" vertical="center" textRotation="255" wrapText="1"/>
    </xf>
    <xf numFmtId="0" fontId="2" fillId="0" borderId="192" xfId="0" applyFont="1" applyBorder="1" applyAlignment="1">
      <alignment horizontal="center" vertical="center" textRotation="255"/>
    </xf>
    <xf numFmtId="0" fontId="2" fillId="0" borderId="81" xfId="0" applyFont="1" applyBorder="1" applyAlignment="1">
      <alignment horizontal="left" vertical="center"/>
    </xf>
    <xf numFmtId="0" fontId="2" fillId="0" borderId="196" xfId="0" applyFont="1" applyBorder="1" applyAlignment="1">
      <alignment horizontal="center" vertical="center"/>
    </xf>
    <xf numFmtId="0" fontId="2" fillId="0" borderId="0" xfId="0" applyFont="1" applyBorder="1" applyAlignment="1">
      <alignment horizontal="center" vertical="center"/>
    </xf>
    <xf numFmtId="0" fontId="2" fillId="0" borderId="197" xfId="0" applyFont="1" applyBorder="1" applyAlignment="1">
      <alignment horizontal="distributed" vertical="center" justifyLastLine="1"/>
    </xf>
    <xf numFmtId="0" fontId="2" fillId="0" borderId="99" xfId="0" applyFont="1" applyBorder="1" applyAlignment="1">
      <alignment horizontal="distributed" vertical="center" justifyLastLine="1"/>
    </xf>
    <xf numFmtId="0" fontId="2" fillId="0" borderId="198" xfId="0" applyFont="1" applyBorder="1" applyAlignment="1">
      <alignment horizontal="distributed" vertical="center" justifyLastLine="1"/>
    </xf>
    <xf numFmtId="0" fontId="2" fillId="0" borderId="89" xfId="0" applyFont="1" applyBorder="1" applyAlignment="1">
      <alignment horizontal="center" vertical="center"/>
    </xf>
    <xf numFmtId="0" fontId="2" fillId="0" borderId="197" xfId="0" applyFont="1" applyBorder="1" applyAlignment="1">
      <alignment horizontal="center" vertical="center"/>
    </xf>
    <xf numFmtId="0" fontId="2" fillId="0" borderId="238" xfId="0" applyFont="1" applyBorder="1" applyAlignment="1">
      <alignment horizontal="center" vertical="center" textRotation="255"/>
    </xf>
    <xf numFmtId="0" fontId="0" fillId="0" borderId="240" xfId="0" applyFont="1" applyBorder="1" applyAlignment="1">
      <alignment horizontal="center" vertical="center"/>
    </xf>
    <xf numFmtId="0" fontId="0" fillId="0" borderId="242" xfId="0" applyFont="1" applyBorder="1" applyAlignment="1">
      <alignment horizontal="center" vertical="center"/>
    </xf>
    <xf numFmtId="0" fontId="2" fillId="0" borderId="94" xfId="0" applyFont="1" applyBorder="1" applyAlignment="1">
      <alignment horizontal="distributed" vertical="center" justifyLastLine="1"/>
    </xf>
    <xf numFmtId="0" fontId="0" fillId="0" borderId="196" xfId="0" applyFont="1" applyBorder="1" applyAlignment="1">
      <alignment horizontal="distributed" vertical="center" justifyLastLine="1"/>
    </xf>
    <xf numFmtId="0" fontId="0" fillId="0" borderId="95" xfId="0" applyFont="1" applyBorder="1" applyAlignment="1">
      <alignment horizontal="distributed" vertical="center" justifyLastLine="1"/>
    </xf>
    <xf numFmtId="0" fontId="0" fillId="0" borderId="96"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244" xfId="0" applyFont="1" applyBorder="1" applyAlignment="1">
      <alignment horizontal="center" vertical="center"/>
    </xf>
    <xf numFmtId="0" fontId="2" fillId="0" borderId="245" xfId="0" applyFont="1" applyBorder="1" applyAlignment="1">
      <alignment horizontal="center" vertical="center"/>
    </xf>
    <xf numFmtId="0" fontId="2" fillId="0" borderId="244" xfId="0" applyFont="1" applyBorder="1" applyAlignment="1">
      <alignment horizontal="distributed" vertical="center" justifyLastLine="1"/>
    </xf>
    <xf numFmtId="0" fontId="2" fillId="0" borderId="245" xfId="0" applyFont="1" applyBorder="1" applyAlignment="1">
      <alignment horizontal="distributed" vertical="center" justifyLastLine="1"/>
    </xf>
    <xf numFmtId="0" fontId="2" fillId="0" borderId="246" xfId="0" applyFont="1" applyBorder="1" applyAlignment="1">
      <alignment horizontal="center" vertical="center" wrapText="1"/>
    </xf>
    <xf numFmtId="0" fontId="2" fillId="0" borderId="247" xfId="0" applyFont="1" applyBorder="1" applyAlignment="1">
      <alignment horizontal="center" vertical="center" wrapText="1"/>
    </xf>
    <xf numFmtId="0" fontId="2" fillId="0" borderId="269" xfId="0" applyFont="1" applyBorder="1" applyAlignment="1">
      <alignment horizontal="distributed" vertical="center"/>
    </xf>
    <xf numFmtId="0" fontId="2" fillId="0" borderId="270" xfId="0" applyFont="1" applyBorder="1" applyAlignment="1">
      <alignment horizontal="distributed" vertical="center"/>
    </xf>
    <xf numFmtId="0" fontId="2" fillId="0" borderId="274" xfId="0" applyFont="1" applyBorder="1" applyAlignment="1">
      <alignment horizontal="center" vertical="center" textRotation="255"/>
    </xf>
    <xf numFmtId="0" fontId="2" fillId="0" borderId="86" xfId="0" applyFont="1" applyBorder="1" applyAlignment="1">
      <alignment horizontal="center" vertical="center" textRotation="255"/>
    </xf>
    <xf numFmtId="0" fontId="2" fillId="0" borderId="284" xfId="0" applyFont="1" applyBorder="1" applyAlignment="1">
      <alignment horizontal="center" vertical="center" textRotation="255"/>
    </xf>
    <xf numFmtId="0" fontId="2" fillId="0" borderId="275" xfId="0" applyFont="1" applyBorder="1" applyAlignment="1">
      <alignment horizontal="distributed" vertical="center" wrapText="1"/>
    </xf>
    <xf numFmtId="0" fontId="0" fillId="0" borderId="265" xfId="0" applyFont="1" applyBorder="1" applyAlignment="1">
      <alignment horizontal="distributed" vertical="center" wrapText="1"/>
    </xf>
    <xf numFmtId="0" fontId="2" fillId="0" borderId="81" xfId="0" applyFont="1" applyBorder="1" applyAlignment="1">
      <alignment horizontal="distributed" vertical="center"/>
    </xf>
    <xf numFmtId="0" fontId="2" fillId="0" borderId="196" xfId="0" applyFont="1" applyBorder="1" applyAlignment="1">
      <alignment horizontal="left" vertical="center" wrapText="1"/>
    </xf>
    <xf numFmtId="0" fontId="2" fillId="0" borderId="240" xfId="0" applyFont="1" applyBorder="1" applyAlignment="1">
      <alignment horizontal="center" vertical="distributed" textRotation="255" indent="3"/>
    </xf>
    <xf numFmtId="0" fontId="2" fillId="0" borderId="268" xfId="0" applyFont="1" applyBorder="1" applyAlignment="1">
      <alignment horizontal="center" vertical="distributed" textRotation="255" indent="3"/>
    </xf>
    <xf numFmtId="0" fontId="5" fillId="0" borderId="260" xfId="0" applyFont="1" applyBorder="1" applyAlignment="1">
      <alignment horizontal="right" vertical="center"/>
    </xf>
    <xf numFmtId="0" fontId="14" fillId="0" borderId="261" xfId="0" applyFont="1" applyBorder="1" applyAlignment="1">
      <alignment vertical="center"/>
    </xf>
    <xf numFmtId="0" fontId="2" fillId="0" borderId="265" xfId="0" applyFont="1" applyBorder="1" applyAlignment="1">
      <alignment horizontal="distributed" vertical="center"/>
    </xf>
    <xf numFmtId="0" fontId="0" fillId="0" borderId="208" xfId="0" applyFont="1" applyBorder="1" applyAlignment="1">
      <alignment vertical="center"/>
    </xf>
    <xf numFmtId="0" fontId="5" fillId="0" borderId="266" xfId="0" applyFont="1" applyBorder="1" applyAlignment="1">
      <alignment horizontal="right" vertical="center"/>
    </xf>
    <xf numFmtId="0" fontId="14" fillId="0" borderId="204" xfId="0" applyFont="1" applyBorder="1" applyAlignment="1">
      <alignment vertical="center"/>
    </xf>
    <xf numFmtId="0" fontId="2" fillId="0" borderId="267" xfId="0" applyFont="1" applyBorder="1" applyAlignment="1">
      <alignment horizontal="distributed" vertical="center"/>
    </xf>
    <xf numFmtId="0" fontId="2" fillId="0" borderId="257" xfId="0" applyFont="1" applyBorder="1" applyAlignment="1">
      <alignment horizontal="center" vertical="center"/>
    </xf>
    <xf numFmtId="0" fontId="13" fillId="0" borderId="90" xfId="0" applyFont="1" applyBorder="1" applyAlignment="1">
      <alignment horizontal="center" vertical="center"/>
    </xf>
    <xf numFmtId="0" fontId="13" fillId="0" borderId="197" xfId="0" applyFont="1" applyBorder="1" applyAlignment="1">
      <alignment horizontal="center" vertical="center"/>
    </xf>
  </cellXfs>
  <cellStyles count="4">
    <cellStyle name="桁区切り" xfId="2" builtinId="6"/>
    <cellStyle name="桁区切り 2" xfId="3"/>
    <cellStyle name="標準" xfId="0" builtinId="0"/>
    <cellStyle name="標準_18-20徴収関係各表-18国税徴収224-242" xfId="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tabSelected="1" view="pageBreakPreview" zoomScale="85" zoomScaleNormal="70" zoomScaleSheetLayoutView="85" workbookViewId="0">
      <selection sqref="A1:P1"/>
    </sheetView>
  </sheetViews>
  <sheetFormatPr defaultColWidth="12.625" defaultRowHeight="11.25" x14ac:dyDescent="0.15"/>
  <cols>
    <col min="1" max="1" width="10.625" style="100" customWidth="1"/>
    <col min="2" max="2" width="11.25" style="100" customWidth="1"/>
    <col min="3" max="5" width="15.375" style="100" customWidth="1"/>
    <col min="6" max="8" width="15.875" style="100" customWidth="1"/>
    <col min="9" max="11" width="12.375" style="100" customWidth="1"/>
    <col min="12" max="14" width="13" style="100" customWidth="1"/>
    <col min="15" max="15" width="10.625" style="100" customWidth="1"/>
    <col min="16" max="16" width="11.25" style="100" customWidth="1"/>
    <col min="17" max="16384" width="12.625" style="100"/>
  </cols>
  <sheetData>
    <row r="1" spans="1:16" ht="15" x14ac:dyDescent="0.15">
      <c r="A1" s="436" t="s">
        <v>171</v>
      </c>
      <c r="B1" s="436"/>
      <c r="C1" s="436"/>
      <c r="D1" s="436"/>
      <c r="E1" s="436"/>
      <c r="F1" s="436"/>
      <c r="G1" s="436"/>
      <c r="H1" s="436"/>
      <c r="I1" s="436"/>
      <c r="J1" s="436"/>
      <c r="K1" s="436"/>
      <c r="L1" s="436"/>
      <c r="M1" s="436"/>
      <c r="N1" s="436"/>
      <c r="O1" s="436"/>
      <c r="P1" s="436"/>
    </row>
    <row r="2" spans="1:16" ht="12" thickBot="1" x14ac:dyDescent="0.2">
      <c r="A2" s="100" t="s">
        <v>159</v>
      </c>
    </row>
    <row r="3" spans="1:16" ht="19.5" customHeight="1" x14ac:dyDescent="0.15">
      <c r="A3" s="437" t="s">
        <v>156</v>
      </c>
      <c r="B3" s="438"/>
      <c r="C3" s="441" t="s">
        <v>160</v>
      </c>
      <c r="D3" s="442"/>
      <c r="E3" s="443"/>
      <c r="F3" s="441" t="s">
        <v>4</v>
      </c>
      <c r="G3" s="442"/>
      <c r="H3" s="443"/>
      <c r="I3" s="441" t="s">
        <v>161</v>
      </c>
      <c r="J3" s="442"/>
      <c r="K3" s="443"/>
      <c r="L3" s="441" t="s">
        <v>5</v>
      </c>
      <c r="M3" s="442"/>
      <c r="N3" s="443"/>
      <c r="O3" s="444" t="s">
        <v>6</v>
      </c>
      <c r="P3" s="445"/>
    </row>
    <row r="4" spans="1:16" ht="15" customHeight="1" x14ac:dyDescent="0.15">
      <c r="A4" s="439"/>
      <c r="B4" s="440"/>
      <c r="C4" s="19" t="s">
        <v>0</v>
      </c>
      <c r="D4" s="16" t="s">
        <v>20</v>
      </c>
      <c r="E4" s="20" t="s">
        <v>1</v>
      </c>
      <c r="F4" s="19" t="s">
        <v>0</v>
      </c>
      <c r="G4" s="16" t="s">
        <v>20</v>
      </c>
      <c r="H4" s="20" t="s">
        <v>1</v>
      </c>
      <c r="I4" s="19" t="s">
        <v>0</v>
      </c>
      <c r="J4" s="16" t="s">
        <v>20</v>
      </c>
      <c r="K4" s="20" t="s">
        <v>1</v>
      </c>
      <c r="L4" s="19" t="s">
        <v>0</v>
      </c>
      <c r="M4" s="16" t="s">
        <v>20</v>
      </c>
      <c r="N4" s="20" t="s">
        <v>1</v>
      </c>
      <c r="O4" s="446"/>
      <c r="P4" s="447"/>
    </row>
    <row r="5" spans="1:16" ht="13.5" x14ac:dyDescent="0.15">
      <c r="A5" s="424"/>
      <c r="B5" s="425"/>
      <c r="C5" s="32" t="s">
        <v>2</v>
      </c>
      <c r="D5" s="33" t="s">
        <v>2</v>
      </c>
      <c r="E5" s="34" t="s">
        <v>2</v>
      </c>
      <c r="F5" s="32" t="s">
        <v>2</v>
      </c>
      <c r="G5" s="33" t="s">
        <v>2</v>
      </c>
      <c r="H5" s="34" t="s">
        <v>2</v>
      </c>
      <c r="I5" s="32" t="s">
        <v>2</v>
      </c>
      <c r="J5" s="33" t="s">
        <v>2</v>
      </c>
      <c r="K5" s="34" t="s">
        <v>2</v>
      </c>
      <c r="L5" s="32" t="s">
        <v>2</v>
      </c>
      <c r="M5" s="33" t="s">
        <v>2</v>
      </c>
      <c r="N5" s="34" t="s">
        <v>2</v>
      </c>
      <c r="O5" s="426"/>
      <c r="P5" s="427"/>
    </row>
    <row r="6" spans="1:16" ht="24" customHeight="1" x14ac:dyDescent="0.15">
      <c r="A6" s="428" t="s">
        <v>116</v>
      </c>
      <c r="B6" s="429"/>
      <c r="C6" s="109">
        <v>54360186</v>
      </c>
      <c r="D6" s="110">
        <v>45482439</v>
      </c>
      <c r="E6" s="111">
        <v>99842625</v>
      </c>
      <c r="F6" s="109">
        <v>54358534</v>
      </c>
      <c r="G6" s="110">
        <v>2068729</v>
      </c>
      <c r="H6" s="111">
        <v>56427263</v>
      </c>
      <c r="I6" s="109" t="s">
        <v>157</v>
      </c>
      <c r="J6" s="110">
        <v>3395900</v>
      </c>
      <c r="K6" s="111">
        <v>3395900</v>
      </c>
      <c r="L6" s="109">
        <v>1652</v>
      </c>
      <c r="M6" s="110">
        <v>40017810</v>
      </c>
      <c r="N6" s="111">
        <v>40019462</v>
      </c>
      <c r="O6" s="430" t="s">
        <v>3</v>
      </c>
      <c r="P6" s="431"/>
    </row>
    <row r="7" spans="1:16" ht="24" customHeight="1" x14ac:dyDescent="0.15">
      <c r="A7" s="432" t="s">
        <v>138</v>
      </c>
      <c r="B7" s="433"/>
      <c r="C7" s="112">
        <v>10769012684</v>
      </c>
      <c r="D7" s="113">
        <v>31673021</v>
      </c>
      <c r="E7" s="114">
        <v>10800685706</v>
      </c>
      <c r="F7" s="112">
        <v>10720801968</v>
      </c>
      <c r="G7" s="113">
        <v>4727184</v>
      </c>
      <c r="H7" s="114">
        <v>10725529152</v>
      </c>
      <c r="I7" s="112">
        <v>4598</v>
      </c>
      <c r="J7" s="113">
        <v>1671178</v>
      </c>
      <c r="K7" s="114">
        <v>1675775</v>
      </c>
      <c r="L7" s="112">
        <v>48206118</v>
      </c>
      <c r="M7" s="113">
        <v>25274659</v>
      </c>
      <c r="N7" s="114">
        <v>73480778</v>
      </c>
      <c r="O7" s="434" t="s">
        <v>144</v>
      </c>
      <c r="P7" s="435"/>
    </row>
    <row r="8" spans="1:16" s="3" customFormat="1" ht="24" customHeight="1" x14ac:dyDescent="0.15">
      <c r="A8" s="412" t="s">
        <v>117</v>
      </c>
      <c r="B8" s="413"/>
      <c r="C8" s="115">
        <v>111525</v>
      </c>
      <c r="D8" s="116">
        <v>82162566</v>
      </c>
      <c r="E8" s="117">
        <v>82274090</v>
      </c>
      <c r="F8" s="115">
        <v>111441</v>
      </c>
      <c r="G8" s="116">
        <v>4082664</v>
      </c>
      <c r="H8" s="117">
        <v>4194104</v>
      </c>
      <c r="I8" s="115" t="s">
        <v>157</v>
      </c>
      <c r="J8" s="116">
        <v>5400893</v>
      </c>
      <c r="K8" s="117">
        <v>5400893</v>
      </c>
      <c r="L8" s="115">
        <v>84</v>
      </c>
      <c r="M8" s="116">
        <v>72679009</v>
      </c>
      <c r="N8" s="117">
        <v>72679093</v>
      </c>
      <c r="O8" s="414" t="s">
        <v>117</v>
      </c>
      <c r="P8" s="415"/>
    </row>
    <row r="9" spans="1:16" ht="24" customHeight="1" x14ac:dyDescent="0.15">
      <c r="A9" s="416" t="s">
        <v>139</v>
      </c>
      <c r="B9" s="417"/>
      <c r="C9" s="118">
        <v>1459117595</v>
      </c>
      <c r="D9" s="119">
        <v>76565526</v>
      </c>
      <c r="E9" s="120">
        <v>1535683122</v>
      </c>
      <c r="F9" s="118">
        <v>1397063838</v>
      </c>
      <c r="G9" s="119">
        <v>37607377</v>
      </c>
      <c r="H9" s="120">
        <v>1434671214</v>
      </c>
      <c r="I9" s="118">
        <v>0</v>
      </c>
      <c r="J9" s="119">
        <v>529725</v>
      </c>
      <c r="K9" s="120">
        <v>529725</v>
      </c>
      <c r="L9" s="118">
        <v>62053758</v>
      </c>
      <c r="M9" s="119">
        <v>38428425</v>
      </c>
      <c r="N9" s="120">
        <v>100482182</v>
      </c>
      <c r="O9" s="418" t="s">
        <v>139</v>
      </c>
      <c r="P9" s="419"/>
    </row>
    <row r="10" spans="1:16" ht="24" customHeight="1" x14ac:dyDescent="0.15">
      <c r="A10" s="420" t="s">
        <v>118</v>
      </c>
      <c r="B10" s="421"/>
      <c r="C10" s="121">
        <v>12282601990</v>
      </c>
      <c r="D10" s="122">
        <v>235883552</v>
      </c>
      <c r="E10" s="123">
        <v>12518485542</v>
      </c>
      <c r="F10" s="121">
        <v>12172335781</v>
      </c>
      <c r="G10" s="122">
        <v>48485953</v>
      </c>
      <c r="H10" s="123">
        <v>12220821735</v>
      </c>
      <c r="I10" s="121">
        <v>4598</v>
      </c>
      <c r="J10" s="122">
        <v>10997695</v>
      </c>
      <c r="K10" s="123">
        <v>11002292</v>
      </c>
      <c r="L10" s="121">
        <v>110261611</v>
      </c>
      <c r="M10" s="122">
        <v>176399904</v>
      </c>
      <c r="N10" s="123">
        <v>286661515</v>
      </c>
      <c r="O10" s="422" t="s">
        <v>133</v>
      </c>
      <c r="P10" s="423"/>
    </row>
    <row r="11" spans="1:16" ht="24" customHeight="1" x14ac:dyDescent="0.15">
      <c r="A11" s="401" t="s">
        <v>119</v>
      </c>
      <c r="B11" s="402"/>
      <c r="C11" s="124">
        <v>7645540448</v>
      </c>
      <c r="D11" s="125">
        <v>80620201</v>
      </c>
      <c r="E11" s="126">
        <v>7726160650</v>
      </c>
      <c r="F11" s="124">
        <v>7499489863</v>
      </c>
      <c r="G11" s="125">
        <v>24264804</v>
      </c>
      <c r="H11" s="126">
        <v>7523754667</v>
      </c>
      <c r="I11" s="124">
        <v>332</v>
      </c>
      <c r="J11" s="125">
        <v>5613376</v>
      </c>
      <c r="K11" s="126">
        <v>5613708</v>
      </c>
      <c r="L11" s="124">
        <v>146050254</v>
      </c>
      <c r="M11" s="125">
        <v>50742021</v>
      </c>
      <c r="N11" s="126">
        <v>196792275</v>
      </c>
      <c r="O11" s="403" t="s">
        <v>119</v>
      </c>
      <c r="P11" s="404"/>
    </row>
    <row r="12" spans="1:16" ht="24" customHeight="1" x14ac:dyDescent="0.15">
      <c r="A12" s="409" t="s">
        <v>146</v>
      </c>
      <c r="B12" s="410"/>
      <c r="C12" s="124">
        <v>891901615</v>
      </c>
      <c r="D12" s="125">
        <v>2379405</v>
      </c>
      <c r="E12" s="126">
        <v>894281020</v>
      </c>
      <c r="F12" s="124">
        <v>882890987</v>
      </c>
      <c r="G12" s="125">
        <v>1202678</v>
      </c>
      <c r="H12" s="126">
        <v>884093665</v>
      </c>
      <c r="I12" s="124">
        <v>15</v>
      </c>
      <c r="J12" s="125">
        <v>37526</v>
      </c>
      <c r="K12" s="126">
        <v>37542</v>
      </c>
      <c r="L12" s="124">
        <v>9010612</v>
      </c>
      <c r="M12" s="125">
        <v>1139201</v>
      </c>
      <c r="N12" s="126">
        <v>10149813</v>
      </c>
      <c r="O12" s="391" t="s">
        <v>146</v>
      </c>
      <c r="P12" s="411"/>
    </row>
    <row r="13" spans="1:16" ht="24" customHeight="1" x14ac:dyDescent="0.15">
      <c r="A13" s="401" t="s">
        <v>120</v>
      </c>
      <c r="B13" s="402"/>
      <c r="C13" s="124">
        <v>166830</v>
      </c>
      <c r="D13" s="125">
        <v>610929</v>
      </c>
      <c r="E13" s="126">
        <v>777759</v>
      </c>
      <c r="F13" s="124">
        <v>116597</v>
      </c>
      <c r="G13" s="125">
        <v>40770</v>
      </c>
      <c r="H13" s="126">
        <v>157367</v>
      </c>
      <c r="I13" s="124" t="s">
        <v>157</v>
      </c>
      <c r="J13" s="125">
        <v>57913</v>
      </c>
      <c r="K13" s="126">
        <v>57913</v>
      </c>
      <c r="L13" s="124">
        <v>50233</v>
      </c>
      <c r="M13" s="125">
        <v>512247</v>
      </c>
      <c r="N13" s="126">
        <v>562479</v>
      </c>
      <c r="O13" s="403" t="s">
        <v>120</v>
      </c>
      <c r="P13" s="404"/>
    </row>
    <row r="14" spans="1:16" ht="24" customHeight="1" x14ac:dyDescent="0.15">
      <c r="A14" s="401" t="s">
        <v>121</v>
      </c>
      <c r="B14" s="402"/>
      <c r="C14" s="124">
        <v>1107771771</v>
      </c>
      <c r="D14" s="125">
        <v>57024991</v>
      </c>
      <c r="E14" s="126">
        <v>1164796763</v>
      </c>
      <c r="F14" s="124">
        <v>1013464186</v>
      </c>
      <c r="G14" s="125">
        <v>18186670</v>
      </c>
      <c r="H14" s="126">
        <v>1031650855</v>
      </c>
      <c r="I14" s="124">
        <v>0</v>
      </c>
      <c r="J14" s="125">
        <v>1684598</v>
      </c>
      <c r="K14" s="126">
        <v>1684598</v>
      </c>
      <c r="L14" s="124">
        <v>94307586</v>
      </c>
      <c r="M14" s="125">
        <v>37153723</v>
      </c>
      <c r="N14" s="126">
        <v>131461309</v>
      </c>
      <c r="O14" s="403" t="s">
        <v>121</v>
      </c>
      <c r="P14" s="404"/>
    </row>
    <row r="15" spans="1:16" ht="24" customHeight="1" x14ac:dyDescent="0.15">
      <c r="A15" s="401" t="s">
        <v>122</v>
      </c>
      <c r="B15" s="402"/>
      <c r="C15" s="124" t="s">
        <v>157</v>
      </c>
      <c r="D15" s="125">
        <v>111584</v>
      </c>
      <c r="E15" s="126">
        <v>111584</v>
      </c>
      <c r="F15" s="124" t="s">
        <v>157</v>
      </c>
      <c r="G15" s="125">
        <v>2804</v>
      </c>
      <c r="H15" s="126">
        <v>2804</v>
      </c>
      <c r="I15" s="124" t="s">
        <v>157</v>
      </c>
      <c r="J15" s="125" t="s">
        <v>157</v>
      </c>
      <c r="K15" s="126" t="s">
        <v>157</v>
      </c>
      <c r="L15" s="124" t="s">
        <v>157</v>
      </c>
      <c r="M15" s="125">
        <v>108780</v>
      </c>
      <c r="N15" s="126">
        <v>108780</v>
      </c>
      <c r="O15" s="403" t="s">
        <v>122</v>
      </c>
      <c r="P15" s="404"/>
    </row>
    <row r="16" spans="1:16" ht="24" customHeight="1" x14ac:dyDescent="0.15">
      <c r="A16" s="401" t="s">
        <v>123</v>
      </c>
      <c r="B16" s="402"/>
      <c r="C16" s="124">
        <v>4803</v>
      </c>
      <c r="D16" s="125">
        <v>3127648</v>
      </c>
      <c r="E16" s="126">
        <v>3132452</v>
      </c>
      <c r="F16" s="124">
        <v>4803</v>
      </c>
      <c r="G16" s="125">
        <v>109184</v>
      </c>
      <c r="H16" s="126">
        <v>113987</v>
      </c>
      <c r="I16" s="124" t="s">
        <v>157</v>
      </c>
      <c r="J16" s="125">
        <v>269834</v>
      </c>
      <c r="K16" s="126">
        <v>269834</v>
      </c>
      <c r="L16" s="124" t="s">
        <v>157</v>
      </c>
      <c r="M16" s="125">
        <v>2748631</v>
      </c>
      <c r="N16" s="126">
        <v>2748631</v>
      </c>
      <c r="O16" s="403" t="s">
        <v>123</v>
      </c>
      <c r="P16" s="404"/>
    </row>
    <row r="17" spans="1:16" ht="24" customHeight="1" x14ac:dyDescent="0.15">
      <c r="A17" s="401" t="s">
        <v>140</v>
      </c>
      <c r="B17" s="402"/>
      <c r="C17" s="124">
        <v>13284784353</v>
      </c>
      <c r="D17" s="125">
        <v>344769055</v>
      </c>
      <c r="E17" s="126">
        <v>13629553408</v>
      </c>
      <c r="F17" s="124">
        <v>13036324644</v>
      </c>
      <c r="G17" s="125">
        <v>143064030</v>
      </c>
      <c r="H17" s="126">
        <v>13179388673</v>
      </c>
      <c r="I17" s="124">
        <v>26866</v>
      </c>
      <c r="J17" s="125">
        <v>8644443</v>
      </c>
      <c r="K17" s="126">
        <v>8671309</v>
      </c>
      <c r="L17" s="124">
        <v>248432843</v>
      </c>
      <c r="M17" s="125">
        <v>193060582</v>
      </c>
      <c r="N17" s="126">
        <v>441493425</v>
      </c>
      <c r="O17" s="403" t="s">
        <v>140</v>
      </c>
      <c r="P17" s="404"/>
    </row>
    <row r="18" spans="1:16" ht="24" customHeight="1" x14ac:dyDescent="0.15">
      <c r="A18" s="401" t="s">
        <v>124</v>
      </c>
      <c r="B18" s="402"/>
      <c r="C18" s="124">
        <v>199563972</v>
      </c>
      <c r="D18" s="125">
        <v>20823</v>
      </c>
      <c r="E18" s="126">
        <v>199584795</v>
      </c>
      <c r="F18" s="124">
        <v>199535467</v>
      </c>
      <c r="G18" s="125">
        <v>11397</v>
      </c>
      <c r="H18" s="126">
        <v>199546864</v>
      </c>
      <c r="I18" s="124" t="s">
        <v>157</v>
      </c>
      <c r="J18" s="125" t="s">
        <v>157</v>
      </c>
      <c r="K18" s="126" t="s">
        <v>157</v>
      </c>
      <c r="L18" s="124">
        <v>28504</v>
      </c>
      <c r="M18" s="125">
        <v>9426</v>
      </c>
      <c r="N18" s="126">
        <v>37931</v>
      </c>
      <c r="O18" s="403" t="s">
        <v>124</v>
      </c>
      <c r="P18" s="404"/>
    </row>
    <row r="19" spans="1:16" ht="24" customHeight="1" x14ac:dyDescent="0.15">
      <c r="A19" s="401" t="s">
        <v>125</v>
      </c>
      <c r="B19" s="402"/>
      <c r="C19" s="124">
        <v>2191171</v>
      </c>
      <c r="D19" s="125">
        <v>508</v>
      </c>
      <c r="E19" s="126">
        <v>2191679</v>
      </c>
      <c r="F19" s="124">
        <v>2189662</v>
      </c>
      <c r="G19" s="125">
        <v>138</v>
      </c>
      <c r="H19" s="126">
        <v>2189800</v>
      </c>
      <c r="I19" s="124" t="s">
        <v>157</v>
      </c>
      <c r="J19" s="125">
        <v>115</v>
      </c>
      <c r="K19" s="126">
        <v>115</v>
      </c>
      <c r="L19" s="124">
        <v>1510</v>
      </c>
      <c r="M19" s="125">
        <v>255</v>
      </c>
      <c r="N19" s="126">
        <v>1765</v>
      </c>
      <c r="O19" s="403" t="s">
        <v>125</v>
      </c>
      <c r="P19" s="404"/>
    </row>
    <row r="20" spans="1:16" ht="24" customHeight="1" x14ac:dyDescent="0.15">
      <c r="A20" s="401" t="s">
        <v>141</v>
      </c>
      <c r="B20" s="402"/>
      <c r="C20" s="124">
        <v>91214686</v>
      </c>
      <c r="D20" s="125">
        <v>349</v>
      </c>
      <c r="E20" s="126">
        <v>91215035</v>
      </c>
      <c r="F20" s="124">
        <v>91214686</v>
      </c>
      <c r="G20" s="125">
        <v>242</v>
      </c>
      <c r="H20" s="126">
        <v>91214929</v>
      </c>
      <c r="I20" s="124" t="s">
        <v>157</v>
      </c>
      <c r="J20" s="125" t="s">
        <v>157</v>
      </c>
      <c r="K20" s="126" t="s">
        <v>157</v>
      </c>
      <c r="L20" s="124" t="s">
        <v>157</v>
      </c>
      <c r="M20" s="125">
        <v>106</v>
      </c>
      <c r="N20" s="126">
        <v>106</v>
      </c>
      <c r="O20" s="403" t="s">
        <v>141</v>
      </c>
      <c r="P20" s="404"/>
    </row>
    <row r="21" spans="1:16" ht="24" customHeight="1" x14ac:dyDescent="0.15">
      <c r="A21" s="401" t="s">
        <v>162</v>
      </c>
      <c r="B21" s="402"/>
      <c r="C21" s="127">
        <v>1700918</v>
      </c>
      <c r="D21" s="128">
        <v>1420</v>
      </c>
      <c r="E21" s="129">
        <v>1702338</v>
      </c>
      <c r="F21" s="127">
        <v>958321</v>
      </c>
      <c r="G21" s="128">
        <v>1420</v>
      </c>
      <c r="H21" s="129">
        <v>959741</v>
      </c>
      <c r="I21" s="130" t="s">
        <v>157</v>
      </c>
      <c r="J21" s="128" t="s">
        <v>157</v>
      </c>
      <c r="K21" s="129" t="s">
        <v>157</v>
      </c>
      <c r="L21" s="131">
        <v>742597</v>
      </c>
      <c r="M21" s="128" t="s">
        <v>157</v>
      </c>
      <c r="N21" s="130">
        <v>742597</v>
      </c>
      <c r="O21" s="403" t="s">
        <v>162</v>
      </c>
      <c r="P21" s="404"/>
    </row>
    <row r="22" spans="1:16" ht="24" customHeight="1" x14ac:dyDescent="0.15">
      <c r="A22" s="401" t="s">
        <v>126</v>
      </c>
      <c r="B22" s="402"/>
      <c r="C22" s="124">
        <v>736079</v>
      </c>
      <c r="D22" s="125" t="s">
        <v>157</v>
      </c>
      <c r="E22" s="126">
        <v>736079</v>
      </c>
      <c r="F22" s="124">
        <v>735998</v>
      </c>
      <c r="G22" s="125" t="s">
        <v>157</v>
      </c>
      <c r="H22" s="126">
        <v>735998</v>
      </c>
      <c r="I22" s="124" t="s">
        <v>157</v>
      </c>
      <c r="J22" s="125" t="s">
        <v>157</v>
      </c>
      <c r="K22" s="126" t="s">
        <v>157</v>
      </c>
      <c r="L22" s="124">
        <v>82</v>
      </c>
      <c r="M22" s="125" t="s">
        <v>157</v>
      </c>
      <c r="N22" s="126">
        <v>82</v>
      </c>
      <c r="O22" s="403" t="s">
        <v>126</v>
      </c>
      <c r="P22" s="404"/>
    </row>
    <row r="23" spans="1:16" ht="24" customHeight="1" x14ac:dyDescent="0.15">
      <c r="A23" s="401" t="s">
        <v>127</v>
      </c>
      <c r="B23" s="402"/>
      <c r="C23" s="124" t="s">
        <v>157</v>
      </c>
      <c r="D23" s="125">
        <v>28711</v>
      </c>
      <c r="E23" s="126">
        <v>28711</v>
      </c>
      <c r="F23" s="124" t="s">
        <v>157</v>
      </c>
      <c r="G23" s="125">
        <v>631</v>
      </c>
      <c r="H23" s="126">
        <v>631</v>
      </c>
      <c r="I23" s="124" t="s">
        <v>157</v>
      </c>
      <c r="J23" s="125">
        <v>7748</v>
      </c>
      <c r="K23" s="126">
        <v>7748</v>
      </c>
      <c r="L23" s="124" t="s">
        <v>157</v>
      </c>
      <c r="M23" s="125">
        <v>20332</v>
      </c>
      <c r="N23" s="126">
        <v>20332</v>
      </c>
      <c r="O23" s="403" t="s">
        <v>127</v>
      </c>
      <c r="P23" s="404"/>
    </row>
    <row r="24" spans="1:16" ht="24" customHeight="1" x14ac:dyDescent="0.15">
      <c r="A24" s="409" t="s">
        <v>128</v>
      </c>
      <c r="B24" s="410"/>
      <c r="C24" s="124">
        <v>100822845</v>
      </c>
      <c r="D24" s="125" t="s">
        <v>157</v>
      </c>
      <c r="E24" s="126">
        <v>100822845</v>
      </c>
      <c r="F24" s="124">
        <v>100822845</v>
      </c>
      <c r="G24" s="125" t="s">
        <v>157</v>
      </c>
      <c r="H24" s="126">
        <v>100822845</v>
      </c>
      <c r="I24" s="124" t="s">
        <v>157</v>
      </c>
      <c r="J24" s="125" t="s">
        <v>157</v>
      </c>
      <c r="K24" s="126" t="s">
        <v>157</v>
      </c>
      <c r="L24" s="124" t="s">
        <v>157</v>
      </c>
      <c r="M24" s="125" t="s">
        <v>157</v>
      </c>
      <c r="N24" s="132" t="s">
        <v>157</v>
      </c>
      <c r="O24" s="391" t="s">
        <v>128</v>
      </c>
      <c r="P24" s="411"/>
    </row>
    <row r="25" spans="1:16" ht="24" customHeight="1" x14ac:dyDescent="0.15">
      <c r="A25" s="401" t="s">
        <v>142</v>
      </c>
      <c r="B25" s="402"/>
      <c r="C25" s="124" t="s">
        <v>157</v>
      </c>
      <c r="D25" s="125">
        <v>26017</v>
      </c>
      <c r="E25" s="126">
        <v>26017</v>
      </c>
      <c r="F25" s="124" t="s">
        <v>157</v>
      </c>
      <c r="G25" s="125">
        <v>9</v>
      </c>
      <c r="H25" s="126">
        <v>9</v>
      </c>
      <c r="I25" s="124" t="s">
        <v>157</v>
      </c>
      <c r="J25" s="125" t="s">
        <v>157</v>
      </c>
      <c r="K25" s="126" t="s">
        <v>157</v>
      </c>
      <c r="L25" s="124" t="s">
        <v>157</v>
      </c>
      <c r="M25" s="125">
        <v>26008</v>
      </c>
      <c r="N25" s="126">
        <v>26008</v>
      </c>
      <c r="O25" s="403" t="s">
        <v>142</v>
      </c>
      <c r="P25" s="404"/>
    </row>
    <row r="26" spans="1:16" ht="24" customHeight="1" x14ac:dyDescent="0.15">
      <c r="A26" s="401" t="s">
        <v>143</v>
      </c>
      <c r="B26" s="402"/>
      <c r="C26" s="124">
        <v>727907098</v>
      </c>
      <c r="D26" s="125">
        <v>63014226</v>
      </c>
      <c r="E26" s="126">
        <v>790921323</v>
      </c>
      <c r="F26" s="124">
        <v>665646624</v>
      </c>
      <c r="G26" s="125">
        <v>63014226</v>
      </c>
      <c r="H26" s="126">
        <v>728660850</v>
      </c>
      <c r="I26" s="124" t="s">
        <v>157</v>
      </c>
      <c r="J26" s="125" t="s">
        <v>157</v>
      </c>
      <c r="K26" s="126" t="s">
        <v>157</v>
      </c>
      <c r="L26" s="124">
        <v>62260474</v>
      </c>
      <c r="M26" s="125" t="s">
        <v>157</v>
      </c>
      <c r="N26" s="126">
        <v>62260474</v>
      </c>
      <c r="O26" s="403" t="s">
        <v>143</v>
      </c>
      <c r="P26" s="404"/>
    </row>
    <row r="27" spans="1:16" ht="24" customHeight="1" x14ac:dyDescent="0.15">
      <c r="A27" s="401" t="s">
        <v>129</v>
      </c>
      <c r="B27" s="402"/>
      <c r="C27" s="124">
        <v>2670317</v>
      </c>
      <c r="D27" s="125">
        <v>85413</v>
      </c>
      <c r="E27" s="126">
        <v>2755730</v>
      </c>
      <c r="F27" s="124">
        <v>2547425</v>
      </c>
      <c r="G27" s="125">
        <v>24243</v>
      </c>
      <c r="H27" s="126">
        <v>2571668</v>
      </c>
      <c r="I27" s="124" t="s">
        <v>157</v>
      </c>
      <c r="J27" s="125" t="s">
        <v>157</v>
      </c>
      <c r="K27" s="126" t="s">
        <v>157</v>
      </c>
      <c r="L27" s="124">
        <v>122893</v>
      </c>
      <c r="M27" s="125">
        <v>61170</v>
      </c>
      <c r="N27" s="126">
        <v>184063</v>
      </c>
      <c r="O27" s="403" t="s">
        <v>129</v>
      </c>
      <c r="P27" s="404"/>
    </row>
    <row r="28" spans="1:16" ht="24" customHeight="1" x14ac:dyDescent="0.15">
      <c r="A28" s="405" t="s">
        <v>130</v>
      </c>
      <c r="B28" s="406"/>
      <c r="C28" s="124">
        <v>204973068</v>
      </c>
      <c r="D28" s="125">
        <v>11</v>
      </c>
      <c r="E28" s="126">
        <v>204973079</v>
      </c>
      <c r="F28" s="124">
        <v>204973068</v>
      </c>
      <c r="G28" s="125">
        <v>3</v>
      </c>
      <c r="H28" s="126">
        <v>204973071</v>
      </c>
      <c r="I28" s="124" t="s">
        <v>157</v>
      </c>
      <c r="J28" s="125" t="s">
        <v>157</v>
      </c>
      <c r="K28" s="126" t="s">
        <v>157</v>
      </c>
      <c r="L28" s="124" t="s">
        <v>157</v>
      </c>
      <c r="M28" s="125">
        <v>8</v>
      </c>
      <c r="N28" s="126">
        <v>8</v>
      </c>
      <c r="O28" s="407" t="s">
        <v>134</v>
      </c>
      <c r="P28" s="408"/>
    </row>
    <row r="29" spans="1:16" ht="24" customHeight="1" x14ac:dyDescent="0.15">
      <c r="A29" s="389" t="s">
        <v>131</v>
      </c>
      <c r="B29" s="390"/>
      <c r="C29" s="124">
        <v>24188096</v>
      </c>
      <c r="D29" s="125">
        <v>1387096</v>
      </c>
      <c r="E29" s="126">
        <v>25575191</v>
      </c>
      <c r="F29" s="124">
        <v>6770865</v>
      </c>
      <c r="G29" s="125">
        <v>1116</v>
      </c>
      <c r="H29" s="126">
        <v>6771981</v>
      </c>
      <c r="I29" s="124" t="s">
        <v>157</v>
      </c>
      <c r="J29" s="125" t="s">
        <v>157</v>
      </c>
      <c r="K29" s="126" t="s">
        <v>157</v>
      </c>
      <c r="L29" s="124">
        <v>17417231</v>
      </c>
      <c r="M29" s="125">
        <v>1385980</v>
      </c>
      <c r="N29" s="126">
        <v>18803211</v>
      </c>
      <c r="O29" s="391" t="s">
        <v>131</v>
      </c>
      <c r="P29" s="392"/>
    </row>
    <row r="30" spans="1:16" ht="24" customHeight="1" thickBot="1" x14ac:dyDescent="0.2">
      <c r="A30" s="393" t="s">
        <v>132</v>
      </c>
      <c r="B30" s="394"/>
      <c r="C30" s="133">
        <v>305321062</v>
      </c>
      <c r="D30" s="134">
        <v>145584</v>
      </c>
      <c r="E30" s="135">
        <v>305466647</v>
      </c>
      <c r="F30" s="133">
        <v>305239984</v>
      </c>
      <c r="G30" s="134">
        <v>80353</v>
      </c>
      <c r="H30" s="135">
        <v>305320337</v>
      </c>
      <c r="I30" s="133" t="s">
        <v>157</v>
      </c>
      <c r="J30" s="134">
        <v>1209</v>
      </c>
      <c r="K30" s="135">
        <v>1209</v>
      </c>
      <c r="L30" s="133">
        <v>81079</v>
      </c>
      <c r="M30" s="134">
        <v>64022</v>
      </c>
      <c r="N30" s="135">
        <v>145101</v>
      </c>
      <c r="O30" s="395" t="s">
        <v>132</v>
      </c>
      <c r="P30" s="396"/>
    </row>
    <row r="31" spans="1:16" s="3" customFormat="1" ht="24" customHeight="1" thickTop="1" x14ac:dyDescent="0.15">
      <c r="A31" s="397" t="s">
        <v>163</v>
      </c>
      <c r="B31" s="398"/>
      <c r="C31" s="81">
        <v>36874061124</v>
      </c>
      <c r="D31" s="82">
        <v>789237523</v>
      </c>
      <c r="E31" s="83">
        <v>37663298647</v>
      </c>
      <c r="F31" s="81">
        <v>36185261806</v>
      </c>
      <c r="G31" s="82">
        <v>298490669</v>
      </c>
      <c r="H31" s="83">
        <v>36483752475</v>
      </c>
      <c r="I31" s="81">
        <v>31811</v>
      </c>
      <c r="J31" s="82">
        <v>27314457</v>
      </c>
      <c r="K31" s="83">
        <v>27346268</v>
      </c>
      <c r="L31" s="84">
        <v>688767507</v>
      </c>
      <c r="M31" s="82">
        <v>463432398</v>
      </c>
      <c r="N31" s="95">
        <v>1152199905</v>
      </c>
      <c r="O31" s="399" t="s">
        <v>163</v>
      </c>
      <c r="P31" s="400"/>
    </row>
    <row r="32" spans="1:16" ht="20.25" customHeight="1" x14ac:dyDescent="0.15">
      <c r="A32" s="380" t="s">
        <v>148</v>
      </c>
      <c r="B32" s="381"/>
      <c r="C32" s="85">
        <v>2737353802</v>
      </c>
      <c r="D32" s="86">
        <v>72929867</v>
      </c>
      <c r="E32" s="87">
        <v>2810283669</v>
      </c>
      <c r="F32" s="85">
        <v>2682554729</v>
      </c>
      <c r="G32" s="86">
        <v>30413892</v>
      </c>
      <c r="H32" s="87">
        <v>2712968621</v>
      </c>
      <c r="I32" s="85">
        <v>5769</v>
      </c>
      <c r="J32" s="86">
        <v>1771373</v>
      </c>
      <c r="K32" s="87">
        <v>1777142</v>
      </c>
      <c r="L32" s="88">
        <v>54793304</v>
      </c>
      <c r="M32" s="86">
        <v>40744602</v>
      </c>
      <c r="N32" s="96">
        <v>95537906</v>
      </c>
      <c r="O32" s="382" t="s">
        <v>148</v>
      </c>
      <c r="P32" s="383"/>
    </row>
    <row r="33" spans="1:16" ht="20.25" customHeight="1" thickBot="1" x14ac:dyDescent="0.2">
      <c r="A33" s="384" t="s">
        <v>149</v>
      </c>
      <c r="B33" s="385"/>
      <c r="C33" s="89">
        <v>34136707322</v>
      </c>
      <c r="D33" s="90">
        <v>716307657</v>
      </c>
      <c r="E33" s="91">
        <v>34853014978</v>
      </c>
      <c r="F33" s="89">
        <v>33502707077</v>
      </c>
      <c r="G33" s="90">
        <v>268076777</v>
      </c>
      <c r="H33" s="91">
        <v>33770783854</v>
      </c>
      <c r="I33" s="89">
        <v>26042</v>
      </c>
      <c r="J33" s="90">
        <v>25543084</v>
      </c>
      <c r="K33" s="91">
        <v>25569126</v>
      </c>
      <c r="L33" s="92">
        <v>633974203</v>
      </c>
      <c r="M33" s="90">
        <v>422687796</v>
      </c>
      <c r="N33" s="97">
        <v>1056661999</v>
      </c>
      <c r="O33" s="386" t="s">
        <v>149</v>
      </c>
      <c r="P33" s="387"/>
    </row>
    <row r="34" spans="1:16" s="108" customFormat="1" x14ac:dyDescent="0.15">
      <c r="A34" s="107" t="s">
        <v>150</v>
      </c>
      <c r="B34" s="388" t="s">
        <v>257</v>
      </c>
      <c r="C34" s="388"/>
      <c r="D34" s="388"/>
      <c r="E34" s="388"/>
      <c r="F34" s="388"/>
      <c r="G34" s="388"/>
    </row>
    <row r="35" spans="1:16" x14ac:dyDescent="0.15">
      <c r="A35" s="93" t="s">
        <v>151</v>
      </c>
      <c r="B35" s="100" t="s">
        <v>164</v>
      </c>
      <c r="K35" s="94"/>
    </row>
    <row r="36" spans="1:16" x14ac:dyDescent="0.15">
      <c r="A36" s="1" t="s">
        <v>152</v>
      </c>
      <c r="B36" s="4" t="s">
        <v>153</v>
      </c>
    </row>
    <row r="37" spans="1:16" x14ac:dyDescent="0.15">
      <c r="A37" s="1" t="s">
        <v>152</v>
      </c>
      <c r="B37" s="100" t="s">
        <v>154</v>
      </c>
    </row>
    <row r="38" spans="1:16" x14ac:dyDescent="0.15">
      <c r="A38" s="1" t="s">
        <v>152</v>
      </c>
      <c r="B38" s="100" t="s">
        <v>155</v>
      </c>
    </row>
    <row r="39" spans="1:16" x14ac:dyDescent="0.15">
      <c r="A39" s="1" t="s">
        <v>165</v>
      </c>
    </row>
    <row r="40" spans="1:16" x14ac:dyDescent="0.15">
      <c r="A40" s="100" t="s">
        <v>166</v>
      </c>
    </row>
    <row r="41" spans="1:16" x14ac:dyDescent="0.15">
      <c r="A41" s="100" t="s">
        <v>167</v>
      </c>
    </row>
    <row r="43" spans="1:16" x14ac:dyDescent="0.15">
      <c r="C43" s="99"/>
      <c r="D43" s="99"/>
      <c r="E43" s="99"/>
      <c r="F43" s="99"/>
      <c r="G43" s="99"/>
      <c r="H43" s="99"/>
      <c r="I43" s="99"/>
      <c r="J43" s="99"/>
      <c r="K43" s="99"/>
      <c r="L43" s="99"/>
      <c r="M43" s="99"/>
      <c r="N43" s="99"/>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1" orientation="landscape" horizontalDpi="1200" verticalDpi="1200" r:id="rId1"/>
  <headerFooter alignWithMargins="0">
    <oddFooter>&amp;R東京国税局
国税徴収
(R02)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tabSelected="1" view="pageBreakPreview" zoomScale="85" zoomScaleNormal="100" zoomScaleSheetLayoutView="85" workbookViewId="0">
      <selection sqref="A1:P1"/>
    </sheetView>
  </sheetViews>
  <sheetFormatPr defaultColWidth="5.875" defaultRowHeight="11.25" x14ac:dyDescent="0.15"/>
  <cols>
    <col min="1" max="2" width="5.625" style="250" customWidth="1"/>
    <col min="3" max="3" width="11" style="250" customWidth="1"/>
    <col min="4" max="4" width="8.5" style="250" customWidth="1"/>
    <col min="5" max="5" width="12.25" style="250" bestFit="1" customWidth="1"/>
    <col min="6" max="6" width="8.5" style="250" customWidth="1"/>
    <col min="7" max="7" width="9.125" style="250" customWidth="1"/>
    <col min="8" max="8" width="8.5" style="250" customWidth="1"/>
    <col min="9" max="9" width="9.125" style="250" customWidth="1"/>
    <col min="10" max="10" width="8.5" style="250" customWidth="1"/>
    <col min="11" max="11" width="12.25" style="250" bestFit="1" customWidth="1"/>
    <col min="12" max="12" width="10.625" style="250" customWidth="1"/>
    <col min="13" max="16384" width="5.875" style="250"/>
  </cols>
  <sheetData>
    <row r="1" spans="1:11" ht="14.25" customHeight="1" thickBot="1" x14ac:dyDescent="0.2">
      <c r="A1" s="485" t="s">
        <v>235</v>
      </c>
      <c r="B1" s="485"/>
      <c r="C1" s="485"/>
      <c r="D1" s="485"/>
      <c r="E1" s="485"/>
      <c r="F1" s="485"/>
      <c r="G1" s="485"/>
      <c r="H1" s="485"/>
      <c r="I1" s="485"/>
      <c r="J1" s="485"/>
      <c r="K1" s="485"/>
    </row>
    <row r="2" spans="1:11" ht="16.5" customHeight="1" x14ac:dyDescent="0.15">
      <c r="A2" s="437" t="s">
        <v>236</v>
      </c>
      <c r="B2" s="486"/>
      <c r="C2" s="438"/>
      <c r="D2" s="528" t="s">
        <v>237</v>
      </c>
      <c r="E2" s="528"/>
      <c r="F2" s="528" t="s">
        <v>238</v>
      </c>
      <c r="G2" s="528"/>
      <c r="H2" s="528" t="s">
        <v>239</v>
      </c>
      <c r="I2" s="528"/>
      <c r="J2" s="529" t="s">
        <v>240</v>
      </c>
      <c r="K2" s="530"/>
    </row>
    <row r="3" spans="1:11" ht="16.5" customHeight="1" x14ac:dyDescent="0.15">
      <c r="A3" s="439"/>
      <c r="B3" s="487"/>
      <c r="C3" s="440"/>
      <c r="D3" s="29" t="s">
        <v>241</v>
      </c>
      <c r="E3" s="18" t="s">
        <v>242</v>
      </c>
      <c r="F3" s="29" t="s">
        <v>241</v>
      </c>
      <c r="G3" s="18" t="s">
        <v>242</v>
      </c>
      <c r="H3" s="29" t="s">
        <v>241</v>
      </c>
      <c r="I3" s="18" t="s">
        <v>242</v>
      </c>
      <c r="J3" s="29" t="s">
        <v>243</v>
      </c>
      <c r="K3" s="334" t="s">
        <v>244</v>
      </c>
    </row>
    <row r="4" spans="1:11" s="28" customFormat="1" x14ac:dyDescent="0.15">
      <c r="A4" s="335"/>
      <c r="B4" s="336"/>
      <c r="C4" s="337"/>
      <c r="D4" s="338" t="s">
        <v>181</v>
      </c>
      <c r="E4" s="39" t="s">
        <v>2</v>
      </c>
      <c r="F4" s="338" t="s">
        <v>181</v>
      </c>
      <c r="G4" s="39" t="s">
        <v>2</v>
      </c>
      <c r="H4" s="338" t="s">
        <v>181</v>
      </c>
      <c r="I4" s="39" t="s">
        <v>2</v>
      </c>
      <c r="J4" s="338" t="s">
        <v>181</v>
      </c>
      <c r="K4" s="339" t="s">
        <v>2</v>
      </c>
    </row>
    <row r="5" spans="1:11" ht="28.5" customHeight="1" x14ac:dyDescent="0.15">
      <c r="A5" s="519" t="s">
        <v>180</v>
      </c>
      <c r="B5" s="521" t="s">
        <v>245</v>
      </c>
      <c r="C5" s="522"/>
      <c r="D5" s="340" t="s">
        <v>170</v>
      </c>
      <c r="E5" s="341" t="s">
        <v>170</v>
      </c>
      <c r="F5" s="340" t="s">
        <v>170</v>
      </c>
      <c r="G5" s="341" t="s">
        <v>170</v>
      </c>
      <c r="H5" s="340" t="s">
        <v>170</v>
      </c>
      <c r="I5" s="341" t="s">
        <v>170</v>
      </c>
      <c r="J5" s="340" t="s">
        <v>170</v>
      </c>
      <c r="K5" s="342" t="s">
        <v>170</v>
      </c>
    </row>
    <row r="6" spans="1:11" ht="28.5" customHeight="1" x14ac:dyDescent="0.15">
      <c r="A6" s="519"/>
      <c r="B6" s="523" t="s">
        <v>182</v>
      </c>
      <c r="C6" s="524"/>
      <c r="D6" s="343">
        <v>221</v>
      </c>
      <c r="E6" s="344">
        <v>11994155</v>
      </c>
      <c r="F6" s="343">
        <v>10</v>
      </c>
      <c r="G6" s="344">
        <v>125667</v>
      </c>
      <c r="H6" s="343" t="s">
        <v>170</v>
      </c>
      <c r="I6" s="344" t="s">
        <v>170</v>
      </c>
      <c r="J6" s="343">
        <v>231</v>
      </c>
      <c r="K6" s="266">
        <v>12119822</v>
      </c>
    </row>
    <row r="7" spans="1:11" ht="28.5" customHeight="1" x14ac:dyDescent="0.15">
      <c r="A7" s="519"/>
      <c r="B7" s="525" t="s">
        <v>245</v>
      </c>
      <c r="C7" s="526"/>
      <c r="D7" s="340" t="s">
        <v>170</v>
      </c>
      <c r="E7" s="341" t="s">
        <v>170</v>
      </c>
      <c r="F7" s="340" t="s">
        <v>170</v>
      </c>
      <c r="G7" s="341" t="s">
        <v>170</v>
      </c>
      <c r="H7" s="340" t="s">
        <v>170</v>
      </c>
      <c r="I7" s="341" t="s">
        <v>170</v>
      </c>
      <c r="J7" s="340" t="s">
        <v>170</v>
      </c>
      <c r="K7" s="342" t="s">
        <v>170</v>
      </c>
    </row>
    <row r="8" spans="1:11" s="1" customFormat="1" ht="28.5" customHeight="1" x14ac:dyDescent="0.15">
      <c r="A8" s="519"/>
      <c r="B8" s="523" t="s">
        <v>183</v>
      </c>
      <c r="C8" s="466"/>
      <c r="D8" s="343">
        <v>316</v>
      </c>
      <c r="E8" s="344">
        <v>17347029</v>
      </c>
      <c r="F8" s="343">
        <v>20</v>
      </c>
      <c r="G8" s="344">
        <v>42290</v>
      </c>
      <c r="H8" s="343" t="s">
        <v>170</v>
      </c>
      <c r="I8" s="344" t="s">
        <v>170</v>
      </c>
      <c r="J8" s="343">
        <v>336</v>
      </c>
      <c r="K8" s="266">
        <v>17389320</v>
      </c>
    </row>
    <row r="9" spans="1:11" ht="28.5" customHeight="1" x14ac:dyDescent="0.15">
      <c r="A9" s="519"/>
      <c r="B9" s="525" t="s">
        <v>245</v>
      </c>
      <c r="C9" s="526"/>
      <c r="D9" s="340" t="s">
        <v>170</v>
      </c>
      <c r="E9" s="341" t="s">
        <v>170</v>
      </c>
      <c r="F9" s="340" t="s">
        <v>170</v>
      </c>
      <c r="G9" s="341" t="s">
        <v>170</v>
      </c>
      <c r="H9" s="340" t="s">
        <v>170</v>
      </c>
      <c r="I9" s="341" t="s">
        <v>170</v>
      </c>
      <c r="J9" s="340" t="s">
        <v>170</v>
      </c>
      <c r="K9" s="342" t="s">
        <v>170</v>
      </c>
    </row>
    <row r="10" spans="1:11" s="1" customFormat="1" ht="28.5" customHeight="1" x14ac:dyDescent="0.15">
      <c r="A10" s="519"/>
      <c r="B10" s="523" t="s">
        <v>184</v>
      </c>
      <c r="C10" s="466"/>
      <c r="D10" s="343" t="s">
        <v>170</v>
      </c>
      <c r="E10" s="344">
        <v>255415</v>
      </c>
      <c r="F10" s="343" t="s">
        <v>170</v>
      </c>
      <c r="G10" s="344">
        <v>582</v>
      </c>
      <c r="H10" s="343" t="s">
        <v>170</v>
      </c>
      <c r="I10" s="344" t="s">
        <v>170</v>
      </c>
      <c r="J10" s="343" t="s">
        <v>170</v>
      </c>
      <c r="K10" s="266">
        <v>255996</v>
      </c>
    </row>
    <row r="11" spans="1:11" ht="28.5" customHeight="1" x14ac:dyDescent="0.15">
      <c r="A11" s="519"/>
      <c r="B11" s="527" t="s">
        <v>186</v>
      </c>
      <c r="C11" s="402"/>
      <c r="D11" s="343">
        <v>151</v>
      </c>
      <c r="E11" s="344">
        <v>6879506</v>
      </c>
      <c r="F11" s="343">
        <v>7</v>
      </c>
      <c r="G11" s="344">
        <v>99485</v>
      </c>
      <c r="H11" s="343" t="s">
        <v>170</v>
      </c>
      <c r="I11" s="344" t="s">
        <v>170</v>
      </c>
      <c r="J11" s="343">
        <v>158</v>
      </c>
      <c r="K11" s="266">
        <v>6978991</v>
      </c>
    </row>
    <row r="12" spans="1:11" ht="28.5" customHeight="1" x14ac:dyDescent="0.15">
      <c r="A12" s="519"/>
      <c r="B12" s="527" t="s">
        <v>187</v>
      </c>
      <c r="C12" s="402"/>
      <c r="D12" s="343">
        <v>2</v>
      </c>
      <c r="E12" s="344">
        <v>29064</v>
      </c>
      <c r="F12" s="343" t="s">
        <v>170</v>
      </c>
      <c r="G12" s="344" t="s">
        <v>170</v>
      </c>
      <c r="H12" s="343" t="s">
        <v>170</v>
      </c>
      <c r="I12" s="344" t="s">
        <v>170</v>
      </c>
      <c r="J12" s="343">
        <v>2</v>
      </c>
      <c r="K12" s="266">
        <v>29064</v>
      </c>
    </row>
    <row r="13" spans="1:11" ht="28.5" customHeight="1" x14ac:dyDescent="0.15">
      <c r="A13" s="519"/>
      <c r="B13" s="527" t="s">
        <v>188</v>
      </c>
      <c r="C13" s="402"/>
      <c r="D13" s="343">
        <v>236</v>
      </c>
      <c r="E13" s="344">
        <v>11775347</v>
      </c>
      <c r="F13" s="343">
        <v>20</v>
      </c>
      <c r="G13" s="344">
        <v>59533</v>
      </c>
      <c r="H13" s="343" t="s">
        <v>170</v>
      </c>
      <c r="I13" s="344" t="s">
        <v>170</v>
      </c>
      <c r="J13" s="343">
        <v>256</v>
      </c>
      <c r="K13" s="266">
        <v>11834880</v>
      </c>
    </row>
    <row r="14" spans="1:11" ht="28.5" customHeight="1" x14ac:dyDescent="0.15">
      <c r="A14" s="520"/>
      <c r="B14" s="510" t="s">
        <v>191</v>
      </c>
      <c r="C14" s="511"/>
      <c r="D14" s="345">
        <v>148</v>
      </c>
      <c r="E14" s="346">
        <v>10401852</v>
      </c>
      <c r="F14" s="345">
        <v>3</v>
      </c>
      <c r="G14" s="346">
        <v>8359</v>
      </c>
      <c r="H14" s="345" t="s">
        <v>170</v>
      </c>
      <c r="I14" s="346" t="s">
        <v>170</v>
      </c>
      <c r="J14" s="345">
        <v>151</v>
      </c>
      <c r="K14" s="347">
        <v>10410210</v>
      </c>
    </row>
    <row r="15" spans="1:11" ht="28.5" customHeight="1" x14ac:dyDescent="0.15">
      <c r="A15" s="512" t="s">
        <v>246</v>
      </c>
      <c r="B15" s="515" t="s">
        <v>247</v>
      </c>
      <c r="C15" s="348" t="s">
        <v>248</v>
      </c>
      <c r="D15" s="349">
        <v>3038</v>
      </c>
      <c r="E15" s="350">
        <v>10088456</v>
      </c>
      <c r="F15" s="349">
        <v>98</v>
      </c>
      <c r="G15" s="350">
        <v>109707</v>
      </c>
      <c r="H15" s="349" t="s">
        <v>170</v>
      </c>
      <c r="I15" s="350" t="s">
        <v>170</v>
      </c>
      <c r="J15" s="349">
        <v>3136</v>
      </c>
      <c r="K15" s="351">
        <v>10198163</v>
      </c>
    </row>
    <row r="16" spans="1:11" ht="28.5" customHeight="1" x14ac:dyDescent="0.15">
      <c r="A16" s="513"/>
      <c r="B16" s="516"/>
      <c r="C16" s="352" t="s">
        <v>249</v>
      </c>
      <c r="D16" s="353">
        <v>107</v>
      </c>
      <c r="E16" s="354">
        <v>1704671</v>
      </c>
      <c r="F16" s="353">
        <v>22</v>
      </c>
      <c r="G16" s="354">
        <v>11641</v>
      </c>
      <c r="H16" s="353" t="s">
        <v>170</v>
      </c>
      <c r="I16" s="354" t="s">
        <v>170</v>
      </c>
      <c r="J16" s="353">
        <v>129</v>
      </c>
      <c r="K16" s="355">
        <v>1716312</v>
      </c>
    </row>
    <row r="17" spans="1:11" ht="28.5" customHeight="1" x14ac:dyDescent="0.15">
      <c r="A17" s="514"/>
      <c r="B17" s="510" t="s">
        <v>196</v>
      </c>
      <c r="C17" s="511"/>
      <c r="D17" s="356">
        <v>468</v>
      </c>
      <c r="E17" s="357">
        <v>695742</v>
      </c>
      <c r="F17" s="356">
        <v>59</v>
      </c>
      <c r="G17" s="357">
        <v>17274</v>
      </c>
      <c r="H17" s="356" t="s">
        <v>170</v>
      </c>
      <c r="I17" s="357" t="s">
        <v>170</v>
      </c>
      <c r="J17" s="356">
        <v>527</v>
      </c>
      <c r="K17" s="280">
        <v>713016</v>
      </c>
    </row>
    <row r="18" spans="1:11" ht="28.5" customHeight="1" thickBot="1" x14ac:dyDescent="0.2">
      <c r="A18" s="384" t="s">
        <v>250</v>
      </c>
      <c r="B18" s="517"/>
      <c r="C18" s="385"/>
      <c r="D18" s="358">
        <v>2142</v>
      </c>
      <c r="E18" s="359">
        <v>42734464</v>
      </c>
      <c r="F18" s="358">
        <v>30</v>
      </c>
      <c r="G18" s="359">
        <v>62448</v>
      </c>
      <c r="H18" s="358" t="s">
        <v>170</v>
      </c>
      <c r="I18" s="359" t="s">
        <v>170</v>
      </c>
      <c r="J18" s="358">
        <v>2172</v>
      </c>
      <c r="K18" s="360">
        <v>42796912</v>
      </c>
    </row>
    <row r="19" spans="1:11" ht="22.5" customHeight="1" x14ac:dyDescent="0.15">
      <c r="A19" s="518" t="s">
        <v>255</v>
      </c>
      <c r="B19" s="518"/>
      <c r="C19" s="518"/>
      <c r="D19" s="518"/>
      <c r="E19" s="518"/>
      <c r="F19" s="518"/>
      <c r="G19" s="518"/>
      <c r="H19" s="518"/>
      <c r="I19" s="518"/>
      <c r="J19" s="518"/>
      <c r="K19" s="518"/>
    </row>
    <row r="20" spans="1:11" ht="30.75" customHeight="1" x14ac:dyDescent="0.15">
      <c r="A20" s="452" t="s">
        <v>251</v>
      </c>
      <c r="B20" s="453"/>
      <c r="C20" s="453"/>
      <c r="D20" s="453"/>
      <c r="E20" s="453"/>
      <c r="F20" s="453"/>
      <c r="G20" s="453"/>
      <c r="H20" s="453"/>
      <c r="I20" s="453"/>
      <c r="J20" s="453"/>
      <c r="K20" s="453"/>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87" orientation="portrait" r:id="rId1"/>
  <headerFooter alignWithMargins="0">
    <oddFooter>&amp;R東京国税局
国税徴収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tabSelected="1" view="pageBreakPreview" zoomScale="85" zoomScaleNormal="100" zoomScaleSheetLayoutView="85" workbookViewId="0">
      <selection sqref="A1:P1"/>
    </sheetView>
  </sheetViews>
  <sheetFormatPr defaultColWidth="12.625" defaultRowHeight="11.25" x14ac:dyDescent="0.15"/>
  <cols>
    <col min="1" max="16384" width="12.625" style="100"/>
  </cols>
  <sheetData>
    <row r="1" spans="1:17" ht="12" thickBot="1" x14ac:dyDescent="0.2">
      <c r="A1" s="100" t="s">
        <v>14</v>
      </c>
    </row>
    <row r="2" spans="1:17" ht="15" customHeight="1" x14ac:dyDescent="0.15">
      <c r="A2" s="450" t="s">
        <v>15</v>
      </c>
      <c r="B2" s="441" t="s">
        <v>16</v>
      </c>
      <c r="C2" s="442"/>
      <c r="D2" s="443"/>
      <c r="E2" s="441" t="s">
        <v>7</v>
      </c>
      <c r="F2" s="442"/>
      <c r="G2" s="443"/>
      <c r="H2" s="441" t="s">
        <v>17</v>
      </c>
      <c r="I2" s="442"/>
      <c r="J2" s="443"/>
      <c r="K2" s="441" t="s">
        <v>18</v>
      </c>
      <c r="L2" s="442"/>
      <c r="M2" s="442"/>
      <c r="N2" s="448" t="s">
        <v>15</v>
      </c>
    </row>
    <row r="3" spans="1:17" ht="18" customHeight="1" x14ac:dyDescent="0.15">
      <c r="A3" s="451"/>
      <c r="B3" s="15" t="s">
        <v>0</v>
      </c>
      <c r="C3" s="16" t="s">
        <v>19</v>
      </c>
      <c r="D3" s="18" t="s">
        <v>1</v>
      </c>
      <c r="E3" s="15" t="s">
        <v>0</v>
      </c>
      <c r="F3" s="17" t="s">
        <v>20</v>
      </c>
      <c r="G3" s="18" t="s">
        <v>1</v>
      </c>
      <c r="H3" s="15" t="s">
        <v>0</v>
      </c>
      <c r="I3" s="17" t="s">
        <v>20</v>
      </c>
      <c r="J3" s="18" t="s">
        <v>1</v>
      </c>
      <c r="K3" s="15" t="s">
        <v>0</v>
      </c>
      <c r="L3" s="17" t="s">
        <v>20</v>
      </c>
      <c r="M3" s="18" t="s">
        <v>1</v>
      </c>
      <c r="N3" s="449"/>
    </row>
    <row r="4" spans="1:17" s="28" customFormat="1" x14ac:dyDescent="0.15">
      <c r="A4" s="35"/>
      <c r="B4" s="37" t="s">
        <v>2</v>
      </c>
      <c r="C4" s="38" t="s">
        <v>2</v>
      </c>
      <c r="D4" s="39" t="s">
        <v>2</v>
      </c>
      <c r="E4" s="37" t="s">
        <v>2</v>
      </c>
      <c r="F4" s="38" t="s">
        <v>2</v>
      </c>
      <c r="G4" s="39" t="s">
        <v>2</v>
      </c>
      <c r="H4" s="37" t="s">
        <v>2</v>
      </c>
      <c r="I4" s="38" t="s">
        <v>2</v>
      </c>
      <c r="J4" s="39" t="s">
        <v>2</v>
      </c>
      <c r="K4" s="37" t="s">
        <v>2</v>
      </c>
      <c r="L4" s="38" t="s">
        <v>2</v>
      </c>
      <c r="M4" s="39" t="s">
        <v>2</v>
      </c>
      <c r="N4" s="36"/>
    </row>
    <row r="5" spans="1:17" s="53" customFormat="1" ht="30" customHeight="1" x14ac:dyDescent="0.15">
      <c r="A5" s="21" t="s">
        <v>158</v>
      </c>
      <c r="B5" s="24">
        <v>30443509987</v>
      </c>
      <c r="C5" s="25">
        <v>782143017</v>
      </c>
      <c r="D5" s="26">
        <v>31225653004</v>
      </c>
      <c r="E5" s="24">
        <v>30144678125</v>
      </c>
      <c r="F5" s="25">
        <v>249987017</v>
      </c>
      <c r="G5" s="26">
        <v>30394665142</v>
      </c>
      <c r="H5" s="24">
        <v>323047</v>
      </c>
      <c r="I5" s="25">
        <v>56828361</v>
      </c>
      <c r="J5" s="26">
        <v>57151408</v>
      </c>
      <c r="K5" s="24">
        <v>298508815</v>
      </c>
      <c r="L5" s="25">
        <v>475327639</v>
      </c>
      <c r="M5" s="26">
        <v>773836454</v>
      </c>
      <c r="N5" s="27" t="s">
        <v>158</v>
      </c>
      <c r="O5" s="101"/>
      <c r="P5" s="101"/>
      <c r="Q5" s="101"/>
    </row>
    <row r="6" spans="1:17" s="53" customFormat="1" ht="30" customHeight="1" x14ac:dyDescent="0.15">
      <c r="A6" s="21" t="s">
        <v>168</v>
      </c>
      <c r="B6" s="6">
        <v>32537478786</v>
      </c>
      <c r="C6" s="7">
        <v>738568567</v>
      </c>
      <c r="D6" s="8">
        <v>33276047353</v>
      </c>
      <c r="E6" s="6">
        <v>32239151590</v>
      </c>
      <c r="F6" s="7">
        <v>257141163</v>
      </c>
      <c r="G6" s="8">
        <v>32496292754</v>
      </c>
      <c r="H6" s="6">
        <v>111454</v>
      </c>
      <c r="I6" s="7">
        <v>43243251</v>
      </c>
      <c r="J6" s="8">
        <v>43354705</v>
      </c>
      <c r="K6" s="6">
        <v>298215742</v>
      </c>
      <c r="L6" s="7">
        <v>438184153</v>
      </c>
      <c r="M6" s="8">
        <v>736399895</v>
      </c>
      <c r="N6" s="27" t="s">
        <v>168</v>
      </c>
      <c r="O6" s="101"/>
      <c r="P6" s="101"/>
      <c r="Q6" s="101"/>
    </row>
    <row r="7" spans="1:17" s="53" customFormat="1" ht="30" customHeight="1" x14ac:dyDescent="0.15">
      <c r="A7" s="21" t="s">
        <v>169</v>
      </c>
      <c r="B7" s="6">
        <v>33957078134</v>
      </c>
      <c r="C7" s="7">
        <v>714001174</v>
      </c>
      <c r="D7" s="8">
        <v>34671079308</v>
      </c>
      <c r="E7" s="6">
        <v>33658750487</v>
      </c>
      <c r="F7" s="7">
        <v>254852672</v>
      </c>
      <c r="G7" s="8">
        <v>33913603159</v>
      </c>
      <c r="H7" s="6">
        <v>129317</v>
      </c>
      <c r="I7" s="7">
        <v>37932102</v>
      </c>
      <c r="J7" s="8">
        <v>38061418</v>
      </c>
      <c r="K7" s="6">
        <v>298198330</v>
      </c>
      <c r="L7" s="7">
        <v>421216400</v>
      </c>
      <c r="M7" s="8">
        <v>719414730</v>
      </c>
      <c r="N7" s="27" t="s">
        <v>169</v>
      </c>
      <c r="O7" s="101"/>
      <c r="P7" s="101"/>
      <c r="Q7" s="101"/>
    </row>
    <row r="8" spans="1:17" s="53" customFormat="1" ht="30" customHeight="1" x14ac:dyDescent="0.15">
      <c r="A8" s="21" t="s">
        <v>172</v>
      </c>
      <c r="B8" s="6">
        <v>33499112309</v>
      </c>
      <c r="C8" s="7">
        <v>679840811</v>
      </c>
      <c r="D8" s="8">
        <v>34178953119</v>
      </c>
      <c r="E8" s="6">
        <v>33032385438</v>
      </c>
      <c r="F8" s="7">
        <v>245902937</v>
      </c>
      <c r="G8" s="8">
        <v>33278288374</v>
      </c>
      <c r="H8" s="6">
        <v>324878</v>
      </c>
      <c r="I8" s="7">
        <v>37574283</v>
      </c>
      <c r="J8" s="8">
        <v>37899161</v>
      </c>
      <c r="K8" s="6">
        <v>466401993</v>
      </c>
      <c r="L8" s="7">
        <v>396363591</v>
      </c>
      <c r="M8" s="8">
        <v>862765584</v>
      </c>
      <c r="N8" s="27" t="s">
        <v>172</v>
      </c>
      <c r="O8" s="101"/>
      <c r="P8" s="101"/>
      <c r="Q8" s="101"/>
    </row>
    <row r="9" spans="1:17" ht="30" customHeight="1" thickBot="1" x14ac:dyDescent="0.2">
      <c r="A9" s="22" t="s">
        <v>252</v>
      </c>
      <c r="B9" s="9">
        <v>36874061124</v>
      </c>
      <c r="C9" s="10">
        <v>789237523</v>
      </c>
      <c r="D9" s="11">
        <v>37663298647</v>
      </c>
      <c r="E9" s="9">
        <v>36185261806</v>
      </c>
      <c r="F9" s="10">
        <v>298490669</v>
      </c>
      <c r="G9" s="11">
        <v>36483752475</v>
      </c>
      <c r="H9" s="9">
        <v>31811</v>
      </c>
      <c r="I9" s="10">
        <v>27314457</v>
      </c>
      <c r="J9" s="11">
        <v>27346268</v>
      </c>
      <c r="K9" s="9">
        <v>688767507</v>
      </c>
      <c r="L9" s="10">
        <v>463432398</v>
      </c>
      <c r="M9" s="11">
        <v>1152199905</v>
      </c>
      <c r="N9" s="23" t="s">
        <v>253</v>
      </c>
      <c r="O9" s="101"/>
      <c r="P9" s="101"/>
      <c r="Q9" s="101"/>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74" orientation="landscape" r:id="rId1"/>
  <headerFooter alignWithMargins="0">
    <oddFooter>&amp;R東京国税局
国税徴収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tabSelected="1" view="pageBreakPreview" zoomScale="85" zoomScaleNormal="100" zoomScaleSheetLayoutView="85" workbookViewId="0">
      <selection sqref="A1:P1"/>
    </sheetView>
  </sheetViews>
  <sheetFormatPr defaultColWidth="5.875" defaultRowHeight="11.25" x14ac:dyDescent="0.15"/>
  <cols>
    <col min="1" max="1" width="10.625" style="2" customWidth="1"/>
    <col min="2" max="4" width="13.375" style="2" customWidth="1"/>
    <col min="5" max="6" width="14" style="2" customWidth="1"/>
    <col min="7" max="13" width="13.375" style="2" customWidth="1"/>
    <col min="14" max="14" width="10.5" style="5" bestFit="1" customWidth="1"/>
    <col min="15" max="16384" width="5.875" style="2"/>
  </cols>
  <sheetData>
    <row r="1" spans="1:14" ht="12" thickBot="1" x14ac:dyDescent="0.2">
      <c r="A1" s="2" t="s">
        <v>114</v>
      </c>
    </row>
    <row r="2" spans="1:14" s="5" customFormat="1" ht="14.25" customHeight="1" x14ac:dyDescent="0.15">
      <c r="A2" s="454" t="s">
        <v>8</v>
      </c>
      <c r="B2" s="441" t="s">
        <v>135</v>
      </c>
      <c r="C2" s="442"/>
      <c r="D2" s="443"/>
      <c r="E2" s="441" t="s">
        <v>145</v>
      </c>
      <c r="F2" s="442"/>
      <c r="G2" s="443"/>
      <c r="H2" s="441" t="s">
        <v>117</v>
      </c>
      <c r="I2" s="442"/>
      <c r="J2" s="443"/>
      <c r="K2" s="441" t="s">
        <v>139</v>
      </c>
      <c r="L2" s="442"/>
      <c r="M2" s="443"/>
      <c r="N2" s="448" t="s">
        <v>13</v>
      </c>
    </row>
    <row r="3" spans="1:14" s="5" customFormat="1" ht="18" customHeight="1" x14ac:dyDescent="0.15">
      <c r="A3" s="455"/>
      <c r="B3" s="29" t="s">
        <v>9</v>
      </c>
      <c r="C3" s="16" t="s">
        <v>7</v>
      </c>
      <c r="D3" s="18" t="s">
        <v>10</v>
      </c>
      <c r="E3" s="29" t="s">
        <v>9</v>
      </c>
      <c r="F3" s="16" t="s">
        <v>7</v>
      </c>
      <c r="G3" s="18" t="s">
        <v>10</v>
      </c>
      <c r="H3" s="29" t="s">
        <v>9</v>
      </c>
      <c r="I3" s="16" t="s">
        <v>7</v>
      </c>
      <c r="J3" s="18" t="s">
        <v>10</v>
      </c>
      <c r="K3" s="29" t="s">
        <v>9</v>
      </c>
      <c r="L3" s="16" t="s">
        <v>7</v>
      </c>
      <c r="M3" s="18" t="s">
        <v>10</v>
      </c>
      <c r="N3" s="449"/>
    </row>
    <row r="4" spans="1:14" x14ac:dyDescent="0.15">
      <c r="A4" s="42"/>
      <c r="B4" s="40" t="s">
        <v>2</v>
      </c>
      <c r="C4" s="33" t="s">
        <v>2</v>
      </c>
      <c r="D4" s="41" t="s">
        <v>2</v>
      </c>
      <c r="E4" s="40" t="s">
        <v>2</v>
      </c>
      <c r="F4" s="33" t="s">
        <v>2</v>
      </c>
      <c r="G4" s="41" t="s">
        <v>2</v>
      </c>
      <c r="H4" s="40" t="s">
        <v>2</v>
      </c>
      <c r="I4" s="33" t="s">
        <v>2</v>
      </c>
      <c r="J4" s="41" t="s">
        <v>2</v>
      </c>
      <c r="K4" s="40" t="s">
        <v>2</v>
      </c>
      <c r="L4" s="33" t="s">
        <v>2</v>
      </c>
      <c r="M4" s="47" t="s">
        <v>2</v>
      </c>
      <c r="N4" s="48"/>
    </row>
    <row r="5" spans="1:14" ht="18" customHeight="1" x14ac:dyDescent="0.15">
      <c r="A5" s="54" t="s">
        <v>21</v>
      </c>
      <c r="B5" s="106">
        <v>395582</v>
      </c>
      <c r="C5" s="136">
        <v>37507</v>
      </c>
      <c r="D5" s="137">
        <v>354469</v>
      </c>
      <c r="E5" s="106">
        <v>68804841</v>
      </c>
      <c r="F5" s="136">
        <v>68449226</v>
      </c>
      <c r="G5" s="137">
        <v>346547</v>
      </c>
      <c r="H5" s="138">
        <v>609887</v>
      </c>
      <c r="I5" s="139">
        <v>46084</v>
      </c>
      <c r="J5" s="137">
        <v>558819</v>
      </c>
      <c r="K5" s="138">
        <v>16288852</v>
      </c>
      <c r="L5" s="139">
        <v>15522627</v>
      </c>
      <c r="M5" s="140">
        <v>760727</v>
      </c>
      <c r="N5" s="55" t="str">
        <f>IF(A5="","",A5)</f>
        <v>千葉東</v>
      </c>
    </row>
    <row r="6" spans="1:14" ht="18" customHeight="1" x14ac:dyDescent="0.15">
      <c r="A6" s="56" t="s">
        <v>22</v>
      </c>
      <c r="B6" s="141">
        <v>184780</v>
      </c>
      <c r="C6" s="142">
        <v>10523</v>
      </c>
      <c r="D6" s="143">
        <v>157156</v>
      </c>
      <c r="E6" s="141">
        <v>23331924</v>
      </c>
      <c r="F6" s="142">
        <v>23120469</v>
      </c>
      <c r="G6" s="143">
        <v>196058</v>
      </c>
      <c r="H6" s="141">
        <v>597586</v>
      </c>
      <c r="I6" s="142">
        <v>45478</v>
      </c>
      <c r="J6" s="143">
        <v>511208</v>
      </c>
      <c r="K6" s="141">
        <v>9234965</v>
      </c>
      <c r="L6" s="142">
        <v>8608742</v>
      </c>
      <c r="M6" s="144">
        <v>618762</v>
      </c>
      <c r="N6" s="57" t="str">
        <f t="shared" ref="N6:N20" si="0">IF(A6="","",A6)</f>
        <v>千葉南</v>
      </c>
    </row>
    <row r="7" spans="1:14" ht="18" customHeight="1" x14ac:dyDescent="0.15">
      <c r="A7" s="56" t="s">
        <v>23</v>
      </c>
      <c r="B7" s="141">
        <v>177923</v>
      </c>
      <c r="C7" s="142">
        <v>31638</v>
      </c>
      <c r="D7" s="143">
        <v>138399</v>
      </c>
      <c r="E7" s="141">
        <v>53277752</v>
      </c>
      <c r="F7" s="142">
        <v>53131075</v>
      </c>
      <c r="G7" s="143">
        <v>141126</v>
      </c>
      <c r="H7" s="141">
        <v>379242</v>
      </c>
      <c r="I7" s="142">
        <v>25748</v>
      </c>
      <c r="J7" s="143">
        <v>348642</v>
      </c>
      <c r="K7" s="141">
        <v>16782198</v>
      </c>
      <c r="L7" s="142">
        <v>16109472</v>
      </c>
      <c r="M7" s="144">
        <v>672597</v>
      </c>
      <c r="N7" s="57" t="str">
        <f t="shared" si="0"/>
        <v>千葉西</v>
      </c>
    </row>
    <row r="8" spans="1:14" ht="18" customHeight="1" x14ac:dyDescent="0.15">
      <c r="A8" s="56" t="s">
        <v>24</v>
      </c>
      <c r="B8" s="141">
        <v>47687</v>
      </c>
      <c r="C8" s="142">
        <v>4045</v>
      </c>
      <c r="D8" s="143">
        <v>42813</v>
      </c>
      <c r="E8" s="141">
        <v>9743391</v>
      </c>
      <c r="F8" s="142">
        <v>9703225</v>
      </c>
      <c r="G8" s="143">
        <v>34485</v>
      </c>
      <c r="H8" s="141">
        <v>169625</v>
      </c>
      <c r="I8" s="142">
        <v>14374</v>
      </c>
      <c r="J8" s="143">
        <v>153752</v>
      </c>
      <c r="K8" s="141">
        <v>2528482</v>
      </c>
      <c r="L8" s="142">
        <v>2373838</v>
      </c>
      <c r="M8" s="144">
        <v>154232</v>
      </c>
      <c r="N8" s="57" t="str">
        <f t="shared" si="0"/>
        <v>銚子</v>
      </c>
    </row>
    <row r="9" spans="1:14" ht="18" customHeight="1" x14ac:dyDescent="0.15">
      <c r="A9" s="56" t="s">
        <v>25</v>
      </c>
      <c r="B9" s="141">
        <v>307046</v>
      </c>
      <c r="C9" s="142">
        <v>10485</v>
      </c>
      <c r="D9" s="143">
        <v>283594</v>
      </c>
      <c r="E9" s="141">
        <v>32981681</v>
      </c>
      <c r="F9" s="142">
        <v>32707513</v>
      </c>
      <c r="G9" s="143">
        <v>271810</v>
      </c>
      <c r="H9" s="141">
        <v>751261</v>
      </c>
      <c r="I9" s="142">
        <v>40062</v>
      </c>
      <c r="J9" s="143">
        <v>672934</v>
      </c>
      <c r="K9" s="141">
        <v>28150687</v>
      </c>
      <c r="L9" s="142">
        <v>26949807</v>
      </c>
      <c r="M9" s="144">
        <v>1195138</v>
      </c>
      <c r="N9" s="57" t="str">
        <f t="shared" si="0"/>
        <v>市川</v>
      </c>
    </row>
    <row r="10" spans="1:14" ht="18" customHeight="1" x14ac:dyDescent="0.15">
      <c r="A10" s="102"/>
      <c r="B10" s="145"/>
      <c r="C10" s="146"/>
      <c r="D10" s="147"/>
      <c r="E10" s="145"/>
      <c r="F10" s="146"/>
      <c r="G10" s="147"/>
      <c r="H10" s="145"/>
      <c r="I10" s="146"/>
      <c r="J10" s="147"/>
      <c r="K10" s="145"/>
      <c r="L10" s="146"/>
      <c r="M10" s="148"/>
      <c r="N10" s="103" t="str">
        <f t="shared" si="0"/>
        <v/>
      </c>
    </row>
    <row r="11" spans="1:14" ht="18" customHeight="1" x14ac:dyDescent="0.15">
      <c r="A11" s="56" t="s">
        <v>26</v>
      </c>
      <c r="B11" s="141">
        <v>201737</v>
      </c>
      <c r="C11" s="142">
        <v>22073</v>
      </c>
      <c r="D11" s="143">
        <v>173346</v>
      </c>
      <c r="E11" s="141">
        <v>30201551</v>
      </c>
      <c r="F11" s="142">
        <v>30035281</v>
      </c>
      <c r="G11" s="143">
        <v>165708</v>
      </c>
      <c r="H11" s="141">
        <v>491045</v>
      </c>
      <c r="I11" s="142">
        <v>52366</v>
      </c>
      <c r="J11" s="143">
        <v>416004</v>
      </c>
      <c r="K11" s="141">
        <v>15781728</v>
      </c>
      <c r="L11" s="142">
        <v>14972565</v>
      </c>
      <c r="M11" s="144">
        <v>806200</v>
      </c>
      <c r="N11" s="57" t="str">
        <f t="shared" si="0"/>
        <v>船橋</v>
      </c>
    </row>
    <row r="12" spans="1:14" ht="18" customHeight="1" x14ac:dyDescent="0.15">
      <c r="A12" s="56" t="s">
        <v>27</v>
      </c>
      <c r="B12" s="141">
        <v>26689</v>
      </c>
      <c r="C12" s="142">
        <v>1099</v>
      </c>
      <c r="D12" s="143">
        <v>25590</v>
      </c>
      <c r="E12" s="141">
        <v>6467741</v>
      </c>
      <c r="F12" s="142">
        <v>6451772</v>
      </c>
      <c r="G12" s="143">
        <v>15938</v>
      </c>
      <c r="H12" s="141">
        <v>108345</v>
      </c>
      <c r="I12" s="142">
        <v>8156</v>
      </c>
      <c r="J12" s="143">
        <v>93210</v>
      </c>
      <c r="K12" s="141">
        <v>1760431</v>
      </c>
      <c r="L12" s="142">
        <v>1650655</v>
      </c>
      <c r="M12" s="144">
        <v>108660</v>
      </c>
      <c r="N12" s="57" t="str">
        <f t="shared" si="0"/>
        <v>館山</v>
      </c>
    </row>
    <row r="13" spans="1:14" ht="18" customHeight="1" x14ac:dyDescent="0.15">
      <c r="A13" s="56" t="s">
        <v>28</v>
      </c>
      <c r="B13" s="141">
        <v>141295</v>
      </c>
      <c r="C13" s="142">
        <v>16319</v>
      </c>
      <c r="D13" s="143">
        <v>109814</v>
      </c>
      <c r="E13" s="141">
        <v>18067190</v>
      </c>
      <c r="F13" s="142">
        <v>17979747</v>
      </c>
      <c r="G13" s="143">
        <v>81731</v>
      </c>
      <c r="H13" s="141">
        <v>451503</v>
      </c>
      <c r="I13" s="142">
        <v>38027</v>
      </c>
      <c r="J13" s="143">
        <v>407897</v>
      </c>
      <c r="K13" s="141">
        <v>5439894</v>
      </c>
      <c r="L13" s="142">
        <v>5094744</v>
      </c>
      <c r="M13" s="144">
        <v>340199</v>
      </c>
      <c r="N13" s="57" t="str">
        <f t="shared" si="0"/>
        <v>木更津</v>
      </c>
    </row>
    <row r="14" spans="1:14" ht="18" customHeight="1" x14ac:dyDescent="0.15">
      <c r="A14" s="56" t="s">
        <v>29</v>
      </c>
      <c r="B14" s="141">
        <v>410781</v>
      </c>
      <c r="C14" s="142">
        <v>28253</v>
      </c>
      <c r="D14" s="143">
        <v>362445</v>
      </c>
      <c r="E14" s="141">
        <v>33102295</v>
      </c>
      <c r="F14" s="142">
        <v>32730228</v>
      </c>
      <c r="G14" s="143">
        <v>364257</v>
      </c>
      <c r="H14" s="141">
        <v>896870</v>
      </c>
      <c r="I14" s="142">
        <v>59429</v>
      </c>
      <c r="J14" s="143">
        <v>786919</v>
      </c>
      <c r="K14" s="141">
        <v>22383593</v>
      </c>
      <c r="L14" s="142">
        <v>21247338</v>
      </c>
      <c r="M14" s="144">
        <v>1135132</v>
      </c>
      <c r="N14" s="57" t="str">
        <f t="shared" si="0"/>
        <v>松戸</v>
      </c>
    </row>
    <row r="15" spans="1:14" ht="18" customHeight="1" x14ac:dyDescent="0.15">
      <c r="A15" s="56" t="s">
        <v>30</v>
      </c>
      <c r="B15" s="141">
        <v>12230</v>
      </c>
      <c r="C15" s="142">
        <v>1448</v>
      </c>
      <c r="D15" s="143">
        <v>9598</v>
      </c>
      <c r="E15" s="141">
        <v>4428208</v>
      </c>
      <c r="F15" s="142">
        <v>4404772</v>
      </c>
      <c r="G15" s="143">
        <v>22326</v>
      </c>
      <c r="H15" s="141">
        <v>81295</v>
      </c>
      <c r="I15" s="142">
        <v>5783</v>
      </c>
      <c r="J15" s="143">
        <v>72486</v>
      </c>
      <c r="K15" s="141">
        <v>1880280</v>
      </c>
      <c r="L15" s="142">
        <v>1810692</v>
      </c>
      <c r="M15" s="144">
        <v>69188</v>
      </c>
      <c r="N15" s="57" t="str">
        <f t="shared" si="0"/>
        <v>佐原</v>
      </c>
    </row>
    <row r="16" spans="1:14" ht="18" customHeight="1" x14ac:dyDescent="0.15">
      <c r="A16" s="102"/>
      <c r="B16" s="145"/>
      <c r="C16" s="146"/>
      <c r="D16" s="147"/>
      <c r="E16" s="145"/>
      <c r="F16" s="146"/>
      <c r="G16" s="147"/>
      <c r="H16" s="145"/>
      <c r="I16" s="146"/>
      <c r="J16" s="147"/>
      <c r="K16" s="145"/>
      <c r="L16" s="146"/>
      <c r="M16" s="148"/>
      <c r="N16" s="103" t="str">
        <f t="shared" si="0"/>
        <v/>
      </c>
    </row>
    <row r="17" spans="1:14" ht="18" customHeight="1" x14ac:dyDescent="0.15">
      <c r="A17" s="56" t="s">
        <v>31</v>
      </c>
      <c r="B17" s="141">
        <v>100840</v>
      </c>
      <c r="C17" s="142">
        <v>9052</v>
      </c>
      <c r="D17" s="143">
        <v>77434</v>
      </c>
      <c r="E17" s="141">
        <v>8538674</v>
      </c>
      <c r="F17" s="142">
        <v>8474318</v>
      </c>
      <c r="G17" s="143">
        <v>62377</v>
      </c>
      <c r="H17" s="141">
        <v>299999</v>
      </c>
      <c r="I17" s="142">
        <v>18806</v>
      </c>
      <c r="J17" s="143">
        <v>267718</v>
      </c>
      <c r="K17" s="141">
        <v>2948039</v>
      </c>
      <c r="L17" s="142">
        <v>2731510</v>
      </c>
      <c r="M17" s="144">
        <v>216118</v>
      </c>
      <c r="N17" s="57" t="str">
        <f t="shared" si="0"/>
        <v>茂原</v>
      </c>
    </row>
    <row r="18" spans="1:14" ht="18" customHeight="1" x14ac:dyDescent="0.15">
      <c r="A18" s="56" t="s">
        <v>32</v>
      </c>
      <c r="B18" s="141">
        <v>454098</v>
      </c>
      <c r="C18" s="142">
        <v>30002</v>
      </c>
      <c r="D18" s="143">
        <v>413032</v>
      </c>
      <c r="E18" s="141">
        <v>27490937</v>
      </c>
      <c r="F18" s="142">
        <v>27184497</v>
      </c>
      <c r="G18" s="143">
        <v>303248</v>
      </c>
      <c r="H18" s="141">
        <v>880803</v>
      </c>
      <c r="I18" s="142">
        <v>69757</v>
      </c>
      <c r="J18" s="143">
        <v>772361</v>
      </c>
      <c r="K18" s="141">
        <v>14565344</v>
      </c>
      <c r="L18" s="142">
        <v>13666280</v>
      </c>
      <c r="M18" s="144">
        <v>898605</v>
      </c>
      <c r="N18" s="57" t="str">
        <f t="shared" si="0"/>
        <v>成田</v>
      </c>
    </row>
    <row r="19" spans="1:14" ht="18" customHeight="1" x14ac:dyDescent="0.15">
      <c r="A19" s="56" t="s">
        <v>33</v>
      </c>
      <c r="B19" s="141">
        <v>73670</v>
      </c>
      <c r="C19" s="142">
        <v>3442</v>
      </c>
      <c r="D19" s="143">
        <v>62573</v>
      </c>
      <c r="E19" s="141">
        <v>8385136</v>
      </c>
      <c r="F19" s="142">
        <v>8311543</v>
      </c>
      <c r="G19" s="143">
        <v>72774</v>
      </c>
      <c r="H19" s="141">
        <v>295216</v>
      </c>
      <c r="I19" s="142">
        <v>31455</v>
      </c>
      <c r="J19" s="143">
        <v>248563</v>
      </c>
      <c r="K19" s="141">
        <v>3546750</v>
      </c>
      <c r="L19" s="142">
        <v>3258196</v>
      </c>
      <c r="M19" s="144">
        <v>285675</v>
      </c>
      <c r="N19" s="57" t="str">
        <f t="shared" si="0"/>
        <v>東金</v>
      </c>
    </row>
    <row r="20" spans="1:14" ht="18" customHeight="1" x14ac:dyDescent="0.15">
      <c r="A20" s="58" t="s">
        <v>34</v>
      </c>
      <c r="B20" s="149">
        <v>325352</v>
      </c>
      <c r="C20" s="150">
        <v>22800</v>
      </c>
      <c r="D20" s="151">
        <v>294084</v>
      </c>
      <c r="E20" s="149">
        <v>36193557</v>
      </c>
      <c r="F20" s="150">
        <v>35888386</v>
      </c>
      <c r="G20" s="151">
        <v>304038</v>
      </c>
      <c r="H20" s="149">
        <v>603383</v>
      </c>
      <c r="I20" s="150">
        <v>38314</v>
      </c>
      <c r="J20" s="151">
        <v>531466</v>
      </c>
      <c r="K20" s="149">
        <v>18998471</v>
      </c>
      <c r="L20" s="150">
        <v>18089794</v>
      </c>
      <c r="M20" s="152">
        <v>907333</v>
      </c>
      <c r="N20" s="59" t="str">
        <f t="shared" si="0"/>
        <v>柏</v>
      </c>
    </row>
    <row r="21" spans="1:14" s="3" customFormat="1" ht="18" customHeight="1" x14ac:dyDescent="0.15">
      <c r="A21" s="60" t="s">
        <v>35</v>
      </c>
      <c r="B21" s="153">
        <v>2859710</v>
      </c>
      <c r="C21" s="154">
        <v>228685</v>
      </c>
      <c r="D21" s="155">
        <v>2504348</v>
      </c>
      <c r="E21" s="153">
        <v>361014878</v>
      </c>
      <c r="F21" s="154">
        <v>358572052</v>
      </c>
      <c r="G21" s="156">
        <v>2382424</v>
      </c>
      <c r="H21" s="157">
        <v>6616061</v>
      </c>
      <c r="I21" s="158">
        <v>493839</v>
      </c>
      <c r="J21" s="156">
        <v>5841980</v>
      </c>
      <c r="K21" s="157">
        <v>160289712</v>
      </c>
      <c r="L21" s="158">
        <v>152086260</v>
      </c>
      <c r="M21" s="159">
        <v>8168566</v>
      </c>
      <c r="N21" s="61" t="str">
        <f>IF(A21="","",A21)</f>
        <v>千葉県計</v>
      </c>
    </row>
    <row r="22" spans="1:14" s="12" customFormat="1" ht="18" customHeight="1" x14ac:dyDescent="0.15">
      <c r="A22" s="13"/>
      <c r="B22" s="160"/>
      <c r="C22" s="161"/>
      <c r="D22" s="162"/>
      <c r="E22" s="160"/>
      <c r="F22" s="161"/>
      <c r="G22" s="162"/>
      <c r="H22" s="160"/>
      <c r="I22" s="161"/>
      <c r="J22" s="162"/>
      <c r="K22" s="160"/>
      <c r="L22" s="161"/>
      <c r="M22" s="163"/>
      <c r="N22" s="51"/>
    </row>
    <row r="23" spans="1:14" ht="18" customHeight="1" x14ac:dyDescent="0.15">
      <c r="A23" s="62" t="s">
        <v>36</v>
      </c>
      <c r="B23" s="164">
        <v>42553244</v>
      </c>
      <c r="C23" s="165">
        <v>42368701</v>
      </c>
      <c r="D23" s="166">
        <v>170238</v>
      </c>
      <c r="E23" s="164">
        <v>2826942155</v>
      </c>
      <c r="F23" s="165">
        <v>2826241789</v>
      </c>
      <c r="G23" s="167">
        <v>695428</v>
      </c>
      <c r="H23" s="168">
        <v>42711</v>
      </c>
      <c r="I23" s="169">
        <v>3432</v>
      </c>
      <c r="J23" s="167">
        <v>38880</v>
      </c>
      <c r="K23" s="168">
        <v>20196047</v>
      </c>
      <c r="L23" s="169">
        <v>19516752</v>
      </c>
      <c r="M23" s="170">
        <v>677553</v>
      </c>
      <c r="N23" s="63" t="str">
        <f>IF(A23="","",A23)</f>
        <v>麹町</v>
      </c>
    </row>
    <row r="24" spans="1:14" ht="18" customHeight="1" x14ac:dyDescent="0.15">
      <c r="A24" s="56" t="s">
        <v>37</v>
      </c>
      <c r="B24" s="171">
        <v>942063</v>
      </c>
      <c r="C24" s="172">
        <v>675424</v>
      </c>
      <c r="D24" s="173">
        <v>254481</v>
      </c>
      <c r="E24" s="171">
        <v>431454254</v>
      </c>
      <c r="F24" s="172">
        <v>431012544</v>
      </c>
      <c r="G24" s="143">
        <v>439685</v>
      </c>
      <c r="H24" s="141">
        <v>54509</v>
      </c>
      <c r="I24" s="142">
        <v>1575</v>
      </c>
      <c r="J24" s="143">
        <v>52934</v>
      </c>
      <c r="K24" s="141">
        <v>6630041</v>
      </c>
      <c r="L24" s="142">
        <v>6422893</v>
      </c>
      <c r="M24" s="144">
        <v>207148</v>
      </c>
      <c r="N24" s="57" t="str">
        <f t="shared" ref="N24:N87" si="1">IF(A24="","",A24)</f>
        <v>神田</v>
      </c>
    </row>
    <row r="25" spans="1:14" ht="18" customHeight="1" x14ac:dyDescent="0.15">
      <c r="A25" s="56" t="s">
        <v>38</v>
      </c>
      <c r="B25" s="171">
        <v>590902</v>
      </c>
      <c r="C25" s="172">
        <v>419884</v>
      </c>
      <c r="D25" s="173">
        <v>160239</v>
      </c>
      <c r="E25" s="171">
        <v>697937242</v>
      </c>
      <c r="F25" s="172">
        <v>697520657</v>
      </c>
      <c r="G25" s="143">
        <v>397816</v>
      </c>
      <c r="H25" s="141">
        <v>53434</v>
      </c>
      <c r="I25" s="142">
        <v>2323</v>
      </c>
      <c r="J25" s="143">
        <v>51111</v>
      </c>
      <c r="K25" s="141">
        <v>9449400</v>
      </c>
      <c r="L25" s="142">
        <v>9093154</v>
      </c>
      <c r="M25" s="144">
        <v>356081</v>
      </c>
      <c r="N25" s="57" t="str">
        <f t="shared" si="1"/>
        <v>日本橋</v>
      </c>
    </row>
    <row r="26" spans="1:14" ht="18" customHeight="1" x14ac:dyDescent="0.15">
      <c r="A26" s="56" t="s">
        <v>39</v>
      </c>
      <c r="B26" s="171">
        <v>1077353</v>
      </c>
      <c r="C26" s="172">
        <v>476769</v>
      </c>
      <c r="D26" s="173">
        <v>575589</v>
      </c>
      <c r="E26" s="171">
        <v>493337044</v>
      </c>
      <c r="F26" s="172">
        <v>492224124</v>
      </c>
      <c r="G26" s="143">
        <v>1106640</v>
      </c>
      <c r="H26" s="141">
        <v>257307</v>
      </c>
      <c r="I26" s="142">
        <v>21461</v>
      </c>
      <c r="J26" s="143">
        <v>221811</v>
      </c>
      <c r="K26" s="141">
        <v>17498742</v>
      </c>
      <c r="L26" s="142">
        <v>16449374</v>
      </c>
      <c r="M26" s="144">
        <v>1048721</v>
      </c>
      <c r="N26" s="57" t="str">
        <f t="shared" si="1"/>
        <v>京橋</v>
      </c>
    </row>
    <row r="27" spans="1:14" ht="18" customHeight="1" x14ac:dyDescent="0.15">
      <c r="A27" s="56" t="s">
        <v>40</v>
      </c>
      <c r="B27" s="171">
        <v>6958358</v>
      </c>
      <c r="C27" s="172">
        <v>6293670</v>
      </c>
      <c r="D27" s="173">
        <v>612361</v>
      </c>
      <c r="E27" s="171">
        <v>1360505369</v>
      </c>
      <c r="F27" s="172">
        <v>1359340916</v>
      </c>
      <c r="G27" s="143">
        <v>1142603</v>
      </c>
      <c r="H27" s="141">
        <v>285619</v>
      </c>
      <c r="I27" s="142">
        <v>16121</v>
      </c>
      <c r="J27" s="143">
        <v>253376</v>
      </c>
      <c r="K27" s="141">
        <v>49245460</v>
      </c>
      <c r="L27" s="142">
        <v>47071835</v>
      </c>
      <c r="M27" s="144">
        <v>2172092</v>
      </c>
      <c r="N27" s="57" t="str">
        <f t="shared" si="1"/>
        <v>芝</v>
      </c>
    </row>
    <row r="28" spans="1:14" ht="18" customHeight="1" x14ac:dyDescent="0.15">
      <c r="A28" s="102"/>
      <c r="B28" s="145"/>
      <c r="C28" s="146"/>
      <c r="D28" s="147"/>
      <c r="E28" s="145"/>
      <c r="F28" s="146"/>
      <c r="G28" s="147"/>
      <c r="H28" s="145"/>
      <c r="I28" s="146"/>
      <c r="J28" s="147"/>
      <c r="K28" s="145"/>
      <c r="L28" s="146"/>
      <c r="M28" s="148"/>
      <c r="N28" s="103" t="str">
        <f t="shared" si="1"/>
        <v/>
      </c>
    </row>
    <row r="29" spans="1:14" ht="18" customHeight="1" x14ac:dyDescent="0.15">
      <c r="A29" s="56" t="s">
        <v>41</v>
      </c>
      <c r="B29" s="141">
        <v>3160984</v>
      </c>
      <c r="C29" s="142">
        <v>2129541</v>
      </c>
      <c r="D29" s="143">
        <v>967360</v>
      </c>
      <c r="E29" s="141">
        <v>728248220</v>
      </c>
      <c r="F29" s="142">
        <v>726692515</v>
      </c>
      <c r="G29" s="143">
        <v>1529205</v>
      </c>
      <c r="H29" s="141">
        <v>415932</v>
      </c>
      <c r="I29" s="142">
        <v>13496</v>
      </c>
      <c r="J29" s="143">
        <v>395257</v>
      </c>
      <c r="K29" s="141">
        <v>104207278</v>
      </c>
      <c r="L29" s="142">
        <v>99162438</v>
      </c>
      <c r="M29" s="144">
        <v>5044176</v>
      </c>
      <c r="N29" s="57" t="str">
        <f t="shared" si="1"/>
        <v>麻布</v>
      </c>
    </row>
    <row r="30" spans="1:14" ht="18" customHeight="1" x14ac:dyDescent="0.15">
      <c r="A30" s="56" t="s">
        <v>42</v>
      </c>
      <c r="B30" s="171">
        <v>437675</v>
      </c>
      <c r="C30" s="172">
        <v>225092</v>
      </c>
      <c r="D30" s="173">
        <v>196518</v>
      </c>
      <c r="E30" s="171">
        <v>261144446</v>
      </c>
      <c r="F30" s="172">
        <v>260859281</v>
      </c>
      <c r="G30" s="143">
        <v>281976</v>
      </c>
      <c r="H30" s="141">
        <v>279673</v>
      </c>
      <c r="I30" s="142">
        <v>11678</v>
      </c>
      <c r="J30" s="143">
        <v>264842</v>
      </c>
      <c r="K30" s="141">
        <v>23285851</v>
      </c>
      <c r="L30" s="142">
        <v>22215445</v>
      </c>
      <c r="M30" s="144">
        <v>1069255</v>
      </c>
      <c r="N30" s="57" t="str">
        <f t="shared" si="1"/>
        <v>品川</v>
      </c>
    </row>
    <row r="31" spans="1:14" ht="18" customHeight="1" x14ac:dyDescent="0.15">
      <c r="A31" s="56" t="s">
        <v>43</v>
      </c>
      <c r="B31" s="171">
        <v>418446</v>
      </c>
      <c r="C31" s="172">
        <v>130964</v>
      </c>
      <c r="D31" s="173">
        <v>262936</v>
      </c>
      <c r="E31" s="171">
        <v>157235541</v>
      </c>
      <c r="F31" s="172">
        <v>156765806</v>
      </c>
      <c r="G31" s="143">
        <v>459968</v>
      </c>
      <c r="H31" s="141">
        <v>186406</v>
      </c>
      <c r="I31" s="142">
        <v>8875</v>
      </c>
      <c r="J31" s="143">
        <v>150730</v>
      </c>
      <c r="K31" s="141">
        <v>20535479</v>
      </c>
      <c r="L31" s="142">
        <v>19546279</v>
      </c>
      <c r="M31" s="144">
        <v>984106</v>
      </c>
      <c r="N31" s="57" t="str">
        <f t="shared" si="1"/>
        <v>四谷</v>
      </c>
    </row>
    <row r="32" spans="1:14" ht="18" customHeight="1" x14ac:dyDescent="0.15">
      <c r="A32" s="56" t="s">
        <v>44</v>
      </c>
      <c r="B32" s="171">
        <v>443323</v>
      </c>
      <c r="C32" s="172">
        <v>47928</v>
      </c>
      <c r="D32" s="173">
        <v>391834</v>
      </c>
      <c r="E32" s="171">
        <v>472274187</v>
      </c>
      <c r="F32" s="172">
        <v>471270675</v>
      </c>
      <c r="G32" s="143">
        <v>991605</v>
      </c>
      <c r="H32" s="141">
        <v>354334</v>
      </c>
      <c r="I32" s="142">
        <v>19825</v>
      </c>
      <c r="J32" s="143">
        <v>333790</v>
      </c>
      <c r="K32" s="141">
        <v>18637818</v>
      </c>
      <c r="L32" s="142">
        <v>17727591</v>
      </c>
      <c r="M32" s="144">
        <v>909653</v>
      </c>
      <c r="N32" s="57" t="str">
        <f t="shared" si="1"/>
        <v>新宿</v>
      </c>
    </row>
    <row r="33" spans="1:14" ht="18" customHeight="1" x14ac:dyDescent="0.15">
      <c r="A33" s="56" t="s">
        <v>45</v>
      </c>
      <c r="B33" s="171">
        <v>70908</v>
      </c>
      <c r="C33" s="172">
        <v>23075</v>
      </c>
      <c r="D33" s="173">
        <v>45167</v>
      </c>
      <c r="E33" s="171">
        <v>74365540</v>
      </c>
      <c r="F33" s="172">
        <v>74296299</v>
      </c>
      <c r="G33" s="143">
        <v>66993</v>
      </c>
      <c r="H33" s="141">
        <v>46017</v>
      </c>
      <c r="I33" s="142">
        <v>2446</v>
      </c>
      <c r="J33" s="143">
        <v>35473</v>
      </c>
      <c r="K33" s="141">
        <v>12777011</v>
      </c>
      <c r="L33" s="142">
        <v>12192086</v>
      </c>
      <c r="M33" s="144">
        <v>583526</v>
      </c>
      <c r="N33" s="57" t="str">
        <f t="shared" si="1"/>
        <v>小石川</v>
      </c>
    </row>
    <row r="34" spans="1:14" ht="18" customHeight="1" x14ac:dyDescent="0.15">
      <c r="A34" s="102"/>
      <c r="B34" s="145"/>
      <c r="C34" s="146"/>
      <c r="D34" s="147"/>
      <c r="E34" s="145"/>
      <c r="F34" s="146"/>
      <c r="G34" s="147"/>
      <c r="H34" s="145"/>
      <c r="I34" s="146"/>
      <c r="J34" s="147"/>
      <c r="K34" s="145"/>
      <c r="L34" s="146"/>
      <c r="M34" s="148"/>
      <c r="N34" s="103" t="str">
        <f t="shared" si="1"/>
        <v/>
      </c>
    </row>
    <row r="35" spans="1:14" ht="18" customHeight="1" x14ac:dyDescent="0.15">
      <c r="A35" s="54" t="s">
        <v>46</v>
      </c>
      <c r="B35" s="138">
        <v>258899</v>
      </c>
      <c r="C35" s="139">
        <v>177493</v>
      </c>
      <c r="D35" s="137">
        <v>80042</v>
      </c>
      <c r="E35" s="138">
        <v>47427234</v>
      </c>
      <c r="F35" s="139">
        <v>47292801</v>
      </c>
      <c r="G35" s="137">
        <v>123335</v>
      </c>
      <c r="H35" s="138">
        <v>51552</v>
      </c>
      <c r="I35" s="139">
        <v>2420</v>
      </c>
      <c r="J35" s="137">
        <v>43531</v>
      </c>
      <c r="K35" s="138">
        <v>15494220</v>
      </c>
      <c r="L35" s="139">
        <v>12675077</v>
      </c>
      <c r="M35" s="140">
        <v>2818787</v>
      </c>
      <c r="N35" s="55" t="str">
        <f t="shared" si="1"/>
        <v>本郷</v>
      </c>
    </row>
    <row r="36" spans="1:14" ht="18" customHeight="1" x14ac:dyDescent="0.15">
      <c r="A36" s="56" t="s">
        <v>47</v>
      </c>
      <c r="B36" s="141">
        <v>140373</v>
      </c>
      <c r="C36" s="142">
        <v>6315</v>
      </c>
      <c r="D36" s="143">
        <v>120158</v>
      </c>
      <c r="E36" s="141">
        <v>70961750</v>
      </c>
      <c r="F36" s="142">
        <v>70733283</v>
      </c>
      <c r="G36" s="143">
        <v>208518</v>
      </c>
      <c r="H36" s="141">
        <v>90170</v>
      </c>
      <c r="I36" s="142">
        <v>3064</v>
      </c>
      <c r="J36" s="143">
        <v>84219</v>
      </c>
      <c r="K36" s="141">
        <v>7294707</v>
      </c>
      <c r="L36" s="142">
        <v>6914326</v>
      </c>
      <c r="M36" s="144">
        <v>379415</v>
      </c>
      <c r="N36" s="57" t="str">
        <f t="shared" si="1"/>
        <v>東京上野</v>
      </c>
    </row>
    <row r="37" spans="1:14" ht="18" customHeight="1" x14ac:dyDescent="0.15">
      <c r="A37" s="56" t="s">
        <v>48</v>
      </c>
      <c r="B37" s="141">
        <v>180279</v>
      </c>
      <c r="C37" s="142">
        <v>6826</v>
      </c>
      <c r="D37" s="143">
        <v>166245</v>
      </c>
      <c r="E37" s="141">
        <v>43477678</v>
      </c>
      <c r="F37" s="142">
        <v>43268449</v>
      </c>
      <c r="G37" s="143">
        <v>203399</v>
      </c>
      <c r="H37" s="141">
        <v>171950</v>
      </c>
      <c r="I37" s="142">
        <v>13583</v>
      </c>
      <c r="J37" s="143">
        <v>141562</v>
      </c>
      <c r="K37" s="141">
        <v>7099443</v>
      </c>
      <c r="L37" s="142">
        <v>6753911</v>
      </c>
      <c r="M37" s="144">
        <v>345246</v>
      </c>
      <c r="N37" s="57" t="str">
        <f t="shared" si="1"/>
        <v>浅草</v>
      </c>
    </row>
    <row r="38" spans="1:14" ht="18" customHeight="1" x14ac:dyDescent="0.15">
      <c r="A38" s="56" t="s">
        <v>49</v>
      </c>
      <c r="B38" s="171">
        <v>164577</v>
      </c>
      <c r="C38" s="172">
        <v>19037</v>
      </c>
      <c r="D38" s="173">
        <v>139576</v>
      </c>
      <c r="E38" s="171">
        <v>71880800</v>
      </c>
      <c r="F38" s="172">
        <v>71671924</v>
      </c>
      <c r="G38" s="143">
        <v>204122</v>
      </c>
      <c r="H38" s="141">
        <v>175530</v>
      </c>
      <c r="I38" s="142">
        <v>4684</v>
      </c>
      <c r="J38" s="143">
        <v>168466</v>
      </c>
      <c r="K38" s="141">
        <v>7274457</v>
      </c>
      <c r="L38" s="142">
        <v>6906956</v>
      </c>
      <c r="M38" s="144">
        <v>367402</v>
      </c>
      <c r="N38" s="57" t="str">
        <f t="shared" si="1"/>
        <v>本所</v>
      </c>
    </row>
    <row r="39" spans="1:14" ht="18" customHeight="1" x14ac:dyDescent="0.15">
      <c r="A39" s="56" t="s">
        <v>50</v>
      </c>
      <c r="B39" s="171">
        <v>82169</v>
      </c>
      <c r="C39" s="172">
        <v>4254</v>
      </c>
      <c r="D39" s="173">
        <v>73078</v>
      </c>
      <c r="E39" s="171">
        <v>8563649</v>
      </c>
      <c r="F39" s="172">
        <v>8509723</v>
      </c>
      <c r="G39" s="143">
        <v>53073</v>
      </c>
      <c r="H39" s="141">
        <v>176871</v>
      </c>
      <c r="I39" s="142">
        <v>12056</v>
      </c>
      <c r="J39" s="143">
        <v>157897</v>
      </c>
      <c r="K39" s="141">
        <v>3423024</v>
      </c>
      <c r="L39" s="142">
        <v>3175063</v>
      </c>
      <c r="M39" s="144">
        <v>247058</v>
      </c>
      <c r="N39" s="57" t="str">
        <f t="shared" si="1"/>
        <v>向島</v>
      </c>
    </row>
    <row r="40" spans="1:14" ht="19.5" customHeight="1" x14ac:dyDescent="0.15">
      <c r="A40" s="102"/>
      <c r="B40" s="145"/>
      <c r="C40" s="146"/>
      <c r="D40" s="147"/>
      <c r="E40" s="145"/>
      <c r="F40" s="146"/>
      <c r="G40" s="147"/>
      <c r="H40" s="145"/>
      <c r="I40" s="146"/>
      <c r="J40" s="147"/>
      <c r="K40" s="145"/>
      <c r="L40" s="146"/>
      <c r="M40" s="148"/>
      <c r="N40" s="103" t="str">
        <f t="shared" si="1"/>
        <v/>
      </c>
    </row>
    <row r="41" spans="1:14" ht="18" customHeight="1" x14ac:dyDescent="0.15">
      <c r="A41" s="56" t="s">
        <v>51</v>
      </c>
      <c r="B41" s="141">
        <v>194005</v>
      </c>
      <c r="C41" s="142">
        <v>36083</v>
      </c>
      <c r="D41" s="143">
        <v>148119</v>
      </c>
      <c r="E41" s="141">
        <v>140379513</v>
      </c>
      <c r="F41" s="142">
        <v>140162499</v>
      </c>
      <c r="G41" s="143">
        <v>209135</v>
      </c>
      <c r="H41" s="141">
        <v>176624</v>
      </c>
      <c r="I41" s="142">
        <v>7188</v>
      </c>
      <c r="J41" s="143">
        <v>161528</v>
      </c>
      <c r="K41" s="141">
        <v>14795738</v>
      </c>
      <c r="L41" s="142">
        <v>14044469</v>
      </c>
      <c r="M41" s="144">
        <v>751003</v>
      </c>
      <c r="N41" s="57" t="str">
        <f t="shared" si="1"/>
        <v>江東西</v>
      </c>
    </row>
    <row r="42" spans="1:14" ht="18" customHeight="1" x14ac:dyDescent="0.15">
      <c r="A42" s="56" t="s">
        <v>52</v>
      </c>
      <c r="B42" s="141">
        <v>380689</v>
      </c>
      <c r="C42" s="142">
        <v>284728</v>
      </c>
      <c r="D42" s="143">
        <v>93034</v>
      </c>
      <c r="E42" s="141">
        <v>48254863</v>
      </c>
      <c r="F42" s="142">
        <v>48163477</v>
      </c>
      <c r="G42" s="143">
        <v>89006</v>
      </c>
      <c r="H42" s="141">
        <v>318351</v>
      </c>
      <c r="I42" s="142">
        <v>28693</v>
      </c>
      <c r="J42" s="143">
        <v>272064</v>
      </c>
      <c r="K42" s="141">
        <v>7067579</v>
      </c>
      <c r="L42" s="142">
        <v>6489534</v>
      </c>
      <c r="M42" s="144">
        <v>576151</v>
      </c>
      <c r="N42" s="57" t="str">
        <f t="shared" si="1"/>
        <v>江東東</v>
      </c>
    </row>
    <row r="43" spans="1:14" ht="18" customHeight="1" x14ac:dyDescent="0.15">
      <c r="A43" s="56" t="s">
        <v>53</v>
      </c>
      <c r="B43" s="141">
        <v>74278</v>
      </c>
      <c r="C43" s="142">
        <v>8445</v>
      </c>
      <c r="D43" s="143">
        <v>60679</v>
      </c>
      <c r="E43" s="141">
        <v>14275946</v>
      </c>
      <c r="F43" s="142">
        <v>14185006</v>
      </c>
      <c r="G43" s="143">
        <v>84486</v>
      </c>
      <c r="H43" s="141">
        <v>175574</v>
      </c>
      <c r="I43" s="142">
        <v>18490</v>
      </c>
      <c r="J43" s="143">
        <v>152789</v>
      </c>
      <c r="K43" s="141">
        <v>8800739</v>
      </c>
      <c r="L43" s="142">
        <v>8498497</v>
      </c>
      <c r="M43" s="144">
        <v>302119</v>
      </c>
      <c r="N43" s="57" t="str">
        <f t="shared" si="1"/>
        <v>荏原</v>
      </c>
    </row>
    <row r="44" spans="1:14" ht="18" customHeight="1" x14ac:dyDescent="0.15">
      <c r="A44" s="56" t="s">
        <v>54</v>
      </c>
      <c r="B44" s="141">
        <v>351271</v>
      </c>
      <c r="C44" s="142">
        <v>165171</v>
      </c>
      <c r="D44" s="143">
        <v>174118</v>
      </c>
      <c r="E44" s="141">
        <v>70520906</v>
      </c>
      <c r="F44" s="142">
        <v>70182870</v>
      </c>
      <c r="G44" s="143">
        <v>333064</v>
      </c>
      <c r="H44" s="141">
        <v>260787</v>
      </c>
      <c r="I44" s="142">
        <v>12541</v>
      </c>
      <c r="J44" s="143">
        <v>223837</v>
      </c>
      <c r="K44" s="141">
        <v>42332169</v>
      </c>
      <c r="L44" s="142">
        <v>40697257</v>
      </c>
      <c r="M44" s="144">
        <v>1634606</v>
      </c>
      <c r="N44" s="57" t="str">
        <f t="shared" si="1"/>
        <v>目黒</v>
      </c>
    </row>
    <row r="45" spans="1:14" ht="18" customHeight="1" x14ac:dyDescent="0.15">
      <c r="A45" s="56" t="s">
        <v>55</v>
      </c>
      <c r="B45" s="141">
        <v>156365</v>
      </c>
      <c r="C45" s="142">
        <v>9757</v>
      </c>
      <c r="D45" s="143">
        <v>128113</v>
      </c>
      <c r="E45" s="141">
        <v>51458098</v>
      </c>
      <c r="F45" s="142">
        <v>51302684</v>
      </c>
      <c r="G45" s="143">
        <v>151028</v>
      </c>
      <c r="H45" s="141">
        <v>336420</v>
      </c>
      <c r="I45" s="142">
        <v>15122</v>
      </c>
      <c r="J45" s="143">
        <v>311906</v>
      </c>
      <c r="K45" s="141">
        <v>11916401</v>
      </c>
      <c r="L45" s="142">
        <v>11214807</v>
      </c>
      <c r="M45" s="144">
        <v>701345</v>
      </c>
      <c r="N45" s="57" t="str">
        <f t="shared" si="1"/>
        <v>大森</v>
      </c>
    </row>
    <row r="46" spans="1:14" ht="19.5" customHeight="1" x14ac:dyDescent="0.15">
      <c r="A46" s="102"/>
      <c r="B46" s="145"/>
      <c r="C46" s="146"/>
      <c r="D46" s="147"/>
      <c r="E46" s="145"/>
      <c r="F46" s="146"/>
      <c r="G46" s="147"/>
      <c r="H46" s="145"/>
      <c r="I46" s="146"/>
      <c r="J46" s="147"/>
      <c r="K46" s="145"/>
      <c r="L46" s="146"/>
      <c r="M46" s="148"/>
      <c r="N46" s="103" t="str">
        <f t="shared" si="1"/>
        <v/>
      </c>
    </row>
    <row r="47" spans="1:14" ht="18" customHeight="1" x14ac:dyDescent="0.15">
      <c r="A47" s="56" t="s">
        <v>56</v>
      </c>
      <c r="B47" s="141">
        <v>109401</v>
      </c>
      <c r="C47" s="142">
        <v>22162</v>
      </c>
      <c r="D47" s="143">
        <v>82487</v>
      </c>
      <c r="E47" s="141">
        <v>14487181</v>
      </c>
      <c r="F47" s="142">
        <v>14415091</v>
      </c>
      <c r="G47" s="143">
        <v>71322</v>
      </c>
      <c r="H47" s="141">
        <v>176505</v>
      </c>
      <c r="I47" s="142">
        <v>5891</v>
      </c>
      <c r="J47" s="143">
        <v>167739</v>
      </c>
      <c r="K47" s="141">
        <v>26546612</v>
      </c>
      <c r="L47" s="142">
        <v>26110008</v>
      </c>
      <c r="M47" s="144">
        <v>434237</v>
      </c>
      <c r="N47" s="57" t="str">
        <f t="shared" si="1"/>
        <v>雪谷</v>
      </c>
    </row>
    <row r="48" spans="1:14" ht="18" customHeight="1" x14ac:dyDescent="0.15">
      <c r="A48" s="56" t="s">
        <v>57</v>
      </c>
      <c r="B48" s="141">
        <v>176299</v>
      </c>
      <c r="C48" s="142">
        <v>31407</v>
      </c>
      <c r="D48" s="143">
        <v>133635</v>
      </c>
      <c r="E48" s="141">
        <v>58096797</v>
      </c>
      <c r="F48" s="142">
        <v>57945321</v>
      </c>
      <c r="G48" s="143">
        <v>144756</v>
      </c>
      <c r="H48" s="141">
        <v>319203</v>
      </c>
      <c r="I48" s="142">
        <v>23670</v>
      </c>
      <c r="J48" s="143">
        <v>270913</v>
      </c>
      <c r="K48" s="141">
        <v>10626304</v>
      </c>
      <c r="L48" s="142">
        <v>10195260</v>
      </c>
      <c r="M48" s="144">
        <v>431020</v>
      </c>
      <c r="N48" s="57" t="str">
        <f t="shared" si="1"/>
        <v>蒲田</v>
      </c>
    </row>
    <row r="49" spans="1:14" ht="18" customHeight="1" x14ac:dyDescent="0.15">
      <c r="A49" s="56" t="s">
        <v>58</v>
      </c>
      <c r="B49" s="141">
        <v>199640</v>
      </c>
      <c r="C49" s="142">
        <v>9248</v>
      </c>
      <c r="D49" s="143">
        <v>161613</v>
      </c>
      <c r="E49" s="141">
        <v>30708673</v>
      </c>
      <c r="F49" s="142">
        <v>30501569</v>
      </c>
      <c r="G49" s="143">
        <v>197469</v>
      </c>
      <c r="H49" s="141">
        <v>226984</v>
      </c>
      <c r="I49" s="142">
        <v>19292</v>
      </c>
      <c r="J49" s="143">
        <v>201828</v>
      </c>
      <c r="K49" s="141">
        <v>31762380</v>
      </c>
      <c r="L49" s="142">
        <v>30351960</v>
      </c>
      <c r="M49" s="144">
        <v>1403811</v>
      </c>
      <c r="N49" s="57" t="str">
        <f t="shared" si="1"/>
        <v>世田谷</v>
      </c>
    </row>
    <row r="50" spans="1:14" ht="18" customHeight="1" x14ac:dyDescent="0.15">
      <c r="A50" s="56" t="s">
        <v>59</v>
      </c>
      <c r="B50" s="171">
        <v>164538</v>
      </c>
      <c r="C50" s="172">
        <v>18086</v>
      </c>
      <c r="D50" s="173">
        <v>129046</v>
      </c>
      <c r="E50" s="171">
        <v>22461181</v>
      </c>
      <c r="F50" s="172">
        <v>22280007</v>
      </c>
      <c r="G50" s="143">
        <v>172233</v>
      </c>
      <c r="H50" s="141">
        <v>270832</v>
      </c>
      <c r="I50" s="142">
        <v>20149</v>
      </c>
      <c r="J50" s="143">
        <v>236920</v>
      </c>
      <c r="K50" s="141">
        <v>30411138</v>
      </c>
      <c r="L50" s="142">
        <v>29364322</v>
      </c>
      <c r="M50" s="144">
        <v>1046769</v>
      </c>
      <c r="N50" s="57" t="str">
        <f t="shared" si="1"/>
        <v>北沢</v>
      </c>
    </row>
    <row r="51" spans="1:14" ht="18" customHeight="1" x14ac:dyDescent="0.15">
      <c r="A51" s="56" t="s">
        <v>60</v>
      </c>
      <c r="B51" s="171">
        <v>183955</v>
      </c>
      <c r="C51" s="172">
        <v>7223</v>
      </c>
      <c r="D51" s="173">
        <v>167613</v>
      </c>
      <c r="E51" s="171">
        <v>37798199</v>
      </c>
      <c r="F51" s="172">
        <v>37598597</v>
      </c>
      <c r="G51" s="143">
        <v>198152</v>
      </c>
      <c r="H51" s="141">
        <v>247831</v>
      </c>
      <c r="I51" s="142">
        <v>29865</v>
      </c>
      <c r="J51" s="143">
        <v>215378</v>
      </c>
      <c r="K51" s="141">
        <v>37135219</v>
      </c>
      <c r="L51" s="142">
        <v>35118218</v>
      </c>
      <c r="M51" s="144">
        <v>2016902</v>
      </c>
      <c r="N51" s="57" t="str">
        <f t="shared" si="1"/>
        <v>玉川</v>
      </c>
    </row>
    <row r="52" spans="1:14" ht="19.5" customHeight="1" x14ac:dyDescent="0.15">
      <c r="A52" s="102"/>
      <c r="B52" s="145"/>
      <c r="C52" s="146"/>
      <c r="D52" s="147"/>
      <c r="E52" s="145"/>
      <c r="F52" s="146"/>
      <c r="G52" s="147"/>
      <c r="H52" s="145"/>
      <c r="I52" s="146"/>
      <c r="J52" s="147"/>
      <c r="K52" s="145"/>
      <c r="L52" s="146"/>
      <c r="M52" s="148"/>
      <c r="N52" s="103" t="str">
        <f t="shared" si="1"/>
        <v/>
      </c>
    </row>
    <row r="53" spans="1:14" ht="18" customHeight="1" x14ac:dyDescent="0.15">
      <c r="A53" s="56" t="s">
        <v>61</v>
      </c>
      <c r="B53" s="171">
        <v>1662180</v>
      </c>
      <c r="C53" s="172">
        <v>521008</v>
      </c>
      <c r="D53" s="173">
        <v>1085834</v>
      </c>
      <c r="E53" s="171">
        <v>426018889</v>
      </c>
      <c r="F53" s="172">
        <v>423333160</v>
      </c>
      <c r="G53" s="143">
        <v>2668698</v>
      </c>
      <c r="H53" s="141">
        <v>410012</v>
      </c>
      <c r="I53" s="142">
        <v>11000</v>
      </c>
      <c r="J53" s="143">
        <v>355223</v>
      </c>
      <c r="K53" s="141">
        <v>88952147</v>
      </c>
      <c r="L53" s="142">
        <v>77975319</v>
      </c>
      <c r="M53" s="144">
        <v>10976562</v>
      </c>
      <c r="N53" s="57" t="str">
        <f t="shared" si="1"/>
        <v>渋谷</v>
      </c>
    </row>
    <row r="54" spans="1:14" ht="18" customHeight="1" x14ac:dyDescent="0.15">
      <c r="A54" s="56" t="s">
        <v>62</v>
      </c>
      <c r="B54" s="171">
        <v>228762</v>
      </c>
      <c r="C54" s="172">
        <v>32705</v>
      </c>
      <c r="D54" s="173">
        <v>191063</v>
      </c>
      <c r="E54" s="171">
        <v>57278813</v>
      </c>
      <c r="F54" s="172">
        <v>57038496</v>
      </c>
      <c r="G54" s="143">
        <v>237506</v>
      </c>
      <c r="H54" s="141">
        <v>355092</v>
      </c>
      <c r="I54" s="142">
        <v>16063</v>
      </c>
      <c r="J54" s="143">
        <v>335340</v>
      </c>
      <c r="K54" s="141">
        <v>19399392</v>
      </c>
      <c r="L54" s="142">
        <v>18079794</v>
      </c>
      <c r="M54" s="144">
        <v>1319516</v>
      </c>
      <c r="N54" s="57" t="str">
        <f t="shared" si="1"/>
        <v>中野</v>
      </c>
    </row>
    <row r="55" spans="1:14" ht="18" customHeight="1" x14ac:dyDescent="0.15">
      <c r="A55" s="56" t="s">
        <v>63</v>
      </c>
      <c r="B55" s="171">
        <v>244557</v>
      </c>
      <c r="C55" s="172">
        <v>43172</v>
      </c>
      <c r="D55" s="173">
        <v>190268</v>
      </c>
      <c r="E55" s="171">
        <v>26386896</v>
      </c>
      <c r="F55" s="172">
        <v>26209707</v>
      </c>
      <c r="G55" s="143">
        <v>174883</v>
      </c>
      <c r="H55" s="141">
        <v>305649</v>
      </c>
      <c r="I55" s="142">
        <v>19325</v>
      </c>
      <c r="J55" s="143">
        <v>273825</v>
      </c>
      <c r="K55" s="141">
        <v>21624697</v>
      </c>
      <c r="L55" s="142">
        <v>19628683</v>
      </c>
      <c r="M55" s="144">
        <v>1991598</v>
      </c>
      <c r="N55" s="57" t="str">
        <f t="shared" si="1"/>
        <v>杉並</v>
      </c>
    </row>
    <row r="56" spans="1:14" ht="18" customHeight="1" x14ac:dyDescent="0.15">
      <c r="A56" s="56" t="s">
        <v>64</v>
      </c>
      <c r="B56" s="171">
        <v>177490</v>
      </c>
      <c r="C56" s="172">
        <v>29689</v>
      </c>
      <c r="D56" s="173">
        <v>132796</v>
      </c>
      <c r="E56" s="171">
        <v>24097891</v>
      </c>
      <c r="F56" s="172">
        <v>23974950</v>
      </c>
      <c r="G56" s="143">
        <v>119555</v>
      </c>
      <c r="H56" s="141">
        <v>139005</v>
      </c>
      <c r="I56" s="142">
        <v>10635</v>
      </c>
      <c r="J56" s="143">
        <v>124587</v>
      </c>
      <c r="K56" s="141">
        <v>19260684</v>
      </c>
      <c r="L56" s="142">
        <v>18674880</v>
      </c>
      <c r="M56" s="144">
        <v>585248</v>
      </c>
      <c r="N56" s="57" t="str">
        <f t="shared" si="1"/>
        <v>荻窪</v>
      </c>
    </row>
    <row r="57" spans="1:14" ht="18" customHeight="1" x14ac:dyDescent="0.15">
      <c r="A57" s="56" t="s">
        <v>65</v>
      </c>
      <c r="B57" s="171">
        <v>542561</v>
      </c>
      <c r="C57" s="172">
        <v>55002</v>
      </c>
      <c r="D57" s="173">
        <v>460087</v>
      </c>
      <c r="E57" s="171">
        <v>102262702</v>
      </c>
      <c r="F57" s="172">
        <v>101629772</v>
      </c>
      <c r="G57" s="143">
        <v>615470</v>
      </c>
      <c r="H57" s="141">
        <v>418222</v>
      </c>
      <c r="I57" s="142">
        <v>16877</v>
      </c>
      <c r="J57" s="143">
        <v>383469</v>
      </c>
      <c r="K57" s="141">
        <v>21308382</v>
      </c>
      <c r="L57" s="142">
        <v>20321395</v>
      </c>
      <c r="M57" s="144">
        <v>986834</v>
      </c>
      <c r="N57" s="57" t="str">
        <f t="shared" si="1"/>
        <v>豊島</v>
      </c>
    </row>
    <row r="58" spans="1:14" ht="19.5" customHeight="1" x14ac:dyDescent="0.15">
      <c r="A58" s="102"/>
      <c r="B58" s="145"/>
      <c r="C58" s="146"/>
      <c r="D58" s="147"/>
      <c r="E58" s="145"/>
      <c r="F58" s="146"/>
      <c r="G58" s="147"/>
      <c r="H58" s="145"/>
      <c r="I58" s="146"/>
      <c r="J58" s="147"/>
      <c r="K58" s="145"/>
      <c r="L58" s="146"/>
      <c r="M58" s="148"/>
      <c r="N58" s="103" t="str">
        <f t="shared" si="1"/>
        <v/>
      </c>
    </row>
    <row r="59" spans="1:14" ht="18" customHeight="1" x14ac:dyDescent="0.15">
      <c r="A59" s="56" t="s">
        <v>66</v>
      </c>
      <c r="B59" s="171">
        <v>138004</v>
      </c>
      <c r="C59" s="172">
        <v>18464</v>
      </c>
      <c r="D59" s="173">
        <v>108002</v>
      </c>
      <c r="E59" s="171">
        <v>47125345</v>
      </c>
      <c r="F59" s="172">
        <v>47002904</v>
      </c>
      <c r="G59" s="143">
        <v>118378</v>
      </c>
      <c r="H59" s="141">
        <v>437385</v>
      </c>
      <c r="I59" s="142">
        <v>34267</v>
      </c>
      <c r="J59" s="143">
        <v>374965</v>
      </c>
      <c r="K59" s="141">
        <v>12270688</v>
      </c>
      <c r="L59" s="142">
        <v>11598372</v>
      </c>
      <c r="M59" s="144">
        <v>671774</v>
      </c>
      <c r="N59" s="57" t="str">
        <f t="shared" si="1"/>
        <v>王子</v>
      </c>
    </row>
    <row r="60" spans="1:14" ht="18" customHeight="1" x14ac:dyDescent="0.15">
      <c r="A60" s="56" t="s">
        <v>67</v>
      </c>
      <c r="B60" s="171">
        <v>139533</v>
      </c>
      <c r="C60" s="172">
        <v>5277</v>
      </c>
      <c r="D60" s="173">
        <v>119362</v>
      </c>
      <c r="E60" s="171">
        <v>19069035</v>
      </c>
      <c r="F60" s="172">
        <v>18939478</v>
      </c>
      <c r="G60" s="143">
        <v>127863</v>
      </c>
      <c r="H60" s="141">
        <v>320961</v>
      </c>
      <c r="I60" s="142">
        <v>20650</v>
      </c>
      <c r="J60" s="143">
        <v>295854</v>
      </c>
      <c r="K60" s="141">
        <v>7259249</v>
      </c>
      <c r="L60" s="142">
        <v>6898742</v>
      </c>
      <c r="M60" s="144">
        <v>359577</v>
      </c>
      <c r="N60" s="57" t="str">
        <f t="shared" si="1"/>
        <v>荒川</v>
      </c>
    </row>
    <row r="61" spans="1:14" ht="18" customHeight="1" x14ac:dyDescent="0.15">
      <c r="A61" s="56" t="s">
        <v>68</v>
      </c>
      <c r="B61" s="171">
        <v>501400</v>
      </c>
      <c r="C61" s="172">
        <v>43761</v>
      </c>
      <c r="D61" s="173">
        <v>431466</v>
      </c>
      <c r="E61" s="171">
        <v>48424171</v>
      </c>
      <c r="F61" s="172">
        <v>48016959</v>
      </c>
      <c r="G61" s="143">
        <v>395466</v>
      </c>
      <c r="H61" s="141">
        <v>780091</v>
      </c>
      <c r="I61" s="142">
        <v>69548</v>
      </c>
      <c r="J61" s="143">
        <v>653562</v>
      </c>
      <c r="K61" s="141">
        <v>21993719</v>
      </c>
      <c r="L61" s="142">
        <v>21002559</v>
      </c>
      <c r="M61" s="144">
        <v>979554</v>
      </c>
      <c r="N61" s="57" t="str">
        <f t="shared" si="1"/>
        <v>板橋</v>
      </c>
    </row>
    <row r="62" spans="1:14" ht="18" customHeight="1" x14ac:dyDescent="0.15">
      <c r="A62" s="56" t="s">
        <v>69</v>
      </c>
      <c r="B62" s="171">
        <v>207805</v>
      </c>
      <c r="C62" s="172">
        <v>32676</v>
      </c>
      <c r="D62" s="173">
        <v>171084</v>
      </c>
      <c r="E62" s="171">
        <v>22443540</v>
      </c>
      <c r="F62" s="172">
        <v>22316250</v>
      </c>
      <c r="G62" s="143">
        <v>125728</v>
      </c>
      <c r="H62" s="141">
        <v>377786</v>
      </c>
      <c r="I62" s="142">
        <v>23562</v>
      </c>
      <c r="J62" s="143">
        <v>339660</v>
      </c>
      <c r="K62" s="141">
        <v>23958547</v>
      </c>
      <c r="L62" s="142">
        <v>22864631</v>
      </c>
      <c r="M62" s="144">
        <v>1093828</v>
      </c>
      <c r="N62" s="57" t="str">
        <f t="shared" si="1"/>
        <v>練馬東</v>
      </c>
    </row>
    <row r="63" spans="1:14" ht="18" customHeight="1" x14ac:dyDescent="0.15">
      <c r="A63" s="56" t="s">
        <v>70</v>
      </c>
      <c r="B63" s="171">
        <v>110301</v>
      </c>
      <c r="C63" s="172">
        <v>17519</v>
      </c>
      <c r="D63" s="173">
        <v>84704</v>
      </c>
      <c r="E63" s="171">
        <v>15738850</v>
      </c>
      <c r="F63" s="172">
        <v>15643378</v>
      </c>
      <c r="G63" s="143">
        <v>94927</v>
      </c>
      <c r="H63" s="141">
        <v>264350</v>
      </c>
      <c r="I63" s="142">
        <v>16824</v>
      </c>
      <c r="J63" s="143">
        <v>239526</v>
      </c>
      <c r="K63" s="141">
        <v>15143431</v>
      </c>
      <c r="L63" s="142">
        <v>14637239</v>
      </c>
      <c r="M63" s="144">
        <v>496601</v>
      </c>
      <c r="N63" s="57" t="str">
        <f t="shared" si="1"/>
        <v>練馬西</v>
      </c>
    </row>
    <row r="64" spans="1:14" ht="18" customHeight="1" x14ac:dyDescent="0.15">
      <c r="A64" s="102"/>
      <c r="B64" s="145"/>
      <c r="C64" s="146"/>
      <c r="D64" s="147"/>
      <c r="E64" s="145"/>
      <c r="F64" s="146"/>
      <c r="G64" s="147"/>
      <c r="H64" s="145"/>
      <c r="I64" s="146"/>
      <c r="J64" s="147"/>
      <c r="K64" s="145"/>
      <c r="L64" s="146"/>
      <c r="M64" s="148"/>
      <c r="N64" s="103" t="str">
        <f t="shared" si="1"/>
        <v/>
      </c>
    </row>
    <row r="65" spans="1:14" ht="18" customHeight="1" x14ac:dyDescent="0.15">
      <c r="A65" s="54" t="s">
        <v>71</v>
      </c>
      <c r="B65" s="106">
        <v>344672</v>
      </c>
      <c r="C65" s="136">
        <v>19775</v>
      </c>
      <c r="D65" s="174">
        <v>310118</v>
      </c>
      <c r="E65" s="106">
        <v>26961262</v>
      </c>
      <c r="F65" s="136">
        <v>26704064</v>
      </c>
      <c r="G65" s="137">
        <v>248132</v>
      </c>
      <c r="H65" s="138">
        <v>676330</v>
      </c>
      <c r="I65" s="139">
        <v>45609</v>
      </c>
      <c r="J65" s="137">
        <v>594938</v>
      </c>
      <c r="K65" s="138">
        <v>14899867</v>
      </c>
      <c r="L65" s="139">
        <v>14057744</v>
      </c>
      <c r="M65" s="140">
        <v>838317</v>
      </c>
      <c r="N65" s="55" t="str">
        <f t="shared" si="1"/>
        <v>足立</v>
      </c>
    </row>
    <row r="66" spans="1:14" ht="18" customHeight="1" x14ac:dyDescent="0.15">
      <c r="A66" s="56" t="s">
        <v>72</v>
      </c>
      <c r="B66" s="171">
        <v>164977</v>
      </c>
      <c r="C66" s="172">
        <v>11423</v>
      </c>
      <c r="D66" s="173">
        <v>149305</v>
      </c>
      <c r="E66" s="171">
        <v>16417712</v>
      </c>
      <c r="F66" s="172">
        <v>16263597</v>
      </c>
      <c r="G66" s="143">
        <v>152661</v>
      </c>
      <c r="H66" s="141">
        <v>379492</v>
      </c>
      <c r="I66" s="142">
        <v>26986</v>
      </c>
      <c r="J66" s="143">
        <v>340164</v>
      </c>
      <c r="K66" s="141">
        <v>9213943</v>
      </c>
      <c r="L66" s="142">
        <v>8637547</v>
      </c>
      <c r="M66" s="144">
        <v>572398</v>
      </c>
      <c r="N66" s="57" t="str">
        <f t="shared" si="1"/>
        <v>西新井</v>
      </c>
    </row>
    <row r="67" spans="1:14" ht="18" customHeight="1" x14ac:dyDescent="0.15">
      <c r="A67" s="56" t="s">
        <v>73</v>
      </c>
      <c r="B67" s="171">
        <v>554177</v>
      </c>
      <c r="C67" s="172">
        <v>33769</v>
      </c>
      <c r="D67" s="173">
        <v>496186</v>
      </c>
      <c r="E67" s="171">
        <v>24965848</v>
      </c>
      <c r="F67" s="172">
        <v>24659508</v>
      </c>
      <c r="G67" s="143">
        <v>297933</v>
      </c>
      <c r="H67" s="141">
        <v>947068</v>
      </c>
      <c r="I67" s="142">
        <v>44975</v>
      </c>
      <c r="J67" s="143">
        <v>866069</v>
      </c>
      <c r="K67" s="141">
        <v>15265687</v>
      </c>
      <c r="L67" s="142">
        <v>14191764</v>
      </c>
      <c r="M67" s="144">
        <v>1072743</v>
      </c>
      <c r="N67" s="57" t="str">
        <f t="shared" si="1"/>
        <v>葛飾</v>
      </c>
    </row>
    <row r="68" spans="1:14" ht="18" customHeight="1" x14ac:dyDescent="0.15">
      <c r="A68" s="56" t="s">
        <v>74</v>
      </c>
      <c r="B68" s="171">
        <v>531827</v>
      </c>
      <c r="C68" s="172">
        <v>40038</v>
      </c>
      <c r="D68" s="173">
        <v>487346</v>
      </c>
      <c r="E68" s="171">
        <v>26549764</v>
      </c>
      <c r="F68" s="172">
        <v>26227087</v>
      </c>
      <c r="G68" s="143">
        <v>319502</v>
      </c>
      <c r="H68" s="141">
        <v>742890</v>
      </c>
      <c r="I68" s="142">
        <v>59902</v>
      </c>
      <c r="J68" s="143">
        <v>664004</v>
      </c>
      <c r="K68" s="141">
        <v>15793361</v>
      </c>
      <c r="L68" s="142">
        <v>14834208</v>
      </c>
      <c r="M68" s="144">
        <v>958616</v>
      </c>
      <c r="N68" s="57" t="str">
        <f t="shared" si="1"/>
        <v>江戸川北</v>
      </c>
    </row>
    <row r="69" spans="1:14" ht="18" customHeight="1" x14ac:dyDescent="0.15">
      <c r="A69" s="64" t="s">
        <v>75</v>
      </c>
      <c r="B69" s="175">
        <v>109649</v>
      </c>
      <c r="C69" s="176">
        <v>8479</v>
      </c>
      <c r="D69" s="177">
        <v>89032</v>
      </c>
      <c r="E69" s="175">
        <v>15912124</v>
      </c>
      <c r="F69" s="176">
        <v>15821338</v>
      </c>
      <c r="G69" s="178">
        <v>87573</v>
      </c>
      <c r="H69" s="179">
        <v>257845</v>
      </c>
      <c r="I69" s="180">
        <v>14236</v>
      </c>
      <c r="J69" s="178">
        <v>235127</v>
      </c>
      <c r="K69" s="179">
        <v>11691288</v>
      </c>
      <c r="L69" s="180">
        <v>11127408</v>
      </c>
      <c r="M69" s="181">
        <v>563398</v>
      </c>
      <c r="N69" s="65" t="str">
        <f t="shared" si="1"/>
        <v>江戸川南</v>
      </c>
    </row>
    <row r="70" spans="1:14" s="3" customFormat="1" ht="18" customHeight="1" x14ac:dyDescent="0.15">
      <c r="A70" s="66" t="s">
        <v>76</v>
      </c>
      <c r="B70" s="182">
        <v>65127886</v>
      </c>
      <c r="C70" s="183">
        <v>54510039</v>
      </c>
      <c r="D70" s="184">
        <v>10000932</v>
      </c>
      <c r="E70" s="185">
        <v>9133849306</v>
      </c>
      <c r="F70" s="186">
        <v>9118218553</v>
      </c>
      <c r="G70" s="187">
        <v>15339291</v>
      </c>
      <c r="H70" s="188">
        <v>11963305</v>
      </c>
      <c r="I70" s="189">
        <v>748399</v>
      </c>
      <c r="J70" s="187">
        <v>10685094</v>
      </c>
      <c r="K70" s="188">
        <v>862478341</v>
      </c>
      <c r="L70" s="190">
        <v>812437796</v>
      </c>
      <c r="M70" s="191">
        <v>49974743</v>
      </c>
      <c r="N70" s="67" t="str">
        <f t="shared" si="1"/>
        <v>都区内計</v>
      </c>
    </row>
    <row r="71" spans="1:14" ht="16.5" customHeight="1" x14ac:dyDescent="0.15">
      <c r="A71" s="104"/>
      <c r="B71" s="192"/>
      <c r="C71" s="193"/>
      <c r="D71" s="194"/>
      <c r="E71" s="192"/>
      <c r="F71" s="193"/>
      <c r="G71" s="194"/>
      <c r="H71" s="192"/>
      <c r="I71" s="193"/>
      <c r="J71" s="194"/>
      <c r="K71" s="192"/>
      <c r="L71" s="193"/>
      <c r="M71" s="195"/>
      <c r="N71" s="105" t="str">
        <f t="shared" si="1"/>
        <v/>
      </c>
    </row>
    <row r="72" spans="1:14" ht="18" customHeight="1" x14ac:dyDescent="0.15">
      <c r="A72" s="56" t="s">
        <v>77</v>
      </c>
      <c r="B72" s="171">
        <v>458315</v>
      </c>
      <c r="C72" s="172">
        <v>38439</v>
      </c>
      <c r="D72" s="173">
        <v>381511</v>
      </c>
      <c r="E72" s="171">
        <v>42859552</v>
      </c>
      <c r="F72" s="172">
        <v>42550453</v>
      </c>
      <c r="G72" s="143">
        <v>294679</v>
      </c>
      <c r="H72" s="141">
        <v>541073</v>
      </c>
      <c r="I72" s="142">
        <v>53420</v>
      </c>
      <c r="J72" s="143">
        <v>469917</v>
      </c>
      <c r="K72" s="141">
        <v>14223389</v>
      </c>
      <c r="L72" s="142">
        <v>13397858</v>
      </c>
      <c r="M72" s="144">
        <v>811396</v>
      </c>
      <c r="N72" s="57" t="str">
        <f t="shared" si="1"/>
        <v>八王子</v>
      </c>
    </row>
    <row r="73" spans="1:14" ht="18" customHeight="1" x14ac:dyDescent="0.15">
      <c r="A73" s="56" t="s">
        <v>78</v>
      </c>
      <c r="B73" s="171">
        <v>389383</v>
      </c>
      <c r="C73" s="172">
        <v>22208</v>
      </c>
      <c r="D73" s="173">
        <v>306375</v>
      </c>
      <c r="E73" s="171">
        <v>54386575</v>
      </c>
      <c r="F73" s="172">
        <v>54119638</v>
      </c>
      <c r="G73" s="143">
        <v>254314</v>
      </c>
      <c r="H73" s="141">
        <v>824114</v>
      </c>
      <c r="I73" s="142">
        <v>56255</v>
      </c>
      <c r="J73" s="143">
        <v>709833</v>
      </c>
      <c r="K73" s="141">
        <v>23531783</v>
      </c>
      <c r="L73" s="142">
        <v>22358657</v>
      </c>
      <c r="M73" s="144">
        <v>1172329</v>
      </c>
      <c r="N73" s="57" t="str">
        <f t="shared" si="1"/>
        <v>立川</v>
      </c>
    </row>
    <row r="74" spans="1:14" ht="18" customHeight="1" x14ac:dyDescent="0.15">
      <c r="A74" s="56" t="s">
        <v>79</v>
      </c>
      <c r="B74" s="171">
        <v>151520</v>
      </c>
      <c r="C74" s="172">
        <v>9873</v>
      </c>
      <c r="D74" s="173">
        <v>122800</v>
      </c>
      <c r="E74" s="171">
        <v>48004257</v>
      </c>
      <c r="F74" s="172">
        <v>47795262</v>
      </c>
      <c r="G74" s="143">
        <v>198925</v>
      </c>
      <c r="H74" s="141">
        <v>264266</v>
      </c>
      <c r="I74" s="142">
        <v>16599</v>
      </c>
      <c r="J74" s="143">
        <v>228076</v>
      </c>
      <c r="K74" s="141">
        <v>30974709</v>
      </c>
      <c r="L74" s="142">
        <v>29792367</v>
      </c>
      <c r="M74" s="144">
        <v>1181677</v>
      </c>
      <c r="N74" s="57" t="str">
        <f t="shared" si="1"/>
        <v>武蔵野</v>
      </c>
    </row>
    <row r="75" spans="1:14" ht="18" customHeight="1" x14ac:dyDescent="0.15">
      <c r="A75" s="56" t="s">
        <v>80</v>
      </c>
      <c r="B75" s="171">
        <v>104686</v>
      </c>
      <c r="C75" s="172">
        <v>5993</v>
      </c>
      <c r="D75" s="173">
        <v>93321</v>
      </c>
      <c r="E75" s="171">
        <v>20567898</v>
      </c>
      <c r="F75" s="172">
        <v>20427781</v>
      </c>
      <c r="G75" s="143">
        <v>139196</v>
      </c>
      <c r="H75" s="141">
        <v>327742</v>
      </c>
      <c r="I75" s="142">
        <v>14211</v>
      </c>
      <c r="J75" s="143">
        <v>281889</v>
      </c>
      <c r="K75" s="141">
        <v>8785848</v>
      </c>
      <c r="L75" s="142">
        <v>8363286</v>
      </c>
      <c r="M75" s="144">
        <v>422156</v>
      </c>
      <c r="N75" s="57" t="str">
        <f t="shared" si="1"/>
        <v>青梅</v>
      </c>
    </row>
    <row r="76" spans="1:14" ht="18" customHeight="1" x14ac:dyDescent="0.15">
      <c r="A76" s="56" t="s">
        <v>81</v>
      </c>
      <c r="B76" s="171">
        <v>219208</v>
      </c>
      <c r="C76" s="172">
        <v>10554</v>
      </c>
      <c r="D76" s="173">
        <v>197038</v>
      </c>
      <c r="E76" s="171">
        <v>48800411</v>
      </c>
      <c r="F76" s="172">
        <v>48584624</v>
      </c>
      <c r="G76" s="143">
        <v>209542</v>
      </c>
      <c r="H76" s="141">
        <v>555543</v>
      </c>
      <c r="I76" s="142">
        <v>36460</v>
      </c>
      <c r="J76" s="143">
        <v>495372</v>
      </c>
      <c r="K76" s="141">
        <v>26059790</v>
      </c>
      <c r="L76" s="142">
        <v>24803204</v>
      </c>
      <c r="M76" s="144">
        <v>1255168</v>
      </c>
      <c r="N76" s="57" t="str">
        <f t="shared" si="1"/>
        <v>武蔵府中</v>
      </c>
    </row>
    <row r="77" spans="1:14" ht="16.5" customHeight="1" x14ac:dyDescent="0.15">
      <c r="A77" s="102"/>
      <c r="B77" s="145"/>
      <c r="C77" s="146"/>
      <c r="D77" s="147"/>
      <c r="E77" s="145"/>
      <c r="F77" s="146"/>
      <c r="G77" s="147"/>
      <c r="H77" s="145"/>
      <c r="I77" s="146"/>
      <c r="J77" s="147"/>
      <c r="K77" s="145"/>
      <c r="L77" s="146"/>
      <c r="M77" s="148"/>
      <c r="N77" s="103" t="str">
        <f t="shared" si="1"/>
        <v/>
      </c>
    </row>
    <row r="78" spans="1:14" ht="18" customHeight="1" x14ac:dyDescent="0.15">
      <c r="A78" s="56" t="s">
        <v>82</v>
      </c>
      <c r="B78" s="171">
        <v>209218</v>
      </c>
      <c r="C78" s="172">
        <v>30578</v>
      </c>
      <c r="D78" s="173">
        <v>168576</v>
      </c>
      <c r="E78" s="171">
        <v>24819141</v>
      </c>
      <c r="F78" s="172">
        <v>24689522</v>
      </c>
      <c r="G78" s="143">
        <v>127880</v>
      </c>
      <c r="H78" s="141">
        <v>419502</v>
      </c>
      <c r="I78" s="142">
        <v>34136</v>
      </c>
      <c r="J78" s="143">
        <v>367377</v>
      </c>
      <c r="K78" s="141">
        <v>15708763</v>
      </c>
      <c r="L78" s="142">
        <v>15211080</v>
      </c>
      <c r="M78" s="144">
        <v>493878</v>
      </c>
      <c r="N78" s="57" t="str">
        <f t="shared" si="1"/>
        <v>町田</v>
      </c>
    </row>
    <row r="79" spans="1:14" ht="18" customHeight="1" x14ac:dyDescent="0.15">
      <c r="A79" s="56" t="s">
        <v>83</v>
      </c>
      <c r="B79" s="171">
        <v>188742</v>
      </c>
      <c r="C79" s="172">
        <v>84806</v>
      </c>
      <c r="D79" s="173">
        <v>92491</v>
      </c>
      <c r="E79" s="171">
        <v>29173088</v>
      </c>
      <c r="F79" s="172">
        <v>29054949</v>
      </c>
      <c r="G79" s="143">
        <v>112965</v>
      </c>
      <c r="H79" s="141">
        <v>262147</v>
      </c>
      <c r="I79" s="142">
        <v>20137</v>
      </c>
      <c r="J79" s="143">
        <v>225950</v>
      </c>
      <c r="K79" s="141">
        <v>12919007</v>
      </c>
      <c r="L79" s="142">
        <v>12408078</v>
      </c>
      <c r="M79" s="144">
        <v>509441</v>
      </c>
      <c r="N79" s="57" t="str">
        <f t="shared" si="1"/>
        <v>日野</v>
      </c>
    </row>
    <row r="80" spans="1:14" ht="18" customHeight="1" x14ac:dyDescent="0.15">
      <c r="A80" s="64" t="s">
        <v>84</v>
      </c>
      <c r="B80" s="175">
        <v>228091</v>
      </c>
      <c r="C80" s="176">
        <v>11729</v>
      </c>
      <c r="D80" s="177">
        <v>197310</v>
      </c>
      <c r="E80" s="175">
        <v>32837228</v>
      </c>
      <c r="F80" s="176">
        <v>32602902</v>
      </c>
      <c r="G80" s="178">
        <v>231872</v>
      </c>
      <c r="H80" s="179">
        <v>720517</v>
      </c>
      <c r="I80" s="180">
        <v>71401</v>
      </c>
      <c r="J80" s="178">
        <v>616994</v>
      </c>
      <c r="K80" s="179">
        <v>23495201</v>
      </c>
      <c r="L80" s="180">
        <v>22343884</v>
      </c>
      <c r="M80" s="181">
        <v>1149334</v>
      </c>
      <c r="N80" s="65" t="str">
        <f t="shared" si="1"/>
        <v>東村山</v>
      </c>
    </row>
    <row r="81" spans="1:14" s="3" customFormat="1" ht="18" customHeight="1" x14ac:dyDescent="0.15">
      <c r="A81" s="66" t="s">
        <v>85</v>
      </c>
      <c r="B81" s="185">
        <v>1949162</v>
      </c>
      <c r="C81" s="186">
        <v>214180</v>
      </c>
      <c r="D81" s="184">
        <v>1559423</v>
      </c>
      <c r="E81" s="185">
        <v>301448151</v>
      </c>
      <c r="F81" s="186">
        <v>299825131</v>
      </c>
      <c r="G81" s="187">
        <v>1569373</v>
      </c>
      <c r="H81" s="188">
        <v>3914903</v>
      </c>
      <c r="I81" s="189">
        <v>302618</v>
      </c>
      <c r="J81" s="187">
        <v>3395409</v>
      </c>
      <c r="K81" s="188">
        <v>155698491</v>
      </c>
      <c r="L81" s="189">
        <v>148678415</v>
      </c>
      <c r="M81" s="191">
        <v>6995380</v>
      </c>
      <c r="N81" s="67" t="str">
        <f t="shared" si="1"/>
        <v>多摩地区計</v>
      </c>
    </row>
    <row r="82" spans="1:14" ht="18" customHeight="1" x14ac:dyDescent="0.15">
      <c r="A82" s="68"/>
      <c r="B82" s="196"/>
      <c r="C82" s="197"/>
      <c r="D82" s="198"/>
      <c r="E82" s="196"/>
      <c r="F82" s="197"/>
      <c r="G82" s="199"/>
      <c r="H82" s="200"/>
      <c r="I82" s="201"/>
      <c r="J82" s="199"/>
      <c r="K82" s="200"/>
      <c r="L82" s="201"/>
      <c r="M82" s="202"/>
      <c r="N82" s="69" t="str">
        <f t="shared" si="1"/>
        <v/>
      </c>
    </row>
    <row r="83" spans="1:14" s="3" customFormat="1" ht="18" customHeight="1" x14ac:dyDescent="0.15">
      <c r="A83" s="60" t="s">
        <v>86</v>
      </c>
      <c r="B83" s="153">
        <v>67077048</v>
      </c>
      <c r="C83" s="154">
        <v>54724219</v>
      </c>
      <c r="D83" s="155">
        <v>11560355</v>
      </c>
      <c r="E83" s="153">
        <v>9435297457</v>
      </c>
      <c r="F83" s="154">
        <v>9418043684</v>
      </c>
      <c r="G83" s="156">
        <v>16908664</v>
      </c>
      <c r="H83" s="157">
        <v>15878208</v>
      </c>
      <c r="I83" s="158">
        <v>1051016</v>
      </c>
      <c r="J83" s="156">
        <v>14080503</v>
      </c>
      <c r="K83" s="157">
        <v>1018176831</v>
      </c>
      <c r="L83" s="158">
        <v>961116211</v>
      </c>
      <c r="M83" s="159">
        <v>56970123</v>
      </c>
      <c r="N83" s="61" t="str">
        <f t="shared" si="1"/>
        <v>東京都計</v>
      </c>
    </row>
    <row r="84" spans="1:14" ht="16.5" customHeight="1" x14ac:dyDescent="0.15">
      <c r="A84" s="70"/>
      <c r="B84" s="203"/>
      <c r="C84" s="204"/>
      <c r="D84" s="205"/>
      <c r="E84" s="203"/>
      <c r="F84" s="204"/>
      <c r="G84" s="206"/>
      <c r="H84" s="207"/>
      <c r="I84" s="208"/>
      <c r="J84" s="206"/>
      <c r="K84" s="207"/>
      <c r="L84" s="208"/>
      <c r="M84" s="209"/>
      <c r="N84" s="71" t="str">
        <f t="shared" si="1"/>
        <v/>
      </c>
    </row>
    <row r="85" spans="1:14" ht="18" customHeight="1" x14ac:dyDescent="0.15">
      <c r="A85" s="54" t="s">
        <v>87</v>
      </c>
      <c r="B85" s="106">
        <v>104758</v>
      </c>
      <c r="C85" s="136">
        <v>11986</v>
      </c>
      <c r="D85" s="174">
        <v>81814</v>
      </c>
      <c r="E85" s="106">
        <v>38872031</v>
      </c>
      <c r="F85" s="136">
        <v>38747952</v>
      </c>
      <c r="G85" s="137">
        <v>119497</v>
      </c>
      <c r="H85" s="138">
        <v>295698</v>
      </c>
      <c r="I85" s="139">
        <v>17866</v>
      </c>
      <c r="J85" s="137">
        <v>272270</v>
      </c>
      <c r="K85" s="138">
        <v>8735588</v>
      </c>
      <c r="L85" s="139">
        <v>8237242</v>
      </c>
      <c r="M85" s="140">
        <v>496705</v>
      </c>
      <c r="N85" s="55" t="str">
        <f t="shared" si="1"/>
        <v>鶴見</v>
      </c>
    </row>
    <row r="86" spans="1:14" ht="18" customHeight="1" x14ac:dyDescent="0.15">
      <c r="A86" s="56" t="s">
        <v>88</v>
      </c>
      <c r="B86" s="171">
        <v>557367</v>
      </c>
      <c r="C86" s="172">
        <v>80048</v>
      </c>
      <c r="D86" s="173">
        <v>437489</v>
      </c>
      <c r="E86" s="171">
        <v>215270390</v>
      </c>
      <c r="F86" s="172">
        <v>214631850</v>
      </c>
      <c r="G86" s="143">
        <v>604202</v>
      </c>
      <c r="H86" s="141">
        <v>395602</v>
      </c>
      <c r="I86" s="142">
        <v>29912</v>
      </c>
      <c r="J86" s="143">
        <v>352713</v>
      </c>
      <c r="K86" s="141">
        <v>22281731</v>
      </c>
      <c r="L86" s="142">
        <v>21332425</v>
      </c>
      <c r="M86" s="144">
        <v>947184</v>
      </c>
      <c r="N86" s="57" t="str">
        <f t="shared" si="1"/>
        <v>横浜中</v>
      </c>
    </row>
    <row r="87" spans="1:14" ht="18" customHeight="1" x14ac:dyDescent="0.15">
      <c r="A87" s="56" t="s">
        <v>89</v>
      </c>
      <c r="B87" s="171">
        <v>178319</v>
      </c>
      <c r="C87" s="172">
        <v>16396</v>
      </c>
      <c r="D87" s="173">
        <v>146768</v>
      </c>
      <c r="E87" s="171">
        <v>22783743</v>
      </c>
      <c r="F87" s="172">
        <v>22628366</v>
      </c>
      <c r="G87" s="143">
        <v>147457</v>
      </c>
      <c r="H87" s="141">
        <v>535364</v>
      </c>
      <c r="I87" s="142">
        <v>37596</v>
      </c>
      <c r="J87" s="143">
        <v>464576</v>
      </c>
      <c r="K87" s="141">
        <v>15129756</v>
      </c>
      <c r="L87" s="142">
        <v>14398236</v>
      </c>
      <c r="M87" s="144">
        <v>729382</v>
      </c>
      <c r="N87" s="57" t="str">
        <f t="shared" si="1"/>
        <v>保土ケ谷</v>
      </c>
    </row>
    <row r="88" spans="1:14" ht="18" customHeight="1" x14ac:dyDescent="0.15">
      <c r="A88" s="56" t="s">
        <v>90</v>
      </c>
      <c r="B88" s="171">
        <v>523646</v>
      </c>
      <c r="C88" s="172">
        <v>29994</v>
      </c>
      <c r="D88" s="173">
        <v>479880</v>
      </c>
      <c r="E88" s="171">
        <v>41667381</v>
      </c>
      <c r="F88" s="172">
        <v>41340915</v>
      </c>
      <c r="G88" s="143">
        <v>321629</v>
      </c>
      <c r="H88" s="141">
        <v>781473</v>
      </c>
      <c r="I88" s="142">
        <v>57108</v>
      </c>
      <c r="J88" s="143">
        <v>689044</v>
      </c>
      <c r="K88" s="141">
        <v>20299372</v>
      </c>
      <c r="L88" s="142">
        <v>19241021</v>
      </c>
      <c r="M88" s="144">
        <v>1055895</v>
      </c>
      <c r="N88" s="57" t="str">
        <f t="shared" ref="N88:N112" si="2">IF(A88="","",A88)</f>
        <v>横浜南</v>
      </c>
    </row>
    <row r="89" spans="1:14" ht="18" customHeight="1" x14ac:dyDescent="0.15">
      <c r="A89" s="56" t="s">
        <v>91</v>
      </c>
      <c r="B89" s="171">
        <v>268148</v>
      </c>
      <c r="C89" s="172">
        <v>23103</v>
      </c>
      <c r="D89" s="173">
        <v>232569</v>
      </c>
      <c r="E89" s="171">
        <v>101290090</v>
      </c>
      <c r="F89" s="172">
        <v>101034523</v>
      </c>
      <c r="G89" s="143">
        <v>240218</v>
      </c>
      <c r="H89" s="141">
        <v>434106</v>
      </c>
      <c r="I89" s="142">
        <v>38285</v>
      </c>
      <c r="J89" s="143">
        <v>368817</v>
      </c>
      <c r="K89" s="141">
        <v>25877964</v>
      </c>
      <c r="L89" s="142">
        <v>24918021</v>
      </c>
      <c r="M89" s="144">
        <v>958831</v>
      </c>
      <c r="N89" s="57" t="str">
        <f t="shared" si="2"/>
        <v>神奈川</v>
      </c>
    </row>
    <row r="90" spans="1:14" ht="18" customHeight="1" x14ac:dyDescent="0.15">
      <c r="A90" s="102"/>
      <c r="B90" s="145"/>
      <c r="C90" s="146"/>
      <c r="D90" s="147"/>
      <c r="E90" s="145"/>
      <c r="F90" s="146"/>
      <c r="G90" s="147"/>
      <c r="H90" s="145"/>
      <c r="I90" s="146"/>
      <c r="J90" s="147"/>
      <c r="K90" s="145"/>
      <c r="L90" s="146"/>
      <c r="M90" s="148"/>
      <c r="N90" s="103" t="str">
        <f t="shared" si="2"/>
        <v/>
      </c>
    </row>
    <row r="91" spans="1:14" ht="18" customHeight="1" x14ac:dyDescent="0.15">
      <c r="A91" s="56" t="s">
        <v>92</v>
      </c>
      <c r="B91" s="171">
        <v>161970</v>
      </c>
      <c r="C91" s="172">
        <v>26891</v>
      </c>
      <c r="D91" s="173">
        <v>131054</v>
      </c>
      <c r="E91" s="171">
        <v>23064895</v>
      </c>
      <c r="F91" s="172">
        <v>22955530</v>
      </c>
      <c r="G91" s="143">
        <v>104380</v>
      </c>
      <c r="H91" s="141">
        <v>458478</v>
      </c>
      <c r="I91" s="142">
        <v>31646</v>
      </c>
      <c r="J91" s="143">
        <v>419560</v>
      </c>
      <c r="K91" s="141">
        <v>15528520</v>
      </c>
      <c r="L91" s="142">
        <v>14870148</v>
      </c>
      <c r="M91" s="144">
        <v>652905</v>
      </c>
      <c r="N91" s="57" t="str">
        <f t="shared" si="2"/>
        <v>戸塚</v>
      </c>
    </row>
    <row r="92" spans="1:14" ht="18" customHeight="1" x14ac:dyDescent="0.15">
      <c r="A92" s="56" t="s">
        <v>93</v>
      </c>
      <c r="B92" s="171">
        <v>295519</v>
      </c>
      <c r="C92" s="172">
        <v>16243</v>
      </c>
      <c r="D92" s="173">
        <v>251641</v>
      </c>
      <c r="E92" s="171">
        <v>46331179</v>
      </c>
      <c r="F92" s="172">
        <v>46028866</v>
      </c>
      <c r="G92" s="143">
        <v>293158</v>
      </c>
      <c r="H92" s="141">
        <v>614776</v>
      </c>
      <c r="I92" s="142">
        <v>32477</v>
      </c>
      <c r="J92" s="143">
        <v>548140</v>
      </c>
      <c r="K92" s="141">
        <v>38558488</v>
      </c>
      <c r="L92" s="142">
        <v>37035893</v>
      </c>
      <c r="M92" s="144">
        <v>1520867</v>
      </c>
      <c r="N92" s="57" t="str">
        <f t="shared" si="2"/>
        <v>緑</v>
      </c>
    </row>
    <row r="93" spans="1:14" ht="18" customHeight="1" x14ac:dyDescent="0.15">
      <c r="A93" s="56" t="s">
        <v>94</v>
      </c>
      <c r="B93" s="171">
        <v>245793</v>
      </c>
      <c r="C93" s="172">
        <v>49863</v>
      </c>
      <c r="D93" s="173">
        <v>169849</v>
      </c>
      <c r="E93" s="171">
        <v>88369663</v>
      </c>
      <c r="F93" s="172">
        <v>88190223</v>
      </c>
      <c r="G93" s="143">
        <v>174099</v>
      </c>
      <c r="H93" s="141">
        <v>467566</v>
      </c>
      <c r="I93" s="142">
        <v>26876</v>
      </c>
      <c r="J93" s="143">
        <v>410316</v>
      </c>
      <c r="K93" s="141">
        <v>10895631</v>
      </c>
      <c r="L93" s="142">
        <v>10169871</v>
      </c>
      <c r="M93" s="144">
        <v>723754</v>
      </c>
      <c r="N93" s="57" t="str">
        <f t="shared" si="2"/>
        <v>川崎南</v>
      </c>
    </row>
    <row r="94" spans="1:14" ht="18" customHeight="1" x14ac:dyDescent="0.15">
      <c r="A94" s="56" t="s">
        <v>95</v>
      </c>
      <c r="B94" s="171">
        <v>388782</v>
      </c>
      <c r="C94" s="172">
        <v>31623</v>
      </c>
      <c r="D94" s="173">
        <v>326553</v>
      </c>
      <c r="E94" s="171">
        <v>70108416</v>
      </c>
      <c r="F94" s="172">
        <v>69935445</v>
      </c>
      <c r="G94" s="143">
        <v>158462</v>
      </c>
      <c r="H94" s="141">
        <v>690519</v>
      </c>
      <c r="I94" s="142">
        <v>33936</v>
      </c>
      <c r="J94" s="143">
        <v>610240</v>
      </c>
      <c r="K94" s="141">
        <v>31829014</v>
      </c>
      <c r="L94" s="142">
        <v>30560037</v>
      </c>
      <c r="M94" s="144">
        <v>1253748</v>
      </c>
      <c r="N94" s="57" t="str">
        <f t="shared" si="2"/>
        <v>川崎北</v>
      </c>
    </row>
    <row r="95" spans="1:14" ht="18" customHeight="1" x14ac:dyDescent="0.15">
      <c r="A95" s="56" t="s">
        <v>96</v>
      </c>
      <c r="B95" s="171">
        <v>95437</v>
      </c>
      <c r="C95" s="172">
        <v>8589</v>
      </c>
      <c r="D95" s="173">
        <v>64514</v>
      </c>
      <c r="E95" s="171">
        <v>13735554</v>
      </c>
      <c r="F95" s="172">
        <v>13662677</v>
      </c>
      <c r="G95" s="143">
        <v>69431</v>
      </c>
      <c r="H95" s="141">
        <v>299927</v>
      </c>
      <c r="I95" s="142">
        <v>22096</v>
      </c>
      <c r="J95" s="143">
        <v>257237</v>
      </c>
      <c r="K95" s="141">
        <v>16367402</v>
      </c>
      <c r="L95" s="142">
        <v>15773358</v>
      </c>
      <c r="M95" s="144">
        <v>592582</v>
      </c>
      <c r="N95" s="57" t="str">
        <f t="shared" si="2"/>
        <v>川崎西</v>
      </c>
    </row>
    <row r="96" spans="1:14" ht="14.25" customHeight="1" x14ac:dyDescent="0.15">
      <c r="A96" s="102"/>
      <c r="B96" s="145"/>
      <c r="C96" s="146"/>
      <c r="D96" s="147"/>
      <c r="E96" s="145"/>
      <c r="F96" s="146"/>
      <c r="G96" s="147"/>
      <c r="H96" s="145"/>
      <c r="I96" s="146"/>
      <c r="J96" s="147"/>
      <c r="K96" s="145"/>
      <c r="L96" s="146"/>
      <c r="M96" s="148"/>
      <c r="N96" s="103" t="str">
        <f t="shared" si="2"/>
        <v/>
      </c>
    </row>
    <row r="97" spans="1:14" ht="18" customHeight="1" x14ac:dyDescent="0.15">
      <c r="A97" s="54" t="s">
        <v>97</v>
      </c>
      <c r="B97" s="106">
        <v>226676</v>
      </c>
      <c r="C97" s="136">
        <v>8841</v>
      </c>
      <c r="D97" s="174">
        <v>204465</v>
      </c>
      <c r="E97" s="106">
        <v>25850444</v>
      </c>
      <c r="F97" s="136">
        <v>25720114</v>
      </c>
      <c r="G97" s="137">
        <v>122725</v>
      </c>
      <c r="H97" s="138">
        <v>663976</v>
      </c>
      <c r="I97" s="139">
        <v>42912</v>
      </c>
      <c r="J97" s="137">
        <v>580050</v>
      </c>
      <c r="K97" s="138">
        <v>7882276</v>
      </c>
      <c r="L97" s="139">
        <v>7171235</v>
      </c>
      <c r="M97" s="140">
        <v>709225</v>
      </c>
      <c r="N97" s="55" t="str">
        <f t="shared" si="2"/>
        <v>横須賀</v>
      </c>
    </row>
    <row r="98" spans="1:14" ht="18" customHeight="1" x14ac:dyDescent="0.15">
      <c r="A98" s="56" t="s">
        <v>98</v>
      </c>
      <c r="B98" s="171">
        <v>235581</v>
      </c>
      <c r="C98" s="172">
        <v>25447</v>
      </c>
      <c r="D98" s="173">
        <v>200419</v>
      </c>
      <c r="E98" s="171">
        <v>30425155</v>
      </c>
      <c r="F98" s="172">
        <v>30158331</v>
      </c>
      <c r="G98" s="143">
        <v>263073</v>
      </c>
      <c r="H98" s="141">
        <v>647226</v>
      </c>
      <c r="I98" s="142">
        <v>45562</v>
      </c>
      <c r="J98" s="143">
        <v>565143</v>
      </c>
      <c r="K98" s="141">
        <v>13118529</v>
      </c>
      <c r="L98" s="142">
        <v>12168683</v>
      </c>
      <c r="M98" s="144">
        <v>948391</v>
      </c>
      <c r="N98" s="57" t="str">
        <f t="shared" si="2"/>
        <v>平塚</v>
      </c>
    </row>
    <row r="99" spans="1:14" ht="18" customHeight="1" x14ac:dyDescent="0.15">
      <c r="A99" s="56" t="s">
        <v>99</v>
      </c>
      <c r="B99" s="171">
        <v>87342</v>
      </c>
      <c r="C99" s="172">
        <v>6080</v>
      </c>
      <c r="D99" s="173">
        <v>69764</v>
      </c>
      <c r="E99" s="171">
        <v>13878704</v>
      </c>
      <c r="F99" s="172">
        <v>13789497</v>
      </c>
      <c r="G99" s="143">
        <v>83017</v>
      </c>
      <c r="H99" s="141">
        <v>167761</v>
      </c>
      <c r="I99" s="142">
        <v>14001</v>
      </c>
      <c r="J99" s="143">
        <v>142364</v>
      </c>
      <c r="K99" s="141">
        <v>16151453</v>
      </c>
      <c r="L99" s="142">
        <v>15388041</v>
      </c>
      <c r="M99" s="144">
        <v>746210</v>
      </c>
      <c r="N99" s="57" t="str">
        <f t="shared" si="2"/>
        <v>鎌倉</v>
      </c>
    </row>
    <row r="100" spans="1:14" ht="18" customHeight="1" x14ac:dyDescent="0.15">
      <c r="A100" s="56" t="s">
        <v>100</v>
      </c>
      <c r="B100" s="171">
        <v>598051</v>
      </c>
      <c r="C100" s="172">
        <v>36999</v>
      </c>
      <c r="D100" s="173">
        <v>544185</v>
      </c>
      <c r="E100" s="171">
        <v>39699290</v>
      </c>
      <c r="F100" s="172">
        <v>39413701</v>
      </c>
      <c r="G100" s="143">
        <v>278141</v>
      </c>
      <c r="H100" s="141">
        <v>968742</v>
      </c>
      <c r="I100" s="142">
        <v>65427</v>
      </c>
      <c r="J100" s="143">
        <v>874002</v>
      </c>
      <c r="K100" s="141">
        <v>25168311</v>
      </c>
      <c r="L100" s="142">
        <v>23680315</v>
      </c>
      <c r="M100" s="144">
        <v>1474925</v>
      </c>
      <c r="N100" s="57" t="str">
        <f t="shared" si="2"/>
        <v>藤沢</v>
      </c>
    </row>
    <row r="101" spans="1:14" ht="18" customHeight="1" x14ac:dyDescent="0.15">
      <c r="A101" s="56" t="s">
        <v>101</v>
      </c>
      <c r="B101" s="171">
        <v>162394</v>
      </c>
      <c r="C101" s="172">
        <v>18282</v>
      </c>
      <c r="D101" s="173">
        <v>138857</v>
      </c>
      <c r="E101" s="171">
        <v>18520499</v>
      </c>
      <c r="F101" s="172">
        <v>18413674</v>
      </c>
      <c r="G101" s="143">
        <v>99390</v>
      </c>
      <c r="H101" s="141">
        <v>492261</v>
      </c>
      <c r="I101" s="142">
        <v>22245</v>
      </c>
      <c r="J101" s="143">
        <v>461849</v>
      </c>
      <c r="K101" s="141">
        <v>7130295</v>
      </c>
      <c r="L101" s="142">
        <v>6696679</v>
      </c>
      <c r="M101" s="144">
        <v>430851</v>
      </c>
      <c r="N101" s="57" t="str">
        <f t="shared" si="2"/>
        <v>小田原</v>
      </c>
    </row>
    <row r="102" spans="1:14" ht="18" customHeight="1" x14ac:dyDescent="0.15">
      <c r="A102" s="102"/>
      <c r="B102" s="145"/>
      <c r="C102" s="146"/>
      <c r="D102" s="147"/>
      <c r="E102" s="145"/>
      <c r="F102" s="146"/>
      <c r="G102" s="147"/>
      <c r="H102" s="145"/>
      <c r="I102" s="146"/>
      <c r="J102" s="147"/>
      <c r="K102" s="145"/>
      <c r="L102" s="146"/>
      <c r="M102" s="148"/>
      <c r="N102" s="103" t="str">
        <f t="shared" si="2"/>
        <v/>
      </c>
    </row>
    <row r="103" spans="1:14" ht="18" customHeight="1" x14ac:dyDescent="0.15">
      <c r="A103" s="56" t="s">
        <v>102</v>
      </c>
      <c r="B103" s="171">
        <v>420072</v>
      </c>
      <c r="C103" s="172">
        <v>65102</v>
      </c>
      <c r="D103" s="173">
        <v>341518</v>
      </c>
      <c r="E103" s="171">
        <v>37111514</v>
      </c>
      <c r="F103" s="172">
        <v>36754677</v>
      </c>
      <c r="G103" s="143">
        <v>349764</v>
      </c>
      <c r="H103" s="141">
        <v>934394</v>
      </c>
      <c r="I103" s="142">
        <v>50935</v>
      </c>
      <c r="J103" s="143">
        <v>866911</v>
      </c>
      <c r="K103" s="141">
        <v>20487754</v>
      </c>
      <c r="L103" s="142">
        <v>19424975</v>
      </c>
      <c r="M103" s="144">
        <v>1062138</v>
      </c>
      <c r="N103" s="57" t="str">
        <f t="shared" si="2"/>
        <v>相模原</v>
      </c>
    </row>
    <row r="104" spans="1:14" ht="18" customHeight="1" x14ac:dyDescent="0.15">
      <c r="A104" s="56" t="s">
        <v>103</v>
      </c>
      <c r="B104" s="171">
        <v>147450</v>
      </c>
      <c r="C104" s="172">
        <v>29825</v>
      </c>
      <c r="D104" s="173">
        <v>107782</v>
      </c>
      <c r="E104" s="171">
        <v>33322436</v>
      </c>
      <c r="F104" s="172">
        <v>33210350</v>
      </c>
      <c r="G104" s="143">
        <v>109385</v>
      </c>
      <c r="H104" s="141">
        <v>462673</v>
      </c>
      <c r="I104" s="142">
        <v>28895</v>
      </c>
      <c r="J104" s="143">
        <v>428241</v>
      </c>
      <c r="K104" s="141">
        <v>7172019</v>
      </c>
      <c r="L104" s="142">
        <v>6751203</v>
      </c>
      <c r="M104" s="144">
        <v>419580</v>
      </c>
      <c r="N104" s="57" t="str">
        <f t="shared" si="2"/>
        <v>厚木</v>
      </c>
    </row>
    <row r="105" spans="1:14" ht="18" customHeight="1" x14ac:dyDescent="0.15">
      <c r="A105" s="64" t="s">
        <v>104</v>
      </c>
      <c r="B105" s="175">
        <v>412773</v>
      </c>
      <c r="C105" s="176">
        <v>33176</v>
      </c>
      <c r="D105" s="177">
        <v>342891</v>
      </c>
      <c r="E105" s="175">
        <v>29012775</v>
      </c>
      <c r="F105" s="176">
        <v>28782730</v>
      </c>
      <c r="G105" s="178">
        <v>218078</v>
      </c>
      <c r="H105" s="175">
        <v>840267</v>
      </c>
      <c r="I105" s="176">
        <v>46650</v>
      </c>
      <c r="J105" s="177">
        <v>752157</v>
      </c>
      <c r="K105" s="175">
        <v>15974969</v>
      </c>
      <c r="L105" s="176">
        <v>14804918</v>
      </c>
      <c r="M105" s="181">
        <v>1160218</v>
      </c>
      <c r="N105" s="65" t="str">
        <f t="shared" si="2"/>
        <v>大和</v>
      </c>
    </row>
    <row r="106" spans="1:14" s="3" customFormat="1" ht="18" customHeight="1" x14ac:dyDescent="0.15">
      <c r="A106" s="60" t="s">
        <v>105</v>
      </c>
      <c r="B106" s="153">
        <v>5110078</v>
      </c>
      <c r="C106" s="154">
        <v>518488</v>
      </c>
      <c r="D106" s="155">
        <v>4272013</v>
      </c>
      <c r="E106" s="153">
        <v>889314159</v>
      </c>
      <c r="F106" s="154">
        <v>885399419</v>
      </c>
      <c r="G106" s="156">
        <v>3756108</v>
      </c>
      <c r="H106" s="153">
        <v>10150809</v>
      </c>
      <c r="I106" s="154">
        <v>644425</v>
      </c>
      <c r="J106" s="155">
        <v>9063631</v>
      </c>
      <c r="K106" s="153">
        <v>318589071</v>
      </c>
      <c r="L106" s="154">
        <v>302622299</v>
      </c>
      <c r="M106" s="159">
        <v>15883394</v>
      </c>
      <c r="N106" s="61" t="str">
        <f t="shared" si="2"/>
        <v>神奈川県計</v>
      </c>
    </row>
    <row r="107" spans="1:14" ht="18" customHeight="1" x14ac:dyDescent="0.15">
      <c r="A107" s="13"/>
      <c r="B107" s="160"/>
      <c r="C107" s="161"/>
      <c r="D107" s="162"/>
      <c r="E107" s="160"/>
      <c r="F107" s="161"/>
      <c r="G107" s="162"/>
      <c r="H107" s="160"/>
      <c r="I107" s="161"/>
      <c r="J107" s="162"/>
      <c r="K107" s="160"/>
      <c r="L107" s="161"/>
      <c r="M107" s="163"/>
      <c r="N107" s="51" t="str">
        <f t="shared" si="2"/>
        <v/>
      </c>
    </row>
    <row r="108" spans="1:14" ht="18" customHeight="1" x14ac:dyDescent="0.15">
      <c r="A108" s="62" t="s">
        <v>106</v>
      </c>
      <c r="B108" s="168">
        <v>286846</v>
      </c>
      <c r="C108" s="169">
        <v>32293</v>
      </c>
      <c r="D108" s="167">
        <v>237673</v>
      </c>
      <c r="E108" s="168">
        <v>33249104</v>
      </c>
      <c r="F108" s="169">
        <v>33152660</v>
      </c>
      <c r="G108" s="167">
        <v>89572</v>
      </c>
      <c r="H108" s="168">
        <v>750379</v>
      </c>
      <c r="I108" s="169">
        <v>46298</v>
      </c>
      <c r="J108" s="167">
        <v>682536</v>
      </c>
      <c r="K108" s="168">
        <v>10094399</v>
      </c>
      <c r="L108" s="169">
        <v>9515318</v>
      </c>
      <c r="M108" s="170">
        <v>572395</v>
      </c>
      <c r="N108" s="63" t="str">
        <f t="shared" si="2"/>
        <v>甲府</v>
      </c>
    </row>
    <row r="109" spans="1:14" ht="18" customHeight="1" x14ac:dyDescent="0.15">
      <c r="A109" s="56" t="s">
        <v>107</v>
      </c>
      <c r="B109" s="141">
        <v>26775</v>
      </c>
      <c r="C109" s="142">
        <v>2035</v>
      </c>
      <c r="D109" s="143">
        <v>24528</v>
      </c>
      <c r="E109" s="141">
        <v>5183700</v>
      </c>
      <c r="F109" s="142">
        <v>5158779</v>
      </c>
      <c r="G109" s="143">
        <v>24574</v>
      </c>
      <c r="H109" s="141">
        <v>131361</v>
      </c>
      <c r="I109" s="142">
        <v>10846</v>
      </c>
      <c r="J109" s="143">
        <v>108830</v>
      </c>
      <c r="K109" s="141">
        <v>2579614</v>
      </c>
      <c r="L109" s="142">
        <v>2452423</v>
      </c>
      <c r="M109" s="144">
        <v>127143</v>
      </c>
      <c r="N109" s="57" t="str">
        <f t="shared" si="2"/>
        <v>山梨</v>
      </c>
    </row>
    <row r="110" spans="1:14" ht="18" customHeight="1" x14ac:dyDescent="0.15">
      <c r="A110" s="56" t="s">
        <v>108</v>
      </c>
      <c r="B110" s="141">
        <v>49006</v>
      </c>
      <c r="C110" s="142">
        <v>3603</v>
      </c>
      <c r="D110" s="143">
        <v>39962</v>
      </c>
      <c r="E110" s="141">
        <v>16776712</v>
      </c>
      <c r="F110" s="142">
        <v>16755352</v>
      </c>
      <c r="G110" s="143">
        <v>19498</v>
      </c>
      <c r="H110" s="141">
        <v>229922</v>
      </c>
      <c r="I110" s="142">
        <v>13944</v>
      </c>
      <c r="J110" s="143">
        <v>210971</v>
      </c>
      <c r="K110" s="141">
        <v>3281998</v>
      </c>
      <c r="L110" s="142">
        <v>3099797</v>
      </c>
      <c r="M110" s="144">
        <v>180405</v>
      </c>
      <c r="N110" s="57" t="str">
        <f t="shared" si="2"/>
        <v>大月</v>
      </c>
    </row>
    <row r="111" spans="1:14" ht="18" customHeight="1" x14ac:dyDescent="0.15">
      <c r="A111" s="64" t="s">
        <v>109</v>
      </c>
      <c r="B111" s="179">
        <v>3306</v>
      </c>
      <c r="C111" s="180">
        <v>130</v>
      </c>
      <c r="D111" s="178">
        <v>3173</v>
      </c>
      <c r="E111" s="179">
        <v>1851265</v>
      </c>
      <c r="F111" s="180">
        <v>1846998</v>
      </c>
      <c r="G111" s="178">
        <v>4267</v>
      </c>
      <c r="H111" s="179">
        <v>20193</v>
      </c>
      <c r="I111" s="180">
        <v>1606</v>
      </c>
      <c r="J111" s="178">
        <v>18588</v>
      </c>
      <c r="K111" s="179">
        <v>586010</v>
      </c>
      <c r="L111" s="180">
        <v>560035</v>
      </c>
      <c r="M111" s="181">
        <v>25537</v>
      </c>
      <c r="N111" s="65" t="str">
        <f t="shared" si="2"/>
        <v>鰍沢</v>
      </c>
    </row>
    <row r="112" spans="1:14" s="3" customFormat="1" ht="18" customHeight="1" x14ac:dyDescent="0.15">
      <c r="A112" s="60" t="s">
        <v>110</v>
      </c>
      <c r="B112" s="157">
        <v>365933</v>
      </c>
      <c r="C112" s="158">
        <v>38060</v>
      </c>
      <c r="D112" s="156">
        <v>305336</v>
      </c>
      <c r="E112" s="157">
        <v>57060780</v>
      </c>
      <c r="F112" s="158">
        <v>56913789</v>
      </c>
      <c r="G112" s="156">
        <v>137911</v>
      </c>
      <c r="H112" s="157">
        <v>1131855</v>
      </c>
      <c r="I112" s="158">
        <v>72694</v>
      </c>
      <c r="J112" s="156">
        <v>1020925</v>
      </c>
      <c r="K112" s="157">
        <v>16542021</v>
      </c>
      <c r="L112" s="158">
        <v>15627572</v>
      </c>
      <c r="M112" s="159">
        <v>905479</v>
      </c>
      <c r="N112" s="61" t="str">
        <f t="shared" si="2"/>
        <v>山梨県計</v>
      </c>
    </row>
    <row r="113" spans="1:14" s="31" customFormat="1" ht="18" customHeight="1" x14ac:dyDescent="0.15">
      <c r="A113" s="30"/>
      <c r="B113" s="210"/>
      <c r="C113" s="211"/>
      <c r="D113" s="212"/>
      <c r="E113" s="210"/>
      <c r="F113" s="211"/>
      <c r="G113" s="212"/>
      <c r="H113" s="210"/>
      <c r="I113" s="211"/>
      <c r="J113" s="212"/>
      <c r="K113" s="210"/>
      <c r="L113" s="211"/>
      <c r="M113" s="213"/>
      <c r="N113" s="72"/>
    </row>
    <row r="114" spans="1:14" s="3" customFormat="1" ht="18" customHeight="1" thickBot="1" x14ac:dyDescent="0.2">
      <c r="A114" s="73" t="s">
        <v>11</v>
      </c>
      <c r="B114" s="214">
        <v>24429856</v>
      </c>
      <c r="C114" s="215">
        <v>917810</v>
      </c>
      <c r="D114" s="216">
        <v>21377411</v>
      </c>
      <c r="E114" s="214">
        <v>57998431</v>
      </c>
      <c r="F114" s="215">
        <v>6600208</v>
      </c>
      <c r="G114" s="216">
        <v>50295671</v>
      </c>
      <c r="H114" s="214">
        <v>48497157</v>
      </c>
      <c r="I114" s="215">
        <v>1932131</v>
      </c>
      <c r="J114" s="216">
        <v>42672055</v>
      </c>
      <c r="K114" s="214">
        <v>22085487</v>
      </c>
      <c r="L114" s="215">
        <v>3218871</v>
      </c>
      <c r="M114" s="216">
        <v>18554621</v>
      </c>
      <c r="N114" s="74" t="s">
        <v>11</v>
      </c>
    </row>
    <row r="115" spans="1:14" s="3" customFormat="1" ht="24.75" customHeight="1" thickTop="1" thickBot="1" x14ac:dyDescent="0.2">
      <c r="A115" s="44" t="s">
        <v>12</v>
      </c>
      <c r="B115" s="217">
        <v>99842625</v>
      </c>
      <c r="C115" s="218">
        <v>56427263</v>
      </c>
      <c r="D115" s="219">
        <v>40019462</v>
      </c>
      <c r="E115" s="217">
        <v>10800685706</v>
      </c>
      <c r="F115" s="218">
        <v>10725529152</v>
      </c>
      <c r="G115" s="219">
        <v>73480778</v>
      </c>
      <c r="H115" s="217">
        <v>82274090</v>
      </c>
      <c r="I115" s="218">
        <v>4194104</v>
      </c>
      <c r="J115" s="219">
        <v>72679093</v>
      </c>
      <c r="K115" s="217">
        <v>1535683122</v>
      </c>
      <c r="L115" s="218">
        <v>1434671214</v>
      </c>
      <c r="M115" s="220">
        <v>100482182</v>
      </c>
      <c r="N115" s="45" t="s">
        <v>115</v>
      </c>
    </row>
    <row r="116" spans="1:14" s="3" customFormat="1" ht="4.5" customHeight="1" x14ac:dyDescent="0.15">
      <c r="A116" s="75"/>
      <c r="B116" s="76"/>
      <c r="C116" s="76"/>
      <c r="D116" s="76"/>
      <c r="E116" s="76"/>
      <c r="F116" s="76"/>
      <c r="G116" s="76"/>
      <c r="H116" s="76"/>
      <c r="I116" s="76"/>
      <c r="J116" s="76"/>
      <c r="K116" s="76"/>
      <c r="L116" s="76"/>
      <c r="M116" s="76"/>
      <c r="N116" s="75"/>
    </row>
    <row r="117" spans="1:14" ht="25.5" customHeight="1" x14ac:dyDescent="0.15">
      <c r="A117" s="452" t="s">
        <v>147</v>
      </c>
      <c r="B117" s="453"/>
      <c r="C117" s="453"/>
      <c r="D117" s="453"/>
      <c r="E117" s="453"/>
      <c r="F117" s="453"/>
      <c r="G117" s="453"/>
      <c r="H117" s="453"/>
      <c r="I117" s="453"/>
    </row>
  </sheetData>
  <mergeCells count="7">
    <mergeCell ref="A117:I117"/>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72" orientation="landscape" r:id="rId1"/>
  <headerFooter alignWithMargins="0">
    <oddFooter>&amp;R東京国税局
国税徴収
(R02)</oddFooter>
  </headerFooter>
  <rowBreaks count="3" manualBreakCount="3">
    <brk id="34" max="16383" man="1"/>
    <brk id="64" max="1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tabSelected="1" view="pageBreakPreview" zoomScale="85" zoomScaleNormal="100" zoomScaleSheetLayoutView="85" workbookViewId="0">
      <selection sqref="A1:P1"/>
    </sheetView>
  </sheetViews>
  <sheetFormatPr defaultColWidth="10.625" defaultRowHeight="11.25" x14ac:dyDescent="0.15"/>
  <cols>
    <col min="1" max="1" width="12" style="2" customWidth="1"/>
    <col min="2" max="10" width="12.75" style="2" customWidth="1"/>
    <col min="11" max="13" width="11.375" style="2" customWidth="1"/>
    <col min="14" max="14" width="12.75" style="5" customWidth="1"/>
    <col min="15" max="16384" width="10.625" style="2"/>
  </cols>
  <sheetData>
    <row r="1" spans="1:14" ht="12" thickBot="1" x14ac:dyDescent="0.2">
      <c r="A1" s="2" t="s">
        <v>111</v>
      </c>
    </row>
    <row r="2" spans="1:14" s="5" customFormat="1" ht="15.75" customHeight="1" x14ac:dyDescent="0.15">
      <c r="A2" s="454" t="s">
        <v>8</v>
      </c>
      <c r="B2" s="441" t="s">
        <v>119</v>
      </c>
      <c r="C2" s="442"/>
      <c r="D2" s="443"/>
      <c r="E2" s="441" t="s">
        <v>146</v>
      </c>
      <c r="F2" s="442"/>
      <c r="G2" s="443"/>
      <c r="H2" s="441" t="s">
        <v>121</v>
      </c>
      <c r="I2" s="442"/>
      <c r="J2" s="443"/>
      <c r="K2" s="441" t="s">
        <v>123</v>
      </c>
      <c r="L2" s="442"/>
      <c r="M2" s="443"/>
      <c r="N2" s="448" t="s">
        <v>13</v>
      </c>
    </row>
    <row r="3" spans="1:14" s="5" customFormat="1" ht="16.5" customHeight="1" x14ac:dyDescent="0.15">
      <c r="A3" s="455"/>
      <c r="B3" s="29" t="s">
        <v>9</v>
      </c>
      <c r="C3" s="16" t="s">
        <v>7</v>
      </c>
      <c r="D3" s="18" t="s">
        <v>10</v>
      </c>
      <c r="E3" s="29" t="s">
        <v>9</v>
      </c>
      <c r="F3" s="16" t="s">
        <v>7</v>
      </c>
      <c r="G3" s="18" t="s">
        <v>10</v>
      </c>
      <c r="H3" s="29" t="s">
        <v>9</v>
      </c>
      <c r="I3" s="16" t="s">
        <v>7</v>
      </c>
      <c r="J3" s="18" t="s">
        <v>10</v>
      </c>
      <c r="K3" s="29" t="s">
        <v>9</v>
      </c>
      <c r="L3" s="16" t="s">
        <v>7</v>
      </c>
      <c r="M3" s="18" t="s">
        <v>10</v>
      </c>
      <c r="N3" s="449"/>
    </row>
    <row r="4" spans="1:14" s="28" customFormat="1" x14ac:dyDescent="0.15">
      <c r="A4" s="42"/>
      <c r="B4" s="37" t="s">
        <v>2</v>
      </c>
      <c r="C4" s="38" t="s">
        <v>2</v>
      </c>
      <c r="D4" s="39" t="s">
        <v>2</v>
      </c>
      <c r="E4" s="37" t="s">
        <v>2</v>
      </c>
      <c r="F4" s="38" t="s">
        <v>2</v>
      </c>
      <c r="G4" s="39" t="s">
        <v>2</v>
      </c>
      <c r="H4" s="37" t="s">
        <v>2</v>
      </c>
      <c r="I4" s="38" t="s">
        <v>2</v>
      </c>
      <c r="J4" s="52" t="s">
        <v>2</v>
      </c>
      <c r="K4" s="40" t="s">
        <v>2</v>
      </c>
      <c r="L4" s="33" t="s">
        <v>2</v>
      </c>
      <c r="M4" s="41" t="s">
        <v>2</v>
      </c>
      <c r="N4" s="48"/>
    </row>
    <row r="5" spans="1:14" ht="18" customHeight="1" x14ac:dyDescent="0.15">
      <c r="A5" s="54" t="s">
        <v>21</v>
      </c>
      <c r="B5" s="138">
        <v>40544594</v>
      </c>
      <c r="C5" s="139">
        <v>39632806</v>
      </c>
      <c r="D5" s="137">
        <v>905731</v>
      </c>
      <c r="E5" s="138">
        <v>4710547</v>
      </c>
      <c r="F5" s="139">
        <v>4637395</v>
      </c>
      <c r="G5" s="137">
        <v>73125</v>
      </c>
      <c r="H5" s="138">
        <v>7458306</v>
      </c>
      <c r="I5" s="139">
        <v>7238712</v>
      </c>
      <c r="J5" s="137">
        <v>215193</v>
      </c>
      <c r="K5" s="138">
        <v>14585</v>
      </c>
      <c r="L5" s="139">
        <v>670</v>
      </c>
      <c r="M5" s="137">
        <v>13915</v>
      </c>
      <c r="N5" s="49" t="str">
        <f>IF(A5="","",A5)</f>
        <v>千葉東</v>
      </c>
    </row>
    <row r="6" spans="1:14" ht="18" customHeight="1" x14ac:dyDescent="0.15">
      <c r="A6" s="56" t="s">
        <v>22</v>
      </c>
      <c r="B6" s="141">
        <v>14166409</v>
      </c>
      <c r="C6" s="142">
        <v>13821646</v>
      </c>
      <c r="D6" s="143">
        <v>340060</v>
      </c>
      <c r="E6" s="141">
        <v>1161746</v>
      </c>
      <c r="F6" s="142">
        <v>1136197</v>
      </c>
      <c r="G6" s="143">
        <v>25494</v>
      </c>
      <c r="H6" s="141">
        <v>3699379</v>
      </c>
      <c r="I6" s="142">
        <v>3451238</v>
      </c>
      <c r="J6" s="143">
        <v>247951</v>
      </c>
      <c r="K6" s="141">
        <v>24488</v>
      </c>
      <c r="L6" s="142">
        <v>158</v>
      </c>
      <c r="M6" s="143">
        <v>22708</v>
      </c>
      <c r="N6" s="50" t="str">
        <f t="shared" ref="N6:N21" si="0">IF(A6="","",A6)</f>
        <v>千葉南</v>
      </c>
    </row>
    <row r="7" spans="1:14" ht="18" customHeight="1" x14ac:dyDescent="0.15">
      <c r="A7" s="56" t="s">
        <v>23</v>
      </c>
      <c r="B7" s="141">
        <v>37177563</v>
      </c>
      <c r="C7" s="142">
        <v>37025689</v>
      </c>
      <c r="D7" s="143">
        <v>151710</v>
      </c>
      <c r="E7" s="141">
        <v>3691816</v>
      </c>
      <c r="F7" s="142">
        <v>3682257</v>
      </c>
      <c r="G7" s="143">
        <v>9559</v>
      </c>
      <c r="H7" s="141">
        <v>10583794</v>
      </c>
      <c r="I7" s="142">
        <v>10449615</v>
      </c>
      <c r="J7" s="143">
        <v>134180</v>
      </c>
      <c r="K7" s="141">
        <v>5958</v>
      </c>
      <c r="L7" s="142">
        <v>387</v>
      </c>
      <c r="M7" s="143">
        <v>5571</v>
      </c>
      <c r="N7" s="50" t="str">
        <f t="shared" si="0"/>
        <v>千葉西</v>
      </c>
    </row>
    <row r="8" spans="1:14" ht="18" customHeight="1" x14ac:dyDescent="0.15">
      <c r="A8" s="56" t="s">
        <v>24</v>
      </c>
      <c r="B8" s="141">
        <v>6427053</v>
      </c>
      <c r="C8" s="142">
        <v>6397836</v>
      </c>
      <c r="D8" s="143">
        <v>28342</v>
      </c>
      <c r="E8" s="141">
        <v>578439</v>
      </c>
      <c r="F8" s="142">
        <v>577414</v>
      </c>
      <c r="G8" s="143">
        <v>1025</v>
      </c>
      <c r="H8" s="141">
        <v>1472830</v>
      </c>
      <c r="I8" s="142">
        <v>1428009</v>
      </c>
      <c r="J8" s="143">
        <v>44518</v>
      </c>
      <c r="K8" s="141">
        <v>3235</v>
      </c>
      <c r="L8" s="142">
        <v>170</v>
      </c>
      <c r="M8" s="143">
        <v>3065</v>
      </c>
      <c r="N8" s="50" t="str">
        <f t="shared" si="0"/>
        <v>銚子</v>
      </c>
    </row>
    <row r="9" spans="1:14" ht="18" customHeight="1" x14ac:dyDescent="0.15">
      <c r="A9" s="56" t="s">
        <v>25</v>
      </c>
      <c r="B9" s="141">
        <v>20956542</v>
      </c>
      <c r="C9" s="142">
        <v>20650290</v>
      </c>
      <c r="D9" s="143">
        <v>293254</v>
      </c>
      <c r="E9" s="141">
        <v>1842915</v>
      </c>
      <c r="F9" s="142">
        <v>1831959</v>
      </c>
      <c r="G9" s="143">
        <v>10956</v>
      </c>
      <c r="H9" s="141">
        <v>15567947</v>
      </c>
      <c r="I9" s="142">
        <v>14145402</v>
      </c>
      <c r="J9" s="143">
        <v>1422546</v>
      </c>
      <c r="K9" s="141">
        <v>20925</v>
      </c>
      <c r="L9" s="142">
        <v>366</v>
      </c>
      <c r="M9" s="143">
        <v>17213</v>
      </c>
      <c r="N9" s="50" t="str">
        <f t="shared" si="0"/>
        <v>市川</v>
      </c>
    </row>
    <row r="10" spans="1:14" ht="18" customHeight="1" x14ac:dyDescent="0.15">
      <c r="A10" s="56"/>
      <c r="B10" s="141"/>
      <c r="C10" s="142"/>
      <c r="D10" s="143"/>
      <c r="E10" s="141"/>
      <c r="F10" s="142"/>
      <c r="G10" s="143"/>
      <c r="H10" s="141"/>
      <c r="I10" s="142"/>
      <c r="J10" s="143"/>
      <c r="K10" s="141"/>
      <c r="L10" s="142"/>
      <c r="M10" s="143"/>
      <c r="N10" s="50" t="str">
        <f t="shared" si="0"/>
        <v/>
      </c>
    </row>
    <row r="11" spans="1:14" ht="18" customHeight="1" x14ac:dyDescent="0.15">
      <c r="A11" s="56" t="s">
        <v>26</v>
      </c>
      <c r="B11" s="141">
        <v>18117165</v>
      </c>
      <c r="C11" s="142">
        <v>17935058</v>
      </c>
      <c r="D11" s="143">
        <v>181707</v>
      </c>
      <c r="E11" s="141">
        <v>1495260</v>
      </c>
      <c r="F11" s="142">
        <v>1483649</v>
      </c>
      <c r="G11" s="143">
        <v>11611</v>
      </c>
      <c r="H11" s="141">
        <v>10302224</v>
      </c>
      <c r="I11" s="142">
        <v>9810800</v>
      </c>
      <c r="J11" s="143">
        <v>490298</v>
      </c>
      <c r="K11" s="141">
        <v>32656</v>
      </c>
      <c r="L11" s="142">
        <v>2419</v>
      </c>
      <c r="M11" s="143">
        <v>30236</v>
      </c>
      <c r="N11" s="50" t="str">
        <f t="shared" si="0"/>
        <v>船橋</v>
      </c>
    </row>
    <row r="12" spans="1:14" ht="18" customHeight="1" x14ac:dyDescent="0.15">
      <c r="A12" s="56" t="s">
        <v>27</v>
      </c>
      <c r="B12" s="141">
        <v>2240782</v>
      </c>
      <c r="C12" s="142">
        <v>2219365</v>
      </c>
      <c r="D12" s="143">
        <v>21418</v>
      </c>
      <c r="E12" s="141">
        <v>190371</v>
      </c>
      <c r="F12" s="142">
        <v>189724</v>
      </c>
      <c r="G12" s="143">
        <v>647</v>
      </c>
      <c r="H12" s="141">
        <v>1172322</v>
      </c>
      <c r="I12" s="142">
        <v>1137338</v>
      </c>
      <c r="J12" s="143">
        <v>34984</v>
      </c>
      <c r="K12" s="141">
        <v>62</v>
      </c>
      <c r="L12" s="142" t="s">
        <v>170</v>
      </c>
      <c r="M12" s="143">
        <v>62</v>
      </c>
      <c r="N12" s="50" t="str">
        <f t="shared" si="0"/>
        <v>館山</v>
      </c>
    </row>
    <row r="13" spans="1:14" ht="18" customHeight="1" x14ac:dyDescent="0.15">
      <c r="A13" s="56" t="s">
        <v>28</v>
      </c>
      <c r="B13" s="141">
        <v>9436798</v>
      </c>
      <c r="C13" s="142">
        <v>9315839</v>
      </c>
      <c r="D13" s="143">
        <v>120515</v>
      </c>
      <c r="E13" s="141">
        <v>892488</v>
      </c>
      <c r="F13" s="142">
        <v>884665</v>
      </c>
      <c r="G13" s="143">
        <v>7823</v>
      </c>
      <c r="H13" s="141">
        <v>2470899</v>
      </c>
      <c r="I13" s="142">
        <v>2298778</v>
      </c>
      <c r="J13" s="143">
        <v>171435</v>
      </c>
      <c r="K13" s="141">
        <v>9641</v>
      </c>
      <c r="L13" s="142">
        <v>274</v>
      </c>
      <c r="M13" s="143">
        <v>8094</v>
      </c>
      <c r="N13" s="50" t="str">
        <f t="shared" si="0"/>
        <v>木更津</v>
      </c>
    </row>
    <row r="14" spans="1:14" ht="18" customHeight="1" x14ac:dyDescent="0.15">
      <c r="A14" s="56" t="s">
        <v>29</v>
      </c>
      <c r="B14" s="141">
        <v>17855838</v>
      </c>
      <c r="C14" s="142">
        <v>17523717</v>
      </c>
      <c r="D14" s="143">
        <v>330536</v>
      </c>
      <c r="E14" s="141">
        <v>1576395</v>
      </c>
      <c r="F14" s="142">
        <v>1561286</v>
      </c>
      <c r="G14" s="143">
        <v>15109</v>
      </c>
      <c r="H14" s="141">
        <v>25237141</v>
      </c>
      <c r="I14" s="142">
        <v>21807721</v>
      </c>
      <c r="J14" s="143">
        <v>3429083</v>
      </c>
      <c r="K14" s="141">
        <v>34795</v>
      </c>
      <c r="L14" s="142">
        <v>1456</v>
      </c>
      <c r="M14" s="143">
        <v>32616</v>
      </c>
      <c r="N14" s="50" t="str">
        <f t="shared" si="0"/>
        <v>松戸</v>
      </c>
    </row>
    <row r="15" spans="1:14" ht="18" customHeight="1" x14ac:dyDescent="0.15">
      <c r="A15" s="56" t="s">
        <v>30</v>
      </c>
      <c r="B15" s="141">
        <v>2561599</v>
      </c>
      <c r="C15" s="142">
        <v>2473101</v>
      </c>
      <c r="D15" s="143">
        <v>88498</v>
      </c>
      <c r="E15" s="141">
        <v>231576</v>
      </c>
      <c r="F15" s="142">
        <v>222650</v>
      </c>
      <c r="G15" s="143">
        <v>8926</v>
      </c>
      <c r="H15" s="141">
        <v>650291</v>
      </c>
      <c r="I15" s="142">
        <v>648468</v>
      </c>
      <c r="J15" s="143">
        <v>1823</v>
      </c>
      <c r="K15" s="141">
        <v>363</v>
      </c>
      <c r="L15" s="142">
        <v>48</v>
      </c>
      <c r="M15" s="143">
        <v>315</v>
      </c>
      <c r="N15" s="50" t="str">
        <f t="shared" si="0"/>
        <v>佐原</v>
      </c>
    </row>
    <row r="16" spans="1:14" ht="18" customHeight="1" x14ac:dyDescent="0.15">
      <c r="A16" s="56"/>
      <c r="B16" s="141"/>
      <c r="C16" s="142"/>
      <c r="D16" s="143"/>
      <c r="E16" s="141"/>
      <c r="F16" s="142"/>
      <c r="G16" s="143"/>
      <c r="H16" s="141"/>
      <c r="I16" s="142"/>
      <c r="J16" s="143"/>
      <c r="K16" s="141"/>
      <c r="L16" s="142"/>
      <c r="M16" s="143"/>
      <c r="N16" s="50" t="str">
        <f t="shared" si="0"/>
        <v/>
      </c>
    </row>
    <row r="17" spans="1:14" ht="18" customHeight="1" x14ac:dyDescent="0.15">
      <c r="A17" s="56" t="s">
        <v>31</v>
      </c>
      <c r="B17" s="141">
        <v>5267854</v>
      </c>
      <c r="C17" s="142">
        <v>5216330</v>
      </c>
      <c r="D17" s="143">
        <v>48619</v>
      </c>
      <c r="E17" s="141">
        <v>462561</v>
      </c>
      <c r="F17" s="142">
        <v>460815</v>
      </c>
      <c r="G17" s="143">
        <v>1626</v>
      </c>
      <c r="H17" s="141">
        <v>1603127</v>
      </c>
      <c r="I17" s="142">
        <v>1578103</v>
      </c>
      <c r="J17" s="143">
        <v>25024</v>
      </c>
      <c r="K17" s="141">
        <v>7058</v>
      </c>
      <c r="L17" s="142">
        <v>20</v>
      </c>
      <c r="M17" s="143">
        <v>6135</v>
      </c>
      <c r="N17" s="50" t="str">
        <f t="shared" si="0"/>
        <v>茂原</v>
      </c>
    </row>
    <row r="18" spans="1:14" ht="18" customHeight="1" x14ac:dyDescent="0.15">
      <c r="A18" s="56" t="s">
        <v>32</v>
      </c>
      <c r="B18" s="141">
        <v>12002306</v>
      </c>
      <c r="C18" s="142">
        <v>11711475</v>
      </c>
      <c r="D18" s="143">
        <v>289132</v>
      </c>
      <c r="E18" s="141">
        <v>923221</v>
      </c>
      <c r="F18" s="142">
        <v>913514</v>
      </c>
      <c r="G18" s="143">
        <v>9677</v>
      </c>
      <c r="H18" s="141">
        <v>6946569</v>
      </c>
      <c r="I18" s="142">
        <v>6730782</v>
      </c>
      <c r="J18" s="143">
        <v>202906</v>
      </c>
      <c r="K18" s="141">
        <v>47572</v>
      </c>
      <c r="L18" s="142">
        <v>3925</v>
      </c>
      <c r="M18" s="143">
        <v>39968</v>
      </c>
      <c r="N18" s="50" t="str">
        <f t="shared" si="0"/>
        <v>成田</v>
      </c>
    </row>
    <row r="19" spans="1:14" ht="18" customHeight="1" x14ac:dyDescent="0.15">
      <c r="A19" s="56" t="s">
        <v>33</v>
      </c>
      <c r="B19" s="141">
        <v>4210211</v>
      </c>
      <c r="C19" s="142">
        <v>4131198</v>
      </c>
      <c r="D19" s="143">
        <v>75363</v>
      </c>
      <c r="E19" s="141">
        <v>341374</v>
      </c>
      <c r="F19" s="142">
        <v>336967</v>
      </c>
      <c r="G19" s="143">
        <v>4391</v>
      </c>
      <c r="H19" s="141">
        <v>1597537</v>
      </c>
      <c r="I19" s="142">
        <v>1407039</v>
      </c>
      <c r="J19" s="143">
        <v>190499</v>
      </c>
      <c r="K19" s="141">
        <v>3090</v>
      </c>
      <c r="L19" s="142">
        <v>576</v>
      </c>
      <c r="M19" s="143">
        <v>2326</v>
      </c>
      <c r="N19" s="50" t="str">
        <f t="shared" si="0"/>
        <v>東金</v>
      </c>
    </row>
    <row r="20" spans="1:14" ht="18" customHeight="1" x14ac:dyDescent="0.15">
      <c r="A20" s="64" t="s">
        <v>34</v>
      </c>
      <c r="B20" s="179">
        <v>19816256</v>
      </c>
      <c r="C20" s="180">
        <v>19488277</v>
      </c>
      <c r="D20" s="178">
        <v>315765</v>
      </c>
      <c r="E20" s="179">
        <v>1868997</v>
      </c>
      <c r="F20" s="180">
        <v>1846948</v>
      </c>
      <c r="G20" s="178">
        <v>22048</v>
      </c>
      <c r="H20" s="179">
        <v>10200709</v>
      </c>
      <c r="I20" s="180">
        <v>9643227</v>
      </c>
      <c r="J20" s="178">
        <v>557481</v>
      </c>
      <c r="K20" s="149">
        <v>11323</v>
      </c>
      <c r="L20" s="150">
        <v>214</v>
      </c>
      <c r="M20" s="151">
        <v>9942</v>
      </c>
      <c r="N20" s="77" t="str">
        <f t="shared" si="0"/>
        <v>柏</v>
      </c>
    </row>
    <row r="21" spans="1:14" s="3" customFormat="1" ht="18" customHeight="1" x14ac:dyDescent="0.15">
      <c r="A21" s="78" t="s">
        <v>35</v>
      </c>
      <c r="B21" s="157">
        <v>210780971</v>
      </c>
      <c r="C21" s="158">
        <v>207542627</v>
      </c>
      <c r="D21" s="156">
        <v>3190650</v>
      </c>
      <c r="E21" s="157">
        <v>19967707</v>
      </c>
      <c r="F21" s="158">
        <v>19765440</v>
      </c>
      <c r="G21" s="156">
        <v>202018</v>
      </c>
      <c r="H21" s="157">
        <v>98963075</v>
      </c>
      <c r="I21" s="158">
        <v>91775232</v>
      </c>
      <c r="J21" s="159">
        <v>7167921</v>
      </c>
      <c r="K21" s="157">
        <v>215751</v>
      </c>
      <c r="L21" s="158">
        <v>10682</v>
      </c>
      <c r="M21" s="156">
        <v>192166</v>
      </c>
      <c r="N21" s="61" t="str">
        <f t="shared" si="0"/>
        <v>千葉県計</v>
      </c>
    </row>
    <row r="22" spans="1:14" s="12" customFormat="1" ht="18" customHeight="1" x14ac:dyDescent="0.15">
      <c r="A22" s="13"/>
      <c r="B22" s="160"/>
      <c r="C22" s="161"/>
      <c r="D22" s="162"/>
      <c r="E22" s="160"/>
      <c r="F22" s="161"/>
      <c r="G22" s="162"/>
      <c r="H22" s="160"/>
      <c r="I22" s="161"/>
      <c r="J22" s="163"/>
      <c r="K22" s="160"/>
      <c r="L22" s="161"/>
      <c r="M22" s="162"/>
      <c r="N22" s="51"/>
    </row>
    <row r="23" spans="1:14" ht="18" customHeight="1" x14ac:dyDescent="0.15">
      <c r="A23" s="62" t="s">
        <v>36</v>
      </c>
      <c r="B23" s="221">
        <v>1491531597</v>
      </c>
      <c r="C23" s="222">
        <v>1489666479</v>
      </c>
      <c r="D23" s="167">
        <v>1864866</v>
      </c>
      <c r="E23" s="168">
        <v>242049321</v>
      </c>
      <c r="F23" s="169">
        <v>241804349</v>
      </c>
      <c r="G23" s="167">
        <v>244973</v>
      </c>
      <c r="H23" s="168">
        <v>7962557</v>
      </c>
      <c r="I23" s="169">
        <v>6775815</v>
      </c>
      <c r="J23" s="170">
        <v>1186742</v>
      </c>
      <c r="K23" s="168">
        <v>4865</v>
      </c>
      <c r="L23" s="169">
        <v>4</v>
      </c>
      <c r="M23" s="167">
        <v>4403</v>
      </c>
      <c r="N23" s="63" t="str">
        <f>IF(A23="","",A23)</f>
        <v>麹町</v>
      </c>
    </row>
    <row r="24" spans="1:14" ht="18" customHeight="1" x14ac:dyDescent="0.15">
      <c r="A24" s="56" t="s">
        <v>37</v>
      </c>
      <c r="B24" s="141">
        <v>287243012</v>
      </c>
      <c r="C24" s="142">
        <v>286419066</v>
      </c>
      <c r="D24" s="143">
        <v>820408</v>
      </c>
      <c r="E24" s="141">
        <v>30691917</v>
      </c>
      <c r="F24" s="142">
        <v>30649673</v>
      </c>
      <c r="G24" s="143">
        <v>42243</v>
      </c>
      <c r="H24" s="141">
        <v>9121578</v>
      </c>
      <c r="I24" s="142">
        <v>9112105</v>
      </c>
      <c r="J24" s="144">
        <v>9473</v>
      </c>
      <c r="K24" s="141">
        <v>8463</v>
      </c>
      <c r="L24" s="142" t="s">
        <v>170</v>
      </c>
      <c r="M24" s="143">
        <v>8463</v>
      </c>
      <c r="N24" s="57" t="str">
        <f t="shared" ref="N24:N87" si="1">IF(A24="","",A24)</f>
        <v>神田</v>
      </c>
    </row>
    <row r="25" spans="1:14" ht="18" customHeight="1" x14ac:dyDescent="0.15">
      <c r="A25" s="56" t="s">
        <v>38</v>
      </c>
      <c r="B25" s="141">
        <v>504067663</v>
      </c>
      <c r="C25" s="142">
        <v>503339347</v>
      </c>
      <c r="D25" s="143">
        <v>726294</v>
      </c>
      <c r="E25" s="141">
        <v>73997086</v>
      </c>
      <c r="F25" s="142">
        <v>73951838</v>
      </c>
      <c r="G25" s="143">
        <v>45236</v>
      </c>
      <c r="H25" s="141">
        <v>1938334</v>
      </c>
      <c r="I25" s="142">
        <v>1923235</v>
      </c>
      <c r="J25" s="144">
        <v>15099</v>
      </c>
      <c r="K25" s="141">
        <v>2831</v>
      </c>
      <c r="L25" s="142" t="s">
        <v>170</v>
      </c>
      <c r="M25" s="143">
        <v>2831</v>
      </c>
      <c r="N25" s="57" t="str">
        <f t="shared" si="1"/>
        <v>日本橋</v>
      </c>
    </row>
    <row r="26" spans="1:14" ht="18" customHeight="1" x14ac:dyDescent="0.15">
      <c r="A26" s="56" t="s">
        <v>39</v>
      </c>
      <c r="B26" s="141">
        <v>376144339</v>
      </c>
      <c r="C26" s="142">
        <v>375017962</v>
      </c>
      <c r="D26" s="143">
        <v>1119425</v>
      </c>
      <c r="E26" s="141">
        <v>41113635</v>
      </c>
      <c r="F26" s="142">
        <v>41047711</v>
      </c>
      <c r="G26" s="143">
        <v>65921</v>
      </c>
      <c r="H26" s="141">
        <v>6755686</v>
      </c>
      <c r="I26" s="142">
        <v>6053398</v>
      </c>
      <c r="J26" s="144">
        <v>702288</v>
      </c>
      <c r="K26" s="141">
        <v>22790</v>
      </c>
      <c r="L26" s="142">
        <v>1050</v>
      </c>
      <c r="M26" s="143">
        <v>16463</v>
      </c>
      <c r="N26" s="57" t="str">
        <f t="shared" si="1"/>
        <v>京橋</v>
      </c>
    </row>
    <row r="27" spans="1:14" ht="18" customHeight="1" x14ac:dyDescent="0.15">
      <c r="A27" s="56" t="s">
        <v>40</v>
      </c>
      <c r="B27" s="141">
        <v>1055841643</v>
      </c>
      <c r="C27" s="142">
        <v>1051019590</v>
      </c>
      <c r="D27" s="143">
        <v>4814284</v>
      </c>
      <c r="E27" s="141">
        <v>115286607</v>
      </c>
      <c r="F27" s="142">
        <v>114838067</v>
      </c>
      <c r="G27" s="143">
        <v>448464</v>
      </c>
      <c r="H27" s="141">
        <v>22024048</v>
      </c>
      <c r="I27" s="142">
        <v>21887541</v>
      </c>
      <c r="J27" s="144">
        <v>136508</v>
      </c>
      <c r="K27" s="141">
        <v>21321</v>
      </c>
      <c r="L27" s="142" t="s">
        <v>170</v>
      </c>
      <c r="M27" s="143">
        <v>21321</v>
      </c>
      <c r="N27" s="57" t="str">
        <f t="shared" si="1"/>
        <v>芝</v>
      </c>
    </row>
    <row r="28" spans="1:14" ht="18" customHeight="1" x14ac:dyDescent="0.15">
      <c r="A28" s="56"/>
      <c r="B28" s="141"/>
      <c r="C28" s="142"/>
      <c r="D28" s="143"/>
      <c r="E28" s="141"/>
      <c r="F28" s="142"/>
      <c r="G28" s="143"/>
      <c r="H28" s="141"/>
      <c r="I28" s="142"/>
      <c r="J28" s="144"/>
      <c r="K28" s="141"/>
      <c r="L28" s="142"/>
      <c r="M28" s="143"/>
      <c r="N28" s="57" t="str">
        <f t="shared" si="1"/>
        <v/>
      </c>
    </row>
    <row r="29" spans="1:14" ht="18" customHeight="1" x14ac:dyDescent="0.15">
      <c r="A29" s="56" t="s">
        <v>41</v>
      </c>
      <c r="B29" s="141">
        <v>518477189</v>
      </c>
      <c r="C29" s="142">
        <v>513248148</v>
      </c>
      <c r="D29" s="143">
        <v>5218521</v>
      </c>
      <c r="E29" s="141">
        <v>53534816</v>
      </c>
      <c r="F29" s="142">
        <v>53079065</v>
      </c>
      <c r="G29" s="143">
        <v>455720</v>
      </c>
      <c r="H29" s="141">
        <v>39883172</v>
      </c>
      <c r="I29" s="142">
        <v>22007060</v>
      </c>
      <c r="J29" s="144">
        <v>17876112</v>
      </c>
      <c r="K29" s="141">
        <v>39351</v>
      </c>
      <c r="L29" s="142">
        <v>499</v>
      </c>
      <c r="M29" s="143">
        <v>38013</v>
      </c>
      <c r="N29" s="57" t="str">
        <f t="shared" si="1"/>
        <v>麻布</v>
      </c>
    </row>
    <row r="30" spans="1:14" ht="18" customHeight="1" x14ac:dyDescent="0.15">
      <c r="A30" s="56" t="s">
        <v>42</v>
      </c>
      <c r="B30" s="141">
        <v>198809019</v>
      </c>
      <c r="C30" s="142">
        <v>195438280</v>
      </c>
      <c r="D30" s="143">
        <v>3368808</v>
      </c>
      <c r="E30" s="141">
        <v>23121880</v>
      </c>
      <c r="F30" s="142">
        <v>22561474</v>
      </c>
      <c r="G30" s="143">
        <v>560405</v>
      </c>
      <c r="H30" s="141">
        <v>13062365</v>
      </c>
      <c r="I30" s="142">
        <v>12019590</v>
      </c>
      <c r="J30" s="144">
        <v>1042775</v>
      </c>
      <c r="K30" s="141">
        <v>17020</v>
      </c>
      <c r="L30" s="142">
        <v>379</v>
      </c>
      <c r="M30" s="143">
        <v>13903</v>
      </c>
      <c r="N30" s="57" t="str">
        <f t="shared" si="1"/>
        <v>品川</v>
      </c>
    </row>
    <row r="31" spans="1:14" ht="18" customHeight="1" x14ac:dyDescent="0.15">
      <c r="A31" s="56" t="s">
        <v>43</v>
      </c>
      <c r="B31" s="141">
        <v>106446833</v>
      </c>
      <c r="C31" s="142">
        <v>105755351</v>
      </c>
      <c r="D31" s="143">
        <v>688723</v>
      </c>
      <c r="E31" s="141">
        <v>10727265</v>
      </c>
      <c r="F31" s="142">
        <v>10689816</v>
      </c>
      <c r="G31" s="143">
        <v>37449</v>
      </c>
      <c r="H31" s="141">
        <v>16327457</v>
      </c>
      <c r="I31" s="142">
        <v>15960563</v>
      </c>
      <c r="J31" s="144">
        <v>366895</v>
      </c>
      <c r="K31" s="141">
        <v>4742</v>
      </c>
      <c r="L31" s="142">
        <v>42</v>
      </c>
      <c r="M31" s="143">
        <v>4159</v>
      </c>
      <c r="N31" s="57" t="str">
        <f t="shared" si="1"/>
        <v>四谷</v>
      </c>
    </row>
    <row r="32" spans="1:14" ht="18" customHeight="1" x14ac:dyDescent="0.15">
      <c r="A32" s="56" t="s">
        <v>44</v>
      </c>
      <c r="B32" s="141">
        <v>591453406</v>
      </c>
      <c r="C32" s="142">
        <v>589955092</v>
      </c>
      <c r="D32" s="143">
        <v>1492263</v>
      </c>
      <c r="E32" s="141">
        <v>63894424</v>
      </c>
      <c r="F32" s="142">
        <v>63791464</v>
      </c>
      <c r="G32" s="143">
        <v>102772</v>
      </c>
      <c r="H32" s="141">
        <v>16564823</v>
      </c>
      <c r="I32" s="142">
        <v>15565464</v>
      </c>
      <c r="J32" s="144">
        <v>995096</v>
      </c>
      <c r="K32" s="141">
        <v>13757</v>
      </c>
      <c r="L32" s="142">
        <v>420</v>
      </c>
      <c r="M32" s="143">
        <v>13337</v>
      </c>
      <c r="N32" s="57" t="str">
        <f t="shared" si="1"/>
        <v>新宿</v>
      </c>
    </row>
    <row r="33" spans="1:14" ht="18" customHeight="1" x14ac:dyDescent="0.15">
      <c r="A33" s="56" t="s">
        <v>45</v>
      </c>
      <c r="B33" s="141">
        <v>41277903</v>
      </c>
      <c r="C33" s="142">
        <v>41119384</v>
      </c>
      <c r="D33" s="143">
        <v>157724</v>
      </c>
      <c r="E33" s="141">
        <v>4176544</v>
      </c>
      <c r="F33" s="142">
        <v>4161694</v>
      </c>
      <c r="G33" s="143">
        <v>14839</v>
      </c>
      <c r="H33" s="141">
        <v>9319196</v>
      </c>
      <c r="I33" s="142">
        <v>9218931</v>
      </c>
      <c r="J33" s="144">
        <v>100265</v>
      </c>
      <c r="K33" s="141">
        <v>1780</v>
      </c>
      <c r="L33" s="142" t="s">
        <v>170</v>
      </c>
      <c r="M33" s="143">
        <v>1564</v>
      </c>
      <c r="N33" s="57" t="str">
        <f t="shared" si="1"/>
        <v>小石川</v>
      </c>
    </row>
    <row r="34" spans="1:14" ht="18" customHeight="1" x14ac:dyDescent="0.15">
      <c r="A34" s="56"/>
      <c r="B34" s="141"/>
      <c r="C34" s="142"/>
      <c r="D34" s="143"/>
      <c r="E34" s="141"/>
      <c r="F34" s="142"/>
      <c r="G34" s="143"/>
      <c r="H34" s="141"/>
      <c r="I34" s="142"/>
      <c r="J34" s="144"/>
      <c r="K34" s="141"/>
      <c r="L34" s="142"/>
      <c r="M34" s="143"/>
      <c r="N34" s="57" t="str">
        <f t="shared" si="1"/>
        <v/>
      </c>
    </row>
    <row r="35" spans="1:14" ht="18" customHeight="1" x14ac:dyDescent="0.15">
      <c r="A35" s="54" t="s">
        <v>46</v>
      </c>
      <c r="B35" s="138">
        <v>42393645</v>
      </c>
      <c r="C35" s="139">
        <v>42297346</v>
      </c>
      <c r="D35" s="137">
        <v>96299</v>
      </c>
      <c r="E35" s="138">
        <v>4242731</v>
      </c>
      <c r="F35" s="139">
        <v>4235488</v>
      </c>
      <c r="G35" s="137">
        <v>7243</v>
      </c>
      <c r="H35" s="138">
        <v>9260384</v>
      </c>
      <c r="I35" s="139">
        <v>9117807</v>
      </c>
      <c r="J35" s="140">
        <v>142578</v>
      </c>
      <c r="K35" s="138">
        <v>3333</v>
      </c>
      <c r="L35" s="139">
        <v>114</v>
      </c>
      <c r="M35" s="137">
        <v>2806</v>
      </c>
      <c r="N35" s="55" t="str">
        <f t="shared" si="1"/>
        <v>本郷</v>
      </c>
    </row>
    <row r="36" spans="1:14" ht="18" customHeight="1" x14ac:dyDescent="0.15">
      <c r="A36" s="56" t="s">
        <v>47</v>
      </c>
      <c r="B36" s="141">
        <v>93707045</v>
      </c>
      <c r="C36" s="142">
        <v>93461154</v>
      </c>
      <c r="D36" s="143">
        <v>238352</v>
      </c>
      <c r="E36" s="141">
        <v>8276783</v>
      </c>
      <c r="F36" s="142">
        <v>8259206</v>
      </c>
      <c r="G36" s="143">
        <v>17576</v>
      </c>
      <c r="H36" s="141">
        <v>7371327</v>
      </c>
      <c r="I36" s="142">
        <v>7311531</v>
      </c>
      <c r="J36" s="144">
        <v>59797</v>
      </c>
      <c r="K36" s="141">
        <v>1660</v>
      </c>
      <c r="L36" s="142" t="s">
        <v>170</v>
      </c>
      <c r="M36" s="143">
        <v>1660</v>
      </c>
      <c r="N36" s="57" t="str">
        <f t="shared" si="1"/>
        <v>東京上野</v>
      </c>
    </row>
    <row r="37" spans="1:14" ht="18" customHeight="1" x14ac:dyDescent="0.15">
      <c r="A37" s="56" t="s">
        <v>48</v>
      </c>
      <c r="B37" s="141">
        <v>30635112</v>
      </c>
      <c r="C37" s="142">
        <v>30404952</v>
      </c>
      <c r="D37" s="143">
        <v>225974</v>
      </c>
      <c r="E37" s="141">
        <v>2422522</v>
      </c>
      <c r="F37" s="142">
        <v>2410123</v>
      </c>
      <c r="G37" s="143">
        <v>12398</v>
      </c>
      <c r="H37" s="141">
        <v>6092905</v>
      </c>
      <c r="I37" s="142">
        <v>5849901</v>
      </c>
      <c r="J37" s="144">
        <v>243004</v>
      </c>
      <c r="K37" s="141">
        <v>6554</v>
      </c>
      <c r="L37" s="142">
        <v>3</v>
      </c>
      <c r="M37" s="143">
        <v>5604</v>
      </c>
      <c r="N37" s="57" t="str">
        <f t="shared" si="1"/>
        <v>浅草</v>
      </c>
    </row>
    <row r="38" spans="1:14" ht="18" customHeight="1" x14ac:dyDescent="0.15">
      <c r="A38" s="56" t="s">
        <v>49</v>
      </c>
      <c r="B38" s="141">
        <v>60547091</v>
      </c>
      <c r="C38" s="142">
        <v>60252878</v>
      </c>
      <c r="D38" s="143">
        <v>293854</v>
      </c>
      <c r="E38" s="141">
        <v>5631023</v>
      </c>
      <c r="F38" s="142">
        <v>5599308</v>
      </c>
      <c r="G38" s="143">
        <v>31715</v>
      </c>
      <c r="H38" s="141">
        <v>2919199</v>
      </c>
      <c r="I38" s="142">
        <v>2829296</v>
      </c>
      <c r="J38" s="144">
        <v>85918</v>
      </c>
      <c r="K38" s="141">
        <v>6591</v>
      </c>
      <c r="L38" s="142">
        <v>10</v>
      </c>
      <c r="M38" s="143">
        <v>4274</v>
      </c>
      <c r="N38" s="57" t="str">
        <f t="shared" si="1"/>
        <v>本所</v>
      </c>
    </row>
    <row r="39" spans="1:14" ht="18" customHeight="1" x14ac:dyDescent="0.15">
      <c r="A39" s="56" t="s">
        <v>50</v>
      </c>
      <c r="B39" s="141">
        <v>4164296</v>
      </c>
      <c r="C39" s="142">
        <v>4119556</v>
      </c>
      <c r="D39" s="143">
        <v>44740</v>
      </c>
      <c r="E39" s="141">
        <v>386076</v>
      </c>
      <c r="F39" s="142">
        <v>383893</v>
      </c>
      <c r="G39" s="143">
        <v>2183</v>
      </c>
      <c r="H39" s="141">
        <v>2054146</v>
      </c>
      <c r="I39" s="142">
        <v>2029493</v>
      </c>
      <c r="J39" s="144">
        <v>24653</v>
      </c>
      <c r="K39" s="141">
        <v>5961</v>
      </c>
      <c r="L39" s="142">
        <v>487</v>
      </c>
      <c r="M39" s="143">
        <v>5474</v>
      </c>
      <c r="N39" s="57" t="str">
        <f t="shared" si="1"/>
        <v>向島</v>
      </c>
    </row>
    <row r="40" spans="1:14" ht="19.5" customHeight="1" x14ac:dyDescent="0.15">
      <c r="A40" s="56"/>
      <c r="B40" s="141"/>
      <c r="C40" s="142"/>
      <c r="D40" s="143"/>
      <c r="E40" s="141"/>
      <c r="F40" s="142"/>
      <c r="G40" s="143"/>
      <c r="H40" s="141"/>
      <c r="I40" s="142"/>
      <c r="J40" s="144"/>
      <c r="K40" s="141"/>
      <c r="L40" s="142"/>
      <c r="M40" s="143"/>
      <c r="N40" s="57" t="str">
        <f t="shared" si="1"/>
        <v/>
      </c>
    </row>
    <row r="41" spans="1:14" ht="18" customHeight="1" x14ac:dyDescent="0.15">
      <c r="A41" s="56" t="s">
        <v>51</v>
      </c>
      <c r="B41" s="141">
        <v>145516784</v>
      </c>
      <c r="C41" s="142">
        <v>145188397</v>
      </c>
      <c r="D41" s="143">
        <v>324915</v>
      </c>
      <c r="E41" s="141">
        <v>16461761</v>
      </c>
      <c r="F41" s="142">
        <v>16436199</v>
      </c>
      <c r="G41" s="143">
        <v>25562</v>
      </c>
      <c r="H41" s="141">
        <v>7494674</v>
      </c>
      <c r="I41" s="142">
        <v>6791241</v>
      </c>
      <c r="J41" s="144">
        <v>703433</v>
      </c>
      <c r="K41" s="141">
        <v>2738</v>
      </c>
      <c r="L41" s="142">
        <v>280</v>
      </c>
      <c r="M41" s="143">
        <v>2458</v>
      </c>
      <c r="N41" s="57" t="str">
        <f t="shared" si="1"/>
        <v>江東西</v>
      </c>
    </row>
    <row r="42" spans="1:14" ht="18" customHeight="1" x14ac:dyDescent="0.15">
      <c r="A42" s="56" t="s">
        <v>52</v>
      </c>
      <c r="B42" s="141">
        <v>38541110</v>
      </c>
      <c r="C42" s="142">
        <v>38396228</v>
      </c>
      <c r="D42" s="143">
        <v>144344</v>
      </c>
      <c r="E42" s="141">
        <v>3371399</v>
      </c>
      <c r="F42" s="142">
        <v>3363589</v>
      </c>
      <c r="G42" s="143">
        <v>7810</v>
      </c>
      <c r="H42" s="141">
        <v>2605016</v>
      </c>
      <c r="I42" s="142">
        <v>2545781</v>
      </c>
      <c r="J42" s="144">
        <v>59234</v>
      </c>
      <c r="K42" s="141">
        <v>4711</v>
      </c>
      <c r="L42" s="142">
        <v>278</v>
      </c>
      <c r="M42" s="143">
        <v>4432</v>
      </c>
      <c r="N42" s="57" t="str">
        <f t="shared" si="1"/>
        <v>江東東</v>
      </c>
    </row>
    <row r="43" spans="1:14" ht="18" customHeight="1" x14ac:dyDescent="0.15">
      <c r="A43" s="56" t="s">
        <v>53</v>
      </c>
      <c r="B43" s="141">
        <v>12509679</v>
      </c>
      <c r="C43" s="142">
        <v>12450501</v>
      </c>
      <c r="D43" s="143">
        <v>58180</v>
      </c>
      <c r="E43" s="141">
        <v>1076844</v>
      </c>
      <c r="F43" s="142">
        <v>1073367</v>
      </c>
      <c r="G43" s="143">
        <v>3465</v>
      </c>
      <c r="H43" s="141">
        <v>5960419</v>
      </c>
      <c r="I43" s="142">
        <v>4280957</v>
      </c>
      <c r="J43" s="144">
        <v>1679264</v>
      </c>
      <c r="K43" s="141">
        <v>5963</v>
      </c>
      <c r="L43" s="142">
        <v>35</v>
      </c>
      <c r="M43" s="143">
        <v>4265</v>
      </c>
      <c r="N43" s="57" t="str">
        <f t="shared" si="1"/>
        <v>荏原</v>
      </c>
    </row>
    <row r="44" spans="1:14" ht="18" customHeight="1" x14ac:dyDescent="0.15">
      <c r="A44" s="56" t="s">
        <v>54</v>
      </c>
      <c r="B44" s="141">
        <v>89967345</v>
      </c>
      <c r="C44" s="142">
        <v>89401289</v>
      </c>
      <c r="D44" s="143">
        <v>555440</v>
      </c>
      <c r="E44" s="141">
        <v>8960437</v>
      </c>
      <c r="F44" s="142">
        <v>8811806</v>
      </c>
      <c r="G44" s="143">
        <v>148542</v>
      </c>
      <c r="H44" s="141">
        <v>37572952</v>
      </c>
      <c r="I44" s="142">
        <v>33389190</v>
      </c>
      <c r="J44" s="144">
        <v>4183762</v>
      </c>
      <c r="K44" s="141">
        <v>6161</v>
      </c>
      <c r="L44" s="142" t="s">
        <v>170</v>
      </c>
      <c r="M44" s="143">
        <v>3091</v>
      </c>
      <c r="N44" s="57" t="str">
        <f t="shared" si="1"/>
        <v>目黒</v>
      </c>
    </row>
    <row r="45" spans="1:14" ht="18" customHeight="1" x14ac:dyDescent="0.15">
      <c r="A45" s="56" t="s">
        <v>55</v>
      </c>
      <c r="B45" s="141">
        <v>46523592</v>
      </c>
      <c r="C45" s="142">
        <v>46356072</v>
      </c>
      <c r="D45" s="143">
        <v>167091</v>
      </c>
      <c r="E45" s="141">
        <v>4486812</v>
      </c>
      <c r="F45" s="142">
        <v>4474490</v>
      </c>
      <c r="G45" s="143">
        <v>12322</v>
      </c>
      <c r="H45" s="141">
        <v>8178094</v>
      </c>
      <c r="I45" s="142">
        <v>7196802</v>
      </c>
      <c r="J45" s="144">
        <v>981291</v>
      </c>
      <c r="K45" s="141">
        <v>6539</v>
      </c>
      <c r="L45" s="142">
        <v>103</v>
      </c>
      <c r="M45" s="143">
        <v>6323</v>
      </c>
      <c r="N45" s="57" t="str">
        <f t="shared" si="1"/>
        <v>大森</v>
      </c>
    </row>
    <row r="46" spans="1:14" ht="19.5" customHeight="1" x14ac:dyDescent="0.15">
      <c r="A46" s="56"/>
      <c r="B46" s="141"/>
      <c r="C46" s="142"/>
      <c r="D46" s="143"/>
      <c r="E46" s="141"/>
      <c r="F46" s="142"/>
      <c r="G46" s="143"/>
      <c r="H46" s="141"/>
      <c r="I46" s="142"/>
      <c r="J46" s="144"/>
      <c r="K46" s="141"/>
      <c r="L46" s="142"/>
      <c r="M46" s="143"/>
      <c r="N46" s="57" t="str">
        <f t="shared" si="1"/>
        <v/>
      </c>
    </row>
    <row r="47" spans="1:14" ht="18" customHeight="1" x14ac:dyDescent="0.15">
      <c r="A47" s="56" t="s">
        <v>56</v>
      </c>
      <c r="B47" s="141">
        <v>9128631</v>
      </c>
      <c r="C47" s="142">
        <v>9029452</v>
      </c>
      <c r="D47" s="143">
        <v>98653</v>
      </c>
      <c r="E47" s="141">
        <v>813829</v>
      </c>
      <c r="F47" s="142">
        <v>806342</v>
      </c>
      <c r="G47" s="143">
        <v>7486</v>
      </c>
      <c r="H47" s="141">
        <v>30383739</v>
      </c>
      <c r="I47" s="142">
        <v>29653091</v>
      </c>
      <c r="J47" s="144">
        <v>730648</v>
      </c>
      <c r="K47" s="141">
        <v>6986</v>
      </c>
      <c r="L47" s="142">
        <v>892</v>
      </c>
      <c r="M47" s="143">
        <v>4902</v>
      </c>
      <c r="N47" s="57" t="str">
        <f t="shared" si="1"/>
        <v>雪谷</v>
      </c>
    </row>
    <row r="48" spans="1:14" ht="18" customHeight="1" x14ac:dyDescent="0.15">
      <c r="A48" s="56" t="s">
        <v>57</v>
      </c>
      <c r="B48" s="141">
        <v>31443008</v>
      </c>
      <c r="C48" s="142">
        <v>31329885</v>
      </c>
      <c r="D48" s="143">
        <v>105191</v>
      </c>
      <c r="E48" s="141">
        <v>3092485</v>
      </c>
      <c r="F48" s="142">
        <v>3086675</v>
      </c>
      <c r="G48" s="143">
        <v>5810</v>
      </c>
      <c r="H48" s="141">
        <v>6322243</v>
      </c>
      <c r="I48" s="142">
        <v>6024233</v>
      </c>
      <c r="J48" s="144">
        <v>298010</v>
      </c>
      <c r="K48" s="141">
        <v>2774</v>
      </c>
      <c r="L48" s="142" t="s">
        <v>170</v>
      </c>
      <c r="M48" s="143">
        <v>1759</v>
      </c>
      <c r="N48" s="57" t="str">
        <f t="shared" si="1"/>
        <v>蒲田</v>
      </c>
    </row>
    <row r="49" spans="1:14" ht="18" customHeight="1" x14ac:dyDescent="0.15">
      <c r="A49" s="56" t="s">
        <v>58</v>
      </c>
      <c r="B49" s="141">
        <v>14670325</v>
      </c>
      <c r="C49" s="142">
        <v>14406936</v>
      </c>
      <c r="D49" s="143">
        <v>252975</v>
      </c>
      <c r="E49" s="141">
        <v>1177264</v>
      </c>
      <c r="F49" s="142">
        <v>1157804</v>
      </c>
      <c r="G49" s="143">
        <v>19459</v>
      </c>
      <c r="H49" s="141">
        <v>19035967</v>
      </c>
      <c r="I49" s="142">
        <v>18347710</v>
      </c>
      <c r="J49" s="144">
        <v>688257</v>
      </c>
      <c r="K49" s="141">
        <v>6550</v>
      </c>
      <c r="L49" s="142">
        <v>488</v>
      </c>
      <c r="M49" s="143">
        <v>5334</v>
      </c>
      <c r="N49" s="57" t="str">
        <f t="shared" si="1"/>
        <v>世田谷</v>
      </c>
    </row>
    <row r="50" spans="1:14" ht="18" customHeight="1" x14ac:dyDescent="0.15">
      <c r="A50" s="56" t="s">
        <v>59</v>
      </c>
      <c r="B50" s="141">
        <v>15175434</v>
      </c>
      <c r="C50" s="142">
        <v>15020034</v>
      </c>
      <c r="D50" s="143">
        <v>153251</v>
      </c>
      <c r="E50" s="141">
        <v>1343132</v>
      </c>
      <c r="F50" s="142">
        <v>1333462</v>
      </c>
      <c r="G50" s="143">
        <v>9647</v>
      </c>
      <c r="H50" s="141">
        <v>24269691</v>
      </c>
      <c r="I50" s="142">
        <v>23749957</v>
      </c>
      <c r="J50" s="144">
        <v>519734</v>
      </c>
      <c r="K50" s="141">
        <v>5047</v>
      </c>
      <c r="L50" s="142">
        <v>491</v>
      </c>
      <c r="M50" s="143">
        <v>4556</v>
      </c>
      <c r="N50" s="57" t="str">
        <f t="shared" si="1"/>
        <v>北沢</v>
      </c>
    </row>
    <row r="51" spans="1:14" ht="18" customHeight="1" x14ac:dyDescent="0.15">
      <c r="A51" s="56" t="s">
        <v>60</v>
      </c>
      <c r="B51" s="141">
        <v>28264229</v>
      </c>
      <c r="C51" s="142">
        <v>27926333</v>
      </c>
      <c r="D51" s="143">
        <v>337895</v>
      </c>
      <c r="E51" s="141">
        <v>2033101</v>
      </c>
      <c r="F51" s="142">
        <v>2000046</v>
      </c>
      <c r="G51" s="143">
        <v>33055</v>
      </c>
      <c r="H51" s="141">
        <v>35889760</v>
      </c>
      <c r="I51" s="142">
        <v>33228423</v>
      </c>
      <c r="J51" s="144">
        <v>2661337</v>
      </c>
      <c r="K51" s="141">
        <v>3186</v>
      </c>
      <c r="L51" s="142">
        <v>195</v>
      </c>
      <c r="M51" s="143">
        <v>2991</v>
      </c>
      <c r="N51" s="57" t="str">
        <f t="shared" si="1"/>
        <v>玉川</v>
      </c>
    </row>
    <row r="52" spans="1:14" ht="19.5" customHeight="1" x14ac:dyDescent="0.15">
      <c r="A52" s="56"/>
      <c r="B52" s="141"/>
      <c r="C52" s="142"/>
      <c r="D52" s="143"/>
      <c r="E52" s="141"/>
      <c r="F52" s="142"/>
      <c r="G52" s="143"/>
      <c r="H52" s="141"/>
      <c r="I52" s="142"/>
      <c r="J52" s="144"/>
      <c r="K52" s="141"/>
      <c r="L52" s="142"/>
      <c r="M52" s="143"/>
      <c r="N52" s="57" t="str">
        <f t="shared" si="1"/>
        <v/>
      </c>
    </row>
    <row r="53" spans="1:14" ht="18" customHeight="1" x14ac:dyDescent="0.15">
      <c r="A53" s="56" t="s">
        <v>61</v>
      </c>
      <c r="B53" s="141">
        <v>387317264</v>
      </c>
      <c r="C53" s="142">
        <v>383987798</v>
      </c>
      <c r="D53" s="143">
        <v>3318723</v>
      </c>
      <c r="E53" s="141">
        <v>38919999</v>
      </c>
      <c r="F53" s="142">
        <v>38646728</v>
      </c>
      <c r="G53" s="143">
        <v>273210</v>
      </c>
      <c r="H53" s="141">
        <v>39083930</v>
      </c>
      <c r="I53" s="142">
        <v>35330863</v>
      </c>
      <c r="J53" s="144">
        <v>3753067</v>
      </c>
      <c r="K53" s="141">
        <v>11704</v>
      </c>
      <c r="L53" s="142">
        <v>51</v>
      </c>
      <c r="M53" s="143">
        <v>10906</v>
      </c>
      <c r="N53" s="57" t="str">
        <f t="shared" si="1"/>
        <v>渋谷</v>
      </c>
    </row>
    <row r="54" spans="1:14" ht="18" customHeight="1" x14ac:dyDescent="0.15">
      <c r="A54" s="56" t="s">
        <v>62</v>
      </c>
      <c r="B54" s="141">
        <v>51405661</v>
      </c>
      <c r="C54" s="142">
        <v>51145119</v>
      </c>
      <c r="D54" s="143">
        <v>260223</v>
      </c>
      <c r="E54" s="141">
        <v>4826096</v>
      </c>
      <c r="F54" s="142">
        <v>4808804</v>
      </c>
      <c r="G54" s="143">
        <v>17280</v>
      </c>
      <c r="H54" s="141">
        <v>14641949</v>
      </c>
      <c r="I54" s="142">
        <v>14492466</v>
      </c>
      <c r="J54" s="144">
        <v>149023</v>
      </c>
      <c r="K54" s="141">
        <v>11727</v>
      </c>
      <c r="L54" s="142">
        <v>20</v>
      </c>
      <c r="M54" s="143">
        <v>10123</v>
      </c>
      <c r="N54" s="57" t="str">
        <f t="shared" si="1"/>
        <v>中野</v>
      </c>
    </row>
    <row r="55" spans="1:14" ht="18" customHeight="1" x14ac:dyDescent="0.15">
      <c r="A55" s="56" t="s">
        <v>63</v>
      </c>
      <c r="B55" s="141">
        <v>12502518</v>
      </c>
      <c r="C55" s="142">
        <v>12354647</v>
      </c>
      <c r="D55" s="143">
        <v>147815</v>
      </c>
      <c r="E55" s="141">
        <v>1019600</v>
      </c>
      <c r="F55" s="142">
        <v>1010661</v>
      </c>
      <c r="G55" s="143">
        <v>8940</v>
      </c>
      <c r="H55" s="141">
        <v>20876728</v>
      </c>
      <c r="I55" s="142">
        <v>20179549</v>
      </c>
      <c r="J55" s="144">
        <v>697179</v>
      </c>
      <c r="K55" s="141">
        <v>7946</v>
      </c>
      <c r="L55" s="142" t="s">
        <v>170</v>
      </c>
      <c r="M55" s="143">
        <v>7946</v>
      </c>
      <c r="N55" s="57" t="str">
        <f t="shared" si="1"/>
        <v>杉並</v>
      </c>
    </row>
    <row r="56" spans="1:14" ht="18" customHeight="1" x14ac:dyDescent="0.15">
      <c r="A56" s="56" t="s">
        <v>64</v>
      </c>
      <c r="B56" s="141">
        <v>17044563</v>
      </c>
      <c r="C56" s="142">
        <v>16899232</v>
      </c>
      <c r="D56" s="143">
        <v>140728</v>
      </c>
      <c r="E56" s="141">
        <v>1418866</v>
      </c>
      <c r="F56" s="142">
        <v>1409843</v>
      </c>
      <c r="G56" s="143">
        <v>8978</v>
      </c>
      <c r="H56" s="141">
        <v>23884946</v>
      </c>
      <c r="I56" s="142">
        <v>23418202</v>
      </c>
      <c r="J56" s="144">
        <v>466744</v>
      </c>
      <c r="K56" s="141">
        <v>7715</v>
      </c>
      <c r="L56" s="142" t="s">
        <v>170</v>
      </c>
      <c r="M56" s="143">
        <v>7391</v>
      </c>
      <c r="N56" s="57" t="str">
        <f t="shared" si="1"/>
        <v>荻窪</v>
      </c>
    </row>
    <row r="57" spans="1:14" ht="18" customHeight="1" x14ac:dyDescent="0.15">
      <c r="A57" s="56" t="s">
        <v>65</v>
      </c>
      <c r="B57" s="141">
        <v>76731848</v>
      </c>
      <c r="C57" s="142">
        <v>75958909</v>
      </c>
      <c r="D57" s="143">
        <v>758464</v>
      </c>
      <c r="E57" s="141">
        <v>8192939</v>
      </c>
      <c r="F57" s="142">
        <v>8150433</v>
      </c>
      <c r="G57" s="143">
        <v>42466</v>
      </c>
      <c r="H57" s="141">
        <v>10117455</v>
      </c>
      <c r="I57" s="142">
        <v>9787062</v>
      </c>
      <c r="J57" s="144">
        <v>330393</v>
      </c>
      <c r="K57" s="141">
        <v>26480</v>
      </c>
      <c r="L57" s="142">
        <v>188</v>
      </c>
      <c r="M57" s="143">
        <v>26292</v>
      </c>
      <c r="N57" s="57" t="str">
        <f t="shared" si="1"/>
        <v>豊島</v>
      </c>
    </row>
    <row r="58" spans="1:14" ht="18" customHeight="1" x14ac:dyDescent="0.15">
      <c r="A58" s="56"/>
      <c r="B58" s="141"/>
      <c r="C58" s="142"/>
      <c r="D58" s="143"/>
      <c r="E58" s="141"/>
      <c r="F58" s="142"/>
      <c r="G58" s="143"/>
      <c r="H58" s="141"/>
      <c r="I58" s="142"/>
      <c r="J58" s="144"/>
      <c r="K58" s="141"/>
      <c r="L58" s="142"/>
      <c r="M58" s="143"/>
      <c r="N58" s="57" t="str">
        <f t="shared" si="1"/>
        <v/>
      </c>
    </row>
    <row r="59" spans="1:14" ht="18" customHeight="1" x14ac:dyDescent="0.15">
      <c r="A59" s="56" t="s">
        <v>66</v>
      </c>
      <c r="B59" s="141">
        <v>84479140</v>
      </c>
      <c r="C59" s="142">
        <v>84358170</v>
      </c>
      <c r="D59" s="143">
        <v>118175</v>
      </c>
      <c r="E59" s="141">
        <v>8436514</v>
      </c>
      <c r="F59" s="142">
        <v>8429522</v>
      </c>
      <c r="G59" s="143">
        <v>6990</v>
      </c>
      <c r="H59" s="141">
        <v>10208715</v>
      </c>
      <c r="I59" s="142">
        <v>9294056</v>
      </c>
      <c r="J59" s="144">
        <v>914659</v>
      </c>
      <c r="K59" s="141">
        <v>3037</v>
      </c>
      <c r="L59" s="142">
        <v>187</v>
      </c>
      <c r="M59" s="143">
        <v>2456</v>
      </c>
      <c r="N59" s="57" t="str">
        <f t="shared" si="1"/>
        <v>王子</v>
      </c>
    </row>
    <row r="60" spans="1:14" ht="18" customHeight="1" x14ac:dyDescent="0.15">
      <c r="A60" s="56" t="s">
        <v>67</v>
      </c>
      <c r="B60" s="141">
        <v>12904109</v>
      </c>
      <c r="C60" s="142">
        <v>12717081</v>
      </c>
      <c r="D60" s="143">
        <v>186664</v>
      </c>
      <c r="E60" s="141">
        <v>1277156</v>
      </c>
      <c r="F60" s="142">
        <v>1269587</v>
      </c>
      <c r="G60" s="143">
        <v>7569</v>
      </c>
      <c r="H60" s="141">
        <v>4841326</v>
      </c>
      <c r="I60" s="142">
        <v>4515967</v>
      </c>
      <c r="J60" s="144">
        <v>325359</v>
      </c>
      <c r="K60" s="141">
        <v>10542</v>
      </c>
      <c r="L60" s="142">
        <v>110</v>
      </c>
      <c r="M60" s="143">
        <v>10432</v>
      </c>
      <c r="N60" s="57" t="str">
        <f t="shared" si="1"/>
        <v>荒川</v>
      </c>
    </row>
    <row r="61" spans="1:14" ht="18" customHeight="1" x14ac:dyDescent="0.15">
      <c r="A61" s="56" t="s">
        <v>68</v>
      </c>
      <c r="B61" s="141">
        <v>29273184</v>
      </c>
      <c r="C61" s="142">
        <v>28878469</v>
      </c>
      <c r="D61" s="143">
        <v>383670</v>
      </c>
      <c r="E61" s="141">
        <v>2732905</v>
      </c>
      <c r="F61" s="142">
        <v>2714187</v>
      </c>
      <c r="G61" s="143">
        <v>18692</v>
      </c>
      <c r="H61" s="141">
        <v>18615632</v>
      </c>
      <c r="I61" s="142">
        <v>17909415</v>
      </c>
      <c r="J61" s="144">
        <v>706216</v>
      </c>
      <c r="K61" s="141">
        <v>14944</v>
      </c>
      <c r="L61" s="142">
        <v>1922</v>
      </c>
      <c r="M61" s="143">
        <v>11861</v>
      </c>
      <c r="N61" s="57" t="str">
        <f t="shared" si="1"/>
        <v>板橋</v>
      </c>
    </row>
    <row r="62" spans="1:14" ht="18" customHeight="1" x14ac:dyDescent="0.15">
      <c r="A62" s="56" t="s">
        <v>69</v>
      </c>
      <c r="B62" s="141">
        <v>16970777</v>
      </c>
      <c r="C62" s="142">
        <v>16796193</v>
      </c>
      <c r="D62" s="143">
        <v>166399</v>
      </c>
      <c r="E62" s="141">
        <v>1381604</v>
      </c>
      <c r="F62" s="142">
        <v>1372758</v>
      </c>
      <c r="G62" s="143">
        <v>8846</v>
      </c>
      <c r="H62" s="141">
        <v>31559379</v>
      </c>
      <c r="I62" s="142">
        <v>28989725</v>
      </c>
      <c r="J62" s="144">
        <v>2569654</v>
      </c>
      <c r="K62" s="141">
        <v>16239</v>
      </c>
      <c r="L62" s="142">
        <v>913</v>
      </c>
      <c r="M62" s="143">
        <v>15326</v>
      </c>
      <c r="N62" s="57" t="str">
        <f t="shared" si="1"/>
        <v>練馬東</v>
      </c>
    </row>
    <row r="63" spans="1:14" ht="18" customHeight="1" x14ac:dyDescent="0.15">
      <c r="A63" s="56" t="s">
        <v>70</v>
      </c>
      <c r="B63" s="141">
        <v>11929615</v>
      </c>
      <c r="C63" s="142">
        <v>11834747</v>
      </c>
      <c r="D63" s="143">
        <v>93117</v>
      </c>
      <c r="E63" s="141">
        <v>1138628</v>
      </c>
      <c r="F63" s="142">
        <v>1130756</v>
      </c>
      <c r="G63" s="143">
        <v>7872</v>
      </c>
      <c r="H63" s="141">
        <v>24250965</v>
      </c>
      <c r="I63" s="142">
        <v>23756507</v>
      </c>
      <c r="J63" s="144">
        <v>494458</v>
      </c>
      <c r="K63" s="141">
        <v>5039</v>
      </c>
      <c r="L63" s="142" t="s">
        <v>170</v>
      </c>
      <c r="M63" s="143">
        <v>5039</v>
      </c>
      <c r="N63" s="57" t="str">
        <f t="shared" si="1"/>
        <v>練馬西</v>
      </c>
    </row>
    <row r="64" spans="1:14" ht="15.75" customHeight="1" x14ac:dyDescent="0.15">
      <c r="A64" s="56"/>
      <c r="B64" s="141"/>
      <c r="C64" s="142"/>
      <c r="D64" s="143"/>
      <c r="E64" s="141"/>
      <c r="F64" s="142"/>
      <c r="G64" s="143"/>
      <c r="H64" s="141"/>
      <c r="I64" s="142"/>
      <c r="J64" s="144"/>
      <c r="K64" s="141"/>
      <c r="L64" s="142"/>
      <c r="M64" s="143"/>
      <c r="N64" s="57" t="str">
        <f t="shared" si="1"/>
        <v/>
      </c>
    </row>
    <row r="65" spans="1:14" ht="18" customHeight="1" x14ac:dyDescent="0.15">
      <c r="A65" s="54" t="s">
        <v>71</v>
      </c>
      <c r="B65" s="138">
        <v>16366132</v>
      </c>
      <c r="C65" s="139">
        <v>16170294</v>
      </c>
      <c r="D65" s="137">
        <v>193153</v>
      </c>
      <c r="E65" s="138">
        <v>1432919</v>
      </c>
      <c r="F65" s="139">
        <v>1424699</v>
      </c>
      <c r="G65" s="137">
        <v>8220</v>
      </c>
      <c r="H65" s="138">
        <v>16200591</v>
      </c>
      <c r="I65" s="139">
        <v>15041473</v>
      </c>
      <c r="J65" s="140">
        <v>1159119</v>
      </c>
      <c r="K65" s="138">
        <v>18222</v>
      </c>
      <c r="L65" s="139">
        <v>87</v>
      </c>
      <c r="M65" s="137">
        <v>17129</v>
      </c>
      <c r="N65" s="55" t="str">
        <f t="shared" si="1"/>
        <v>足立</v>
      </c>
    </row>
    <row r="66" spans="1:14" ht="18" customHeight="1" x14ac:dyDescent="0.15">
      <c r="A66" s="56" t="s">
        <v>72</v>
      </c>
      <c r="B66" s="141">
        <v>9656592</v>
      </c>
      <c r="C66" s="142">
        <v>9556280</v>
      </c>
      <c r="D66" s="143">
        <v>99771</v>
      </c>
      <c r="E66" s="141">
        <v>799560</v>
      </c>
      <c r="F66" s="142">
        <v>789504</v>
      </c>
      <c r="G66" s="143">
        <v>10056</v>
      </c>
      <c r="H66" s="141">
        <v>7709400</v>
      </c>
      <c r="I66" s="142">
        <v>7218956</v>
      </c>
      <c r="J66" s="144">
        <v>490443</v>
      </c>
      <c r="K66" s="141">
        <v>4656</v>
      </c>
      <c r="L66" s="142">
        <v>16</v>
      </c>
      <c r="M66" s="143">
        <v>4017</v>
      </c>
      <c r="N66" s="57" t="str">
        <f t="shared" si="1"/>
        <v>西新井</v>
      </c>
    </row>
    <row r="67" spans="1:14" ht="18" customHeight="1" x14ac:dyDescent="0.15">
      <c r="A67" s="56" t="s">
        <v>73</v>
      </c>
      <c r="B67" s="141">
        <v>13019597</v>
      </c>
      <c r="C67" s="142">
        <v>12606187</v>
      </c>
      <c r="D67" s="143">
        <v>391464</v>
      </c>
      <c r="E67" s="141">
        <v>1068410</v>
      </c>
      <c r="F67" s="142">
        <v>1050721</v>
      </c>
      <c r="G67" s="143">
        <v>17688</v>
      </c>
      <c r="H67" s="141">
        <v>10753877</v>
      </c>
      <c r="I67" s="142">
        <v>9960653</v>
      </c>
      <c r="J67" s="144">
        <v>791411</v>
      </c>
      <c r="K67" s="141">
        <v>41883</v>
      </c>
      <c r="L67" s="142">
        <v>4781</v>
      </c>
      <c r="M67" s="143">
        <v>35342</v>
      </c>
      <c r="N67" s="57" t="str">
        <f t="shared" si="1"/>
        <v>葛飾</v>
      </c>
    </row>
    <row r="68" spans="1:14" ht="18" customHeight="1" x14ac:dyDescent="0.15">
      <c r="A68" s="56" t="s">
        <v>74</v>
      </c>
      <c r="B68" s="141">
        <v>13621265</v>
      </c>
      <c r="C68" s="142">
        <v>13309598</v>
      </c>
      <c r="D68" s="143">
        <v>310060</v>
      </c>
      <c r="E68" s="141">
        <v>1033098</v>
      </c>
      <c r="F68" s="142">
        <v>1014665</v>
      </c>
      <c r="G68" s="143">
        <v>18421</v>
      </c>
      <c r="H68" s="141">
        <v>16795217</v>
      </c>
      <c r="I68" s="142">
        <v>15883919</v>
      </c>
      <c r="J68" s="144">
        <v>911298</v>
      </c>
      <c r="K68" s="141">
        <v>15022</v>
      </c>
      <c r="L68" s="142">
        <v>645</v>
      </c>
      <c r="M68" s="143">
        <v>14377</v>
      </c>
      <c r="N68" s="57" t="str">
        <f t="shared" si="1"/>
        <v>江戸川北</v>
      </c>
    </row>
    <row r="69" spans="1:14" ht="18" customHeight="1" x14ac:dyDescent="0.15">
      <c r="A69" s="64" t="s">
        <v>75</v>
      </c>
      <c r="B69" s="179">
        <v>13610757</v>
      </c>
      <c r="C69" s="180">
        <v>13281105</v>
      </c>
      <c r="D69" s="178">
        <v>326310</v>
      </c>
      <c r="E69" s="179">
        <v>1179858</v>
      </c>
      <c r="F69" s="180">
        <v>1166552</v>
      </c>
      <c r="G69" s="178">
        <v>13268</v>
      </c>
      <c r="H69" s="179">
        <v>6888568</v>
      </c>
      <c r="I69" s="180">
        <v>6712600</v>
      </c>
      <c r="J69" s="181">
        <v>175968</v>
      </c>
      <c r="K69" s="179">
        <v>3332</v>
      </c>
      <c r="L69" s="180" t="s">
        <v>170</v>
      </c>
      <c r="M69" s="178">
        <v>3332</v>
      </c>
      <c r="N69" s="65" t="str">
        <f t="shared" si="1"/>
        <v>江戸川南</v>
      </c>
    </row>
    <row r="70" spans="1:14" ht="18" customHeight="1" x14ac:dyDescent="0.15">
      <c r="A70" s="66" t="s">
        <v>76</v>
      </c>
      <c r="B70" s="223">
        <v>6601312954</v>
      </c>
      <c r="C70" s="224">
        <v>6570873543</v>
      </c>
      <c r="D70" s="187">
        <v>30263206</v>
      </c>
      <c r="E70" s="188">
        <v>797227848</v>
      </c>
      <c r="F70" s="189">
        <v>794396367</v>
      </c>
      <c r="G70" s="187">
        <v>2830793</v>
      </c>
      <c r="H70" s="188">
        <v>604798412</v>
      </c>
      <c r="I70" s="189">
        <v>555360527</v>
      </c>
      <c r="J70" s="191">
        <v>49427165</v>
      </c>
      <c r="K70" s="225">
        <v>410162</v>
      </c>
      <c r="L70" s="226">
        <v>14690</v>
      </c>
      <c r="M70" s="227">
        <v>366358</v>
      </c>
      <c r="N70" s="67" t="str">
        <f t="shared" si="1"/>
        <v>都区内計</v>
      </c>
    </row>
    <row r="71" spans="1:14" ht="14.25" customHeight="1" x14ac:dyDescent="0.15">
      <c r="A71" s="54"/>
      <c r="B71" s="138"/>
      <c r="C71" s="139"/>
      <c r="D71" s="137"/>
      <c r="E71" s="138"/>
      <c r="F71" s="139"/>
      <c r="G71" s="137"/>
      <c r="H71" s="138"/>
      <c r="I71" s="139"/>
      <c r="J71" s="140"/>
      <c r="K71" s="138"/>
      <c r="L71" s="139"/>
      <c r="M71" s="137"/>
      <c r="N71" s="55" t="str">
        <f t="shared" si="1"/>
        <v/>
      </c>
    </row>
    <row r="72" spans="1:14" ht="18" customHeight="1" x14ac:dyDescent="0.15">
      <c r="A72" s="56" t="s">
        <v>77</v>
      </c>
      <c r="B72" s="141">
        <v>19723579</v>
      </c>
      <c r="C72" s="142">
        <v>19442834</v>
      </c>
      <c r="D72" s="143">
        <v>277572</v>
      </c>
      <c r="E72" s="141">
        <v>1719361</v>
      </c>
      <c r="F72" s="142">
        <v>1706452</v>
      </c>
      <c r="G72" s="143">
        <v>12901</v>
      </c>
      <c r="H72" s="141">
        <v>9500790</v>
      </c>
      <c r="I72" s="142">
        <v>9226018</v>
      </c>
      <c r="J72" s="144">
        <v>274772</v>
      </c>
      <c r="K72" s="138">
        <v>17007</v>
      </c>
      <c r="L72" s="139">
        <v>485</v>
      </c>
      <c r="M72" s="137">
        <v>16522</v>
      </c>
      <c r="N72" s="57" t="str">
        <f t="shared" si="1"/>
        <v>八王子</v>
      </c>
    </row>
    <row r="73" spans="1:14" ht="18" customHeight="1" x14ac:dyDescent="0.15">
      <c r="A73" s="56" t="s">
        <v>78</v>
      </c>
      <c r="B73" s="141">
        <v>39333074</v>
      </c>
      <c r="C73" s="142">
        <v>38945459</v>
      </c>
      <c r="D73" s="143">
        <v>378429</v>
      </c>
      <c r="E73" s="141">
        <v>3944962</v>
      </c>
      <c r="F73" s="142">
        <v>3928648</v>
      </c>
      <c r="G73" s="143">
        <v>16228</v>
      </c>
      <c r="H73" s="141">
        <v>27078467</v>
      </c>
      <c r="I73" s="142">
        <v>23350152</v>
      </c>
      <c r="J73" s="144">
        <v>3727935</v>
      </c>
      <c r="K73" s="141">
        <v>13746</v>
      </c>
      <c r="L73" s="142">
        <v>610</v>
      </c>
      <c r="M73" s="143">
        <v>11905</v>
      </c>
      <c r="N73" s="57" t="str">
        <f t="shared" si="1"/>
        <v>立川</v>
      </c>
    </row>
    <row r="74" spans="1:14" ht="18" customHeight="1" x14ac:dyDescent="0.15">
      <c r="A74" s="56" t="s">
        <v>79</v>
      </c>
      <c r="B74" s="141">
        <v>19953790</v>
      </c>
      <c r="C74" s="142">
        <v>19788349</v>
      </c>
      <c r="D74" s="143">
        <v>163094</v>
      </c>
      <c r="E74" s="141">
        <v>1918763</v>
      </c>
      <c r="F74" s="142">
        <v>1911655</v>
      </c>
      <c r="G74" s="143">
        <v>7098</v>
      </c>
      <c r="H74" s="141">
        <v>31323831</v>
      </c>
      <c r="I74" s="142">
        <v>30354554</v>
      </c>
      <c r="J74" s="144">
        <v>969277</v>
      </c>
      <c r="K74" s="141">
        <v>2233</v>
      </c>
      <c r="L74" s="142" t="s">
        <v>170</v>
      </c>
      <c r="M74" s="143">
        <v>2016</v>
      </c>
      <c r="N74" s="57" t="str">
        <f t="shared" si="1"/>
        <v>武蔵野</v>
      </c>
    </row>
    <row r="75" spans="1:14" ht="18" customHeight="1" x14ac:dyDescent="0.15">
      <c r="A75" s="56" t="s">
        <v>80</v>
      </c>
      <c r="B75" s="141">
        <v>11014946</v>
      </c>
      <c r="C75" s="142">
        <v>10928400</v>
      </c>
      <c r="D75" s="143">
        <v>86512</v>
      </c>
      <c r="E75" s="141">
        <v>966655</v>
      </c>
      <c r="F75" s="142">
        <v>961708</v>
      </c>
      <c r="G75" s="143">
        <v>4946</v>
      </c>
      <c r="H75" s="141">
        <v>8596114</v>
      </c>
      <c r="I75" s="142">
        <v>7614298</v>
      </c>
      <c r="J75" s="144">
        <v>981817</v>
      </c>
      <c r="K75" s="141">
        <v>16317</v>
      </c>
      <c r="L75" s="142">
        <v>600</v>
      </c>
      <c r="M75" s="143">
        <v>15546</v>
      </c>
      <c r="N75" s="57" t="str">
        <f t="shared" si="1"/>
        <v>青梅</v>
      </c>
    </row>
    <row r="76" spans="1:14" ht="18" customHeight="1" x14ac:dyDescent="0.15">
      <c r="A76" s="56" t="s">
        <v>81</v>
      </c>
      <c r="B76" s="141">
        <v>21872044</v>
      </c>
      <c r="C76" s="142">
        <v>21586047</v>
      </c>
      <c r="D76" s="143">
        <v>284862</v>
      </c>
      <c r="E76" s="141">
        <v>1863387</v>
      </c>
      <c r="F76" s="142">
        <v>1846656</v>
      </c>
      <c r="G76" s="143">
        <v>16731</v>
      </c>
      <c r="H76" s="141">
        <v>23647769</v>
      </c>
      <c r="I76" s="142">
        <v>19732646</v>
      </c>
      <c r="J76" s="144">
        <v>3915123</v>
      </c>
      <c r="K76" s="141">
        <v>14822</v>
      </c>
      <c r="L76" s="142">
        <v>21</v>
      </c>
      <c r="M76" s="143">
        <v>14801</v>
      </c>
      <c r="N76" s="57" t="str">
        <f t="shared" si="1"/>
        <v>武蔵府中</v>
      </c>
    </row>
    <row r="77" spans="1:14" ht="13.5" customHeight="1" x14ac:dyDescent="0.15">
      <c r="A77" s="56"/>
      <c r="B77" s="141"/>
      <c r="C77" s="142"/>
      <c r="D77" s="143"/>
      <c r="E77" s="141"/>
      <c r="F77" s="142"/>
      <c r="G77" s="143"/>
      <c r="H77" s="141"/>
      <c r="I77" s="142"/>
      <c r="J77" s="144"/>
      <c r="K77" s="141"/>
      <c r="L77" s="142"/>
      <c r="M77" s="143"/>
      <c r="N77" s="57" t="str">
        <f t="shared" si="1"/>
        <v/>
      </c>
    </row>
    <row r="78" spans="1:14" ht="18" customHeight="1" x14ac:dyDescent="0.15">
      <c r="A78" s="56" t="s">
        <v>82</v>
      </c>
      <c r="B78" s="141">
        <v>12664969</v>
      </c>
      <c r="C78" s="142">
        <v>12563612</v>
      </c>
      <c r="D78" s="143">
        <v>101167</v>
      </c>
      <c r="E78" s="141">
        <v>1167647</v>
      </c>
      <c r="F78" s="142">
        <v>1162054</v>
      </c>
      <c r="G78" s="143">
        <v>5593</v>
      </c>
      <c r="H78" s="141">
        <v>16009579</v>
      </c>
      <c r="I78" s="142">
        <v>15446676</v>
      </c>
      <c r="J78" s="144">
        <v>562904</v>
      </c>
      <c r="K78" s="141">
        <v>7624</v>
      </c>
      <c r="L78" s="142">
        <v>229</v>
      </c>
      <c r="M78" s="143">
        <v>7395</v>
      </c>
      <c r="N78" s="57" t="str">
        <f t="shared" si="1"/>
        <v>町田</v>
      </c>
    </row>
    <row r="79" spans="1:14" ht="18" customHeight="1" x14ac:dyDescent="0.15">
      <c r="A79" s="56" t="s">
        <v>83</v>
      </c>
      <c r="B79" s="141">
        <v>12408247</v>
      </c>
      <c r="C79" s="142">
        <v>12196161</v>
      </c>
      <c r="D79" s="143">
        <v>208234</v>
      </c>
      <c r="E79" s="141">
        <v>1223061</v>
      </c>
      <c r="F79" s="142">
        <v>1201381</v>
      </c>
      <c r="G79" s="143">
        <v>21642</v>
      </c>
      <c r="H79" s="141">
        <v>12365124</v>
      </c>
      <c r="I79" s="142">
        <v>11886862</v>
      </c>
      <c r="J79" s="144">
        <v>478262</v>
      </c>
      <c r="K79" s="141">
        <v>1945</v>
      </c>
      <c r="L79" s="142" t="s">
        <v>170</v>
      </c>
      <c r="M79" s="143">
        <v>1945</v>
      </c>
      <c r="N79" s="57" t="str">
        <f t="shared" si="1"/>
        <v>日野</v>
      </c>
    </row>
    <row r="80" spans="1:14" ht="18" customHeight="1" x14ac:dyDescent="0.15">
      <c r="A80" s="64" t="s">
        <v>84</v>
      </c>
      <c r="B80" s="179">
        <v>26378424</v>
      </c>
      <c r="C80" s="180">
        <v>26181315</v>
      </c>
      <c r="D80" s="178">
        <v>188262</v>
      </c>
      <c r="E80" s="179">
        <v>2548179</v>
      </c>
      <c r="F80" s="180">
        <v>2536524</v>
      </c>
      <c r="G80" s="178">
        <v>11637</v>
      </c>
      <c r="H80" s="179">
        <v>30132208</v>
      </c>
      <c r="I80" s="180">
        <v>25519692</v>
      </c>
      <c r="J80" s="181">
        <v>4612516</v>
      </c>
      <c r="K80" s="179">
        <v>10213</v>
      </c>
      <c r="L80" s="180">
        <v>77</v>
      </c>
      <c r="M80" s="178">
        <v>9669</v>
      </c>
      <c r="N80" s="65" t="str">
        <f t="shared" si="1"/>
        <v>東村山</v>
      </c>
    </row>
    <row r="81" spans="1:14" ht="18" customHeight="1" x14ac:dyDescent="0.15">
      <c r="A81" s="66" t="s">
        <v>85</v>
      </c>
      <c r="B81" s="188">
        <v>163349072</v>
      </c>
      <c r="C81" s="189">
        <v>161632177</v>
      </c>
      <c r="D81" s="187">
        <v>1688131</v>
      </c>
      <c r="E81" s="188">
        <v>15352015</v>
      </c>
      <c r="F81" s="189">
        <v>15255078</v>
      </c>
      <c r="G81" s="187">
        <v>96776</v>
      </c>
      <c r="H81" s="188">
        <v>158653882</v>
      </c>
      <c r="I81" s="189">
        <v>143130897</v>
      </c>
      <c r="J81" s="191">
        <v>15522605</v>
      </c>
      <c r="K81" s="225">
        <v>83906</v>
      </c>
      <c r="L81" s="226">
        <v>2021</v>
      </c>
      <c r="M81" s="227">
        <v>79799</v>
      </c>
      <c r="N81" s="67" t="str">
        <f t="shared" si="1"/>
        <v>多摩地区計</v>
      </c>
    </row>
    <row r="82" spans="1:14" ht="15.75" customHeight="1" x14ac:dyDescent="0.15">
      <c r="A82" s="68"/>
      <c r="B82" s="200"/>
      <c r="C82" s="201"/>
      <c r="D82" s="199"/>
      <c r="E82" s="200"/>
      <c r="F82" s="201"/>
      <c r="G82" s="199"/>
      <c r="H82" s="200"/>
      <c r="I82" s="201"/>
      <c r="J82" s="202"/>
      <c r="K82" s="200"/>
      <c r="L82" s="201"/>
      <c r="M82" s="199"/>
      <c r="N82" s="69" t="str">
        <f t="shared" si="1"/>
        <v/>
      </c>
    </row>
    <row r="83" spans="1:14" ht="18" customHeight="1" x14ac:dyDescent="0.15">
      <c r="A83" s="60" t="s">
        <v>86</v>
      </c>
      <c r="B83" s="228">
        <v>6764662026</v>
      </c>
      <c r="C83" s="229">
        <v>6732505720</v>
      </c>
      <c r="D83" s="156">
        <v>31951337</v>
      </c>
      <c r="E83" s="157">
        <v>812579863</v>
      </c>
      <c r="F83" s="158">
        <v>809651445</v>
      </c>
      <c r="G83" s="156">
        <v>2927569</v>
      </c>
      <c r="H83" s="157">
        <v>763452294</v>
      </c>
      <c r="I83" s="158">
        <v>698491424</v>
      </c>
      <c r="J83" s="159">
        <v>64949769</v>
      </c>
      <c r="K83" s="157">
        <v>494068</v>
      </c>
      <c r="L83" s="158">
        <v>16711</v>
      </c>
      <c r="M83" s="156">
        <v>446157</v>
      </c>
      <c r="N83" s="61" t="str">
        <f t="shared" si="1"/>
        <v>東京都計</v>
      </c>
    </row>
    <row r="84" spans="1:14" ht="14.25" customHeight="1" x14ac:dyDescent="0.15">
      <c r="A84" s="70"/>
      <c r="B84" s="207"/>
      <c r="C84" s="208"/>
      <c r="D84" s="206"/>
      <c r="E84" s="207"/>
      <c r="F84" s="208"/>
      <c r="G84" s="206"/>
      <c r="H84" s="207"/>
      <c r="I84" s="208"/>
      <c r="J84" s="209"/>
      <c r="K84" s="207"/>
      <c r="L84" s="208"/>
      <c r="M84" s="206"/>
      <c r="N84" s="71" t="str">
        <f t="shared" si="1"/>
        <v/>
      </c>
    </row>
    <row r="85" spans="1:14" ht="18" customHeight="1" x14ac:dyDescent="0.15">
      <c r="A85" s="62" t="s">
        <v>87</v>
      </c>
      <c r="B85" s="168">
        <v>19153732</v>
      </c>
      <c r="C85" s="169">
        <v>19071691</v>
      </c>
      <c r="D85" s="167">
        <v>80034</v>
      </c>
      <c r="E85" s="168">
        <v>1741051</v>
      </c>
      <c r="F85" s="169">
        <v>1734951</v>
      </c>
      <c r="G85" s="167">
        <v>6045</v>
      </c>
      <c r="H85" s="168">
        <v>5372874</v>
      </c>
      <c r="I85" s="169">
        <v>4967001</v>
      </c>
      <c r="J85" s="170">
        <v>405873</v>
      </c>
      <c r="K85" s="168">
        <v>3295</v>
      </c>
      <c r="L85" s="169">
        <v>528</v>
      </c>
      <c r="M85" s="167">
        <v>2768</v>
      </c>
      <c r="N85" s="63" t="str">
        <f t="shared" si="1"/>
        <v>鶴見</v>
      </c>
    </row>
    <row r="86" spans="1:14" ht="18" customHeight="1" x14ac:dyDescent="0.15">
      <c r="A86" s="56" t="s">
        <v>88</v>
      </c>
      <c r="B86" s="141">
        <v>108899625</v>
      </c>
      <c r="C86" s="142">
        <v>107873005</v>
      </c>
      <c r="D86" s="143">
        <v>1013790</v>
      </c>
      <c r="E86" s="141">
        <v>13648747</v>
      </c>
      <c r="F86" s="142">
        <v>13565626</v>
      </c>
      <c r="G86" s="143">
        <v>82826</v>
      </c>
      <c r="H86" s="141">
        <v>6549200</v>
      </c>
      <c r="I86" s="142">
        <v>6270058</v>
      </c>
      <c r="J86" s="144">
        <v>279142</v>
      </c>
      <c r="K86" s="141">
        <v>10748</v>
      </c>
      <c r="L86" s="142">
        <v>86</v>
      </c>
      <c r="M86" s="143">
        <v>8818</v>
      </c>
      <c r="N86" s="57" t="str">
        <f t="shared" si="1"/>
        <v>横浜中</v>
      </c>
    </row>
    <row r="87" spans="1:14" ht="18" customHeight="1" x14ac:dyDescent="0.15">
      <c r="A87" s="56" t="s">
        <v>89</v>
      </c>
      <c r="B87" s="141">
        <v>14912612</v>
      </c>
      <c r="C87" s="142">
        <v>14781378</v>
      </c>
      <c r="D87" s="143">
        <v>129904</v>
      </c>
      <c r="E87" s="141">
        <v>1399842</v>
      </c>
      <c r="F87" s="142">
        <v>1390850</v>
      </c>
      <c r="G87" s="143">
        <v>8989</v>
      </c>
      <c r="H87" s="141">
        <v>12058251</v>
      </c>
      <c r="I87" s="142">
        <v>11706835</v>
      </c>
      <c r="J87" s="144">
        <v>351416</v>
      </c>
      <c r="K87" s="141">
        <v>7263</v>
      </c>
      <c r="L87" s="142">
        <v>612</v>
      </c>
      <c r="M87" s="143">
        <v>6186</v>
      </c>
      <c r="N87" s="57" t="str">
        <f t="shared" si="1"/>
        <v>保土ケ谷</v>
      </c>
    </row>
    <row r="88" spans="1:14" ht="18" customHeight="1" x14ac:dyDescent="0.15">
      <c r="A88" s="56" t="s">
        <v>90</v>
      </c>
      <c r="B88" s="141">
        <v>19879873</v>
      </c>
      <c r="C88" s="142">
        <v>19524009</v>
      </c>
      <c r="D88" s="143">
        <v>353561</v>
      </c>
      <c r="E88" s="141">
        <v>1626181</v>
      </c>
      <c r="F88" s="142">
        <v>1613044</v>
      </c>
      <c r="G88" s="143">
        <v>13068</v>
      </c>
      <c r="H88" s="141">
        <v>17203374</v>
      </c>
      <c r="I88" s="142">
        <v>16237180</v>
      </c>
      <c r="J88" s="144">
        <v>966194</v>
      </c>
      <c r="K88" s="171">
        <v>15021</v>
      </c>
      <c r="L88" s="172">
        <v>917</v>
      </c>
      <c r="M88" s="143">
        <v>13923</v>
      </c>
      <c r="N88" s="57" t="str">
        <f t="shared" ref="N88:N107" si="2">IF(A88="","",A88)</f>
        <v>横浜南</v>
      </c>
    </row>
    <row r="89" spans="1:14" ht="18" customHeight="1" x14ac:dyDescent="0.15">
      <c r="A89" s="56" t="s">
        <v>91</v>
      </c>
      <c r="B89" s="141">
        <v>60015834</v>
      </c>
      <c r="C89" s="142">
        <v>59668243</v>
      </c>
      <c r="D89" s="143">
        <v>347288</v>
      </c>
      <c r="E89" s="141">
        <v>5192875</v>
      </c>
      <c r="F89" s="142">
        <v>5159981</v>
      </c>
      <c r="G89" s="143">
        <v>32894</v>
      </c>
      <c r="H89" s="141">
        <v>22079632</v>
      </c>
      <c r="I89" s="142">
        <v>21260228</v>
      </c>
      <c r="J89" s="144">
        <v>813305</v>
      </c>
      <c r="K89" s="141">
        <v>15166</v>
      </c>
      <c r="L89" s="142">
        <v>811</v>
      </c>
      <c r="M89" s="143">
        <v>13877</v>
      </c>
      <c r="N89" s="57" t="str">
        <f t="shared" si="2"/>
        <v>神奈川</v>
      </c>
    </row>
    <row r="90" spans="1:14" ht="14.25" customHeight="1" x14ac:dyDescent="0.15">
      <c r="A90" s="56"/>
      <c r="B90" s="141"/>
      <c r="C90" s="142"/>
      <c r="D90" s="143"/>
      <c r="E90" s="141"/>
      <c r="F90" s="142"/>
      <c r="G90" s="143"/>
      <c r="H90" s="141"/>
      <c r="I90" s="142"/>
      <c r="J90" s="144"/>
      <c r="K90" s="141"/>
      <c r="L90" s="142"/>
      <c r="M90" s="143"/>
      <c r="N90" s="57" t="str">
        <f t="shared" si="2"/>
        <v/>
      </c>
    </row>
    <row r="91" spans="1:14" ht="18" customHeight="1" x14ac:dyDescent="0.15">
      <c r="A91" s="56" t="s">
        <v>92</v>
      </c>
      <c r="B91" s="141">
        <v>10831656</v>
      </c>
      <c r="C91" s="142">
        <v>10660275</v>
      </c>
      <c r="D91" s="143">
        <v>170741</v>
      </c>
      <c r="E91" s="141">
        <v>895892</v>
      </c>
      <c r="F91" s="142">
        <v>881760</v>
      </c>
      <c r="G91" s="143">
        <v>14132</v>
      </c>
      <c r="H91" s="141">
        <v>15882353</v>
      </c>
      <c r="I91" s="142">
        <v>15391261</v>
      </c>
      <c r="J91" s="144">
        <v>491092</v>
      </c>
      <c r="K91" s="141">
        <v>5086</v>
      </c>
      <c r="L91" s="142">
        <v>397</v>
      </c>
      <c r="M91" s="143">
        <v>4689</v>
      </c>
      <c r="N91" s="57" t="str">
        <f t="shared" si="2"/>
        <v>戸塚</v>
      </c>
    </row>
    <row r="92" spans="1:14" ht="18" customHeight="1" x14ac:dyDescent="0.15">
      <c r="A92" s="56" t="s">
        <v>93</v>
      </c>
      <c r="B92" s="141">
        <v>26656366</v>
      </c>
      <c r="C92" s="142">
        <v>26336694</v>
      </c>
      <c r="D92" s="143">
        <v>317493</v>
      </c>
      <c r="E92" s="141">
        <v>2059354</v>
      </c>
      <c r="F92" s="142">
        <v>2040407</v>
      </c>
      <c r="G92" s="143">
        <v>18944</v>
      </c>
      <c r="H92" s="141">
        <v>26247945</v>
      </c>
      <c r="I92" s="142">
        <v>25068071</v>
      </c>
      <c r="J92" s="144">
        <v>1179874</v>
      </c>
      <c r="K92" s="141">
        <v>15009</v>
      </c>
      <c r="L92" s="142" t="s">
        <v>170</v>
      </c>
      <c r="M92" s="143">
        <v>12137</v>
      </c>
      <c r="N92" s="57" t="str">
        <f t="shared" si="2"/>
        <v>緑</v>
      </c>
    </row>
    <row r="93" spans="1:14" ht="18" customHeight="1" x14ac:dyDescent="0.15">
      <c r="A93" s="56" t="s">
        <v>94</v>
      </c>
      <c r="B93" s="141">
        <v>51892650</v>
      </c>
      <c r="C93" s="142">
        <v>51354157</v>
      </c>
      <c r="D93" s="143">
        <v>536146</v>
      </c>
      <c r="E93" s="141">
        <v>4846026</v>
      </c>
      <c r="F93" s="142">
        <v>4764663</v>
      </c>
      <c r="G93" s="143">
        <v>81362</v>
      </c>
      <c r="H93" s="141">
        <v>6723311</v>
      </c>
      <c r="I93" s="142">
        <v>6359086</v>
      </c>
      <c r="J93" s="144">
        <v>364226</v>
      </c>
      <c r="K93" s="141">
        <v>8992</v>
      </c>
      <c r="L93" s="142">
        <v>462</v>
      </c>
      <c r="M93" s="143">
        <v>7822</v>
      </c>
      <c r="N93" s="57" t="str">
        <f t="shared" si="2"/>
        <v>川崎南</v>
      </c>
    </row>
    <row r="94" spans="1:14" ht="18" customHeight="1" x14ac:dyDescent="0.15">
      <c r="A94" s="56" t="s">
        <v>95</v>
      </c>
      <c r="B94" s="141">
        <v>70919035</v>
      </c>
      <c r="C94" s="142">
        <v>70678201</v>
      </c>
      <c r="D94" s="143">
        <v>240505</v>
      </c>
      <c r="E94" s="141">
        <v>7440404</v>
      </c>
      <c r="F94" s="142">
        <v>7425460</v>
      </c>
      <c r="G94" s="143">
        <v>14929</v>
      </c>
      <c r="H94" s="141">
        <v>22668024</v>
      </c>
      <c r="I94" s="142">
        <v>21340383</v>
      </c>
      <c r="J94" s="144">
        <v>1327641</v>
      </c>
      <c r="K94" s="141">
        <v>38658</v>
      </c>
      <c r="L94" s="142">
        <v>416</v>
      </c>
      <c r="M94" s="143">
        <v>33946</v>
      </c>
      <c r="N94" s="57" t="str">
        <f t="shared" si="2"/>
        <v>川崎北</v>
      </c>
    </row>
    <row r="95" spans="1:14" ht="18" customHeight="1" x14ac:dyDescent="0.15">
      <c r="A95" s="56" t="s">
        <v>96</v>
      </c>
      <c r="B95" s="141">
        <v>5834250</v>
      </c>
      <c r="C95" s="142">
        <v>5744204</v>
      </c>
      <c r="D95" s="143">
        <v>85131</v>
      </c>
      <c r="E95" s="141">
        <v>454854</v>
      </c>
      <c r="F95" s="142">
        <v>447666</v>
      </c>
      <c r="G95" s="143">
        <v>7188</v>
      </c>
      <c r="H95" s="141">
        <v>11152714</v>
      </c>
      <c r="I95" s="142">
        <v>10002630</v>
      </c>
      <c r="J95" s="144">
        <v>1150084</v>
      </c>
      <c r="K95" s="141">
        <v>3542</v>
      </c>
      <c r="L95" s="142">
        <v>703</v>
      </c>
      <c r="M95" s="143">
        <v>2839</v>
      </c>
      <c r="N95" s="57" t="str">
        <f t="shared" si="2"/>
        <v>川崎西</v>
      </c>
    </row>
    <row r="96" spans="1:14" ht="15.75" customHeight="1" x14ac:dyDescent="0.15">
      <c r="A96" s="56"/>
      <c r="B96" s="141"/>
      <c r="C96" s="142"/>
      <c r="D96" s="143"/>
      <c r="E96" s="141"/>
      <c r="F96" s="142"/>
      <c r="G96" s="143"/>
      <c r="H96" s="141"/>
      <c r="I96" s="142"/>
      <c r="J96" s="144"/>
      <c r="K96" s="141"/>
      <c r="L96" s="142"/>
      <c r="M96" s="143"/>
      <c r="N96" s="57" t="str">
        <f t="shared" si="2"/>
        <v/>
      </c>
    </row>
    <row r="97" spans="1:14" ht="18" customHeight="1" x14ac:dyDescent="0.15">
      <c r="A97" s="54" t="s">
        <v>97</v>
      </c>
      <c r="B97" s="138">
        <v>14061708</v>
      </c>
      <c r="C97" s="139">
        <v>13844670</v>
      </c>
      <c r="D97" s="137">
        <v>213099</v>
      </c>
      <c r="E97" s="138">
        <v>1239172</v>
      </c>
      <c r="F97" s="139">
        <v>1231351</v>
      </c>
      <c r="G97" s="137">
        <v>7801</v>
      </c>
      <c r="H97" s="138">
        <v>6598096</v>
      </c>
      <c r="I97" s="139">
        <v>6474537</v>
      </c>
      <c r="J97" s="140">
        <v>123559</v>
      </c>
      <c r="K97" s="138">
        <v>8361</v>
      </c>
      <c r="L97" s="139">
        <v>10</v>
      </c>
      <c r="M97" s="137">
        <v>7974</v>
      </c>
      <c r="N97" s="55" t="str">
        <f t="shared" si="2"/>
        <v>横須賀</v>
      </c>
    </row>
    <row r="98" spans="1:14" ht="18" customHeight="1" x14ac:dyDescent="0.15">
      <c r="A98" s="56" t="s">
        <v>98</v>
      </c>
      <c r="B98" s="141">
        <v>18234107</v>
      </c>
      <c r="C98" s="142">
        <v>18080073</v>
      </c>
      <c r="D98" s="143">
        <v>153699</v>
      </c>
      <c r="E98" s="141">
        <v>1531055</v>
      </c>
      <c r="F98" s="142">
        <v>1523760</v>
      </c>
      <c r="G98" s="143">
        <v>7283</v>
      </c>
      <c r="H98" s="141">
        <v>10538246</v>
      </c>
      <c r="I98" s="142">
        <v>9746118</v>
      </c>
      <c r="J98" s="144">
        <v>792128</v>
      </c>
      <c r="K98" s="141">
        <v>15152</v>
      </c>
      <c r="L98" s="142">
        <v>1152</v>
      </c>
      <c r="M98" s="143">
        <v>13794</v>
      </c>
      <c r="N98" s="57" t="str">
        <f t="shared" si="2"/>
        <v>平塚</v>
      </c>
    </row>
    <row r="99" spans="1:14" ht="18" customHeight="1" x14ac:dyDescent="0.15">
      <c r="A99" s="56" t="s">
        <v>99</v>
      </c>
      <c r="B99" s="141">
        <v>4947268</v>
      </c>
      <c r="C99" s="142">
        <v>4870801</v>
      </c>
      <c r="D99" s="143">
        <v>72446</v>
      </c>
      <c r="E99" s="141">
        <v>407893</v>
      </c>
      <c r="F99" s="142">
        <v>402973</v>
      </c>
      <c r="G99" s="143">
        <v>4881</v>
      </c>
      <c r="H99" s="141">
        <v>17199166</v>
      </c>
      <c r="I99" s="142">
        <v>16724474</v>
      </c>
      <c r="J99" s="144">
        <v>474692</v>
      </c>
      <c r="K99" s="141">
        <v>1840</v>
      </c>
      <c r="L99" s="142">
        <v>103</v>
      </c>
      <c r="M99" s="143">
        <v>1545</v>
      </c>
      <c r="N99" s="57" t="str">
        <f t="shared" si="2"/>
        <v>鎌倉</v>
      </c>
    </row>
    <row r="100" spans="1:14" ht="18" customHeight="1" x14ac:dyDescent="0.15">
      <c r="A100" s="56" t="s">
        <v>100</v>
      </c>
      <c r="B100" s="141">
        <v>16832227</v>
      </c>
      <c r="C100" s="142">
        <v>15969128</v>
      </c>
      <c r="D100" s="143">
        <v>860143</v>
      </c>
      <c r="E100" s="141">
        <v>1430614</v>
      </c>
      <c r="F100" s="142">
        <v>1389968</v>
      </c>
      <c r="G100" s="143">
        <v>40627</v>
      </c>
      <c r="H100" s="141">
        <v>18346491</v>
      </c>
      <c r="I100" s="142">
        <v>16952225</v>
      </c>
      <c r="J100" s="144">
        <v>1394101</v>
      </c>
      <c r="K100" s="141">
        <v>18390</v>
      </c>
      <c r="L100" s="142">
        <v>686</v>
      </c>
      <c r="M100" s="143">
        <v>17560</v>
      </c>
      <c r="N100" s="57" t="str">
        <f t="shared" si="2"/>
        <v>藤沢</v>
      </c>
    </row>
    <row r="101" spans="1:14" ht="18" customHeight="1" x14ac:dyDescent="0.15">
      <c r="A101" s="56" t="s">
        <v>101</v>
      </c>
      <c r="B101" s="141">
        <v>8712411</v>
      </c>
      <c r="C101" s="142">
        <v>8585675</v>
      </c>
      <c r="D101" s="143">
        <v>126424</v>
      </c>
      <c r="E101" s="141">
        <v>702466</v>
      </c>
      <c r="F101" s="142">
        <v>695541</v>
      </c>
      <c r="G101" s="143">
        <v>6926</v>
      </c>
      <c r="H101" s="141">
        <v>6443894</v>
      </c>
      <c r="I101" s="142">
        <v>5749971</v>
      </c>
      <c r="J101" s="144">
        <v>693923</v>
      </c>
      <c r="K101" s="141">
        <v>9865</v>
      </c>
      <c r="L101" s="142">
        <v>347</v>
      </c>
      <c r="M101" s="143">
        <v>9518</v>
      </c>
      <c r="N101" s="57" t="str">
        <f t="shared" si="2"/>
        <v>小田原</v>
      </c>
    </row>
    <row r="102" spans="1:14" ht="18" customHeight="1" x14ac:dyDescent="0.15">
      <c r="A102" s="56"/>
      <c r="B102" s="141"/>
      <c r="C102" s="142"/>
      <c r="D102" s="143"/>
      <c r="E102" s="141"/>
      <c r="F102" s="142"/>
      <c r="G102" s="143"/>
      <c r="H102" s="141"/>
      <c r="I102" s="142"/>
      <c r="J102" s="144"/>
      <c r="K102" s="141"/>
      <c r="L102" s="142"/>
      <c r="M102" s="143"/>
      <c r="N102" s="57" t="str">
        <f t="shared" si="2"/>
        <v/>
      </c>
    </row>
    <row r="103" spans="1:14" ht="18" customHeight="1" x14ac:dyDescent="0.15">
      <c r="A103" s="56" t="s">
        <v>102</v>
      </c>
      <c r="B103" s="141">
        <v>23772155</v>
      </c>
      <c r="C103" s="142">
        <v>23473330</v>
      </c>
      <c r="D103" s="143">
        <v>294180</v>
      </c>
      <c r="E103" s="141">
        <v>2086360</v>
      </c>
      <c r="F103" s="142">
        <v>2071865</v>
      </c>
      <c r="G103" s="143">
        <v>14444</v>
      </c>
      <c r="H103" s="141">
        <v>17158592</v>
      </c>
      <c r="I103" s="142">
        <v>16125924</v>
      </c>
      <c r="J103" s="144">
        <v>1032668</v>
      </c>
      <c r="K103" s="141">
        <v>25568</v>
      </c>
      <c r="L103" s="142">
        <v>1478</v>
      </c>
      <c r="M103" s="143">
        <v>21325</v>
      </c>
      <c r="N103" s="57" t="str">
        <f t="shared" si="2"/>
        <v>相模原</v>
      </c>
    </row>
    <row r="104" spans="1:14" ht="18" customHeight="1" x14ac:dyDescent="0.15">
      <c r="A104" s="56" t="s">
        <v>103</v>
      </c>
      <c r="B104" s="141">
        <v>12313931</v>
      </c>
      <c r="C104" s="142">
        <v>12083450</v>
      </c>
      <c r="D104" s="143">
        <v>229064</v>
      </c>
      <c r="E104" s="141">
        <v>1095375</v>
      </c>
      <c r="F104" s="142">
        <v>1084538</v>
      </c>
      <c r="G104" s="143">
        <v>10797</v>
      </c>
      <c r="H104" s="141">
        <v>4857363</v>
      </c>
      <c r="I104" s="142">
        <v>4700008</v>
      </c>
      <c r="J104" s="144">
        <v>151144</v>
      </c>
      <c r="K104" s="141">
        <v>5247</v>
      </c>
      <c r="L104" s="142">
        <v>10</v>
      </c>
      <c r="M104" s="143">
        <v>5237</v>
      </c>
      <c r="N104" s="57" t="str">
        <f t="shared" si="2"/>
        <v>厚木</v>
      </c>
    </row>
    <row r="105" spans="1:14" ht="18" customHeight="1" x14ac:dyDescent="0.15">
      <c r="A105" s="64" t="s">
        <v>104</v>
      </c>
      <c r="B105" s="179">
        <v>12540408</v>
      </c>
      <c r="C105" s="180">
        <v>12214205</v>
      </c>
      <c r="D105" s="178">
        <v>316319</v>
      </c>
      <c r="E105" s="179">
        <v>1080767</v>
      </c>
      <c r="F105" s="180">
        <v>1058179</v>
      </c>
      <c r="G105" s="178">
        <v>22514</v>
      </c>
      <c r="H105" s="179">
        <v>11333978</v>
      </c>
      <c r="I105" s="180">
        <v>10299549</v>
      </c>
      <c r="J105" s="181">
        <v>1034429</v>
      </c>
      <c r="K105" s="149">
        <v>24503</v>
      </c>
      <c r="L105" s="150">
        <v>302</v>
      </c>
      <c r="M105" s="151">
        <v>18629</v>
      </c>
      <c r="N105" s="65" t="str">
        <f t="shared" si="2"/>
        <v>大和</v>
      </c>
    </row>
    <row r="106" spans="1:14" ht="18" customHeight="1" x14ac:dyDescent="0.15">
      <c r="A106" s="60" t="s">
        <v>105</v>
      </c>
      <c r="B106" s="157">
        <v>500409851</v>
      </c>
      <c r="C106" s="158">
        <v>494813190</v>
      </c>
      <c r="D106" s="156">
        <v>5539966</v>
      </c>
      <c r="E106" s="157">
        <v>48878927</v>
      </c>
      <c r="F106" s="158">
        <v>48482582</v>
      </c>
      <c r="G106" s="156">
        <v>395649</v>
      </c>
      <c r="H106" s="157">
        <v>238413505</v>
      </c>
      <c r="I106" s="158">
        <v>225375540</v>
      </c>
      <c r="J106" s="159">
        <v>13025490</v>
      </c>
      <c r="K106" s="153">
        <v>231706</v>
      </c>
      <c r="L106" s="154">
        <v>9018</v>
      </c>
      <c r="M106" s="156">
        <v>202587</v>
      </c>
      <c r="N106" s="61" t="str">
        <f t="shared" si="2"/>
        <v>神奈川県計</v>
      </c>
    </row>
    <row r="107" spans="1:14" ht="18" customHeight="1" x14ac:dyDescent="0.15">
      <c r="A107" s="13"/>
      <c r="B107" s="160"/>
      <c r="C107" s="161"/>
      <c r="D107" s="162"/>
      <c r="E107" s="160"/>
      <c r="F107" s="161"/>
      <c r="G107" s="162"/>
      <c r="H107" s="160"/>
      <c r="I107" s="161"/>
      <c r="J107" s="163"/>
      <c r="K107" s="160"/>
      <c r="L107" s="161"/>
      <c r="M107" s="162"/>
      <c r="N107" s="51" t="str">
        <f t="shared" si="2"/>
        <v/>
      </c>
    </row>
    <row r="108" spans="1:14" ht="18" customHeight="1" x14ac:dyDescent="0.15">
      <c r="A108" s="62" t="s">
        <v>106</v>
      </c>
      <c r="B108" s="168">
        <v>17903081</v>
      </c>
      <c r="C108" s="169">
        <v>17696552</v>
      </c>
      <c r="D108" s="167">
        <v>204390</v>
      </c>
      <c r="E108" s="168">
        <v>1646635</v>
      </c>
      <c r="F108" s="169">
        <v>1635746</v>
      </c>
      <c r="G108" s="167">
        <v>10850</v>
      </c>
      <c r="H108" s="168">
        <v>4740802</v>
      </c>
      <c r="I108" s="169">
        <v>3881053</v>
      </c>
      <c r="J108" s="170">
        <v>859749</v>
      </c>
      <c r="K108" s="168">
        <v>12421</v>
      </c>
      <c r="L108" s="169">
        <v>710</v>
      </c>
      <c r="M108" s="167">
        <v>11083</v>
      </c>
      <c r="N108" s="63" t="str">
        <f>IF(A108="","",A108)</f>
        <v>甲府</v>
      </c>
    </row>
    <row r="109" spans="1:14" ht="18" customHeight="1" x14ac:dyDescent="0.15">
      <c r="A109" s="56" t="s">
        <v>107</v>
      </c>
      <c r="B109" s="141">
        <v>2662147</v>
      </c>
      <c r="C109" s="142">
        <v>2576018</v>
      </c>
      <c r="D109" s="143">
        <v>86129</v>
      </c>
      <c r="E109" s="141">
        <v>206234</v>
      </c>
      <c r="F109" s="142">
        <v>199067</v>
      </c>
      <c r="G109" s="143">
        <v>7167</v>
      </c>
      <c r="H109" s="141">
        <v>852716</v>
      </c>
      <c r="I109" s="142">
        <v>783801</v>
      </c>
      <c r="J109" s="144">
        <v>68915</v>
      </c>
      <c r="K109" s="141">
        <v>1289</v>
      </c>
      <c r="L109" s="142" t="s">
        <v>170</v>
      </c>
      <c r="M109" s="143">
        <v>1289</v>
      </c>
      <c r="N109" s="57" t="str">
        <f>IF(A109="","",A109)</f>
        <v>山梨</v>
      </c>
    </row>
    <row r="110" spans="1:14" ht="18" customHeight="1" x14ac:dyDescent="0.15">
      <c r="A110" s="56" t="s">
        <v>108</v>
      </c>
      <c r="B110" s="141">
        <v>21111244</v>
      </c>
      <c r="C110" s="142">
        <v>21069232</v>
      </c>
      <c r="D110" s="143">
        <v>41204</v>
      </c>
      <c r="E110" s="141">
        <v>2120751</v>
      </c>
      <c r="F110" s="142">
        <v>2119346</v>
      </c>
      <c r="G110" s="143">
        <v>1406</v>
      </c>
      <c r="H110" s="141">
        <v>1291832</v>
      </c>
      <c r="I110" s="142">
        <v>1273860</v>
      </c>
      <c r="J110" s="144">
        <v>17972</v>
      </c>
      <c r="K110" s="141">
        <v>1790</v>
      </c>
      <c r="L110" s="142">
        <v>272</v>
      </c>
      <c r="M110" s="143">
        <v>1427</v>
      </c>
      <c r="N110" s="57" t="str">
        <f>IF(A110="","",A110)</f>
        <v>大月</v>
      </c>
    </row>
    <row r="111" spans="1:14" ht="18" customHeight="1" x14ac:dyDescent="0.15">
      <c r="A111" s="64" t="s">
        <v>109</v>
      </c>
      <c r="B111" s="179">
        <v>1202284</v>
      </c>
      <c r="C111" s="180">
        <v>1181310</v>
      </c>
      <c r="D111" s="178">
        <v>20974</v>
      </c>
      <c r="E111" s="179">
        <v>79198</v>
      </c>
      <c r="F111" s="180">
        <v>77582</v>
      </c>
      <c r="G111" s="178">
        <v>1616</v>
      </c>
      <c r="H111" s="179">
        <v>245194</v>
      </c>
      <c r="I111" s="180">
        <v>220034</v>
      </c>
      <c r="J111" s="181">
        <v>25160</v>
      </c>
      <c r="K111" s="179">
        <v>950</v>
      </c>
      <c r="L111" s="180" t="s">
        <v>170</v>
      </c>
      <c r="M111" s="178">
        <v>950</v>
      </c>
      <c r="N111" s="65" t="str">
        <f>IF(A111="","",A111)</f>
        <v>鰍沢</v>
      </c>
    </row>
    <row r="112" spans="1:14" s="3" customFormat="1" ht="18" customHeight="1" x14ac:dyDescent="0.15">
      <c r="A112" s="78" t="s">
        <v>110</v>
      </c>
      <c r="B112" s="157">
        <v>42878756</v>
      </c>
      <c r="C112" s="158">
        <v>42523112</v>
      </c>
      <c r="D112" s="156">
        <v>352697</v>
      </c>
      <c r="E112" s="157">
        <v>4052818</v>
      </c>
      <c r="F112" s="158">
        <v>4031741</v>
      </c>
      <c r="G112" s="156">
        <v>21039</v>
      </c>
      <c r="H112" s="157">
        <v>7130544</v>
      </c>
      <c r="I112" s="158">
        <v>6158749</v>
      </c>
      <c r="J112" s="159">
        <v>971795</v>
      </c>
      <c r="K112" s="157">
        <v>16450</v>
      </c>
      <c r="L112" s="158">
        <v>981</v>
      </c>
      <c r="M112" s="156">
        <v>14750</v>
      </c>
      <c r="N112" s="61" t="s">
        <v>112</v>
      </c>
    </row>
    <row r="113" spans="1:14" s="12" customFormat="1" ht="18" customHeight="1" x14ac:dyDescent="0.15">
      <c r="A113" s="13"/>
      <c r="B113" s="160"/>
      <c r="C113" s="161"/>
      <c r="D113" s="162"/>
      <c r="E113" s="160"/>
      <c r="F113" s="161"/>
      <c r="G113" s="162"/>
      <c r="H113" s="160"/>
      <c r="I113" s="161"/>
      <c r="J113" s="163"/>
      <c r="K113" s="160"/>
      <c r="L113" s="161"/>
      <c r="M113" s="162"/>
      <c r="N113" s="79"/>
    </row>
    <row r="114" spans="1:14" s="3" customFormat="1" ht="18" customHeight="1" thickBot="1" x14ac:dyDescent="0.2">
      <c r="A114" s="73" t="s">
        <v>11</v>
      </c>
      <c r="B114" s="214">
        <v>207429045</v>
      </c>
      <c r="C114" s="215">
        <v>46370018</v>
      </c>
      <c r="D114" s="216">
        <v>155757625</v>
      </c>
      <c r="E114" s="214">
        <v>8801706</v>
      </c>
      <c r="F114" s="215">
        <v>2162458</v>
      </c>
      <c r="G114" s="216">
        <v>6603538</v>
      </c>
      <c r="H114" s="214">
        <v>56837345</v>
      </c>
      <c r="I114" s="215">
        <v>9849912</v>
      </c>
      <c r="J114" s="216">
        <v>45346334</v>
      </c>
      <c r="K114" s="230">
        <v>2174477</v>
      </c>
      <c r="L114" s="231">
        <v>76595</v>
      </c>
      <c r="M114" s="232">
        <v>1892971</v>
      </c>
      <c r="N114" s="80" t="s">
        <v>11</v>
      </c>
    </row>
    <row r="115" spans="1:14" s="3" customFormat="1" ht="18" customHeight="1" thickTop="1" thickBot="1" x14ac:dyDescent="0.2">
      <c r="A115" s="44" t="s">
        <v>12</v>
      </c>
      <c r="B115" s="233">
        <v>7726160650</v>
      </c>
      <c r="C115" s="234">
        <v>7523754667</v>
      </c>
      <c r="D115" s="235">
        <v>196792275</v>
      </c>
      <c r="E115" s="236">
        <v>894281020</v>
      </c>
      <c r="F115" s="237">
        <v>884093665</v>
      </c>
      <c r="G115" s="235">
        <v>10149813</v>
      </c>
      <c r="H115" s="238">
        <v>1164796763</v>
      </c>
      <c r="I115" s="237">
        <v>1031650855</v>
      </c>
      <c r="J115" s="239">
        <v>131461309</v>
      </c>
      <c r="K115" s="240">
        <v>3132452</v>
      </c>
      <c r="L115" s="218">
        <v>113987</v>
      </c>
      <c r="M115" s="241">
        <v>2748631</v>
      </c>
      <c r="N115" s="361" t="s">
        <v>115</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75" orientation="landscape" r:id="rId1"/>
  <headerFooter alignWithMargins="0">
    <oddFooter>&amp;R東京国税局
国税徴収
(R02)</oddFooter>
  </headerFooter>
  <rowBreaks count="3" manualBreakCount="3">
    <brk id="34" max="16383" man="1"/>
    <brk id="64" max="1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tabSelected="1" view="pageBreakPreview" zoomScale="85" zoomScaleNormal="100" zoomScaleSheetLayoutView="85" workbookViewId="0">
      <selection sqref="A1:P1"/>
    </sheetView>
  </sheetViews>
  <sheetFormatPr defaultColWidth="5.875" defaultRowHeight="11.25" x14ac:dyDescent="0.15"/>
  <cols>
    <col min="1" max="1" width="12" style="2" customWidth="1"/>
    <col min="2" max="2" width="13.875" style="2" bestFit="1" customWidth="1"/>
    <col min="3" max="4" width="13.25" style="2" customWidth="1"/>
    <col min="5" max="7" width="12.625" style="2" customWidth="1"/>
    <col min="8" max="10" width="11.75" style="2" customWidth="1"/>
    <col min="11" max="13" width="12.625" style="2" customWidth="1"/>
    <col min="14" max="14" width="11.875" style="5" customWidth="1"/>
    <col min="15" max="16" width="8.25" style="2" bestFit="1" customWidth="1"/>
    <col min="17" max="16384" width="5.875" style="2"/>
  </cols>
  <sheetData>
    <row r="1" spans="1:14" ht="12" thickBot="1" x14ac:dyDescent="0.2">
      <c r="A1" s="2" t="s">
        <v>111</v>
      </c>
    </row>
    <row r="2" spans="1:14" s="5" customFormat="1" ht="15" customHeight="1" x14ac:dyDescent="0.15">
      <c r="A2" s="454" t="s">
        <v>8</v>
      </c>
      <c r="B2" s="441" t="s">
        <v>140</v>
      </c>
      <c r="C2" s="442"/>
      <c r="D2" s="443"/>
      <c r="E2" s="441" t="s">
        <v>124</v>
      </c>
      <c r="F2" s="442"/>
      <c r="G2" s="443"/>
      <c r="H2" s="441" t="s">
        <v>141</v>
      </c>
      <c r="I2" s="442"/>
      <c r="J2" s="443"/>
      <c r="K2" s="441" t="s">
        <v>143</v>
      </c>
      <c r="L2" s="442"/>
      <c r="M2" s="443"/>
      <c r="N2" s="448" t="s">
        <v>13</v>
      </c>
    </row>
    <row r="3" spans="1:14" s="5" customFormat="1" ht="16.5" customHeight="1" x14ac:dyDescent="0.15">
      <c r="A3" s="455"/>
      <c r="B3" s="29" t="s">
        <v>9</v>
      </c>
      <c r="C3" s="16" t="s">
        <v>7</v>
      </c>
      <c r="D3" s="18" t="s">
        <v>10</v>
      </c>
      <c r="E3" s="29" t="s">
        <v>9</v>
      </c>
      <c r="F3" s="16" t="s">
        <v>7</v>
      </c>
      <c r="G3" s="18" t="s">
        <v>10</v>
      </c>
      <c r="H3" s="29" t="s">
        <v>9</v>
      </c>
      <c r="I3" s="16" t="s">
        <v>7</v>
      </c>
      <c r="J3" s="18" t="s">
        <v>10</v>
      </c>
      <c r="K3" s="29" t="s">
        <v>9</v>
      </c>
      <c r="L3" s="16" t="s">
        <v>7</v>
      </c>
      <c r="M3" s="18" t="s">
        <v>10</v>
      </c>
      <c r="N3" s="449"/>
    </row>
    <row r="4" spans="1:14" x14ac:dyDescent="0.15">
      <c r="A4" s="42"/>
      <c r="B4" s="40" t="s">
        <v>2</v>
      </c>
      <c r="C4" s="33" t="s">
        <v>2</v>
      </c>
      <c r="D4" s="41" t="s">
        <v>2</v>
      </c>
      <c r="E4" s="40" t="s">
        <v>2</v>
      </c>
      <c r="F4" s="33" t="s">
        <v>2</v>
      </c>
      <c r="G4" s="41" t="s">
        <v>2</v>
      </c>
      <c r="H4" s="40" t="s">
        <v>2</v>
      </c>
      <c r="I4" s="33" t="s">
        <v>2</v>
      </c>
      <c r="J4" s="47" t="s">
        <v>2</v>
      </c>
      <c r="K4" s="40" t="s">
        <v>2</v>
      </c>
      <c r="L4" s="33" t="s">
        <v>2</v>
      </c>
      <c r="M4" s="41" t="s">
        <v>2</v>
      </c>
      <c r="N4" s="48"/>
    </row>
    <row r="5" spans="1:14" ht="18" customHeight="1" x14ac:dyDescent="0.15">
      <c r="A5" s="54" t="s">
        <v>21</v>
      </c>
      <c r="B5" s="138">
        <v>69979467</v>
      </c>
      <c r="C5" s="139">
        <v>67414188</v>
      </c>
      <c r="D5" s="137">
        <v>2532815</v>
      </c>
      <c r="E5" s="106" t="s">
        <v>258</v>
      </c>
      <c r="F5" s="136" t="s">
        <v>258</v>
      </c>
      <c r="G5" s="174" t="s">
        <v>258</v>
      </c>
      <c r="H5" s="106">
        <v>15153230</v>
      </c>
      <c r="I5" s="136">
        <v>15153230</v>
      </c>
      <c r="J5" s="368" t="s">
        <v>170</v>
      </c>
      <c r="K5" s="106" t="s">
        <v>258</v>
      </c>
      <c r="L5" s="136" t="s">
        <v>258</v>
      </c>
      <c r="M5" s="174" t="s">
        <v>258</v>
      </c>
      <c r="N5" s="55" t="str">
        <f>IF(A5="","",A5)</f>
        <v>千葉東</v>
      </c>
    </row>
    <row r="6" spans="1:14" ht="18" customHeight="1" x14ac:dyDescent="0.15">
      <c r="A6" s="56" t="s">
        <v>22</v>
      </c>
      <c r="B6" s="141">
        <v>49321546</v>
      </c>
      <c r="C6" s="142">
        <v>47204173</v>
      </c>
      <c r="D6" s="143">
        <v>2057668</v>
      </c>
      <c r="E6" s="171">
        <v>6396</v>
      </c>
      <c r="F6" s="172">
        <v>6391</v>
      </c>
      <c r="G6" s="173">
        <v>4</v>
      </c>
      <c r="H6" s="171">
        <v>17</v>
      </c>
      <c r="I6" s="172">
        <v>17</v>
      </c>
      <c r="J6" s="364" t="s">
        <v>170</v>
      </c>
      <c r="K6" s="171">
        <v>278372606</v>
      </c>
      <c r="L6" s="172">
        <v>259031539</v>
      </c>
      <c r="M6" s="173">
        <v>19341067</v>
      </c>
      <c r="N6" s="57" t="str">
        <f t="shared" ref="N6:N20" si="0">IF(A6="","",A6)</f>
        <v>千葉南</v>
      </c>
    </row>
    <row r="7" spans="1:14" ht="18" customHeight="1" x14ac:dyDescent="0.15">
      <c r="A7" s="56" t="s">
        <v>23</v>
      </c>
      <c r="B7" s="141">
        <v>117319573</v>
      </c>
      <c r="C7" s="142">
        <v>115416289</v>
      </c>
      <c r="D7" s="143">
        <v>1874991</v>
      </c>
      <c r="E7" s="106">
        <v>48887</v>
      </c>
      <c r="F7" s="136">
        <v>48884</v>
      </c>
      <c r="G7" s="174">
        <v>4</v>
      </c>
      <c r="H7" s="171">
        <v>6</v>
      </c>
      <c r="I7" s="172">
        <v>6</v>
      </c>
      <c r="J7" s="364" t="s">
        <v>170</v>
      </c>
      <c r="K7" s="171" t="s">
        <v>170</v>
      </c>
      <c r="L7" s="172" t="s">
        <v>170</v>
      </c>
      <c r="M7" s="173" t="s">
        <v>170</v>
      </c>
      <c r="N7" s="57" t="str">
        <f t="shared" si="0"/>
        <v>千葉西</v>
      </c>
    </row>
    <row r="8" spans="1:14" ht="18" customHeight="1" x14ac:dyDescent="0.15">
      <c r="A8" s="56" t="s">
        <v>24</v>
      </c>
      <c r="B8" s="141">
        <v>17330597</v>
      </c>
      <c r="C8" s="142">
        <v>16606429</v>
      </c>
      <c r="D8" s="143">
        <v>709992</v>
      </c>
      <c r="E8" s="171">
        <v>3656</v>
      </c>
      <c r="F8" s="172">
        <v>3640</v>
      </c>
      <c r="G8" s="173">
        <v>16</v>
      </c>
      <c r="H8" s="171" t="s">
        <v>170</v>
      </c>
      <c r="I8" s="172" t="s">
        <v>170</v>
      </c>
      <c r="J8" s="364" t="s">
        <v>170</v>
      </c>
      <c r="K8" s="171" t="s">
        <v>170</v>
      </c>
      <c r="L8" s="172" t="s">
        <v>170</v>
      </c>
      <c r="M8" s="173" t="s">
        <v>170</v>
      </c>
      <c r="N8" s="57" t="str">
        <f t="shared" si="0"/>
        <v>銚子</v>
      </c>
    </row>
    <row r="9" spans="1:14" ht="18" customHeight="1" x14ac:dyDescent="0.15">
      <c r="A9" s="56" t="s">
        <v>25</v>
      </c>
      <c r="B9" s="141">
        <v>58787386</v>
      </c>
      <c r="C9" s="142">
        <v>56487776</v>
      </c>
      <c r="D9" s="143">
        <v>2239649</v>
      </c>
      <c r="E9" s="171" t="s">
        <v>258</v>
      </c>
      <c r="F9" s="172" t="s">
        <v>258</v>
      </c>
      <c r="G9" s="173" t="s">
        <v>258</v>
      </c>
      <c r="H9" s="171">
        <v>11</v>
      </c>
      <c r="I9" s="172">
        <v>11</v>
      </c>
      <c r="J9" s="364" t="s">
        <v>170</v>
      </c>
      <c r="K9" s="171" t="s">
        <v>258</v>
      </c>
      <c r="L9" s="172" t="s">
        <v>258</v>
      </c>
      <c r="M9" s="173" t="s">
        <v>258</v>
      </c>
      <c r="N9" s="57" t="str">
        <f t="shared" si="0"/>
        <v>市川</v>
      </c>
    </row>
    <row r="10" spans="1:14" ht="18" customHeight="1" x14ac:dyDescent="0.15">
      <c r="A10" s="56"/>
      <c r="B10" s="141"/>
      <c r="C10" s="142"/>
      <c r="D10" s="143"/>
      <c r="E10" s="171"/>
      <c r="F10" s="172"/>
      <c r="G10" s="173"/>
      <c r="H10" s="171"/>
      <c r="I10" s="172"/>
      <c r="J10" s="364"/>
      <c r="K10" s="171"/>
      <c r="L10" s="172"/>
      <c r="M10" s="173"/>
      <c r="N10" s="57" t="str">
        <f t="shared" si="0"/>
        <v/>
      </c>
    </row>
    <row r="11" spans="1:14" ht="18" customHeight="1" x14ac:dyDescent="0.15">
      <c r="A11" s="56" t="s">
        <v>26</v>
      </c>
      <c r="B11" s="141">
        <v>46735841</v>
      </c>
      <c r="C11" s="142">
        <v>45044367</v>
      </c>
      <c r="D11" s="143">
        <v>1668266</v>
      </c>
      <c r="E11" s="106" t="s">
        <v>258</v>
      </c>
      <c r="F11" s="136" t="s">
        <v>258</v>
      </c>
      <c r="G11" s="174" t="s">
        <v>258</v>
      </c>
      <c r="H11" s="171">
        <v>2</v>
      </c>
      <c r="I11" s="172">
        <v>2</v>
      </c>
      <c r="J11" s="364" t="s">
        <v>170</v>
      </c>
      <c r="K11" s="171" t="s">
        <v>170</v>
      </c>
      <c r="L11" s="172" t="s">
        <v>170</v>
      </c>
      <c r="M11" s="173" t="s">
        <v>170</v>
      </c>
      <c r="N11" s="57" t="str">
        <f t="shared" si="0"/>
        <v>船橋</v>
      </c>
    </row>
    <row r="12" spans="1:14" ht="18" customHeight="1" x14ac:dyDescent="0.15">
      <c r="A12" s="56" t="s">
        <v>27</v>
      </c>
      <c r="B12" s="141">
        <v>8631495</v>
      </c>
      <c r="C12" s="142">
        <v>8246659</v>
      </c>
      <c r="D12" s="143">
        <v>378619</v>
      </c>
      <c r="E12" s="171">
        <v>20002</v>
      </c>
      <c r="F12" s="172">
        <v>19983</v>
      </c>
      <c r="G12" s="173">
        <v>19</v>
      </c>
      <c r="H12" s="171" t="s">
        <v>170</v>
      </c>
      <c r="I12" s="172" t="s">
        <v>170</v>
      </c>
      <c r="J12" s="364" t="s">
        <v>170</v>
      </c>
      <c r="K12" s="171" t="s">
        <v>170</v>
      </c>
      <c r="L12" s="172" t="s">
        <v>170</v>
      </c>
      <c r="M12" s="173" t="s">
        <v>170</v>
      </c>
      <c r="N12" s="57" t="str">
        <f t="shared" si="0"/>
        <v>館山</v>
      </c>
    </row>
    <row r="13" spans="1:14" ht="18" customHeight="1" x14ac:dyDescent="0.15">
      <c r="A13" s="56" t="s">
        <v>28</v>
      </c>
      <c r="B13" s="141">
        <v>31095526</v>
      </c>
      <c r="C13" s="142">
        <v>29552019</v>
      </c>
      <c r="D13" s="143">
        <v>1495865</v>
      </c>
      <c r="E13" s="171">
        <v>63527</v>
      </c>
      <c r="F13" s="172">
        <v>63466</v>
      </c>
      <c r="G13" s="173">
        <v>60</v>
      </c>
      <c r="H13" s="171">
        <v>1</v>
      </c>
      <c r="I13" s="172">
        <v>1</v>
      </c>
      <c r="J13" s="364" t="s">
        <v>170</v>
      </c>
      <c r="K13" s="171" t="s">
        <v>258</v>
      </c>
      <c r="L13" s="172" t="s">
        <v>258</v>
      </c>
      <c r="M13" s="173" t="s">
        <v>258</v>
      </c>
      <c r="N13" s="57" t="str">
        <f t="shared" si="0"/>
        <v>木更津</v>
      </c>
    </row>
    <row r="14" spans="1:14" ht="18" customHeight="1" x14ac:dyDescent="0.15">
      <c r="A14" s="56" t="s">
        <v>29</v>
      </c>
      <c r="B14" s="141">
        <v>50411311</v>
      </c>
      <c r="C14" s="142">
        <v>47241843</v>
      </c>
      <c r="D14" s="143">
        <v>3124079</v>
      </c>
      <c r="E14" s="171">
        <v>45637879</v>
      </c>
      <c r="F14" s="172">
        <v>45637700</v>
      </c>
      <c r="G14" s="173">
        <v>179</v>
      </c>
      <c r="H14" s="171">
        <v>14</v>
      </c>
      <c r="I14" s="172">
        <v>14</v>
      </c>
      <c r="J14" s="364" t="s">
        <v>170</v>
      </c>
      <c r="K14" s="171" t="s">
        <v>170</v>
      </c>
      <c r="L14" s="172" t="s">
        <v>170</v>
      </c>
      <c r="M14" s="173" t="s">
        <v>170</v>
      </c>
      <c r="N14" s="57" t="str">
        <f t="shared" si="0"/>
        <v>松戸</v>
      </c>
    </row>
    <row r="15" spans="1:14" ht="18" customHeight="1" x14ac:dyDescent="0.15">
      <c r="A15" s="56" t="s">
        <v>30</v>
      </c>
      <c r="B15" s="141">
        <v>9416158</v>
      </c>
      <c r="C15" s="142">
        <v>8976388</v>
      </c>
      <c r="D15" s="143">
        <v>431694</v>
      </c>
      <c r="E15" s="171">
        <v>100088</v>
      </c>
      <c r="F15" s="172">
        <v>100088</v>
      </c>
      <c r="G15" s="173" t="s">
        <v>170</v>
      </c>
      <c r="H15" s="171" t="s">
        <v>170</v>
      </c>
      <c r="I15" s="172" t="s">
        <v>170</v>
      </c>
      <c r="J15" s="364" t="s">
        <v>170</v>
      </c>
      <c r="K15" s="171" t="s">
        <v>258</v>
      </c>
      <c r="L15" s="172" t="s">
        <v>258</v>
      </c>
      <c r="M15" s="173" t="s">
        <v>258</v>
      </c>
      <c r="N15" s="57" t="str">
        <f t="shared" si="0"/>
        <v>佐原</v>
      </c>
    </row>
    <row r="16" spans="1:14" ht="18" customHeight="1" x14ac:dyDescent="0.15">
      <c r="A16" s="56"/>
      <c r="B16" s="141"/>
      <c r="C16" s="142"/>
      <c r="D16" s="143"/>
      <c r="E16" s="171"/>
      <c r="F16" s="172"/>
      <c r="G16" s="173"/>
      <c r="H16" s="171"/>
      <c r="I16" s="172"/>
      <c r="J16" s="364"/>
      <c r="K16" s="171"/>
      <c r="L16" s="172"/>
      <c r="M16" s="173"/>
      <c r="N16" s="57" t="str">
        <f t="shared" si="0"/>
        <v/>
      </c>
    </row>
    <row r="17" spans="1:14" ht="18" customHeight="1" x14ac:dyDescent="0.15">
      <c r="A17" s="56" t="s">
        <v>31</v>
      </c>
      <c r="B17" s="141">
        <v>15888915</v>
      </c>
      <c r="C17" s="142">
        <v>15122982</v>
      </c>
      <c r="D17" s="143">
        <v>722148</v>
      </c>
      <c r="E17" s="171">
        <v>1984942</v>
      </c>
      <c r="F17" s="172">
        <v>1984905</v>
      </c>
      <c r="G17" s="173">
        <v>37</v>
      </c>
      <c r="H17" s="171" t="s">
        <v>170</v>
      </c>
      <c r="I17" s="172" t="s">
        <v>170</v>
      </c>
      <c r="J17" s="364" t="s">
        <v>170</v>
      </c>
      <c r="K17" s="171" t="s">
        <v>258</v>
      </c>
      <c r="L17" s="172" t="s">
        <v>258</v>
      </c>
      <c r="M17" s="173" t="s">
        <v>258</v>
      </c>
      <c r="N17" s="57" t="str">
        <f t="shared" si="0"/>
        <v>茂原</v>
      </c>
    </row>
    <row r="18" spans="1:14" ht="18" customHeight="1" x14ac:dyDescent="0.15">
      <c r="A18" s="56" t="s">
        <v>32</v>
      </c>
      <c r="B18" s="141">
        <v>47676642</v>
      </c>
      <c r="C18" s="142">
        <v>44454996</v>
      </c>
      <c r="D18" s="143">
        <v>3172256</v>
      </c>
      <c r="E18" s="171">
        <v>45181</v>
      </c>
      <c r="F18" s="172">
        <v>45155</v>
      </c>
      <c r="G18" s="173">
        <v>26</v>
      </c>
      <c r="H18" s="171">
        <v>38</v>
      </c>
      <c r="I18" s="172">
        <v>38</v>
      </c>
      <c r="J18" s="364" t="s">
        <v>170</v>
      </c>
      <c r="K18" s="171" t="s">
        <v>258</v>
      </c>
      <c r="L18" s="172" t="s">
        <v>258</v>
      </c>
      <c r="M18" s="173" t="s">
        <v>258</v>
      </c>
      <c r="N18" s="57" t="str">
        <f t="shared" si="0"/>
        <v>成田</v>
      </c>
    </row>
    <row r="19" spans="1:14" ht="18" customHeight="1" x14ac:dyDescent="0.15">
      <c r="A19" s="56" t="s">
        <v>33</v>
      </c>
      <c r="B19" s="141">
        <v>15817229</v>
      </c>
      <c r="C19" s="142">
        <v>14768163</v>
      </c>
      <c r="D19" s="143">
        <v>1024699</v>
      </c>
      <c r="E19" s="171">
        <v>57640</v>
      </c>
      <c r="F19" s="172">
        <v>57557</v>
      </c>
      <c r="G19" s="173">
        <v>83</v>
      </c>
      <c r="H19" s="171">
        <v>31</v>
      </c>
      <c r="I19" s="172">
        <v>4</v>
      </c>
      <c r="J19" s="364">
        <v>26</v>
      </c>
      <c r="K19" s="171" t="s">
        <v>258</v>
      </c>
      <c r="L19" s="172" t="s">
        <v>258</v>
      </c>
      <c r="M19" s="173" t="s">
        <v>258</v>
      </c>
      <c r="N19" s="57" t="str">
        <f t="shared" si="0"/>
        <v>東金</v>
      </c>
    </row>
    <row r="20" spans="1:14" ht="18" customHeight="1" x14ac:dyDescent="0.15">
      <c r="A20" s="58" t="s">
        <v>34</v>
      </c>
      <c r="B20" s="149">
        <v>54934780</v>
      </c>
      <c r="C20" s="150">
        <v>52263064</v>
      </c>
      <c r="D20" s="151">
        <v>2639313</v>
      </c>
      <c r="E20" s="106">
        <v>16663327</v>
      </c>
      <c r="F20" s="136">
        <v>16663249</v>
      </c>
      <c r="G20" s="174">
        <v>78</v>
      </c>
      <c r="H20" s="369">
        <v>3</v>
      </c>
      <c r="I20" s="370">
        <v>3</v>
      </c>
      <c r="J20" s="371" t="s">
        <v>170</v>
      </c>
      <c r="K20" s="369" t="s">
        <v>258</v>
      </c>
      <c r="L20" s="370" t="s">
        <v>258</v>
      </c>
      <c r="M20" s="379" t="s">
        <v>258</v>
      </c>
      <c r="N20" s="59" t="str">
        <f t="shared" si="0"/>
        <v>柏</v>
      </c>
    </row>
    <row r="21" spans="1:14" s="3" customFormat="1" ht="18" customHeight="1" x14ac:dyDescent="0.15">
      <c r="A21" s="60" t="s">
        <v>35</v>
      </c>
      <c r="B21" s="157">
        <v>593346466</v>
      </c>
      <c r="C21" s="158">
        <v>568799335</v>
      </c>
      <c r="D21" s="156">
        <v>24072053</v>
      </c>
      <c r="E21" s="153">
        <v>100264225</v>
      </c>
      <c r="F21" s="154">
        <v>100263318</v>
      </c>
      <c r="G21" s="155">
        <v>907</v>
      </c>
      <c r="H21" s="153">
        <v>15153353</v>
      </c>
      <c r="I21" s="154">
        <v>15153327</v>
      </c>
      <c r="J21" s="378">
        <v>26</v>
      </c>
      <c r="K21" s="153" t="s">
        <v>258</v>
      </c>
      <c r="L21" s="154" t="s">
        <v>258</v>
      </c>
      <c r="M21" s="155" t="s">
        <v>258</v>
      </c>
      <c r="N21" s="61" t="str">
        <f>A21</f>
        <v>千葉県計</v>
      </c>
    </row>
    <row r="22" spans="1:14" s="12" customFormat="1" ht="18" customHeight="1" x14ac:dyDescent="0.15">
      <c r="A22" s="13"/>
      <c r="B22" s="160"/>
      <c r="C22" s="161"/>
      <c r="D22" s="162"/>
      <c r="E22" s="160"/>
      <c r="F22" s="161"/>
      <c r="G22" s="162"/>
      <c r="H22" s="160"/>
      <c r="I22" s="161"/>
      <c r="J22" s="163"/>
      <c r="K22" s="160"/>
      <c r="L22" s="161"/>
      <c r="M22" s="162"/>
      <c r="N22" s="51"/>
    </row>
    <row r="23" spans="1:14" ht="18" customHeight="1" x14ac:dyDescent="0.15">
      <c r="A23" s="62" t="s">
        <v>36</v>
      </c>
      <c r="B23" s="168">
        <v>1965405727</v>
      </c>
      <c r="C23" s="169">
        <v>1958247514</v>
      </c>
      <c r="D23" s="167">
        <v>7148843</v>
      </c>
      <c r="E23" s="164" t="s">
        <v>258</v>
      </c>
      <c r="F23" s="165" t="s">
        <v>258</v>
      </c>
      <c r="G23" s="166" t="s">
        <v>258</v>
      </c>
      <c r="H23" s="164" t="s">
        <v>170</v>
      </c>
      <c r="I23" s="165" t="s">
        <v>170</v>
      </c>
      <c r="J23" s="363" t="s">
        <v>170</v>
      </c>
      <c r="K23" s="164" t="s">
        <v>170</v>
      </c>
      <c r="L23" s="165" t="s">
        <v>170</v>
      </c>
      <c r="M23" s="166" t="s">
        <v>170</v>
      </c>
      <c r="N23" s="63" t="str">
        <f>IF(A23="","",A23)</f>
        <v>麹町</v>
      </c>
    </row>
    <row r="24" spans="1:14" ht="18" customHeight="1" x14ac:dyDescent="0.15">
      <c r="A24" s="56" t="s">
        <v>37</v>
      </c>
      <c r="B24" s="141">
        <v>559167473</v>
      </c>
      <c r="C24" s="142">
        <v>554210197</v>
      </c>
      <c r="D24" s="143">
        <v>4932295</v>
      </c>
      <c r="E24" s="106">
        <v>4538</v>
      </c>
      <c r="F24" s="136">
        <v>4528</v>
      </c>
      <c r="G24" s="174">
        <v>11</v>
      </c>
      <c r="H24" s="171">
        <v>1</v>
      </c>
      <c r="I24" s="172">
        <v>1</v>
      </c>
      <c r="J24" s="364" t="s">
        <v>170</v>
      </c>
      <c r="K24" s="171" t="s">
        <v>170</v>
      </c>
      <c r="L24" s="172" t="s">
        <v>170</v>
      </c>
      <c r="M24" s="173" t="s">
        <v>170</v>
      </c>
      <c r="N24" s="57" t="str">
        <f t="shared" ref="N24:N87" si="1">IF(A24="","",A24)</f>
        <v>神田</v>
      </c>
    </row>
    <row r="25" spans="1:14" ht="18" customHeight="1" x14ac:dyDescent="0.15">
      <c r="A25" s="56" t="s">
        <v>38</v>
      </c>
      <c r="B25" s="141">
        <v>715112181</v>
      </c>
      <c r="C25" s="142">
        <v>712025948</v>
      </c>
      <c r="D25" s="143">
        <v>3054937</v>
      </c>
      <c r="E25" s="106" t="s">
        <v>258</v>
      </c>
      <c r="F25" s="136" t="s">
        <v>258</v>
      </c>
      <c r="G25" s="174" t="s">
        <v>258</v>
      </c>
      <c r="H25" s="171">
        <v>0</v>
      </c>
      <c r="I25" s="172">
        <v>0</v>
      </c>
      <c r="J25" s="364" t="s">
        <v>170</v>
      </c>
      <c r="K25" s="171" t="s">
        <v>170</v>
      </c>
      <c r="L25" s="172" t="s">
        <v>170</v>
      </c>
      <c r="M25" s="173" t="s">
        <v>170</v>
      </c>
      <c r="N25" s="57" t="str">
        <f t="shared" si="1"/>
        <v>日本橋</v>
      </c>
    </row>
    <row r="26" spans="1:14" ht="18" customHeight="1" x14ac:dyDescent="0.15">
      <c r="A26" s="56" t="s">
        <v>39</v>
      </c>
      <c r="B26" s="141">
        <v>676742217</v>
      </c>
      <c r="C26" s="142">
        <v>670678068</v>
      </c>
      <c r="D26" s="143">
        <v>6008676</v>
      </c>
      <c r="E26" s="106" t="s">
        <v>258</v>
      </c>
      <c r="F26" s="136" t="s">
        <v>258</v>
      </c>
      <c r="G26" s="174" t="s">
        <v>258</v>
      </c>
      <c r="H26" s="171">
        <v>1</v>
      </c>
      <c r="I26" s="172">
        <v>1</v>
      </c>
      <c r="J26" s="364" t="s">
        <v>170</v>
      </c>
      <c r="K26" s="171" t="s">
        <v>170</v>
      </c>
      <c r="L26" s="172" t="s">
        <v>170</v>
      </c>
      <c r="M26" s="173" t="s">
        <v>170</v>
      </c>
      <c r="N26" s="57" t="str">
        <f t="shared" si="1"/>
        <v>京橋</v>
      </c>
    </row>
    <row r="27" spans="1:14" ht="18" customHeight="1" x14ac:dyDescent="0.15">
      <c r="A27" s="56" t="s">
        <v>40</v>
      </c>
      <c r="B27" s="141">
        <v>1610327032</v>
      </c>
      <c r="C27" s="142">
        <v>1599782934</v>
      </c>
      <c r="D27" s="143">
        <v>10479438</v>
      </c>
      <c r="E27" s="171">
        <v>85350</v>
      </c>
      <c r="F27" s="172">
        <v>82634</v>
      </c>
      <c r="G27" s="173">
        <v>2716</v>
      </c>
      <c r="H27" s="171" t="s">
        <v>170</v>
      </c>
      <c r="I27" s="172" t="s">
        <v>170</v>
      </c>
      <c r="J27" s="364" t="s">
        <v>170</v>
      </c>
      <c r="K27" s="171" t="s">
        <v>170</v>
      </c>
      <c r="L27" s="172" t="s">
        <v>170</v>
      </c>
      <c r="M27" s="173" t="s">
        <v>170</v>
      </c>
      <c r="N27" s="57" t="str">
        <f t="shared" si="1"/>
        <v>芝</v>
      </c>
    </row>
    <row r="28" spans="1:14" ht="18" customHeight="1" x14ac:dyDescent="0.15">
      <c r="A28" s="56"/>
      <c r="B28" s="141"/>
      <c r="C28" s="142"/>
      <c r="D28" s="143"/>
      <c r="E28" s="171"/>
      <c r="F28" s="172"/>
      <c r="G28" s="173"/>
      <c r="H28" s="171"/>
      <c r="I28" s="172"/>
      <c r="J28" s="364"/>
      <c r="K28" s="171"/>
      <c r="L28" s="172"/>
      <c r="M28" s="173"/>
      <c r="N28" s="57" t="str">
        <f t="shared" si="1"/>
        <v/>
      </c>
    </row>
    <row r="29" spans="1:14" ht="18" customHeight="1" x14ac:dyDescent="0.15">
      <c r="A29" s="56" t="s">
        <v>41</v>
      </c>
      <c r="B29" s="141">
        <v>669799506</v>
      </c>
      <c r="C29" s="142">
        <v>660687841</v>
      </c>
      <c r="D29" s="143">
        <v>8967282</v>
      </c>
      <c r="E29" s="106" t="s">
        <v>258</v>
      </c>
      <c r="F29" s="136" t="s">
        <v>258</v>
      </c>
      <c r="G29" s="174" t="s">
        <v>258</v>
      </c>
      <c r="H29" s="171" t="s">
        <v>170</v>
      </c>
      <c r="I29" s="172" t="s">
        <v>170</v>
      </c>
      <c r="J29" s="364" t="s">
        <v>170</v>
      </c>
      <c r="K29" s="171" t="s">
        <v>170</v>
      </c>
      <c r="L29" s="172" t="s">
        <v>170</v>
      </c>
      <c r="M29" s="173" t="s">
        <v>170</v>
      </c>
      <c r="N29" s="57" t="str">
        <f t="shared" si="1"/>
        <v>麻布</v>
      </c>
    </row>
    <row r="30" spans="1:14" ht="18" customHeight="1" x14ac:dyDescent="0.15">
      <c r="A30" s="56" t="s">
        <v>42</v>
      </c>
      <c r="B30" s="141">
        <v>449823379</v>
      </c>
      <c r="C30" s="142">
        <v>443804973</v>
      </c>
      <c r="D30" s="143">
        <v>5984796</v>
      </c>
      <c r="E30" s="171">
        <v>44235</v>
      </c>
      <c r="F30" s="172">
        <v>44234</v>
      </c>
      <c r="G30" s="173">
        <v>1</v>
      </c>
      <c r="H30" s="171">
        <v>599</v>
      </c>
      <c r="I30" s="172">
        <v>599</v>
      </c>
      <c r="J30" s="364" t="s">
        <v>170</v>
      </c>
      <c r="K30" s="171" t="s">
        <v>170</v>
      </c>
      <c r="L30" s="172" t="s">
        <v>170</v>
      </c>
      <c r="M30" s="173" t="s">
        <v>170</v>
      </c>
      <c r="N30" s="57" t="str">
        <f t="shared" si="1"/>
        <v>品川</v>
      </c>
    </row>
    <row r="31" spans="1:14" ht="18" customHeight="1" x14ac:dyDescent="0.15">
      <c r="A31" s="56" t="s">
        <v>43</v>
      </c>
      <c r="B31" s="141">
        <v>244881159</v>
      </c>
      <c r="C31" s="142">
        <v>240901229</v>
      </c>
      <c r="D31" s="143">
        <v>3935355</v>
      </c>
      <c r="E31" s="106" t="s">
        <v>258</v>
      </c>
      <c r="F31" s="136" t="s">
        <v>258</v>
      </c>
      <c r="G31" s="174" t="s">
        <v>258</v>
      </c>
      <c r="H31" s="171">
        <v>31</v>
      </c>
      <c r="I31" s="172">
        <v>31</v>
      </c>
      <c r="J31" s="364" t="s">
        <v>170</v>
      </c>
      <c r="K31" s="171" t="s">
        <v>170</v>
      </c>
      <c r="L31" s="172" t="s">
        <v>170</v>
      </c>
      <c r="M31" s="173" t="s">
        <v>170</v>
      </c>
      <c r="N31" s="57" t="str">
        <f t="shared" si="1"/>
        <v>四谷</v>
      </c>
    </row>
    <row r="32" spans="1:14" ht="18" customHeight="1" x14ac:dyDescent="0.15">
      <c r="A32" s="56" t="s">
        <v>44</v>
      </c>
      <c r="B32" s="141">
        <v>619719598</v>
      </c>
      <c r="C32" s="142">
        <v>613907159</v>
      </c>
      <c r="D32" s="143">
        <v>5777534</v>
      </c>
      <c r="E32" s="106" t="s">
        <v>258</v>
      </c>
      <c r="F32" s="136" t="s">
        <v>258</v>
      </c>
      <c r="G32" s="174" t="s">
        <v>258</v>
      </c>
      <c r="H32" s="171" t="s">
        <v>170</v>
      </c>
      <c r="I32" s="172" t="s">
        <v>170</v>
      </c>
      <c r="J32" s="364" t="s">
        <v>170</v>
      </c>
      <c r="K32" s="171" t="s">
        <v>170</v>
      </c>
      <c r="L32" s="172" t="s">
        <v>170</v>
      </c>
      <c r="M32" s="173" t="s">
        <v>170</v>
      </c>
      <c r="N32" s="57" t="str">
        <f t="shared" si="1"/>
        <v>新宿</v>
      </c>
    </row>
    <row r="33" spans="1:14" ht="18" customHeight="1" x14ac:dyDescent="0.15">
      <c r="A33" s="56" t="s">
        <v>45</v>
      </c>
      <c r="B33" s="141">
        <v>89277479</v>
      </c>
      <c r="C33" s="142">
        <v>88271671</v>
      </c>
      <c r="D33" s="143">
        <v>989805</v>
      </c>
      <c r="E33" s="106" t="s">
        <v>258</v>
      </c>
      <c r="F33" s="136" t="s">
        <v>258</v>
      </c>
      <c r="G33" s="174" t="s">
        <v>258</v>
      </c>
      <c r="H33" s="171" t="s">
        <v>170</v>
      </c>
      <c r="I33" s="172" t="s">
        <v>170</v>
      </c>
      <c r="J33" s="364" t="s">
        <v>170</v>
      </c>
      <c r="K33" s="171" t="s">
        <v>170</v>
      </c>
      <c r="L33" s="172" t="s">
        <v>170</v>
      </c>
      <c r="M33" s="173" t="s">
        <v>170</v>
      </c>
      <c r="N33" s="57" t="str">
        <f t="shared" si="1"/>
        <v>小石川</v>
      </c>
    </row>
    <row r="34" spans="1:14" ht="18" customHeight="1" x14ac:dyDescent="0.15">
      <c r="A34" s="56"/>
      <c r="B34" s="141"/>
      <c r="C34" s="142"/>
      <c r="D34" s="143"/>
      <c r="E34" s="171"/>
      <c r="F34" s="172"/>
      <c r="G34" s="173"/>
      <c r="H34" s="171"/>
      <c r="I34" s="172"/>
      <c r="J34" s="364"/>
      <c r="K34" s="171"/>
      <c r="L34" s="172"/>
      <c r="M34" s="173"/>
      <c r="N34" s="57" t="str">
        <f t="shared" si="1"/>
        <v/>
      </c>
    </row>
    <row r="35" spans="1:14" ht="18" customHeight="1" x14ac:dyDescent="0.15">
      <c r="A35" s="54" t="s">
        <v>46</v>
      </c>
      <c r="B35" s="138">
        <v>76958756</v>
      </c>
      <c r="C35" s="139">
        <v>75974331</v>
      </c>
      <c r="D35" s="137">
        <v>961940</v>
      </c>
      <c r="E35" s="106">
        <v>284</v>
      </c>
      <c r="F35" s="136">
        <v>284</v>
      </c>
      <c r="G35" s="174" t="s">
        <v>170</v>
      </c>
      <c r="H35" s="106" t="s">
        <v>170</v>
      </c>
      <c r="I35" s="136" t="s">
        <v>170</v>
      </c>
      <c r="J35" s="368" t="s">
        <v>170</v>
      </c>
      <c r="K35" s="106" t="s">
        <v>170</v>
      </c>
      <c r="L35" s="136" t="s">
        <v>170</v>
      </c>
      <c r="M35" s="174" t="s">
        <v>170</v>
      </c>
      <c r="N35" s="55" t="str">
        <f t="shared" si="1"/>
        <v>本郷</v>
      </c>
    </row>
    <row r="36" spans="1:14" ht="18" customHeight="1" x14ac:dyDescent="0.15">
      <c r="A36" s="56" t="s">
        <v>47</v>
      </c>
      <c r="B36" s="141">
        <v>147086637</v>
      </c>
      <c r="C36" s="142">
        <v>144849338</v>
      </c>
      <c r="D36" s="143">
        <v>2185377</v>
      </c>
      <c r="E36" s="106" t="s">
        <v>258</v>
      </c>
      <c r="F36" s="136" t="s">
        <v>258</v>
      </c>
      <c r="G36" s="174" t="s">
        <v>258</v>
      </c>
      <c r="H36" s="171" t="s">
        <v>170</v>
      </c>
      <c r="I36" s="172" t="s">
        <v>170</v>
      </c>
      <c r="J36" s="364" t="s">
        <v>170</v>
      </c>
      <c r="K36" s="106" t="s">
        <v>258</v>
      </c>
      <c r="L36" s="136" t="s">
        <v>258</v>
      </c>
      <c r="M36" s="174" t="s">
        <v>258</v>
      </c>
      <c r="N36" s="57" t="str">
        <f t="shared" si="1"/>
        <v>東京上野</v>
      </c>
    </row>
    <row r="37" spans="1:14" ht="18" customHeight="1" x14ac:dyDescent="0.15">
      <c r="A37" s="56" t="s">
        <v>48</v>
      </c>
      <c r="B37" s="141">
        <v>129132001</v>
      </c>
      <c r="C37" s="142">
        <v>127307620</v>
      </c>
      <c r="D37" s="143">
        <v>1780567</v>
      </c>
      <c r="E37" s="106">
        <v>15046</v>
      </c>
      <c r="F37" s="136">
        <v>15036</v>
      </c>
      <c r="G37" s="174">
        <v>10</v>
      </c>
      <c r="H37" s="171" t="s">
        <v>170</v>
      </c>
      <c r="I37" s="172" t="s">
        <v>170</v>
      </c>
      <c r="J37" s="364" t="s">
        <v>170</v>
      </c>
      <c r="K37" s="171" t="s">
        <v>170</v>
      </c>
      <c r="L37" s="172" t="s">
        <v>170</v>
      </c>
      <c r="M37" s="173" t="s">
        <v>170</v>
      </c>
      <c r="N37" s="57" t="str">
        <f t="shared" si="1"/>
        <v>浅草</v>
      </c>
    </row>
    <row r="38" spans="1:14" ht="18" customHeight="1" x14ac:dyDescent="0.15">
      <c r="A38" s="56" t="s">
        <v>49</v>
      </c>
      <c r="B38" s="141">
        <v>139029217</v>
      </c>
      <c r="C38" s="142">
        <v>137519041</v>
      </c>
      <c r="D38" s="143">
        <v>1476507</v>
      </c>
      <c r="E38" s="171">
        <v>7980</v>
      </c>
      <c r="F38" s="172">
        <v>7976</v>
      </c>
      <c r="G38" s="173">
        <v>3</v>
      </c>
      <c r="H38" s="171">
        <v>2069</v>
      </c>
      <c r="I38" s="172">
        <v>2069</v>
      </c>
      <c r="J38" s="364" t="s">
        <v>170</v>
      </c>
      <c r="K38" s="171" t="s">
        <v>170</v>
      </c>
      <c r="L38" s="172" t="s">
        <v>170</v>
      </c>
      <c r="M38" s="173" t="s">
        <v>170</v>
      </c>
      <c r="N38" s="57" t="str">
        <f t="shared" si="1"/>
        <v>本所</v>
      </c>
    </row>
    <row r="39" spans="1:14" ht="18" customHeight="1" x14ac:dyDescent="0.15">
      <c r="A39" s="56" t="s">
        <v>50</v>
      </c>
      <c r="B39" s="141">
        <v>19300900</v>
      </c>
      <c r="C39" s="142">
        <v>18660264</v>
      </c>
      <c r="D39" s="143">
        <v>635390</v>
      </c>
      <c r="E39" s="171">
        <v>18441</v>
      </c>
      <c r="F39" s="172">
        <v>18441</v>
      </c>
      <c r="G39" s="173" t="s">
        <v>170</v>
      </c>
      <c r="H39" s="171">
        <v>5</v>
      </c>
      <c r="I39" s="172">
        <v>5</v>
      </c>
      <c r="J39" s="364" t="s">
        <v>170</v>
      </c>
      <c r="K39" s="171" t="s">
        <v>170</v>
      </c>
      <c r="L39" s="172" t="s">
        <v>170</v>
      </c>
      <c r="M39" s="173" t="s">
        <v>170</v>
      </c>
      <c r="N39" s="57" t="str">
        <f t="shared" si="1"/>
        <v>向島</v>
      </c>
    </row>
    <row r="40" spans="1:14" ht="19.5" customHeight="1" x14ac:dyDescent="0.15">
      <c r="A40" s="56"/>
      <c r="B40" s="141"/>
      <c r="C40" s="142"/>
      <c r="D40" s="143"/>
      <c r="E40" s="171"/>
      <c r="F40" s="172"/>
      <c r="G40" s="173"/>
      <c r="H40" s="171"/>
      <c r="I40" s="172"/>
      <c r="J40" s="364"/>
      <c r="K40" s="171"/>
      <c r="L40" s="172"/>
      <c r="M40" s="173"/>
      <c r="N40" s="57" t="str">
        <f t="shared" si="1"/>
        <v/>
      </c>
    </row>
    <row r="41" spans="1:14" ht="18" customHeight="1" x14ac:dyDescent="0.15">
      <c r="A41" s="56" t="s">
        <v>51</v>
      </c>
      <c r="B41" s="141">
        <v>271432741</v>
      </c>
      <c r="C41" s="142">
        <v>268595856</v>
      </c>
      <c r="D41" s="143">
        <v>2822168</v>
      </c>
      <c r="E41" s="171">
        <v>42395</v>
      </c>
      <c r="F41" s="172">
        <v>38176</v>
      </c>
      <c r="G41" s="173">
        <v>4220</v>
      </c>
      <c r="H41" s="171">
        <v>1</v>
      </c>
      <c r="I41" s="172">
        <v>1</v>
      </c>
      <c r="J41" s="364" t="s">
        <v>170</v>
      </c>
      <c r="K41" s="106" t="s">
        <v>258</v>
      </c>
      <c r="L41" s="136" t="s">
        <v>258</v>
      </c>
      <c r="M41" s="174" t="s">
        <v>258</v>
      </c>
      <c r="N41" s="57" t="str">
        <f t="shared" si="1"/>
        <v>江東西</v>
      </c>
    </row>
    <row r="42" spans="1:14" ht="18" customHeight="1" x14ac:dyDescent="0.15">
      <c r="A42" s="56" t="s">
        <v>52</v>
      </c>
      <c r="B42" s="141">
        <v>96749718</v>
      </c>
      <c r="C42" s="142">
        <v>95638434</v>
      </c>
      <c r="D42" s="143">
        <v>1081236</v>
      </c>
      <c r="E42" s="106" t="s">
        <v>258</v>
      </c>
      <c r="F42" s="136" t="s">
        <v>258</v>
      </c>
      <c r="G42" s="174" t="s">
        <v>258</v>
      </c>
      <c r="H42" s="171">
        <v>1</v>
      </c>
      <c r="I42" s="172">
        <v>1</v>
      </c>
      <c r="J42" s="364" t="s">
        <v>170</v>
      </c>
      <c r="K42" s="171" t="s">
        <v>170</v>
      </c>
      <c r="L42" s="172" t="s">
        <v>170</v>
      </c>
      <c r="M42" s="173" t="s">
        <v>170</v>
      </c>
      <c r="N42" s="57" t="str">
        <f t="shared" si="1"/>
        <v>江東東</v>
      </c>
    </row>
    <row r="43" spans="1:14" ht="18" customHeight="1" x14ac:dyDescent="0.15">
      <c r="A43" s="56" t="s">
        <v>53</v>
      </c>
      <c r="B43" s="141">
        <v>23557354</v>
      </c>
      <c r="C43" s="142">
        <v>22944131</v>
      </c>
      <c r="D43" s="143">
        <v>587311</v>
      </c>
      <c r="E43" s="106" t="s">
        <v>258</v>
      </c>
      <c r="F43" s="136" t="s">
        <v>258</v>
      </c>
      <c r="G43" s="174" t="s">
        <v>258</v>
      </c>
      <c r="H43" s="171" t="s">
        <v>170</v>
      </c>
      <c r="I43" s="172" t="s">
        <v>170</v>
      </c>
      <c r="J43" s="364" t="s">
        <v>170</v>
      </c>
      <c r="K43" s="171" t="s">
        <v>170</v>
      </c>
      <c r="L43" s="172" t="s">
        <v>170</v>
      </c>
      <c r="M43" s="173" t="s">
        <v>170</v>
      </c>
      <c r="N43" s="57" t="str">
        <f t="shared" si="1"/>
        <v>荏原</v>
      </c>
    </row>
    <row r="44" spans="1:14" ht="18" customHeight="1" x14ac:dyDescent="0.15">
      <c r="A44" s="56" t="s">
        <v>54</v>
      </c>
      <c r="B44" s="141">
        <v>167702350</v>
      </c>
      <c r="C44" s="142">
        <v>165143510</v>
      </c>
      <c r="D44" s="143">
        <v>2526315</v>
      </c>
      <c r="E44" s="106" t="s">
        <v>258</v>
      </c>
      <c r="F44" s="136" t="s">
        <v>258</v>
      </c>
      <c r="G44" s="174" t="s">
        <v>258</v>
      </c>
      <c r="H44" s="171" t="s">
        <v>170</v>
      </c>
      <c r="I44" s="172" t="s">
        <v>170</v>
      </c>
      <c r="J44" s="364" t="s">
        <v>170</v>
      </c>
      <c r="K44" s="171" t="s">
        <v>170</v>
      </c>
      <c r="L44" s="172" t="s">
        <v>170</v>
      </c>
      <c r="M44" s="173" t="s">
        <v>170</v>
      </c>
      <c r="N44" s="57" t="str">
        <f t="shared" si="1"/>
        <v>目黒</v>
      </c>
    </row>
    <row r="45" spans="1:14" ht="18" customHeight="1" x14ac:dyDescent="0.15">
      <c r="A45" s="56" t="s">
        <v>55</v>
      </c>
      <c r="B45" s="141">
        <v>71702543</v>
      </c>
      <c r="C45" s="142">
        <v>70323951</v>
      </c>
      <c r="D45" s="143">
        <v>1343799</v>
      </c>
      <c r="E45" s="171">
        <v>172586</v>
      </c>
      <c r="F45" s="172">
        <v>171954</v>
      </c>
      <c r="G45" s="173">
        <v>632</v>
      </c>
      <c r="H45" s="171" t="s">
        <v>170</v>
      </c>
      <c r="I45" s="172" t="s">
        <v>170</v>
      </c>
      <c r="J45" s="364" t="s">
        <v>170</v>
      </c>
      <c r="K45" s="171" t="s">
        <v>170</v>
      </c>
      <c r="L45" s="172" t="s">
        <v>170</v>
      </c>
      <c r="M45" s="173" t="s">
        <v>170</v>
      </c>
      <c r="N45" s="57" t="str">
        <f t="shared" si="1"/>
        <v>大森</v>
      </c>
    </row>
    <row r="46" spans="1:14" ht="18.75" customHeight="1" x14ac:dyDescent="0.15">
      <c r="A46" s="56"/>
      <c r="B46" s="141"/>
      <c r="C46" s="142"/>
      <c r="D46" s="143"/>
      <c r="E46" s="171"/>
      <c r="F46" s="172"/>
      <c r="G46" s="173"/>
      <c r="H46" s="171"/>
      <c r="I46" s="172"/>
      <c r="J46" s="364"/>
      <c r="K46" s="171"/>
      <c r="L46" s="172"/>
      <c r="M46" s="173"/>
      <c r="N46" s="57" t="str">
        <f t="shared" si="1"/>
        <v/>
      </c>
    </row>
    <row r="47" spans="1:14" ht="18" customHeight="1" x14ac:dyDescent="0.15">
      <c r="A47" s="56" t="s">
        <v>56</v>
      </c>
      <c r="B47" s="141">
        <v>22342918</v>
      </c>
      <c r="C47" s="142">
        <v>21488609</v>
      </c>
      <c r="D47" s="143">
        <v>845191</v>
      </c>
      <c r="E47" s="171">
        <v>1111</v>
      </c>
      <c r="F47" s="172">
        <v>1093</v>
      </c>
      <c r="G47" s="173">
        <v>18</v>
      </c>
      <c r="H47" s="171">
        <v>0</v>
      </c>
      <c r="I47" s="172">
        <v>0</v>
      </c>
      <c r="J47" s="364" t="s">
        <v>170</v>
      </c>
      <c r="K47" s="171" t="s">
        <v>170</v>
      </c>
      <c r="L47" s="172" t="s">
        <v>170</v>
      </c>
      <c r="M47" s="173" t="s">
        <v>170</v>
      </c>
      <c r="N47" s="57" t="str">
        <f t="shared" si="1"/>
        <v>雪谷</v>
      </c>
    </row>
    <row r="48" spans="1:14" ht="18" customHeight="1" x14ac:dyDescent="0.15">
      <c r="A48" s="56" t="s">
        <v>57</v>
      </c>
      <c r="B48" s="141">
        <v>93343599</v>
      </c>
      <c r="C48" s="142">
        <v>91895922</v>
      </c>
      <c r="D48" s="143">
        <v>1400435</v>
      </c>
      <c r="E48" s="106" t="s">
        <v>258</v>
      </c>
      <c r="F48" s="136" t="s">
        <v>258</v>
      </c>
      <c r="G48" s="174" t="s">
        <v>258</v>
      </c>
      <c r="H48" s="171">
        <v>18195987</v>
      </c>
      <c r="I48" s="172">
        <v>18195987</v>
      </c>
      <c r="J48" s="364" t="s">
        <v>170</v>
      </c>
      <c r="K48" s="171" t="s">
        <v>170</v>
      </c>
      <c r="L48" s="172" t="s">
        <v>170</v>
      </c>
      <c r="M48" s="173" t="s">
        <v>170</v>
      </c>
      <c r="N48" s="57" t="str">
        <f t="shared" si="1"/>
        <v>蒲田</v>
      </c>
    </row>
    <row r="49" spans="1:14" ht="18" customHeight="1" x14ac:dyDescent="0.15">
      <c r="A49" s="56" t="s">
        <v>58</v>
      </c>
      <c r="B49" s="141">
        <v>44027457</v>
      </c>
      <c r="C49" s="142">
        <v>42407629</v>
      </c>
      <c r="D49" s="143">
        <v>1583440</v>
      </c>
      <c r="E49" s="106" t="s">
        <v>258</v>
      </c>
      <c r="F49" s="136" t="s">
        <v>258</v>
      </c>
      <c r="G49" s="174" t="s">
        <v>258</v>
      </c>
      <c r="H49" s="171" t="s">
        <v>170</v>
      </c>
      <c r="I49" s="172" t="s">
        <v>170</v>
      </c>
      <c r="J49" s="364" t="s">
        <v>170</v>
      </c>
      <c r="K49" s="171" t="s">
        <v>170</v>
      </c>
      <c r="L49" s="172" t="s">
        <v>170</v>
      </c>
      <c r="M49" s="173" t="s">
        <v>170</v>
      </c>
      <c r="N49" s="57" t="str">
        <f t="shared" si="1"/>
        <v>世田谷</v>
      </c>
    </row>
    <row r="50" spans="1:14" ht="18" customHeight="1" x14ac:dyDescent="0.15">
      <c r="A50" s="56" t="s">
        <v>59</v>
      </c>
      <c r="B50" s="141">
        <v>37329459</v>
      </c>
      <c r="C50" s="142">
        <v>35702689</v>
      </c>
      <c r="D50" s="143">
        <v>1591515</v>
      </c>
      <c r="E50" s="106" t="s">
        <v>258</v>
      </c>
      <c r="F50" s="136" t="s">
        <v>258</v>
      </c>
      <c r="G50" s="174" t="s">
        <v>258</v>
      </c>
      <c r="H50" s="171" t="s">
        <v>170</v>
      </c>
      <c r="I50" s="172" t="s">
        <v>170</v>
      </c>
      <c r="J50" s="364" t="s">
        <v>170</v>
      </c>
      <c r="K50" s="171" t="s">
        <v>170</v>
      </c>
      <c r="L50" s="172" t="s">
        <v>170</v>
      </c>
      <c r="M50" s="173" t="s">
        <v>170</v>
      </c>
      <c r="N50" s="57" t="str">
        <f t="shared" si="1"/>
        <v>北沢</v>
      </c>
    </row>
    <row r="51" spans="1:14" ht="18" customHeight="1" x14ac:dyDescent="0.15">
      <c r="A51" s="56" t="s">
        <v>60</v>
      </c>
      <c r="B51" s="141">
        <v>75292513</v>
      </c>
      <c r="C51" s="142">
        <v>71484955</v>
      </c>
      <c r="D51" s="143">
        <v>3793801</v>
      </c>
      <c r="E51" s="106" t="s">
        <v>258</v>
      </c>
      <c r="F51" s="136" t="s">
        <v>258</v>
      </c>
      <c r="G51" s="174" t="s">
        <v>258</v>
      </c>
      <c r="H51" s="171" t="s">
        <v>170</v>
      </c>
      <c r="I51" s="172" t="s">
        <v>170</v>
      </c>
      <c r="J51" s="364" t="s">
        <v>170</v>
      </c>
      <c r="K51" s="171" t="s">
        <v>170</v>
      </c>
      <c r="L51" s="172" t="s">
        <v>170</v>
      </c>
      <c r="M51" s="173" t="s">
        <v>170</v>
      </c>
      <c r="N51" s="57" t="str">
        <f t="shared" si="1"/>
        <v>玉川</v>
      </c>
    </row>
    <row r="52" spans="1:14" ht="18.75" customHeight="1" x14ac:dyDescent="0.15">
      <c r="A52" s="56"/>
      <c r="B52" s="141"/>
      <c r="C52" s="142"/>
      <c r="D52" s="143"/>
      <c r="E52" s="171"/>
      <c r="F52" s="172"/>
      <c r="G52" s="173"/>
      <c r="H52" s="171"/>
      <c r="I52" s="172"/>
      <c r="J52" s="364"/>
      <c r="K52" s="171"/>
      <c r="L52" s="172"/>
      <c r="M52" s="173"/>
      <c r="N52" s="57" t="str">
        <f t="shared" si="1"/>
        <v/>
      </c>
    </row>
    <row r="53" spans="1:14" ht="18" customHeight="1" x14ac:dyDescent="0.15">
      <c r="A53" s="56" t="s">
        <v>61</v>
      </c>
      <c r="B53" s="141">
        <v>807003993</v>
      </c>
      <c r="C53" s="142">
        <v>793392515</v>
      </c>
      <c r="D53" s="143">
        <v>13530326</v>
      </c>
      <c r="E53" s="171">
        <v>10794</v>
      </c>
      <c r="F53" s="172">
        <v>10214</v>
      </c>
      <c r="G53" s="173">
        <v>581</v>
      </c>
      <c r="H53" s="171">
        <v>44</v>
      </c>
      <c r="I53" s="172">
        <v>44</v>
      </c>
      <c r="J53" s="364" t="s">
        <v>170</v>
      </c>
      <c r="K53" s="171" t="s">
        <v>170</v>
      </c>
      <c r="L53" s="172" t="s">
        <v>170</v>
      </c>
      <c r="M53" s="173" t="s">
        <v>170</v>
      </c>
      <c r="N53" s="57" t="str">
        <f t="shared" si="1"/>
        <v>渋谷</v>
      </c>
    </row>
    <row r="54" spans="1:14" ht="18" customHeight="1" x14ac:dyDescent="0.15">
      <c r="A54" s="56" t="s">
        <v>62</v>
      </c>
      <c r="B54" s="141">
        <v>110749755</v>
      </c>
      <c r="C54" s="142">
        <v>108933046</v>
      </c>
      <c r="D54" s="143">
        <v>1805366</v>
      </c>
      <c r="E54" s="106" t="s">
        <v>258</v>
      </c>
      <c r="F54" s="136" t="s">
        <v>258</v>
      </c>
      <c r="G54" s="174" t="s">
        <v>258</v>
      </c>
      <c r="H54" s="171" t="s">
        <v>170</v>
      </c>
      <c r="I54" s="172" t="s">
        <v>170</v>
      </c>
      <c r="J54" s="364" t="s">
        <v>170</v>
      </c>
      <c r="K54" s="171" t="s">
        <v>170</v>
      </c>
      <c r="L54" s="172" t="s">
        <v>170</v>
      </c>
      <c r="M54" s="173" t="s">
        <v>170</v>
      </c>
      <c r="N54" s="57" t="str">
        <f t="shared" si="1"/>
        <v>中野</v>
      </c>
    </row>
    <row r="55" spans="1:14" ht="18" customHeight="1" x14ac:dyDescent="0.15">
      <c r="A55" s="56" t="s">
        <v>63</v>
      </c>
      <c r="B55" s="141">
        <v>38956929</v>
      </c>
      <c r="C55" s="142">
        <v>37386726</v>
      </c>
      <c r="D55" s="143">
        <v>1545560</v>
      </c>
      <c r="E55" s="106" t="s">
        <v>258</v>
      </c>
      <c r="F55" s="136" t="s">
        <v>258</v>
      </c>
      <c r="G55" s="174" t="s">
        <v>258</v>
      </c>
      <c r="H55" s="171" t="s">
        <v>170</v>
      </c>
      <c r="I55" s="172" t="s">
        <v>170</v>
      </c>
      <c r="J55" s="364" t="s">
        <v>170</v>
      </c>
      <c r="K55" s="171" t="s">
        <v>170</v>
      </c>
      <c r="L55" s="172" t="s">
        <v>170</v>
      </c>
      <c r="M55" s="173" t="s">
        <v>170</v>
      </c>
      <c r="N55" s="57" t="str">
        <f t="shared" si="1"/>
        <v>杉並</v>
      </c>
    </row>
    <row r="56" spans="1:14" ht="18" customHeight="1" x14ac:dyDescent="0.15">
      <c r="A56" s="56" t="s">
        <v>64</v>
      </c>
      <c r="B56" s="141">
        <v>30594213</v>
      </c>
      <c r="C56" s="142">
        <v>29519896</v>
      </c>
      <c r="D56" s="143">
        <v>1055254</v>
      </c>
      <c r="E56" s="106" t="s">
        <v>258</v>
      </c>
      <c r="F56" s="136" t="s">
        <v>258</v>
      </c>
      <c r="G56" s="174" t="s">
        <v>258</v>
      </c>
      <c r="H56" s="171">
        <v>12</v>
      </c>
      <c r="I56" s="172">
        <v>12</v>
      </c>
      <c r="J56" s="364" t="s">
        <v>170</v>
      </c>
      <c r="K56" s="171" t="s">
        <v>170</v>
      </c>
      <c r="L56" s="172" t="s">
        <v>170</v>
      </c>
      <c r="M56" s="173" t="s">
        <v>170</v>
      </c>
      <c r="N56" s="57" t="str">
        <f t="shared" si="1"/>
        <v>荻窪</v>
      </c>
    </row>
    <row r="57" spans="1:14" ht="18" customHeight="1" x14ac:dyDescent="0.15">
      <c r="A57" s="56" t="s">
        <v>65</v>
      </c>
      <c r="B57" s="141">
        <v>191455623</v>
      </c>
      <c r="C57" s="142">
        <v>186704527</v>
      </c>
      <c r="D57" s="143">
        <v>4692341</v>
      </c>
      <c r="E57" s="106" t="s">
        <v>258</v>
      </c>
      <c r="F57" s="136" t="s">
        <v>258</v>
      </c>
      <c r="G57" s="174" t="s">
        <v>258</v>
      </c>
      <c r="H57" s="171" t="s">
        <v>170</v>
      </c>
      <c r="I57" s="172" t="s">
        <v>170</v>
      </c>
      <c r="J57" s="364" t="s">
        <v>170</v>
      </c>
      <c r="K57" s="171" t="s">
        <v>170</v>
      </c>
      <c r="L57" s="172" t="s">
        <v>170</v>
      </c>
      <c r="M57" s="173" t="s">
        <v>170</v>
      </c>
      <c r="N57" s="57" t="str">
        <f t="shared" si="1"/>
        <v>豊島</v>
      </c>
    </row>
    <row r="58" spans="1:14" ht="18.75" customHeight="1" x14ac:dyDescent="0.15">
      <c r="A58" s="56"/>
      <c r="B58" s="141"/>
      <c r="C58" s="142"/>
      <c r="D58" s="143"/>
      <c r="E58" s="171"/>
      <c r="F58" s="172"/>
      <c r="G58" s="173"/>
      <c r="H58" s="171"/>
      <c r="I58" s="172"/>
      <c r="J58" s="364"/>
      <c r="K58" s="171"/>
      <c r="L58" s="172"/>
      <c r="M58" s="173"/>
      <c r="N58" s="57" t="str">
        <f t="shared" si="1"/>
        <v/>
      </c>
    </row>
    <row r="59" spans="1:14" ht="18" customHeight="1" x14ac:dyDescent="0.15">
      <c r="A59" s="56" t="s">
        <v>66</v>
      </c>
      <c r="B59" s="141">
        <v>80734141</v>
      </c>
      <c r="C59" s="142">
        <v>79348897</v>
      </c>
      <c r="D59" s="143">
        <v>1356904</v>
      </c>
      <c r="E59" s="106" t="s">
        <v>258</v>
      </c>
      <c r="F59" s="136" t="s">
        <v>258</v>
      </c>
      <c r="G59" s="174" t="s">
        <v>258</v>
      </c>
      <c r="H59" s="171">
        <v>33347492</v>
      </c>
      <c r="I59" s="172">
        <v>33347492</v>
      </c>
      <c r="J59" s="364" t="s">
        <v>170</v>
      </c>
      <c r="K59" s="171" t="s">
        <v>170</v>
      </c>
      <c r="L59" s="172" t="s">
        <v>170</v>
      </c>
      <c r="M59" s="173" t="s">
        <v>170</v>
      </c>
      <c r="N59" s="57" t="str">
        <f t="shared" si="1"/>
        <v>王子</v>
      </c>
    </row>
    <row r="60" spans="1:14" ht="18" customHeight="1" x14ac:dyDescent="0.15">
      <c r="A60" s="56" t="s">
        <v>67</v>
      </c>
      <c r="B60" s="141">
        <v>40560496</v>
      </c>
      <c r="C60" s="142">
        <v>39235195</v>
      </c>
      <c r="D60" s="143">
        <v>1294730</v>
      </c>
      <c r="E60" s="106">
        <v>2067</v>
      </c>
      <c r="F60" s="136">
        <v>2029</v>
      </c>
      <c r="G60" s="174">
        <v>38</v>
      </c>
      <c r="H60" s="171" t="s">
        <v>170</v>
      </c>
      <c r="I60" s="172" t="s">
        <v>170</v>
      </c>
      <c r="J60" s="364" t="s">
        <v>170</v>
      </c>
      <c r="K60" s="171" t="s">
        <v>170</v>
      </c>
      <c r="L60" s="172" t="s">
        <v>170</v>
      </c>
      <c r="M60" s="173" t="s">
        <v>170</v>
      </c>
      <c r="N60" s="57" t="str">
        <f t="shared" si="1"/>
        <v>荒川</v>
      </c>
    </row>
    <row r="61" spans="1:14" ht="18" customHeight="1" x14ac:dyDescent="0.15">
      <c r="A61" s="56" t="s">
        <v>68</v>
      </c>
      <c r="B61" s="141">
        <v>81717132</v>
      </c>
      <c r="C61" s="142">
        <v>78871500</v>
      </c>
      <c r="D61" s="143">
        <v>2770878</v>
      </c>
      <c r="E61" s="106">
        <v>17080</v>
      </c>
      <c r="F61" s="136">
        <v>17080</v>
      </c>
      <c r="G61" s="174" t="s">
        <v>170</v>
      </c>
      <c r="H61" s="171">
        <v>15</v>
      </c>
      <c r="I61" s="172">
        <v>15</v>
      </c>
      <c r="J61" s="364" t="s">
        <v>170</v>
      </c>
      <c r="K61" s="171" t="s">
        <v>170</v>
      </c>
      <c r="L61" s="172" t="s">
        <v>170</v>
      </c>
      <c r="M61" s="173" t="s">
        <v>170</v>
      </c>
      <c r="N61" s="57" t="str">
        <f t="shared" si="1"/>
        <v>板橋</v>
      </c>
    </row>
    <row r="62" spans="1:14" ht="18" customHeight="1" x14ac:dyDescent="0.15">
      <c r="A62" s="56" t="s">
        <v>69</v>
      </c>
      <c r="B62" s="141">
        <v>40019902</v>
      </c>
      <c r="C62" s="142">
        <v>38502459</v>
      </c>
      <c r="D62" s="143">
        <v>1500859</v>
      </c>
      <c r="E62" s="106">
        <v>3984</v>
      </c>
      <c r="F62" s="136">
        <v>2778</v>
      </c>
      <c r="G62" s="174">
        <v>1205</v>
      </c>
      <c r="H62" s="171">
        <v>14</v>
      </c>
      <c r="I62" s="172">
        <v>14</v>
      </c>
      <c r="J62" s="364" t="s">
        <v>170</v>
      </c>
      <c r="K62" s="171" t="s">
        <v>170</v>
      </c>
      <c r="L62" s="172" t="s">
        <v>170</v>
      </c>
      <c r="M62" s="173" t="s">
        <v>170</v>
      </c>
      <c r="N62" s="57" t="str">
        <f t="shared" si="1"/>
        <v>練馬東</v>
      </c>
    </row>
    <row r="63" spans="1:14" ht="18" customHeight="1" x14ac:dyDescent="0.15">
      <c r="A63" s="56" t="s">
        <v>70</v>
      </c>
      <c r="B63" s="141">
        <v>20053658</v>
      </c>
      <c r="C63" s="142">
        <v>19087830</v>
      </c>
      <c r="D63" s="143">
        <v>947307</v>
      </c>
      <c r="E63" s="106" t="s">
        <v>258</v>
      </c>
      <c r="F63" s="136" t="s">
        <v>258</v>
      </c>
      <c r="G63" s="174" t="s">
        <v>258</v>
      </c>
      <c r="H63" s="171" t="s">
        <v>170</v>
      </c>
      <c r="I63" s="172" t="s">
        <v>170</v>
      </c>
      <c r="J63" s="364" t="s">
        <v>170</v>
      </c>
      <c r="K63" s="171" t="s">
        <v>170</v>
      </c>
      <c r="L63" s="172" t="s">
        <v>170</v>
      </c>
      <c r="M63" s="173" t="s">
        <v>170</v>
      </c>
      <c r="N63" s="57" t="str">
        <f t="shared" si="1"/>
        <v>練馬西</v>
      </c>
    </row>
    <row r="64" spans="1:14" ht="18.75" customHeight="1" x14ac:dyDescent="0.15">
      <c r="A64" s="56"/>
      <c r="B64" s="242"/>
      <c r="C64" s="243"/>
      <c r="D64" s="244"/>
      <c r="E64" s="372"/>
      <c r="F64" s="373"/>
      <c r="G64" s="374"/>
      <c r="H64" s="171"/>
      <c r="I64" s="172"/>
      <c r="J64" s="173"/>
      <c r="K64" s="372"/>
      <c r="L64" s="373"/>
      <c r="M64" s="374"/>
      <c r="N64" s="57" t="str">
        <f t="shared" si="1"/>
        <v/>
      </c>
    </row>
    <row r="65" spans="1:14" ht="18.75" customHeight="1" x14ac:dyDescent="0.15">
      <c r="A65" s="54" t="s">
        <v>71</v>
      </c>
      <c r="B65" s="138">
        <v>46949520</v>
      </c>
      <c r="C65" s="139">
        <v>44414430</v>
      </c>
      <c r="D65" s="137">
        <v>2496427</v>
      </c>
      <c r="E65" s="106" t="s">
        <v>259</v>
      </c>
      <c r="F65" s="136" t="s">
        <v>258</v>
      </c>
      <c r="G65" s="174" t="s">
        <v>258</v>
      </c>
      <c r="H65" s="106">
        <v>3</v>
      </c>
      <c r="I65" s="136">
        <v>3</v>
      </c>
      <c r="J65" s="368" t="s">
        <v>170</v>
      </c>
      <c r="K65" s="106" t="s">
        <v>170</v>
      </c>
      <c r="L65" s="136" t="s">
        <v>170</v>
      </c>
      <c r="M65" s="174" t="s">
        <v>170</v>
      </c>
      <c r="N65" s="55" t="str">
        <f t="shared" si="1"/>
        <v>足立</v>
      </c>
    </row>
    <row r="66" spans="1:14" ht="18" customHeight="1" x14ac:dyDescent="0.15">
      <c r="A66" s="56" t="s">
        <v>72</v>
      </c>
      <c r="B66" s="141">
        <v>33983290</v>
      </c>
      <c r="C66" s="142">
        <v>32393920</v>
      </c>
      <c r="D66" s="143">
        <v>1566816</v>
      </c>
      <c r="E66" s="171">
        <v>24427</v>
      </c>
      <c r="F66" s="172">
        <v>24427</v>
      </c>
      <c r="G66" s="173" t="s">
        <v>170</v>
      </c>
      <c r="H66" s="171" t="s">
        <v>170</v>
      </c>
      <c r="I66" s="172" t="s">
        <v>170</v>
      </c>
      <c r="J66" s="364" t="s">
        <v>170</v>
      </c>
      <c r="K66" s="171" t="s">
        <v>170</v>
      </c>
      <c r="L66" s="172" t="s">
        <v>170</v>
      </c>
      <c r="M66" s="173" t="s">
        <v>170</v>
      </c>
      <c r="N66" s="57" t="str">
        <f t="shared" si="1"/>
        <v>西新井</v>
      </c>
    </row>
    <row r="67" spans="1:14" ht="18" customHeight="1" x14ac:dyDescent="0.15">
      <c r="A67" s="56" t="s">
        <v>73</v>
      </c>
      <c r="B67" s="141">
        <v>43372866</v>
      </c>
      <c r="C67" s="142">
        <v>40639120</v>
      </c>
      <c r="D67" s="143">
        <v>2681520</v>
      </c>
      <c r="E67" s="106">
        <v>3260</v>
      </c>
      <c r="F67" s="136">
        <v>3232</v>
      </c>
      <c r="G67" s="174">
        <v>28</v>
      </c>
      <c r="H67" s="171">
        <v>6</v>
      </c>
      <c r="I67" s="172">
        <v>6</v>
      </c>
      <c r="J67" s="364" t="s">
        <v>170</v>
      </c>
      <c r="K67" s="171" t="s">
        <v>170</v>
      </c>
      <c r="L67" s="172" t="s">
        <v>170</v>
      </c>
      <c r="M67" s="173" t="s">
        <v>170</v>
      </c>
      <c r="N67" s="57" t="str">
        <f t="shared" si="1"/>
        <v>葛飾</v>
      </c>
    </row>
    <row r="68" spans="1:14" ht="18" customHeight="1" x14ac:dyDescent="0.15">
      <c r="A68" s="56" t="s">
        <v>74</v>
      </c>
      <c r="B68" s="141">
        <v>50760634</v>
      </c>
      <c r="C68" s="142">
        <v>47715117</v>
      </c>
      <c r="D68" s="143">
        <v>3029171</v>
      </c>
      <c r="E68" s="171">
        <v>3549</v>
      </c>
      <c r="F68" s="172">
        <v>3160</v>
      </c>
      <c r="G68" s="173">
        <v>389</v>
      </c>
      <c r="H68" s="171">
        <v>115</v>
      </c>
      <c r="I68" s="172">
        <v>35</v>
      </c>
      <c r="J68" s="364">
        <v>80</v>
      </c>
      <c r="K68" s="171" t="s">
        <v>170</v>
      </c>
      <c r="L68" s="172" t="s">
        <v>170</v>
      </c>
      <c r="M68" s="173" t="s">
        <v>170</v>
      </c>
      <c r="N68" s="57" t="str">
        <f t="shared" si="1"/>
        <v>江戸川北</v>
      </c>
    </row>
    <row r="69" spans="1:14" ht="18" customHeight="1" x14ac:dyDescent="0.15">
      <c r="A69" s="64" t="s">
        <v>75</v>
      </c>
      <c r="B69" s="179">
        <v>36512895</v>
      </c>
      <c r="C69" s="180">
        <v>35260526</v>
      </c>
      <c r="D69" s="178">
        <v>1230719</v>
      </c>
      <c r="E69" s="106">
        <v>10046</v>
      </c>
      <c r="F69" s="136">
        <v>10046</v>
      </c>
      <c r="G69" s="174" t="s">
        <v>170</v>
      </c>
      <c r="H69" s="175">
        <v>1</v>
      </c>
      <c r="I69" s="176">
        <v>1</v>
      </c>
      <c r="J69" s="375" t="s">
        <v>170</v>
      </c>
      <c r="K69" s="175" t="s">
        <v>170</v>
      </c>
      <c r="L69" s="176" t="s">
        <v>170</v>
      </c>
      <c r="M69" s="177" t="s">
        <v>170</v>
      </c>
      <c r="N69" s="65" t="str">
        <f t="shared" si="1"/>
        <v>江戸川南</v>
      </c>
    </row>
    <row r="70" spans="1:14" ht="18" customHeight="1" x14ac:dyDescent="0.15">
      <c r="A70" s="66" t="s">
        <v>76</v>
      </c>
      <c r="B70" s="225">
        <v>10668668960</v>
      </c>
      <c r="C70" s="226">
        <v>10543859519</v>
      </c>
      <c r="D70" s="227">
        <v>123398129</v>
      </c>
      <c r="E70" s="365">
        <v>591973</v>
      </c>
      <c r="F70" s="366">
        <v>579613</v>
      </c>
      <c r="G70" s="367">
        <v>12360</v>
      </c>
      <c r="H70" s="185">
        <v>51546399</v>
      </c>
      <c r="I70" s="186">
        <v>51546319</v>
      </c>
      <c r="J70" s="376">
        <v>80</v>
      </c>
      <c r="K70" s="365" t="s">
        <v>258</v>
      </c>
      <c r="L70" s="366" t="s">
        <v>258</v>
      </c>
      <c r="M70" s="367" t="s">
        <v>258</v>
      </c>
      <c r="N70" s="67" t="str">
        <f t="shared" si="1"/>
        <v>都区内計</v>
      </c>
    </row>
    <row r="71" spans="1:14" ht="18" customHeight="1" x14ac:dyDescent="0.15">
      <c r="A71" s="54"/>
      <c r="B71" s="138"/>
      <c r="C71" s="139"/>
      <c r="D71" s="137"/>
      <c r="E71" s="106"/>
      <c r="F71" s="136"/>
      <c r="G71" s="174"/>
      <c r="H71" s="106"/>
      <c r="I71" s="136"/>
      <c r="J71" s="368"/>
      <c r="K71" s="106"/>
      <c r="L71" s="136"/>
      <c r="M71" s="174"/>
      <c r="N71" s="55" t="str">
        <f t="shared" si="1"/>
        <v/>
      </c>
    </row>
    <row r="72" spans="1:14" ht="18" customHeight="1" x14ac:dyDescent="0.15">
      <c r="A72" s="54" t="s">
        <v>77</v>
      </c>
      <c r="B72" s="138">
        <v>53857088</v>
      </c>
      <c r="C72" s="139">
        <v>51044636</v>
      </c>
      <c r="D72" s="137">
        <v>2721184</v>
      </c>
      <c r="E72" s="106">
        <v>12279</v>
      </c>
      <c r="F72" s="136">
        <v>11865</v>
      </c>
      <c r="G72" s="174">
        <v>413</v>
      </c>
      <c r="H72" s="106" t="s">
        <v>170</v>
      </c>
      <c r="I72" s="136" t="s">
        <v>170</v>
      </c>
      <c r="J72" s="368" t="s">
        <v>170</v>
      </c>
      <c r="K72" s="106" t="s">
        <v>170</v>
      </c>
      <c r="L72" s="136" t="s">
        <v>170</v>
      </c>
      <c r="M72" s="174" t="s">
        <v>170</v>
      </c>
      <c r="N72" s="55" t="str">
        <f t="shared" si="1"/>
        <v>八王子</v>
      </c>
    </row>
    <row r="73" spans="1:14" ht="18" customHeight="1" x14ac:dyDescent="0.15">
      <c r="A73" s="56" t="s">
        <v>78</v>
      </c>
      <c r="B73" s="141">
        <v>75922193</v>
      </c>
      <c r="C73" s="142">
        <v>72973101</v>
      </c>
      <c r="D73" s="143">
        <v>2840516</v>
      </c>
      <c r="E73" s="171">
        <v>42070</v>
      </c>
      <c r="F73" s="172">
        <v>41716</v>
      </c>
      <c r="G73" s="173">
        <v>354</v>
      </c>
      <c r="H73" s="171">
        <v>1</v>
      </c>
      <c r="I73" s="172">
        <v>1</v>
      </c>
      <c r="J73" s="364" t="s">
        <v>170</v>
      </c>
      <c r="K73" s="171" t="s">
        <v>170</v>
      </c>
      <c r="L73" s="172" t="s">
        <v>170</v>
      </c>
      <c r="M73" s="173" t="s">
        <v>170</v>
      </c>
      <c r="N73" s="57" t="str">
        <f t="shared" si="1"/>
        <v>立川</v>
      </c>
    </row>
    <row r="74" spans="1:14" ht="18" customHeight="1" x14ac:dyDescent="0.15">
      <c r="A74" s="56" t="s">
        <v>79</v>
      </c>
      <c r="B74" s="141">
        <v>57704367</v>
      </c>
      <c r="C74" s="142">
        <v>56026622</v>
      </c>
      <c r="D74" s="143">
        <v>1623661</v>
      </c>
      <c r="E74" s="171" t="s">
        <v>258</v>
      </c>
      <c r="F74" s="172" t="s">
        <v>258</v>
      </c>
      <c r="G74" s="173" t="s">
        <v>258</v>
      </c>
      <c r="H74" s="171">
        <v>1</v>
      </c>
      <c r="I74" s="172">
        <v>1</v>
      </c>
      <c r="J74" s="364" t="s">
        <v>170</v>
      </c>
      <c r="K74" s="171" t="s">
        <v>258</v>
      </c>
      <c r="L74" s="172" t="s">
        <v>258</v>
      </c>
      <c r="M74" s="173" t="s">
        <v>258</v>
      </c>
      <c r="N74" s="57" t="str">
        <f t="shared" si="1"/>
        <v>武蔵野</v>
      </c>
    </row>
    <row r="75" spans="1:14" ht="18" customHeight="1" x14ac:dyDescent="0.15">
      <c r="A75" s="56" t="s">
        <v>80</v>
      </c>
      <c r="B75" s="141">
        <v>37115398</v>
      </c>
      <c r="C75" s="142">
        <v>35825548</v>
      </c>
      <c r="D75" s="143">
        <v>1268094</v>
      </c>
      <c r="E75" s="171">
        <v>161037</v>
      </c>
      <c r="F75" s="172">
        <v>161026</v>
      </c>
      <c r="G75" s="173">
        <v>11</v>
      </c>
      <c r="H75" s="171" t="s">
        <v>170</v>
      </c>
      <c r="I75" s="172" t="s">
        <v>170</v>
      </c>
      <c r="J75" s="364" t="s">
        <v>170</v>
      </c>
      <c r="K75" s="171" t="s">
        <v>258</v>
      </c>
      <c r="L75" s="172" t="s">
        <v>258</v>
      </c>
      <c r="M75" s="173" t="s">
        <v>258</v>
      </c>
      <c r="N75" s="57" t="str">
        <f t="shared" si="1"/>
        <v>青梅</v>
      </c>
    </row>
    <row r="76" spans="1:14" ht="18" customHeight="1" x14ac:dyDescent="0.15">
      <c r="A76" s="56" t="s">
        <v>81</v>
      </c>
      <c r="B76" s="141">
        <v>68758848</v>
      </c>
      <c r="C76" s="142">
        <v>66554593</v>
      </c>
      <c r="D76" s="143">
        <v>2160587</v>
      </c>
      <c r="E76" s="171">
        <v>16511757</v>
      </c>
      <c r="F76" s="172">
        <v>16511325</v>
      </c>
      <c r="G76" s="173">
        <v>432</v>
      </c>
      <c r="H76" s="171">
        <v>5</v>
      </c>
      <c r="I76" s="172">
        <v>5</v>
      </c>
      <c r="J76" s="364" t="s">
        <v>170</v>
      </c>
      <c r="K76" s="171" t="s">
        <v>170</v>
      </c>
      <c r="L76" s="172" t="s">
        <v>170</v>
      </c>
      <c r="M76" s="173" t="s">
        <v>170</v>
      </c>
      <c r="N76" s="57" t="str">
        <f t="shared" si="1"/>
        <v>武蔵府中</v>
      </c>
    </row>
    <row r="77" spans="1:14" ht="18" customHeight="1" x14ac:dyDescent="0.15">
      <c r="A77" s="56"/>
      <c r="B77" s="141"/>
      <c r="C77" s="142"/>
      <c r="D77" s="143"/>
      <c r="E77" s="171"/>
      <c r="F77" s="172"/>
      <c r="G77" s="173"/>
      <c r="H77" s="171"/>
      <c r="I77" s="172"/>
      <c r="J77" s="364"/>
      <c r="K77" s="171"/>
      <c r="L77" s="172"/>
      <c r="M77" s="173"/>
      <c r="N77" s="57" t="str">
        <f t="shared" si="1"/>
        <v/>
      </c>
    </row>
    <row r="78" spans="1:14" ht="18" customHeight="1" x14ac:dyDescent="0.15">
      <c r="A78" s="56" t="s">
        <v>82</v>
      </c>
      <c r="B78" s="141">
        <v>32672385</v>
      </c>
      <c r="C78" s="142">
        <v>31023507</v>
      </c>
      <c r="D78" s="143">
        <v>1628011</v>
      </c>
      <c r="E78" s="171">
        <v>4567</v>
      </c>
      <c r="F78" s="172">
        <v>4482</v>
      </c>
      <c r="G78" s="173">
        <v>85</v>
      </c>
      <c r="H78" s="171" t="s">
        <v>170</v>
      </c>
      <c r="I78" s="172" t="s">
        <v>170</v>
      </c>
      <c r="J78" s="364" t="s">
        <v>170</v>
      </c>
      <c r="K78" s="171" t="s">
        <v>170</v>
      </c>
      <c r="L78" s="172" t="s">
        <v>170</v>
      </c>
      <c r="M78" s="173" t="s">
        <v>170</v>
      </c>
      <c r="N78" s="57" t="str">
        <f t="shared" si="1"/>
        <v>町田</v>
      </c>
    </row>
    <row r="79" spans="1:14" ht="18" customHeight="1" x14ac:dyDescent="0.15">
      <c r="A79" s="56" t="s">
        <v>83</v>
      </c>
      <c r="B79" s="141">
        <v>32559777</v>
      </c>
      <c r="C79" s="142">
        <v>31406267</v>
      </c>
      <c r="D79" s="143">
        <v>1118171</v>
      </c>
      <c r="E79" s="106">
        <v>4704770</v>
      </c>
      <c r="F79" s="136">
        <v>4704681</v>
      </c>
      <c r="G79" s="174">
        <v>89</v>
      </c>
      <c r="H79" s="171" t="s">
        <v>170</v>
      </c>
      <c r="I79" s="172" t="s">
        <v>170</v>
      </c>
      <c r="J79" s="364" t="s">
        <v>170</v>
      </c>
      <c r="K79" s="171" t="s">
        <v>170</v>
      </c>
      <c r="L79" s="172" t="s">
        <v>170</v>
      </c>
      <c r="M79" s="173" t="s">
        <v>170</v>
      </c>
      <c r="N79" s="57" t="str">
        <f t="shared" si="1"/>
        <v>日野</v>
      </c>
    </row>
    <row r="80" spans="1:14" ht="18" customHeight="1" x14ac:dyDescent="0.15">
      <c r="A80" s="64" t="s">
        <v>84</v>
      </c>
      <c r="B80" s="141">
        <v>47158501</v>
      </c>
      <c r="C80" s="142">
        <v>44951990</v>
      </c>
      <c r="D80" s="143">
        <v>2173803</v>
      </c>
      <c r="E80" s="171" t="s">
        <v>259</v>
      </c>
      <c r="F80" s="172" t="s">
        <v>258</v>
      </c>
      <c r="G80" s="173" t="s">
        <v>258</v>
      </c>
      <c r="H80" s="175" t="s">
        <v>170</v>
      </c>
      <c r="I80" s="176" t="s">
        <v>170</v>
      </c>
      <c r="J80" s="375" t="s">
        <v>170</v>
      </c>
      <c r="K80" s="171" t="s">
        <v>170</v>
      </c>
      <c r="L80" s="172" t="s">
        <v>170</v>
      </c>
      <c r="M80" s="173" t="s">
        <v>170</v>
      </c>
      <c r="N80" s="65" t="str">
        <f t="shared" si="1"/>
        <v>東村山</v>
      </c>
    </row>
    <row r="81" spans="1:14" ht="18" customHeight="1" x14ac:dyDescent="0.15">
      <c r="A81" s="66" t="s">
        <v>85</v>
      </c>
      <c r="B81" s="188">
        <v>405748558</v>
      </c>
      <c r="C81" s="189">
        <v>389806264</v>
      </c>
      <c r="D81" s="187">
        <v>15534026</v>
      </c>
      <c r="E81" s="185">
        <v>21463398</v>
      </c>
      <c r="F81" s="186">
        <v>21460860</v>
      </c>
      <c r="G81" s="184">
        <v>2538</v>
      </c>
      <c r="H81" s="185">
        <v>7</v>
      </c>
      <c r="I81" s="186">
        <v>7</v>
      </c>
      <c r="J81" s="376" t="s">
        <v>170</v>
      </c>
      <c r="K81" s="365" t="s">
        <v>258</v>
      </c>
      <c r="L81" s="366" t="s">
        <v>258</v>
      </c>
      <c r="M81" s="367" t="s">
        <v>258</v>
      </c>
      <c r="N81" s="67" t="str">
        <f t="shared" si="1"/>
        <v>多摩地区計</v>
      </c>
    </row>
    <row r="82" spans="1:14" ht="18" customHeight="1" x14ac:dyDescent="0.15">
      <c r="A82" s="68"/>
      <c r="B82" s="200"/>
      <c r="C82" s="201"/>
      <c r="D82" s="199"/>
      <c r="E82" s="196"/>
      <c r="F82" s="197"/>
      <c r="G82" s="198"/>
      <c r="H82" s="196"/>
      <c r="I82" s="197"/>
      <c r="J82" s="377"/>
      <c r="K82" s="196"/>
      <c r="L82" s="197"/>
      <c r="M82" s="198"/>
      <c r="N82" s="69" t="str">
        <f t="shared" si="1"/>
        <v/>
      </c>
    </row>
    <row r="83" spans="1:14" ht="18" customHeight="1" x14ac:dyDescent="0.15">
      <c r="A83" s="60" t="s">
        <v>86</v>
      </c>
      <c r="B83" s="157">
        <v>11074417518</v>
      </c>
      <c r="C83" s="158">
        <v>10933665783</v>
      </c>
      <c r="D83" s="156">
        <v>138932156</v>
      </c>
      <c r="E83" s="153">
        <v>22055370</v>
      </c>
      <c r="F83" s="154">
        <v>22040473</v>
      </c>
      <c r="G83" s="155">
        <v>14897</v>
      </c>
      <c r="H83" s="153">
        <v>51546406</v>
      </c>
      <c r="I83" s="154">
        <v>51546326</v>
      </c>
      <c r="J83" s="378">
        <v>80</v>
      </c>
      <c r="K83" s="153" t="s">
        <v>258</v>
      </c>
      <c r="L83" s="154" t="s">
        <v>258</v>
      </c>
      <c r="M83" s="155" t="s">
        <v>258</v>
      </c>
      <c r="N83" s="61" t="str">
        <f>IF(A83="","",A83)</f>
        <v>東京都計</v>
      </c>
    </row>
    <row r="84" spans="1:14" ht="18" customHeight="1" x14ac:dyDescent="0.15">
      <c r="A84" s="70"/>
      <c r="B84" s="207"/>
      <c r="C84" s="208"/>
      <c r="D84" s="206"/>
      <c r="E84" s="207"/>
      <c r="F84" s="208"/>
      <c r="G84" s="206"/>
      <c r="H84" s="207"/>
      <c r="I84" s="208"/>
      <c r="J84" s="209"/>
      <c r="K84" s="207"/>
      <c r="L84" s="208"/>
      <c r="M84" s="206"/>
      <c r="N84" s="71" t="str">
        <f t="shared" si="1"/>
        <v/>
      </c>
    </row>
    <row r="85" spans="1:14" ht="18" customHeight="1" x14ac:dyDescent="0.15">
      <c r="A85" s="62" t="s">
        <v>87</v>
      </c>
      <c r="B85" s="168">
        <v>49130409</v>
      </c>
      <c r="C85" s="169">
        <v>48098504</v>
      </c>
      <c r="D85" s="167">
        <v>1011779</v>
      </c>
      <c r="E85" s="164" t="s">
        <v>258</v>
      </c>
      <c r="F85" s="165" t="s">
        <v>258</v>
      </c>
      <c r="G85" s="166" t="s">
        <v>258</v>
      </c>
      <c r="H85" s="164" t="s">
        <v>170</v>
      </c>
      <c r="I85" s="165" t="s">
        <v>170</v>
      </c>
      <c r="J85" s="363" t="s">
        <v>170</v>
      </c>
      <c r="K85" s="164">
        <v>3</v>
      </c>
      <c r="L85" s="165">
        <v>3</v>
      </c>
      <c r="M85" s="166" t="s">
        <v>170</v>
      </c>
      <c r="N85" s="63" t="str">
        <f t="shared" si="1"/>
        <v>鶴見</v>
      </c>
    </row>
    <row r="86" spans="1:14" ht="18" customHeight="1" x14ac:dyDescent="0.15">
      <c r="A86" s="56" t="s">
        <v>88</v>
      </c>
      <c r="B86" s="141">
        <v>387103501</v>
      </c>
      <c r="C86" s="142">
        <v>383010585</v>
      </c>
      <c r="D86" s="143">
        <v>4017540</v>
      </c>
      <c r="E86" s="171">
        <v>80555</v>
      </c>
      <c r="F86" s="172">
        <v>72830</v>
      </c>
      <c r="G86" s="173">
        <v>7726</v>
      </c>
      <c r="H86" s="171">
        <v>2</v>
      </c>
      <c r="I86" s="172">
        <v>2</v>
      </c>
      <c r="J86" s="364" t="s">
        <v>170</v>
      </c>
      <c r="K86" s="171" t="s">
        <v>258</v>
      </c>
      <c r="L86" s="172" t="s">
        <v>258</v>
      </c>
      <c r="M86" s="173" t="s">
        <v>258</v>
      </c>
      <c r="N86" s="57" t="str">
        <f t="shared" si="1"/>
        <v>横浜中</v>
      </c>
    </row>
    <row r="87" spans="1:14" ht="18" customHeight="1" x14ac:dyDescent="0.15">
      <c r="A87" s="56" t="s">
        <v>89</v>
      </c>
      <c r="B87" s="141">
        <v>44396695</v>
      </c>
      <c r="C87" s="142">
        <v>42561996</v>
      </c>
      <c r="D87" s="143">
        <v>1772825</v>
      </c>
      <c r="E87" s="171">
        <v>4324</v>
      </c>
      <c r="F87" s="172">
        <v>4227</v>
      </c>
      <c r="G87" s="173">
        <v>97</v>
      </c>
      <c r="H87" s="171" t="s">
        <v>170</v>
      </c>
      <c r="I87" s="172" t="s">
        <v>170</v>
      </c>
      <c r="J87" s="364" t="s">
        <v>170</v>
      </c>
      <c r="K87" s="171" t="s">
        <v>170</v>
      </c>
      <c r="L87" s="172" t="s">
        <v>170</v>
      </c>
      <c r="M87" s="173" t="s">
        <v>170</v>
      </c>
      <c r="N87" s="57" t="str">
        <f t="shared" si="1"/>
        <v>保土ケ谷</v>
      </c>
    </row>
    <row r="88" spans="1:14" ht="18" customHeight="1" x14ac:dyDescent="0.15">
      <c r="A88" s="56" t="s">
        <v>90</v>
      </c>
      <c r="B88" s="141">
        <v>57074054</v>
      </c>
      <c r="C88" s="142">
        <v>53890393</v>
      </c>
      <c r="D88" s="143">
        <v>3155588</v>
      </c>
      <c r="E88" s="171">
        <v>15911</v>
      </c>
      <c r="F88" s="172">
        <v>15910</v>
      </c>
      <c r="G88" s="173">
        <v>1</v>
      </c>
      <c r="H88" s="171">
        <v>6</v>
      </c>
      <c r="I88" s="172">
        <v>6</v>
      </c>
      <c r="J88" s="364" t="s">
        <v>170</v>
      </c>
      <c r="K88" s="171">
        <v>155658596</v>
      </c>
      <c r="L88" s="172">
        <v>144160374</v>
      </c>
      <c r="M88" s="173">
        <v>11498223</v>
      </c>
      <c r="N88" s="57" t="str">
        <f t="shared" ref="N88:N111" si="2">IF(A88="","",A88)</f>
        <v>横浜南</v>
      </c>
    </row>
    <row r="89" spans="1:14" ht="18" customHeight="1" x14ac:dyDescent="0.15">
      <c r="A89" s="56" t="s">
        <v>91</v>
      </c>
      <c r="B89" s="141">
        <v>151159677</v>
      </c>
      <c r="C89" s="142">
        <v>148637598</v>
      </c>
      <c r="D89" s="143">
        <v>2472418</v>
      </c>
      <c r="E89" s="171" t="s">
        <v>258</v>
      </c>
      <c r="F89" s="172" t="s">
        <v>258</v>
      </c>
      <c r="G89" s="173" t="s">
        <v>258</v>
      </c>
      <c r="H89" s="171">
        <v>44</v>
      </c>
      <c r="I89" s="172">
        <v>44</v>
      </c>
      <c r="J89" s="364" t="s">
        <v>170</v>
      </c>
      <c r="K89" s="171" t="s">
        <v>258</v>
      </c>
      <c r="L89" s="172" t="s">
        <v>258</v>
      </c>
      <c r="M89" s="173" t="s">
        <v>258</v>
      </c>
      <c r="N89" s="57" t="str">
        <f t="shared" si="2"/>
        <v>神奈川</v>
      </c>
    </row>
    <row r="90" spans="1:14" ht="18" customHeight="1" x14ac:dyDescent="0.15">
      <c r="A90" s="56"/>
      <c r="B90" s="141"/>
      <c r="C90" s="142"/>
      <c r="D90" s="143"/>
      <c r="E90" s="171"/>
      <c r="F90" s="172"/>
      <c r="G90" s="173"/>
      <c r="H90" s="171"/>
      <c r="I90" s="172"/>
      <c r="J90" s="364"/>
      <c r="K90" s="171"/>
      <c r="L90" s="172"/>
      <c r="M90" s="173"/>
      <c r="N90" s="57" t="str">
        <f t="shared" si="2"/>
        <v/>
      </c>
    </row>
    <row r="91" spans="1:14" ht="18" customHeight="1" x14ac:dyDescent="0.15">
      <c r="A91" s="56" t="s">
        <v>92</v>
      </c>
      <c r="B91" s="141">
        <v>38904104</v>
      </c>
      <c r="C91" s="142">
        <v>37368486</v>
      </c>
      <c r="D91" s="143">
        <v>1510019</v>
      </c>
      <c r="E91" s="171" t="s">
        <v>258</v>
      </c>
      <c r="F91" s="172" t="s">
        <v>258</v>
      </c>
      <c r="G91" s="173" t="s">
        <v>258</v>
      </c>
      <c r="H91" s="171" t="s">
        <v>170</v>
      </c>
      <c r="I91" s="172" t="s">
        <v>170</v>
      </c>
      <c r="J91" s="364" t="s">
        <v>170</v>
      </c>
      <c r="K91" s="171" t="s">
        <v>170</v>
      </c>
      <c r="L91" s="172" t="s">
        <v>170</v>
      </c>
      <c r="M91" s="173" t="s">
        <v>170</v>
      </c>
      <c r="N91" s="57" t="str">
        <f t="shared" si="2"/>
        <v>戸塚</v>
      </c>
    </row>
    <row r="92" spans="1:14" ht="18" customHeight="1" x14ac:dyDescent="0.15">
      <c r="A92" s="56" t="s">
        <v>93</v>
      </c>
      <c r="B92" s="141">
        <v>65619214</v>
      </c>
      <c r="C92" s="142">
        <v>62835986</v>
      </c>
      <c r="D92" s="143">
        <v>2710261</v>
      </c>
      <c r="E92" s="171" t="s">
        <v>258</v>
      </c>
      <c r="F92" s="172" t="s">
        <v>258</v>
      </c>
      <c r="G92" s="173" t="s">
        <v>258</v>
      </c>
      <c r="H92" s="171">
        <v>13</v>
      </c>
      <c r="I92" s="172">
        <v>13</v>
      </c>
      <c r="J92" s="364" t="s">
        <v>170</v>
      </c>
      <c r="K92" s="171" t="s">
        <v>170</v>
      </c>
      <c r="L92" s="172" t="s">
        <v>170</v>
      </c>
      <c r="M92" s="173" t="s">
        <v>170</v>
      </c>
      <c r="N92" s="57" t="str">
        <f t="shared" si="2"/>
        <v>緑</v>
      </c>
    </row>
    <row r="93" spans="1:14" ht="18" customHeight="1" x14ac:dyDescent="0.15">
      <c r="A93" s="56" t="s">
        <v>94</v>
      </c>
      <c r="B93" s="141">
        <v>166396660</v>
      </c>
      <c r="C93" s="142">
        <v>164035211</v>
      </c>
      <c r="D93" s="143">
        <v>2305703</v>
      </c>
      <c r="E93" s="171">
        <v>63966</v>
      </c>
      <c r="F93" s="172">
        <v>63948</v>
      </c>
      <c r="G93" s="173">
        <v>18</v>
      </c>
      <c r="H93" s="171">
        <v>8</v>
      </c>
      <c r="I93" s="172">
        <v>8</v>
      </c>
      <c r="J93" s="364" t="s">
        <v>170</v>
      </c>
      <c r="K93" s="171">
        <v>275743135</v>
      </c>
      <c r="L93" s="172">
        <v>247272861</v>
      </c>
      <c r="M93" s="173">
        <v>28470274</v>
      </c>
      <c r="N93" s="57" t="str">
        <f t="shared" si="2"/>
        <v>川崎南</v>
      </c>
    </row>
    <row r="94" spans="1:14" ht="18" customHeight="1" x14ac:dyDescent="0.15">
      <c r="A94" s="56" t="s">
        <v>95</v>
      </c>
      <c r="B94" s="141">
        <v>162824694</v>
      </c>
      <c r="C94" s="142">
        <v>160530426</v>
      </c>
      <c r="D94" s="143">
        <v>2237750</v>
      </c>
      <c r="E94" s="171" t="s">
        <v>258</v>
      </c>
      <c r="F94" s="172" t="s">
        <v>258</v>
      </c>
      <c r="G94" s="173" t="s">
        <v>258</v>
      </c>
      <c r="H94" s="171" t="s">
        <v>170</v>
      </c>
      <c r="I94" s="172" t="s">
        <v>170</v>
      </c>
      <c r="J94" s="364" t="s">
        <v>170</v>
      </c>
      <c r="K94" s="171" t="s">
        <v>170</v>
      </c>
      <c r="L94" s="172" t="s">
        <v>170</v>
      </c>
      <c r="M94" s="173" t="s">
        <v>170</v>
      </c>
      <c r="N94" s="57" t="str">
        <f t="shared" si="2"/>
        <v>川崎北</v>
      </c>
    </row>
    <row r="95" spans="1:14" ht="18" customHeight="1" x14ac:dyDescent="0.15">
      <c r="A95" s="56" t="s">
        <v>96</v>
      </c>
      <c r="B95" s="141">
        <v>17898277</v>
      </c>
      <c r="C95" s="142">
        <v>16999310</v>
      </c>
      <c r="D95" s="143">
        <v>860766</v>
      </c>
      <c r="E95" s="171" t="s">
        <v>258</v>
      </c>
      <c r="F95" s="172" t="s">
        <v>258</v>
      </c>
      <c r="G95" s="173" t="s">
        <v>258</v>
      </c>
      <c r="H95" s="171">
        <v>0</v>
      </c>
      <c r="I95" s="172">
        <v>0</v>
      </c>
      <c r="J95" s="364" t="s">
        <v>170</v>
      </c>
      <c r="K95" s="171" t="s">
        <v>170</v>
      </c>
      <c r="L95" s="172" t="s">
        <v>170</v>
      </c>
      <c r="M95" s="173" t="s">
        <v>170</v>
      </c>
      <c r="N95" s="57" t="str">
        <f t="shared" si="2"/>
        <v>川崎西</v>
      </c>
    </row>
    <row r="96" spans="1:14" ht="18" customHeight="1" x14ac:dyDescent="0.15">
      <c r="A96" s="56"/>
      <c r="B96" s="141"/>
      <c r="C96" s="142"/>
      <c r="D96" s="143"/>
      <c r="E96" s="171"/>
      <c r="F96" s="172"/>
      <c r="G96" s="173"/>
      <c r="H96" s="171"/>
      <c r="I96" s="172"/>
      <c r="J96" s="364"/>
      <c r="K96" s="171"/>
      <c r="L96" s="172"/>
      <c r="M96" s="173"/>
      <c r="N96" s="57" t="str">
        <f t="shared" si="2"/>
        <v/>
      </c>
    </row>
    <row r="97" spans="1:14" ht="18" customHeight="1" x14ac:dyDescent="0.15">
      <c r="A97" s="54" t="s">
        <v>97</v>
      </c>
      <c r="B97" s="106">
        <v>33216058</v>
      </c>
      <c r="C97" s="136">
        <v>31390123</v>
      </c>
      <c r="D97" s="137">
        <v>1788210</v>
      </c>
      <c r="E97" s="106" t="s">
        <v>258</v>
      </c>
      <c r="F97" s="136" t="s">
        <v>258</v>
      </c>
      <c r="G97" s="174" t="s">
        <v>258</v>
      </c>
      <c r="H97" s="106">
        <v>2</v>
      </c>
      <c r="I97" s="136">
        <v>2</v>
      </c>
      <c r="J97" s="368" t="s">
        <v>170</v>
      </c>
      <c r="K97" s="106" t="s">
        <v>170</v>
      </c>
      <c r="L97" s="136" t="s">
        <v>170</v>
      </c>
      <c r="M97" s="174" t="s">
        <v>170</v>
      </c>
      <c r="N97" s="55" t="str">
        <f t="shared" si="2"/>
        <v>横須賀</v>
      </c>
    </row>
    <row r="98" spans="1:14" ht="18" customHeight="1" x14ac:dyDescent="0.15">
      <c r="A98" s="56" t="s">
        <v>98</v>
      </c>
      <c r="B98" s="171">
        <v>54557747</v>
      </c>
      <c r="C98" s="172">
        <v>52311397</v>
      </c>
      <c r="D98" s="143">
        <v>2222453</v>
      </c>
      <c r="E98" s="171">
        <v>20128</v>
      </c>
      <c r="F98" s="172">
        <v>18859</v>
      </c>
      <c r="G98" s="173">
        <v>1268</v>
      </c>
      <c r="H98" s="171">
        <v>6</v>
      </c>
      <c r="I98" s="172">
        <v>6</v>
      </c>
      <c r="J98" s="364" t="s">
        <v>170</v>
      </c>
      <c r="K98" s="171" t="s">
        <v>258</v>
      </c>
      <c r="L98" s="172" t="s">
        <v>258</v>
      </c>
      <c r="M98" s="173" t="s">
        <v>258</v>
      </c>
      <c r="N98" s="57" t="str">
        <f t="shared" si="2"/>
        <v>平塚</v>
      </c>
    </row>
    <row r="99" spans="1:14" ht="18" customHeight="1" x14ac:dyDescent="0.15">
      <c r="A99" s="56" t="s">
        <v>99</v>
      </c>
      <c r="B99" s="171">
        <v>18918287</v>
      </c>
      <c r="C99" s="172">
        <v>17865512</v>
      </c>
      <c r="D99" s="143">
        <v>1014997</v>
      </c>
      <c r="E99" s="171">
        <v>34563</v>
      </c>
      <c r="F99" s="172">
        <v>34545</v>
      </c>
      <c r="G99" s="173">
        <v>17</v>
      </c>
      <c r="H99" s="171">
        <v>22</v>
      </c>
      <c r="I99" s="172">
        <v>22</v>
      </c>
      <c r="J99" s="364" t="s">
        <v>170</v>
      </c>
      <c r="K99" s="171" t="s">
        <v>170</v>
      </c>
      <c r="L99" s="172" t="s">
        <v>170</v>
      </c>
      <c r="M99" s="173" t="s">
        <v>170</v>
      </c>
      <c r="N99" s="57" t="str">
        <f t="shared" si="2"/>
        <v>鎌倉</v>
      </c>
    </row>
    <row r="100" spans="1:14" ht="18" customHeight="1" x14ac:dyDescent="0.15">
      <c r="A100" s="56" t="s">
        <v>100</v>
      </c>
      <c r="B100" s="171">
        <v>56808210</v>
      </c>
      <c r="C100" s="172">
        <v>53657889</v>
      </c>
      <c r="D100" s="143">
        <v>3088421</v>
      </c>
      <c r="E100" s="171">
        <v>11701327</v>
      </c>
      <c r="F100" s="172">
        <v>11701207</v>
      </c>
      <c r="G100" s="173">
        <v>120</v>
      </c>
      <c r="H100" s="171" t="s">
        <v>170</v>
      </c>
      <c r="I100" s="172" t="s">
        <v>170</v>
      </c>
      <c r="J100" s="364" t="s">
        <v>170</v>
      </c>
      <c r="K100" s="171" t="s">
        <v>170</v>
      </c>
      <c r="L100" s="172" t="s">
        <v>170</v>
      </c>
      <c r="M100" s="173" t="s">
        <v>170</v>
      </c>
      <c r="N100" s="57" t="str">
        <f t="shared" si="2"/>
        <v>藤沢</v>
      </c>
    </row>
    <row r="101" spans="1:14" ht="18" customHeight="1" x14ac:dyDescent="0.15">
      <c r="A101" s="56" t="s">
        <v>101</v>
      </c>
      <c r="B101" s="171">
        <v>34797889</v>
      </c>
      <c r="C101" s="172">
        <v>33318834</v>
      </c>
      <c r="D101" s="143">
        <v>1451340</v>
      </c>
      <c r="E101" s="171">
        <v>20789111</v>
      </c>
      <c r="F101" s="172">
        <v>20789111</v>
      </c>
      <c r="G101" s="173" t="s">
        <v>170</v>
      </c>
      <c r="H101" s="171" t="s">
        <v>170</v>
      </c>
      <c r="I101" s="172" t="s">
        <v>170</v>
      </c>
      <c r="J101" s="364" t="s">
        <v>170</v>
      </c>
      <c r="K101" s="171" t="s">
        <v>258</v>
      </c>
      <c r="L101" s="172" t="s">
        <v>258</v>
      </c>
      <c r="M101" s="173" t="s">
        <v>258</v>
      </c>
      <c r="N101" s="57" t="str">
        <f t="shared" si="2"/>
        <v>小田原</v>
      </c>
    </row>
    <row r="102" spans="1:14" ht="18" customHeight="1" x14ac:dyDescent="0.15">
      <c r="A102" s="56"/>
      <c r="B102" s="171"/>
      <c r="C102" s="172"/>
      <c r="D102" s="143"/>
      <c r="E102" s="171"/>
      <c r="F102" s="172"/>
      <c r="G102" s="173"/>
      <c r="H102" s="171"/>
      <c r="I102" s="172"/>
      <c r="J102" s="364"/>
      <c r="K102" s="171"/>
      <c r="L102" s="172"/>
      <c r="M102" s="173"/>
      <c r="N102" s="57" t="str">
        <f t="shared" si="2"/>
        <v/>
      </c>
    </row>
    <row r="103" spans="1:14" ht="18" customHeight="1" x14ac:dyDescent="0.15">
      <c r="A103" s="56" t="s">
        <v>102</v>
      </c>
      <c r="B103" s="171">
        <v>65680168</v>
      </c>
      <c r="C103" s="172">
        <v>62620755</v>
      </c>
      <c r="D103" s="143">
        <v>3008894</v>
      </c>
      <c r="E103" s="171">
        <v>26008</v>
      </c>
      <c r="F103" s="172">
        <v>24063</v>
      </c>
      <c r="G103" s="173">
        <v>1945</v>
      </c>
      <c r="H103" s="171" t="s">
        <v>170</v>
      </c>
      <c r="I103" s="172" t="s">
        <v>170</v>
      </c>
      <c r="J103" s="364" t="s">
        <v>170</v>
      </c>
      <c r="K103" s="171" t="s">
        <v>258</v>
      </c>
      <c r="L103" s="172" t="s">
        <v>258</v>
      </c>
      <c r="M103" s="173" t="s">
        <v>258</v>
      </c>
      <c r="N103" s="57" t="str">
        <f t="shared" si="2"/>
        <v>相模原</v>
      </c>
    </row>
    <row r="104" spans="1:14" ht="18" customHeight="1" x14ac:dyDescent="0.15">
      <c r="A104" s="56" t="s">
        <v>113</v>
      </c>
      <c r="B104" s="171">
        <v>41179826</v>
      </c>
      <c r="C104" s="172">
        <v>40010592</v>
      </c>
      <c r="D104" s="143">
        <v>1150140</v>
      </c>
      <c r="E104" s="171">
        <v>109263</v>
      </c>
      <c r="F104" s="172">
        <v>109173</v>
      </c>
      <c r="G104" s="173">
        <v>90</v>
      </c>
      <c r="H104" s="171">
        <v>1</v>
      </c>
      <c r="I104" s="172">
        <v>1</v>
      </c>
      <c r="J104" s="364" t="s">
        <v>170</v>
      </c>
      <c r="K104" s="171" t="s">
        <v>258</v>
      </c>
      <c r="L104" s="172" t="s">
        <v>258</v>
      </c>
      <c r="M104" s="173" t="s">
        <v>258</v>
      </c>
      <c r="N104" s="57" t="str">
        <f t="shared" si="2"/>
        <v>厚木</v>
      </c>
    </row>
    <row r="105" spans="1:14" ht="18" customHeight="1" x14ac:dyDescent="0.15">
      <c r="A105" s="58" t="s">
        <v>104</v>
      </c>
      <c r="B105" s="171">
        <v>50574620</v>
      </c>
      <c r="C105" s="172">
        <v>47973779</v>
      </c>
      <c r="D105" s="143">
        <v>2523568</v>
      </c>
      <c r="E105" s="171" t="s">
        <v>258</v>
      </c>
      <c r="F105" s="172" t="s">
        <v>258</v>
      </c>
      <c r="G105" s="173" t="s">
        <v>258</v>
      </c>
      <c r="H105" s="369">
        <v>24515171</v>
      </c>
      <c r="I105" s="370">
        <v>24515171</v>
      </c>
      <c r="J105" s="371" t="s">
        <v>170</v>
      </c>
      <c r="K105" s="171" t="s">
        <v>258</v>
      </c>
      <c r="L105" s="172" t="s">
        <v>258</v>
      </c>
      <c r="M105" s="173" t="s">
        <v>258</v>
      </c>
      <c r="N105" s="59" t="str">
        <f t="shared" si="2"/>
        <v>大和</v>
      </c>
    </row>
    <row r="106" spans="1:14" ht="18" customHeight="1" x14ac:dyDescent="0.15">
      <c r="A106" s="60" t="s">
        <v>105</v>
      </c>
      <c r="B106" s="153">
        <v>1496240090</v>
      </c>
      <c r="C106" s="154">
        <v>1457117378</v>
      </c>
      <c r="D106" s="156">
        <v>38302671</v>
      </c>
      <c r="E106" s="157">
        <v>70607350</v>
      </c>
      <c r="F106" s="158">
        <v>70586214</v>
      </c>
      <c r="G106" s="156">
        <v>21136</v>
      </c>
      <c r="H106" s="157">
        <v>24515274</v>
      </c>
      <c r="I106" s="158">
        <v>24515274</v>
      </c>
      <c r="J106" s="159" t="s">
        <v>170</v>
      </c>
      <c r="K106" s="157">
        <v>431551380</v>
      </c>
      <c r="L106" s="158">
        <v>391570265</v>
      </c>
      <c r="M106" s="156">
        <v>39981115</v>
      </c>
      <c r="N106" s="61" t="str">
        <f t="shared" si="2"/>
        <v>神奈川県計</v>
      </c>
    </row>
    <row r="107" spans="1:14" ht="18" customHeight="1" x14ac:dyDescent="0.15">
      <c r="A107" s="13"/>
      <c r="B107" s="160"/>
      <c r="C107" s="161"/>
      <c r="D107" s="162"/>
      <c r="E107" s="160"/>
      <c r="F107" s="161"/>
      <c r="G107" s="162"/>
      <c r="H107" s="160"/>
      <c r="I107" s="161"/>
      <c r="J107" s="163"/>
      <c r="K107" s="160"/>
      <c r="L107" s="161"/>
      <c r="M107" s="162"/>
      <c r="N107" s="51" t="str">
        <f t="shared" si="2"/>
        <v/>
      </c>
    </row>
    <row r="108" spans="1:14" ht="18" customHeight="1" x14ac:dyDescent="0.15">
      <c r="A108" s="62" t="s">
        <v>106</v>
      </c>
      <c r="B108" s="168">
        <v>58771648</v>
      </c>
      <c r="C108" s="169">
        <v>56821887</v>
      </c>
      <c r="D108" s="167">
        <v>1885979</v>
      </c>
      <c r="E108" s="168">
        <v>2769184</v>
      </c>
      <c r="F108" s="169">
        <v>2768893</v>
      </c>
      <c r="G108" s="167">
        <v>291</v>
      </c>
      <c r="H108" s="168" t="s">
        <v>170</v>
      </c>
      <c r="I108" s="169" t="s">
        <v>170</v>
      </c>
      <c r="J108" s="170" t="s">
        <v>170</v>
      </c>
      <c r="K108" s="164" t="s">
        <v>258</v>
      </c>
      <c r="L108" s="165" t="s">
        <v>258</v>
      </c>
      <c r="M108" s="166" t="s">
        <v>258</v>
      </c>
      <c r="N108" s="63" t="str">
        <f t="shared" si="2"/>
        <v>甲府</v>
      </c>
    </row>
    <row r="109" spans="1:14" ht="18" customHeight="1" x14ac:dyDescent="0.15">
      <c r="A109" s="56" t="s">
        <v>107</v>
      </c>
      <c r="B109" s="141">
        <v>10976366</v>
      </c>
      <c r="C109" s="142">
        <v>10442436</v>
      </c>
      <c r="D109" s="143">
        <v>529388</v>
      </c>
      <c r="E109" s="141">
        <v>1352227</v>
      </c>
      <c r="F109" s="142">
        <v>1352037</v>
      </c>
      <c r="G109" s="143">
        <v>191</v>
      </c>
      <c r="H109" s="141" t="s">
        <v>170</v>
      </c>
      <c r="I109" s="142" t="s">
        <v>170</v>
      </c>
      <c r="J109" s="144" t="s">
        <v>170</v>
      </c>
      <c r="K109" s="171" t="s">
        <v>170</v>
      </c>
      <c r="L109" s="172" t="s">
        <v>170</v>
      </c>
      <c r="M109" s="173" t="s">
        <v>170</v>
      </c>
      <c r="N109" s="57" t="str">
        <f t="shared" si="2"/>
        <v>山梨</v>
      </c>
    </row>
    <row r="110" spans="1:14" ht="18" customHeight="1" x14ac:dyDescent="0.15">
      <c r="A110" s="56" t="s">
        <v>108</v>
      </c>
      <c r="B110" s="141">
        <v>18997526</v>
      </c>
      <c r="C110" s="142">
        <v>18258209</v>
      </c>
      <c r="D110" s="143">
        <v>718129</v>
      </c>
      <c r="E110" s="141">
        <v>179352</v>
      </c>
      <c r="F110" s="142">
        <v>179231</v>
      </c>
      <c r="G110" s="143">
        <v>121</v>
      </c>
      <c r="H110" s="141">
        <v>3</v>
      </c>
      <c r="I110" s="142">
        <v>3</v>
      </c>
      <c r="J110" s="144" t="s">
        <v>170</v>
      </c>
      <c r="K110" s="171" t="s">
        <v>170</v>
      </c>
      <c r="L110" s="172" t="s">
        <v>170</v>
      </c>
      <c r="M110" s="173" t="s">
        <v>170</v>
      </c>
      <c r="N110" s="57" t="str">
        <f t="shared" si="2"/>
        <v>大月</v>
      </c>
    </row>
    <row r="111" spans="1:14" ht="18" customHeight="1" x14ac:dyDescent="0.15">
      <c r="A111" s="64" t="s">
        <v>109</v>
      </c>
      <c r="B111" s="179">
        <v>3980826</v>
      </c>
      <c r="C111" s="180">
        <v>3858971</v>
      </c>
      <c r="D111" s="178">
        <v>121855</v>
      </c>
      <c r="E111" s="179">
        <v>2357073</v>
      </c>
      <c r="F111" s="180">
        <v>2356699</v>
      </c>
      <c r="G111" s="178">
        <v>374</v>
      </c>
      <c r="H111" s="179" t="s">
        <v>170</v>
      </c>
      <c r="I111" s="180" t="s">
        <v>170</v>
      </c>
      <c r="J111" s="181" t="s">
        <v>170</v>
      </c>
      <c r="K111" s="175" t="s">
        <v>170</v>
      </c>
      <c r="L111" s="176" t="s">
        <v>170</v>
      </c>
      <c r="M111" s="177" t="s">
        <v>170</v>
      </c>
      <c r="N111" s="65" t="str">
        <f t="shared" si="2"/>
        <v>鰍沢</v>
      </c>
    </row>
    <row r="112" spans="1:14" s="3" customFormat="1" ht="18" customHeight="1" x14ac:dyDescent="0.15">
      <c r="A112" s="60" t="s">
        <v>110</v>
      </c>
      <c r="B112" s="157">
        <v>92726365</v>
      </c>
      <c r="C112" s="158">
        <v>89381503</v>
      </c>
      <c r="D112" s="156">
        <v>3255352</v>
      </c>
      <c r="E112" s="157">
        <v>6657835</v>
      </c>
      <c r="F112" s="158">
        <v>6656859</v>
      </c>
      <c r="G112" s="156">
        <v>976</v>
      </c>
      <c r="H112" s="157">
        <v>3</v>
      </c>
      <c r="I112" s="158">
        <v>3</v>
      </c>
      <c r="J112" s="159" t="s">
        <v>170</v>
      </c>
      <c r="K112" s="153" t="s">
        <v>258</v>
      </c>
      <c r="L112" s="154" t="s">
        <v>258</v>
      </c>
      <c r="M112" s="155" t="s">
        <v>258</v>
      </c>
      <c r="N112" s="61" t="str">
        <f>A112</f>
        <v>山梨県計</v>
      </c>
    </row>
    <row r="113" spans="1:14" s="12" customFormat="1" ht="18" customHeight="1" x14ac:dyDescent="0.15">
      <c r="A113" s="13"/>
      <c r="B113" s="160"/>
      <c r="C113" s="161"/>
      <c r="D113" s="162"/>
      <c r="E113" s="160"/>
      <c r="F113" s="161"/>
      <c r="G113" s="162"/>
      <c r="H113" s="160"/>
      <c r="I113" s="161"/>
      <c r="J113" s="162"/>
      <c r="K113" s="160"/>
      <c r="L113" s="161"/>
      <c r="M113" s="162"/>
      <c r="N113" s="14"/>
    </row>
    <row r="114" spans="1:14" s="3" customFormat="1" ht="18" customHeight="1" thickBot="1" x14ac:dyDescent="0.2">
      <c r="A114" s="43" t="s">
        <v>11</v>
      </c>
      <c r="B114" s="230">
        <v>372822969</v>
      </c>
      <c r="C114" s="231">
        <v>130424674</v>
      </c>
      <c r="D114" s="232">
        <v>236931194</v>
      </c>
      <c r="E114" s="230">
        <v>14</v>
      </c>
      <c r="F114" s="231" t="s">
        <v>170</v>
      </c>
      <c r="G114" s="232">
        <v>14</v>
      </c>
      <c r="H114" s="230" t="s">
        <v>170</v>
      </c>
      <c r="I114" s="231" t="s">
        <v>170</v>
      </c>
      <c r="J114" s="232" t="s">
        <v>170</v>
      </c>
      <c r="K114" s="230" t="s">
        <v>170</v>
      </c>
      <c r="L114" s="231" t="s">
        <v>170</v>
      </c>
      <c r="M114" s="232" t="s">
        <v>170</v>
      </c>
      <c r="N114" s="46" t="str">
        <f>A114</f>
        <v>局引受分</v>
      </c>
    </row>
    <row r="115" spans="1:14" s="3" customFormat="1" ht="18" customHeight="1" thickTop="1" thickBot="1" x14ac:dyDescent="0.2">
      <c r="A115" s="98" t="s">
        <v>12</v>
      </c>
      <c r="B115" s="245">
        <v>13629553408</v>
      </c>
      <c r="C115" s="246">
        <v>13179388673</v>
      </c>
      <c r="D115" s="235">
        <v>441493425</v>
      </c>
      <c r="E115" s="236">
        <v>199584795</v>
      </c>
      <c r="F115" s="237">
        <v>199546864</v>
      </c>
      <c r="G115" s="235">
        <v>37931</v>
      </c>
      <c r="H115" s="236">
        <v>91215035</v>
      </c>
      <c r="I115" s="237">
        <v>91214929</v>
      </c>
      <c r="J115" s="235">
        <v>106</v>
      </c>
      <c r="K115" s="236">
        <v>790921323</v>
      </c>
      <c r="L115" s="237">
        <v>728660850</v>
      </c>
      <c r="M115" s="235">
        <v>62260474</v>
      </c>
      <c r="N115" s="45" t="s">
        <v>115</v>
      </c>
    </row>
    <row r="116" spans="1:14" ht="15" customHeight="1" x14ac:dyDescent="0.15"/>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71" orientation="landscape" r:id="rId1"/>
  <headerFooter alignWithMargins="0">
    <oddFooter>&amp;R東京国税局
国税徴収
(R02)</oddFooter>
  </headerFooter>
  <rowBreaks count="3" manualBreakCount="3">
    <brk id="34" max="16383" man="1"/>
    <brk id="64" max="16383" man="1"/>
    <brk id="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showGridLines="0" tabSelected="1" view="pageBreakPreview" zoomScaleNormal="100" zoomScaleSheetLayoutView="100" workbookViewId="0">
      <selection sqref="A1:P1"/>
    </sheetView>
  </sheetViews>
  <sheetFormatPr defaultColWidth="5.875" defaultRowHeight="11.25" x14ac:dyDescent="0.15"/>
  <cols>
    <col min="1" max="1" width="12" style="2" customWidth="1"/>
    <col min="2" max="4" width="12.625" style="2" customWidth="1"/>
    <col min="5" max="6" width="15.375" style="2" bestFit="1" customWidth="1"/>
    <col min="7" max="7" width="13.625" style="2" customWidth="1"/>
    <col min="8" max="8" width="11.875" style="5" customWidth="1"/>
    <col min="9" max="10" width="8.25" style="2" bestFit="1" customWidth="1"/>
    <col min="11" max="16384" width="5.875" style="2"/>
  </cols>
  <sheetData>
    <row r="1" spans="1:11" ht="12" thickBot="1" x14ac:dyDescent="0.2">
      <c r="A1" s="2" t="s">
        <v>111</v>
      </c>
    </row>
    <row r="2" spans="1:11" s="5" customFormat="1" ht="15" customHeight="1" x14ac:dyDescent="0.15">
      <c r="A2" s="454" t="s">
        <v>8</v>
      </c>
      <c r="B2" s="441" t="s">
        <v>136</v>
      </c>
      <c r="C2" s="442"/>
      <c r="D2" s="443"/>
      <c r="E2" s="441" t="s">
        <v>137</v>
      </c>
      <c r="F2" s="442"/>
      <c r="G2" s="443"/>
      <c r="H2" s="448" t="s">
        <v>13</v>
      </c>
    </row>
    <row r="3" spans="1:11" s="5" customFormat="1" ht="16.5" customHeight="1" x14ac:dyDescent="0.15">
      <c r="A3" s="455"/>
      <c r="B3" s="29" t="s">
        <v>9</v>
      </c>
      <c r="C3" s="16" t="s">
        <v>7</v>
      </c>
      <c r="D3" s="18" t="s">
        <v>10</v>
      </c>
      <c r="E3" s="29" t="s">
        <v>9</v>
      </c>
      <c r="F3" s="16" t="s">
        <v>7</v>
      </c>
      <c r="G3" s="18" t="s">
        <v>10</v>
      </c>
      <c r="H3" s="449"/>
    </row>
    <row r="4" spans="1:11" x14ac:dyDescent="0.15">
      <c r="A4" s="42"/>
      <c r="B4" s="40" t="s">
        <v>2</v>
      </c>
      <c r="C4" s="33" t="s">
        <v>2</v>
      </c>
      <c r="D4" s="41" t="s">
        <v>2</v>
      </c>
      <c r="E4" s="40" t="s">
        <v>2</v>
      </c>
      <c r="F4" s="33" t="s">
        <v>2</v>
      </c>
      <c r="G4" s="47" t="s">
        <v>2</v>
      </c>
      <c r="H4" s="48"/>
    </row>
    <row r="5" spans="1:11" ht="18" customHeight="1" x14ac:dyDescent="0.15">
      <c r="A5" s="54" t="s">
        <v>21</v>
      </c>
      <c r="B5" s="106">
        <v>2385774</v>
      </c>
      <c r="C5" s="136">
        <v>2383464</v>
      </c>
      <c r="D5" s="174">
        <v>2234</v>
      </c>
      <c r="E5" s="138">
        <v>226355117</v>
      </c>
      <c r="F5" s="139">
        <v>220524982</v>
      </c>
      <c r="G5" s="140">
        <v>5763957</v>
      </c>
      <c r="H5" s="55" t="str">
        <f>IF(A5="","",A5)</f>
        <v>千葉東</v>
      </c>
      <c r="I5" s="99"/>
      <c r="J5" s="99"/>
      <c r="K5" s="99"/>
    </row>
    <row r="6" spans="1:11" ht="18" customHeight="1" x14ac:dyDescent="0.15">
      <c r="A6" s="56" t="s">
        <v>22</v>
      </c>
      <c r="B6" s="171">
        <v>507271</v>
      </c>
      <c r="C6" s="172">
        <v>505619</v>
      </c>
      <c r="D6" s="173">
        <v>1535</v>
      </c>
      <c r="E6" s="141">
        <v>380609113</v>
      </c>
      <c r="F6" s="142">
        <v>356942191</v>
      </c>
      <c r="G6" s="144">
        <v>23519672</v>
      </c>
      <c r="H6" s="57" t="str">
        <f t="shared" ref="H6:H20" si="0">IF(A6="","",A6)</f>
        <v>千葉南</v>
      </c>
      <c r="I6" s="99"/>
      <c r="J6" s="99"/>
      <c r="K6" s="99"/>
    </row>
    <row r="7" spans="1:11" ht="18" customHeight="1" x14ac:dyDescent="0.15">
      <c r="A7" s="56" t="s">
        <v>23</v>
      </c>
      <c r="B7" s="171">
        <v>588173</v>
      </c>
      <c r="C7" s="172">
        <v>587840</v>
      </c>
      <c r="D7" s="173">
        <v>332</v>
      </c>
      <c r="E7" s="141">
        <v>240032886</v>
      </c>
      <c r="F7" s="142">
        <v>236508899</v>
      </c>
      <c r="G7" s="144">
        <v>3477111</v>
      </c>
      <c r="H7" s="57" t="str">
        <f t="shared" si="0"/>
        <v>千葉西</v>
      </c>
      <c r="I7" s="99"/>
      <c r="J7" s="99"/>
      <c r="K7" s="99"/>
    </row>
    <row r="8" spans="1:11" ht="18" customHeight="1" x14ac:dyDescent="0.15">
      <c r="A8" s="56" t="s">
        <v>24</v>
      </c>
      <c r="B8" s="171">
        <v>85595</v>
      </c>
      <c r="C8" s="172">
        <v>85215</v>
      </c>
      <c r="D8" s="173">
        <v>339</v>
      </c>
      <c r="E8" s="141">
        <v>38390589</v>
      </c>
      <c r="F8" s="142">
        <v>37194193</v>
      </c>
      <c r="G8" s="144">
        <v>1172580</v>
      </c>
      <c r="H8" s="57" t="str">
        <f t="shared" si="0"/>
        <v>銚子</v>
      </c>
      <c r="I8" s="99"/>
      <c r="J8" s="99"/>
      <c r="K8" s="99"/>
    </row>
    <row r="9" spans="1:11" ht="18" customHeight="1" x14ac:dyDescent="0.15">
      <c r="A9" s="56" t="s">
        <v>25</v>
      </c>
      <c r="B9" s="171">
        <v>363780</v>
      </c>
      <c r="C9" s="172">
        <v>358393</v>
      </c>
      <c r="D9" s="173">
        <v>4793</v>
      </c>
      <c r="E9" s="141">
        <v>159799213</v>
      </c>
      <c r="F9" s="142">
        <v>153251073</v>
      </c>
      <c r="G9" s="144">
        <v>6411908</v>
      </c>
      <c r="H9" s="57" t="str">
        <f t="shared" si="0"/>
        <v>市川</v>
      </c>
      <c r="I9" s="99"/>
      <c r="J9" s="99"/>
      <c r="K9" s="99"/>
    </row>
    <row r="10" spans="1:11" ht="18" customHeight="1" x14ac:dyDescent="0.15">
      <c r="A10" s="56"/>
      <c r="B10" s="171"/>
      <c r="C10" s="172"/>
      <c r="D10" s="173"/>
      <c r="E10" s="141"/>
      <c r="F10" s="142"/>
      <c r="G10" s="144"/>
      <c r="H10" s="57" t="str">
        <f t="shared" si="0"/>
        <v/>
      </c>
      <c r="I10" s="99"/>
      <c r="J10" s="99"/>
      <c r="K10" s="99"/>
    </row>
    <row r="11" spans="1:11" ht="18" customHeight="1" x14ac:dyDescent="0.15">
      <c r="A11" s="56" t="s">
        <v>26</v>
      </c>
      <c r="B11" s="171" t="s">
        <v>258</v>
      </c>
      <c r="C11" s="172" t="s">
        <v>258</v>
      </c>
      <c r="D11" s="173" t="s">
        <v>258</v>
      </c>
      <c r="E11" s="141">
        <v>159282832</v>
      </c>
      <c r="F11" s="142">
        <v>155281913</v>
      </c>
      <c r="G11" s="144">
        <v>3943666</v>
      </c>
      <c r="H11" s="57" t="str">
        <f t="shared" si="0"/>
        <v>船橋</v>
      </c>
      <c r="I11" s="99"/>
      <c r="J11" s="99"/>
      <c r="K11" s="99"/>
    </row>
    <row r="12" spans="1:11" ht="18" customHeight="1" x14ac:dyDescent="0.15">
      <c r="A12" s="56" t="s">
        <v>27</v>
      </c>
      <c r="B12" s="171">
        <v>48528</v>
      </c>
      <c r="C12" s="172">
        <v>47835</v>
      </c>
      <c r="D12" s="173">
        <v>693</v>
      </c>
      <c r="E12" s="141">
        <v>20666769</v>
      </c>
      <c r="F12" s="142">
        <v>19972587</v>
      </c>
      <c r="G12" s="144">
        <v>679839</v>
      </c>
      <c r="H12" s="57" t="str">
        <f t="shared" si="0"/>
        <v>館山</v>
      </c>
      <c r="I12" s="99"/>
      <c r="J12" s="99"/>
      <c r="K12" s="99"/>
    </row>
    <row r="13" spans="1:11" ht="18" customHeight="1" x14ac:dyDescent="0.15">
      <c r="A13" s="56" t="s">
        <v>28</v>
      </c>
      <c r="B13" s="171" t="s">
        <v>258</v>
      </c>
      <c r="C13" s="172" t="s">
        <v>258</v>
      </c>
      <c r="D13" s="173" t="s">
        <v>258</v>
      </c>
      <c r="E13" s="141">
        <v>149222364</v>
      </c>
      <c r="F13" s="142">
        <v>143455431</v>
      </c>
      <c r="G13" s="144">
        <v>5685474</v>
      </c>
      <c r="H13" s="57" t="str">
        <f t="shared" si="0"/>
        <v>木更津</v>
      </c>
      <c r="I13" s="99"/>
      <c r="J13" s="99"/>
      <c r="K13" s="99"/>
    </row>
    <row r="14" spans="1:11" ht="18" customHeight="1" x14ac:dyDescent="0.15">
      <c r="A14" s="56" t="s">
        <v>29</v>
      </c>
      <c r="B14" s="171">
        <v>429763</v>
      </c>
      <c r="C14" s="172">
        <v>425681</v>
      </c>
      <c r="D14" s="173">
        <v>3954</v>
      </c>
      <c r="E14" s="141">
        <v>197976675</v>
      </c>
      <c r="F14" s="142">
        <v>188264667</v>
      </c>
      <c r="G14" s="144">
        <v>9584311</v>
      </c>
      <c r="H14" s="57" t="str">
        <f t="shared" si="0"/>
        <v>松戸</v>
      </c>
      <c r="I14" s="99"/>
      <c r="J14" s="99"/>
      <c r="K14" s="99"/>
    </row>
    <row r="15" spans="1:11" ht="18" customHeight="1" x14ac:dyDescent="0.15">
      <c r="A15" s="56" t="s">
        <v>30</v>
      </c>
      <c r="B15" s="171" t="s">
        <v>258</v>
      </c>
      <c r="C15" s="172" t="s">
        <v>258</v>
      </c>
      <c r="D15" s="173" t="s">
        <v>258</v>
      </c>
      <c r="E15" s="141">
        <v>19409132</v>
      </c>
      <c r="F15" s="142">
        <v>18690328</v>
      </c>
      <c r="G15" s="144">
        <v>705007</v>
      </c>
      <c r="H15" s="57" t="str">
        <f t="shared" si="0"/>
        <v>佐原</v>
      </c>
      <c r="I15" s="99"/>
      <c r="J15" s="99"/>
      <c r="K15" s="99"/>
    </row>
    <row r="16" spans="1:11" ht="18" customHeight="1" x14ac:dyDescent="0.15">
      <c r="A16" s="56"/>
      <c r="B16" s="171"/>
      <c r="C16" s="172"/>
      <c r="D16" s="173"/>
      <c r="E16" s="141"/>
      <c r="F16" s="142"/>
      <c r="G16" s="144"/>
      <c r="H16" s="57" t="str">
        <f t="shared" si="0"/>
        <v/>
      </c>
      <c r="I16" s="99"/>
      <c r="J16" s="99"/>
      <c r="K16" s="99"/>
    </row>
    <row r="17" spans="1:11" ht="18" customHeight="1" x14ac:dyDescent="0.15">
      <c r="A17" s="56" t="s">
        <v>31</v>
      </c>
      <c r="B17" s="171" t="s">
        <v>258</v>
      </c>
      <c r="C17" s="172" t="s">
        <v>258</v>
      </c>
      <c r="D17" s="173" t="s">
        <v>258</v>
      </c>
      <c r="E17" s="141">
        <v>37496943</v>
      </c>
      <c r="F17" s="142">
        <v>35991215</v>
      </c>
      <c r="G17" s="144">
        <v>1427794</v>
      </c>
      <c r="H17" s="57" t="str">
        <f t="shared" si="0"/>
        <v>茂原</v>
      </c>
      <c r="I17" s="99"/>
      <c r="J17" s="99"/>
      <c r="K17" s="99"/>
    </row>
    <row r="18" spans="1:11" ht="18" customHeight="1" x14ac:dyDescent="0.15">
      <c r="A18" s="56" t="s">
        <v>32</v>
      </c>
      <c r="B18" s="171" t="s">
        <v>258</v>
      </c>
      <c r="C18" s="172" t="s">
        <v>258</v>
      </c>
      <c r="D18" s="173" t="s">
        <v>258</v>
      </c>
      <c r="E18" s="141">
        <v>112065226</v>
      </c>
      <c r="F18" s="142">
        <v>105833043</v>
      </c>
      <c r="G18" s="144">
        <v>6111007</v>
      </c>
      <c r="H18" s="57" t="str">
        <f t="shared" si="0"/>
        <v>成田</v>
      </c>
      <c r="I18" s="99"/>
      <c r="J18" s="99"/>
      <c r="K18" s="99"/>
    </row>
    <row r="19" spans="1:11" ht="18" customHeight="1" x14ac:dyDescent="0.15">
      <c r="A19" s="56" t="s">
        <v>33</v>
      </c>
      <c r="B19" s="171" t="s">
        <v>258</v>
      </c>
      <c r="C19" s="172" t="s">
        <v>258</v>
      </c>
      <c r="D19" s="173" t="s">
        <v>258</v>
      </c>
      <c r="E19" s="141">
        <v>34444391</v>
      </c>
      <c r="F19" s="142">
        <v>32421862</v>
      </c>
      <c r="G19" s="144">
        <v>1967740</v>
      </c>
      <c r="H19" s="57" t="str">
        <f t="shared" si="0"/>
        <v>東金</v>
      </c>
      <c r="I19" s="99"/>
      <c r="J19" s="99"/>
      <c r="K19" s="99"/>
    </row>
    <row r="20" spans="1:11" ht="18" customHeight="1" x14ac:dyDescent="0.15">
      <c r="A20" s="58" t="s">
        <v>34</v>
      </c>
      <c r="B20" s="369" t="s">
        <v>258</v>
      </c>
      <c r="C20" s="370" t="s">
        <v>258</v>
      </c>
      <c r="D20" s="379" t="s">
        <v>258</v>
      </c>
      <c r="E20" s="149">
        <v>160096899</v>
      </c>
      <c r="F20" s="150">
        <v>154422445</v>
      </c>
      <c r="G20" s="152">
        <v>5583454</v>
      </c>
      <c r="H20" s="59" t="str">
        <f t="shared" si="0"/>
        <v>柏</v>
      </c>
      <c r="I20" s="99"/>
      <c r="J20" s="99"/>
      <c r="K20" s="99"/>
    </row>
    <row r="21" spans="1:11" s="3" customFormat="1" ht="18" customHeight="1" x14ac:dyDescent="0.15">
      <c r="A21" s="60" t="s">
        <v>35</v>
      </c>
      <c r="B21" s="153" t="s">
        <v>258</v>
      </c>
      <c r="C21" s="154" t="s">
        <v>258</v>
      </c>
      <c r="D21" s="155" t="s">
        <v>258</v>
      </c>
      <c r="E21" s="157">
        <v>1935848148</v>
      </c>
      <c r="F21" s="158">
        <v>1858754827</v>
      </c>
      <c r="G21" s="159">
        <v>76033520</v>
      </c>
      <c r="H21" s="61" t="str">
        <f>A21</f>
        <v>千葉県計</v>
      </c>
      <c r="I21" s="99"/>
      <c r="J21" s="99"/>
      <c r="K21" s="99"/>
    </row>
    <row r="22" spans="1:11" s="12" customFormat="1" ht="18" customHeight="1" x14ac:dyDescent="0.15">
      <c r="A22" s="13"/>
      <c r="B22" s="160"/>
      <c r="C22" s="161"/>
      <c r="D22" s="162"/>
      <c r="E22" s="160"/>
      <c r="F22" s="161"/>
      <c r="G22" s="163"/>
      <c r="H22" s="51"/>
      <c r="I22" s="99"/>
      <c r="J22" s="99"/>
      <c r="K22" s="99"/>
    </row>
    <row r="23" spans="1:11" ht="18" customHeight="1" x14ac:dyDescent="0.15">
      <c r="A23" s="62" t="s">
        <v>36</v>
      </c>
      <c r="B23" s="164" t="s">
        <v>258</v>
      </c>
      <c r="C23" s="165" t="s">
        <v>258</v>
      </c>
      <c r="D23" s="166" t="s">
        <v>258</v>
      </c>
      <c r="E23" s="168">
        <v>7146014701</v>
      </c>
      <c r="F23" s="169">
        <v>7133941863</v>
      </c>
      <c r="G23" s="170">
        <v>12041375</v>
      </c>
      <c r="H23" s="63" t="str">
        <f>IF(A23="","",A23)</f>
        <v>麹町</v>
      </c>
      <c r="I23" s="99"/>
      <c r="J23" s="99"/>
      <c r="K23" s="99"/>
    </row>
    <row r="24" spans="1:11" ht="18" customHeight="1" x14ac:dyDescent="0.15">
      <c r="A24" s="56" t="s">
        <v>37</v>
      </c>
      <c r="B24" s="171">
        <v>3317953</v>
      </c>
      <c r="C24" s="172">
        <v>3314053</v>
      </c>
      <c r="D24" s="173">
        <v>3900</v>
      </c>
      <c r="E24" s="141">
        <v>1328635802</v>
      </c>
      <c r="F24" s="142">
        <v>1321822059</v>
      </c>
      <c r="G24" s="144">
        <v>6771041</v>
      </c>
      <c r="H24" s="57" t="str">
        <f t="shared" ref="H24:H87" si="1">IF(A24="","",A24)</f>
        <v>神田</v>
      </c>
      <c r="I24" s="99"/>
      <c r="J24" s="99"/>
      <c r="K24" s="99"/>
    </row>
    <row r="25" spans="1:11" ht="18" customHeight="1" x14ac:dyDescent="0.15">
      <c r="A25" s="56" t="s">
        <v>38</v>
      </c>
      <c r="B25" s="171" t="s">
        <v>258</v>
      </c>
      <c r="C25" s="172" t="s">
        <v>258</v>
      </c>
      <c r="D25" s="173" t="s">
        <v>258</v>
      </c>
      <c r="E25" s="141">
        <v>2006081584</v>
      </c>
      <c r="F25" s="142">
        <v>2001207794</v>
      </c>
      <c r="G25" s="144">
        <v>4810644</v>
      </c>
      <c r="H25" s="57" t="str">
        <f t="shared" si="1"/>
        <v>日本橋</v>
      </c>
      <c r="I25" s="99"/>
      <c r="J25" s="99"/>
      <c r="K25" s="99"/>
    </row>
    <row r="26" spans="1:11" ht="18" customHeight="1" x14ac:dyDescent="0.15">
      <c r="A26" s="56" t="s">
        <v>39</v>
      </c>
      <c r="B26" s="171" t="s">
        <v>258</v>
      </c>
      <c r="C26" s="172" t="s">
        <v>258</v>
      </c>
      <c r="D26" s="173" t="s">
        <v>258</v>
      </c>
      <c r="E26" s="141">
        <v>1616023566</v>
      </c>
      <c r="F26" s="142">
        <v>1605038839</v>
      </c>
      <c r="G26" s="144">
        <v>10870884</v>
      </c>
      <c r="H26" s="57" t="str">
        <f t="shared" si="1"/>
        <v>京橋</v>
      </c>
      <c r="I26" s="99"/>
      <c r="J26" s="99"/>
      <c r="K26" s="99"/>
    </row>
    <row r="27" spans="1:11" ht="18" customHeight="1" x14ac:dyDescent="0.15">
      <c r="A27" s="56" t="s">
        <v>40</v>
      </c>
      <c r="B27" s="171">
        <v>9853314</v>
      </c>
      <c r="C27" s="172">
        <v>9780090</v>
      </c>
      <c r="D27" s="173">
        <v>73099</v>
      </c>
      <c r="E27" s="141">
        <v>4230434122</v>
      </c>
      <c r="F27" s="142">
        <v>4210113397</v>
      </c>
      <c r="G27" s="144">
        <v>20156262</v>
      </c>
      <c r="H27" s="57" t="str">
        <f t="shared" si="1"/>
        <v>芝</v>
      </c>
      <c r="I27" s="99"/>
      <c r="J27" s="99"/>
      <c r="K27" s="99"/>
    </row>
    <row r="28" spans="1:11" ht="18" customHeight="1" x14ac:dyDescent="0.15">
      <c r="A28" s="56"/>
      <c r="B28" s="171"/>
      <c r="C28" s="172"/>
      <c r="D28" s="173"/>
      <c r="E28" s="141"/>
      <c r="F28" s="142"/>
      <c r="G28" s="144"/>
      <c r="H28" s="57" t="str">
        <f t="shared" si="1"/>
        <v/>
      </c>
      <c r="I28" s="99"/>
      <c r="J28" s="99"/>
      <c r="K28" s="99"/>
    </row>
    <row r="29" spans="1:11" ht="18" customHeight="1" x14ac:dyDescent="0.15">
      <c r="A29" s="56" t="s">
        <v>41</v>
      </c>
      <c r="B29" s="171" t="s">
        <v>258</v>
      </c>
      <c r="C29" s="172" t="s">
        <v>258</v>
      </c>
      <c r="D29" s="173" t="s">
        <v>258</v>
      </c>
      <c r="E29" s="141">
        <v>2124137655</v>
      </c>
      <c r="F29" s="142">
        <v>2083382465</v>
      </c>
      <c r="G29" s="144">
        <v>40500945</v>
      </c>
      <c r="H29" s="57" t="str">
        <f t="shared" si="1"/>
        <v>麻布</v>
      </c>
      <c r="I29" s="99"/>
      <c r="J29" s="99"/>
      <c r="K29" s="99"/>
    </row>
    <row r="30" spans="1:11" ht="18" customHeight="1" x14ac:dyDescent="0.15">
      <c r="A30" s="56" t="s">
        <v>42</v>
      </c>
      <c r="B30" s="171">
        <v>5825309</v>
      </c>
      <c r="C30" s="172">
        <v>5820343</v>
      </c>
      <c r="D30" s="173">
        <v>4963</v>
      </c>
      <c r="E30" s="141">
        <v>975851453</v>
      </c>
      <c r="F30" s="142">
        <v>963001370</v>
      </c>
      <c r="G30" s="144">
        <v>12788241</v>
      </c>
      <c r="H30" s="57" t="str">
        <f t="shared" si="1"/>
        <v>品川</v>
      </c>
      <c r="I30" s="99"/>
      <c r="J30" s="99"/>
      <c r="K30" s="99"/>
    </row>
    <row r="31" spans="1:11" ht="18" customHeight="1" x14ac:dyDescent="0.15">
      <c r="A31" s="56" t="s">
        <v>43</v>
      </c>
      <c r="B31" s="171" t="s">
        <v>258</v>
      </c>
      <c r="C31" s="172" t="s">
        <v>258</v>
      </c>
      <c r="D31" s="173" t="s">
        <v>258</v>
      </c>
      <c r="E31" s="141">
        <v>557536553</v>
      </c>
      <c r="F31" s="142">
        <v>550531132</v>
      </c>
      <c r="G31" s="144">
        <v>6891326</v>
      </c>
      <c r="H31" s="57" t="str">
        <f t="shared" si="1"/>
        <v>四谷</v>
      </c>
      <c r="I31" s="99"/>
      <c r="J31" s="99"/>
      <c r="K31" s="99"/>
    </row>
    <row r="32" spans="1:11" ht="18" customHeight="1" x14ac:dyDescent="0.15">
      <c r="A32" s="56" t="s">
        <v>44</v>
      </c>
      <c r="B32" s="171" t="s">
        <v>258</v>
      </c>
      <c r="C32" s="172" t="s">
        <v>258</v>
      </c>
      <c r="D32" s="173" t="s">
        <v>258</v>
      </c>
      <c r="E32" s="141">
        <v>1790376402</v>
      </c>
      <c r="F32" s="142">
        <v>1779303483</v>
      </c>
      <c r="G32" s="144">
        <v>11010612</v>
      </c>
      <c r="H32" s="57" t="str">
        <f t="shared" si="1"/>
        <v>新宿</v>
      </c>
      <c r="I32" s="99"/>
      <c r="J32" s="99"/>
      <c r="K32" s="99"/>
    </row>
    <row r="33" spans="1:11" ht="18" customHeight="1" x14ac:dyDescent="0.15">
      <c r="A33" s="56" t="s">
        <v>45</v>
      </c>
      <c r="B33" s="171" t="s">
        <v>258</v>
      </c>
      <c r="C33" s="172" t="s">
        <v>258</v>
      </c>
      <c r="D33" s="173" t="s">
        <v>258</v>
      </c>
      <c r="E33" s="141">
        <v>231641926</v>
      </c>
      <c r="F33" s="142">
        <v>229615062</v>
      </c>
      <c r="G33" s="144">
        <v>1995429</v>
      </c>
      <c r="H33" s="57" t="str">
        <f t="shared" si="1"/>
        <v>小石川</v>
      </c>
      <c r="I33" s="99"/>
      <c r="J33" s="99"/>
      <c r="K33" s="99"/>
    </row>
    <row r="34" spans="1:11" ht="18" customHeight="1" x14ac:dyDescent="0.15">
      <c r="A34" s="56"/>
      <c r="B34" s="171"/>
      <c r="C34" s="172"/>
      <c r="D34" s="173"/>
      <c r="E34" s="141"/>
      <c r="F34" s="142"/>
      <c r="G34" s="144"/>
      <c r="H34" s="57" t="str">
        <f t="shared" si="1"/>
        <v/>
      </c>
      <c r="I34" s="99"/>
      <c r="J34" s="99"/>
      <c r="K34" s="99"/>
    </row>
    <row r="35" spans="1:11" ht="18" customHeight="1" x14ac:dyDescent="0.15">
      <c r="A35" s="54" t="s">
        <v>46</v>
      </c>
      <c r="B35" s="106">
        <v>135371</v>
      </c>
      <c r="C35" s="136">
        <v>135011</v>
      </c>
      <c r="D35" s="174">
        <v>360</v>
      </c>
      <c r="E35" s="138">
        <v>196226407</v>
      </c>
      <c r="F35" s="139">
        <v>191908171</v>
      </c>
      <c r="G35" s="140">
        <v>4276920</v>
      </c>
      <c r="H35" s="55" t="str">
        <f t="shared" si="1"/>
        <v>本郷</v>
      </c>
      <c r="I35" s="99"/>
      <c r="J35" s="99"/>
      <c r="K35" s="99"/>
    </row>
    <row r="36" spans="1:11" ht="18" customHeight="1" x14ac:dyDescent="0.15">
      <c r="A36" s="56" t="s">
        <v>47</v>
      </c>
      <c r="B36" s="171">
        <v>280448</v>
      </c>
      <c r="C36" s="172">
        <v>278137</v>
      </c>
      <c r="D36" s="173">
        <v>2222</v>
      </c>
      <c r="E36" s="141">
        <v>335215398</v>
      </c>
      <c r="F36" s="142">
        <v>331820736</v>
      </c>
      <c r="G36" s="144">
        <v>3297409</v>
      </c>
      <c r="H36" s="57" t="str">
        <f t="shared" si="1"/>
        <v>東京上野</v>
      </c>
      <c r="I36" s="99"/>
      <c r="J36" s="99"/>
      <c r="K36" s="99"/>
    </row>
    <row r="37" spans="1:11" ht="18" customHeight="1" x14ac:dyDescent="0.15">
      <c r="A37" s="56" t="s">
        <v>48</v>
      </c>
      <c r="B37" s="171">
        <v>310184</v>
      </c>
      <c r="C37" s="172">
        <v>308486</v>
      </c>
      <c r="D37" s="173">
        <v>1698</v>
      </c>
      <c r="E37" s="141">
        <v>219543674</v>
      </c>
      <c r="F37" s="142">
        <v>216338891</v>
      </c>
      <c r="G37" s="144">
        <v>3125707</v>
      </c>
      <c r="H37" s="57" t="str">
        <f t="shared" si="1"/>
        <v>浅草</v>
      </c>
      <c r="I37" s="99"/>
      <c r="J37" s="99"/>
      <c r="K37" s="99"/>
    </row>
    <row r="38" spans="1:11" ht="18" customHeight="1" x14ac:dyDescent="0.15">
      <c r="A38" s="56" t="s">
        <v>49</v>
      </c>
      <c r="B38" s="171">
        <v>322667</v>
      </c>
      <c r="C38" s="172">
        <v>321558</v>
      </c>
      <c r="D38" s="173">
        <v>888</v>
      </c>
      <c r="E38" s="141">
        <v>287961201</v>
      </c>
      <c r="F38" s="142">
        <v>285134738</v>
      </c>
      <c r="G38" s="144">
        <v>2772725</v>
      </c>
      <c r="H38" s="57" t="str">
        <f t="shared" si="1"/>
        <v>本所</v>
      </c>
      <c r="I38" s="99"/>
      <c r="J38" s="99"/>
      <c r="K38" s="99"/>
    </row>
    <row r="39" spans="1:11" ht="18" customHeight="1" x14ac:dyDescent="0.15">
      <c r="A39" s="56" t="s">
        <v>50</v>
      </c>
      <c r="B39" s="171">
        <v>54878</v>
      </c>
      <c r="C39" s="172">
        <v>54497</v>
      </c>
      <c r="D39" s="173">
        <v>381</v>
      </c>
      <c r="E39" s="141">
        <v>38230416</v>
      </c>
      <c r="F39" s="142">
        <v>36967733</v>
      </c>
      <c r="G39" s="144">
        <v>1243926</v>
      </c>
      <c r="H39" s="57" t="str">
        <f t="shared" si="1"/>
        <v>向島</v>
      </c>
      <c r="I39" s="99"/>
      <c r="J39" s="99"/>
      <c r="K39" s="99"/>
    </row>
    <row r="40" spans="1:11" ht="19.5" customHeight="1" x14ac:dyDescent="0.15">
      <c r="A40" s="56"/>
      <c r="B40" s="171"/>
      <c r="C40" s="172"/>
      <c r="D40" s="173"/>
      <c r="E40" s="141"/>
      <c r="F40" s="142"/>
      <c r="G40" s="144"/>
      <c r="H40" s="57" t="str">
        <f t="shared" si="1"/>
        <v/>
      </c>
      <c r="I40" s="99"/>
      <c r="J40" s="99"/>
      <c r="K40" s="99"/>
    </row>
    <row r="41" spans="1:11" ht="18" customHeight="1" x14ac:dyDescent="0.15">
      <c r="A41" s="56" t="s">
        <v>51</v>
      </c>
      <c r="B41" s="171" t="s">
        <v>258</v>
      </c>
      <c r="C41" s="172" t="s">
        <v>258</v>
      </c>
      <c r="D41" s="173" t="s">
        <v>258</v>
      </c>
      <c r="E41" s="141">
        <v>598354797</v>
      </c>
      <c r="F41" s="142">
        <v>593156752</v>
      </c>
      <c r="G41" s="144">
        <v>5153801</v>
      </c>
      <c r="H41" s="57" t="str">
        <f t="shared" si="1"/>
        <v>江東西</v>
      </c>
      <c r="I41" s="99"/>
      <c r="J41" s="99"/>
      <c r="K41" s="99"/>
    </row>
    <row r="42" spans="1:11" ht="18" customHeight="1" x14ac:dyDescent="0.15">
      <c r="A42" s="56" t="s">
        <v>52</v>
      </c>
      <c r="B42" s="171" t="s">
        <v>258</v>
      </c>
      <c r="C42" s="172" t="s">
        <v>258</v>
      </c>
      <c r="D42" s="173" t="s">
        <v>258</v>
      </c>
      <c r="E42" s="141">
        <v>198465288</v>
      </c>
      <c r="F42" s="142">
        <v>196081551</v>
      </c>
      <c r="G42" s="144">
        <v>2328357</v>
      </c>
      <c r="H42" s="57" t="str">
        <f t="shared" si="1"/>
        <v>江東東</v>
      </c>
      <c r="I42" s="99"/>
      <c r="J42" s="99"/>
      <c r="K42" s="99"/>
    </row>
    <row r="43" spans="1:11" ht="18" customHeight="1" x14ac:dyDescent="0.15">
      <c r="A43" s="56" t="s">
        <v>53</v>
      </c>
      <c r="B43" s="171" t="s">
        <v>258</v>
      </c>
      <c r="C43" s="172" t="s">
        <v>258</v>
      </c>
      <c r="D43" s="173" t="s">
        <v>258</v>
      </c>
      <c r="E43" s="141">
        <v>66487626</v>
      </c>
      <c r="F43" s="142">
        <v>63510011</v>
      </c>
      <c r="G43" s="144">
        <v>2932805</v>
      </c>
      <c r="H43" s="57" t="str">
        <f t="shared" si="1"/>
        <v>荏原</v>
      </c>
      <c r="I43" s="99"/>
      <c r="J43" s="99"/>
      <c r="K43" s="99"/>
    </row>
    <row r="44" spans="1:11" ht="18" customHeight="1" x14ac:dyDescent="0.15">
      <c r="A44" s="56" t="s">
        <v>54</v>
      </c>
      <c r="B44" s="171" t="s">
        <v>258</v>
      </c>
      <c r="C44" s="172" t="s">
        <v>258</v>
      </c>
      <c r="D44" s="173" t="s">
        <v>258</v>
      </c>
      <c r="E44" s="141">
        <v>417965424</v>
      </c>
      <c r="F44" s="142">
        <v>408093338</v>
      </c>
      <c r="G44" s="144">
        <v>9784055</v>
      </c>
      <c r="H44" s="57" t="str">
        <f t="shared" si="1"/>
        <v>目黒</v>
      </c>
      <c r="I44" s="99"/>
      <c r="J44" s="99"/>
      <c r="K44" s="99"/>
    </row>
    <row r="45" spans="1:11" ht="18" customHeight="1" x14ac:dyDescent="0.15">
      <c r="A45" s="56" t="s">
        <v>55</v>
      </c>
      <c r="B45" s="171">
        <v>388891</v>
      </c>
      <c r="C45" s="172">
        <v>388190</v>
      </c>
      <c r="D45" s="173">
        <v>685</v>
      </c>
      <c r="E45" s="141">
        <v>195326340</v>
      </c>
      <c r="F45" s="142">
        <v>191453932</v>
      </c>
      <c r="G45" s="144">
        <v>3804536</v>
      </c>
      <c r="H45" s="57" t="str">
        <f t="shared" si="1"/>
        <v>大森</v>
      </c>
      <c r="I45" s="99"/>
      <c r="J45" s="99"/>
      <c r="K45" s="99"/>
    </row>
    <row r="46" spans="1:11" ht="18.75" customHeight="1" x14ac:dyDescent="0.15">
      <c r="A46" s="56"/>
      <c r="B46" s="171"/>
      <c r="C46" s="172"/>
      <c r="D46" s="173"/>
      <c r="E46" s="141"/>
      <c r="F46" s="142"/>
      <c r="G46" s="144"/>
      <c r="H46" s="57" t="str">
        <f t="shared" si="1"/>
        <v/>
      </c>
      <c r="I46" s="99"/>
      <c r="J46" s="99"/>
      <c r="K46" s="99"/>
    </row>
    <row r="47" spans="1:11" ht="18" customHeight="1" x14ac:dyDescent="0.15">
      <c r="A47" s="56" t="s">
        <v>56</v>
      </c>
      <c r="B47" s="171">
        <v>167577</v>
      </c>
      <c r="C47" s="172">
        <v>167238</v>
      </c>
      <c r="D47" s="173">
        <v>339</v>
      </c>
      <c r="E47" s="141">
        <v>104164490</v>
      </c>
      <c r="F47" s="142">
        <v>101699869</v>
      </c>
      <c r="G47" s="144">
        <v>2443023</v>
      </c>
      <c r="H47" s="57" t="str">
        <f t="shared" si="1"/>
        <v>雪谷</v>
      </c>
      <c r="I47" s="99"/>
      <c r="J47" s="99"/>
      <c r="K47" s="99"/>
    </row>
    <row r="48" spans="1:11" ht="18" customHeight="1" x14ac:dyDescent="0.15">
      <c r="A48" s="56" t="s">
        <v>57</v>
      </c>
      <c r="B48" s="171" t="s">
        <v>258</v>
      </c>
      <c r="C48" s="172" t="s">
        <v>258</v>
      </c>
      <c r="D48" s="173" t="s">
        <v>258</v>
      </c>
      <c r="E48" s="141">
        <v>223161387</v>
      </c>
      <c r="F48" s="142">
        <v>220268103</v>
      </c>
      <c r="G48" s="144">
        <v>2794475</v>
      </c>
      <c r="H48" s="57" t="str">
        <f t="shared" si="1"/>
        <v>蒲田</v>
      </c>
      <c r="I48" s="99"/>
      <c r="J48" s="99"/>
      <c r="K48" s="99"/>
    </row>
    <row r="49" spans="1:11" ht="18" customHeight="1" x14ac:dyDescent="0.15">
      <c r="A49" s="56" t="s">
        <v>58</v>
      </c>
      <c r="B49" s="171" t="s">
        <v>258</v>
      </c>
      <c r="C49" s="172" t="s">
        <v>258</v>
      </c>
      <c r="D49" s="173" t="s">
        <v>258</v>
      </c>
      <c r="E49" s="141">
        <v>142323478</v>
      </c>
      <c r="F49" s="142">
        <v>137710402</v>
      </c>
      <c r="G49" s="144">
        <v>4514643</v>
      </c>
      <c r="H49" s="57" t="str">
        <f t="shared" si="1"/>
        <v>世田谷</v>
      </c>
      <c r="I49" s="99"/>
      <c r="J49" s="99"/>
      <c r="K49" s="99"/>
    </row>
    <row r="50" spans="1:11" ht="18" customHeight="1" x14ac:dyDescent="0.15">
      <c r="A50" s="56" t="s">
        <v>59</v>
      </c>
      <c r="B50" s="171" t="s">
        <v>258</v>
      </c>
      <c r="C50" s="172" t="s">
        <v>258</v>
      </c>
      <c r="D50" s="173" t="s">
        <v>258</v>
      </c>
      <c r="E50" s="141">
        <v>131530020</v>
      </c>
      <c r="F50" s="142">
        <v>127588465</v>
      </c>
      <c r="G50" s="144">
        <v>3863969</v>
      </c>
      <c r="H50" s="57" t="str">
        <f t="shared" si="1"/>
        <v>北沢</v>
      </c>
      <c r="I50" s="99"/>
      <c r="J50" s="99"/>
      <c r="K50" s="99"/>
    </row>
    <row r="51" spans="1:11" ht="18" customHeight="1" x14ac:dyDescent="0.15">
      <c r="A51" s="56" t="s">
        <v>60</v>
      </c>
      <c r="B51" s="171" t="s">
        <v>258</v>
      </c>
      <c r="C51" s="172" t="s">
        <v>258</v>
      </c>
      <c r="D51" s="173" t="s">
        <v>258</v>
      </c>
      <c r="E51" s="141">
        <v>217967406</v>
      </c>
      <c r="F51" s="142">
        <v>208512855</v>
      </c>
      <c r="G51" s="144">
        <v>9427538</v>
      </c>
      <c r="H51" s="57" t="str">
        <f t="shared" si="1"/>
        <v>玉川</v>
      </c>
      <c r="I51" s="99"/>
      <c r="J51" s="99"/>
      <c r="K51" s="99"/>
    </row>
    <row r="52" spans="1:11" ht="18.75" customHeight="1" x14ac:dyDescent="0.15">
      <c r="A52" s="56"/>
      <c r="B52" s="171"/>
      <c r="C52" s="172"/>
      <c r="D52" s="173"/>
      <c r="E52" s="141"/>
      <c r="F52" s="142"/>
      <c r="G52" s="144"/>
      <c r="H52" s="57" t="str">
        <f t="shared" si="1"/>
        <v/>
      </c>
      <c r="I52" s="99"/>
      <c r="J52" s="99"/>
      <c r="K52" s="99"/>
    </row>
    <row r="53" spans="1:11" ht="18" customHeight="1" x14ac:dyDescent="0.15">
      <c r="A53" s="56" t="s">
        <v>61</v>
      </c>
      <c r="B53" s="171">
        <v>4284815</v>
      </c>
      <c r="C53" s="172">
        <v>4271967</v>
      </c>
      <c r="D53" s="173">
        <v>12664</v>
      </c>
      <c r="E53" s="141">
        <v>1793675770</v>
      </c>
      <c r="F53" s="142">
        <v>1757480667</v>
      </c>
      <c r="G53" s="144">
        <v>35985793</v>
      </c>
      <c r="H53" s="57" t="str">
        <f t="shared" si="1"/>
        <v>渋谷</v>
      </c>
      <c r="I53" s="99"/>
      <c r="J53" s="99"/>
      <c r="K53" s="99"/>
    </row>
    <row r="54" spans="1:11" ht="18" customHeight="1" x14ac:dyDescent="0.15">
      <c r="A54" s="56" t="s">
        <v>62</v>
      </c>
      <c r="B54" s="171" t="s">
        <v>258</v>
      </c>
      <c r="C54" s="172" t="s">
        <v>258</v>
      </c>
      <c r="D54" s="173" t="s">
        <v>258</v>
      </c>
      <c r="E54" s="141">
        <v>259898181</v>
      </c>
      <c r="F54" s="142">
        <v>255546171</v>
      </c>
      <c r="G54" s="144">
        <v>4326715</v>
      </c>
      <c r="H54" s="57" t="str">
        <f t="shared" si="1"/>
        <v>中野</v>
      </c>
      <c r="I54" s="99"/>
      <c r="J54" s="99"/>
      <c r="K54" s="99"/>
    </row>
    <row r="55" spans="1:11" ht="18" customHeight="1" x14ac:dyDescent="0.15">
      <c r="A55" s="56" t="s">
        <v>63</v>
      </c>
      <c r="B55" s="171" t="s">
        <v>258</v>
      </c>
      <c r="C55" s="172" t="s">
        <v>258</v>
      </c>
      <c r="D55" s="173" t="s">
        <v>258</v>
      </c>
      <c r="E55" s="141">
        <v>122061140</v>
      </c>
      <c r="F55" s="142">
        <v>116967429</v>
      </c>
      <c r="G55" s="144">
        <v>5038676</v>
      </c>
      <c r="H55" s="57" t="str">
        <f t="shared" si="1"/>
        <v>杉並</v>
      </c>
      <c r="I55" s="99"/>
      <c r="J55" s="99"/>
      <c r="K55" s="99"/>
    </row>
    <row r="56" spans="1:11" ht="18" customHeight="1" x14ac:dyDescent="0.15">
      <c r="A56" s="56" t="s">
        <v>64</v>
      </c>
      <c r="B56" s="171" t="s">
        <v>258</v>
      </c>
      <c r="C56" s="172" t="s">
        <v>258</v>
      </c>
      <c r="D56" s="173" t="s">
        <v>258</v>
      </c>
      <c r="E56" s="141">
        <v>116750458</v>
      </c>
      <c r="F56" s="142">
        <v>114060541</v>
      </c>
      <c r="G56" s="144">
        <v>2643131</v>
      </c>
      <c r="H56" s="57" t="str">
        <f t="shared" si="1"/>
        <v>荻窪</v>
      </c>
      <c r="I56" s="99"/>
      <c r="J56" s="99"/>
      <c r="K56" s="99"/>
    </row>
    <row r="57" spans="1:11" ht="18" customHeight="1" x14ac:dyDescent="0.15">
      <c r="A57" s="56" t="s">
        <v>65</v>
      </c>
      <c r="B57" s="171" t="s">
        <v>258</v>
      </c>
      <c r="C57" s="172" t="s">
        <v>258</v>
      </c>
      <c r="D57" s="173" t="s">
        <v>258</v>
      </c>
      <c r="E57" s="141">
        <v>412157326</v>
      </c>
      <c r="F57" s="142">
        <v>403721304</v>
      </c>
      <c r="G57" s="144">
        <v>8299780</v>
      </c>
      <c r="H57" s="57" t="str">
        <f t="shared" si="1"/>
        <v>豊島</v>
      </c>
      <c r="I57" s="99"/>
      <c r="J57" s="99"/>
      <c r="K57" s="99"/>
    </row>
    <row r="58" spans="1:11" ht="18.75" customHeight="1" x14ac:dyDescent="0.15">
      <c r="A58" s="56"/>
      <c r="B58" s="171"/>
      <c r="C58" s="172"/>
      <c r="D58" s="173"/>
      <c r="E58" s="141"/>
      <c r="F58" s="142"/>
      <c r="G58" s="144"/>
      <c r="H58" s="57" t="str">
        <f t="shared" si="1"/>
        <v/>
      </c>
      <c r="I58" s="99"/>
      <c r="J58" s="99"/>
      <c r="K58" s="99"/>
    </row>
    <row r="59" spans="1:11" ht="18" customHeight="1" x14ac:dyDescent="0.15">
      <c r="A59" s="56" t="s">
        <v>66</v>
      </c>
      <c r="B59" s="171" t="s">
        <v>258</v>
      </c>
      <c r="C59" s="172" t="s">
        <v>258</v>
      </c>
      <c r="D59" s="173" t="s">
        <v>258</v>
      </c>
      <c r="E59" s="141">
        <v>277529134</v>
      </c>
      <c r="F59" s="142">
        <v>273780645</v>
      </c>
      <c r="G59" s="144">
        <v>3672635</v>
      </c>
      <c r="H59" s="57" t="str">
        <f t="shared" si="1"/>
        <v>王子</v>
      </c>
      <c r="I59" s="99"/>
      <c r="J59" s="99"/>
      <c r="K59" s="99"/>
    </row>
    <row r="60" spans="1:11" ht="18" customHeight="1" x14ac:dyDescent="0.15">
      <c r="A60" s="56" t="s">
        <v>67</v>
      </c>
      <c r="B60" s="171">
        <v>303714</v>
      </c>
      <c r="C60" s="172">
        <v>302948</v>
      </c>
      <c r="D60" s="173">
        <v>766</v>
      </c>
      <c r="E60" s="141">
        <v>86688190</v>
      </c>
      <c r="F60" s="142">
        <v>83907063</v>
      </c>
      <c r="G60" s="144">
        <v>2728214</v>
      </c>
      <c r="H60" s="57" t="str">
        <f t="shared" si="1"/>
        <v>荒川</v>
      </c>
      <c r="I60" s="99"/>
      <c r="J60" s="99"/>
      <c r="K60" s="99"/>
    </row>
    <row r="61" spans="1:11" ht="18" customHeight="1" x14ac:dyDescent="0.15">
      <c r="A61" s="56" t="s">
        <v>68</v>
      </c>
      <c r="B61" s="171">
        <v>394759</v>
      </c>
      <c r="C61" s="172">
        <v>392238</v>
      </c>
      <c r="D61" s="173">
        <v>2138</v>
      </c>
      <c r="E61" s="141">
        <v>204465032</v>
      </c>
      <c r="F61" s="142">
        <v>197917652</v>
      </c>
      <c r="G61" s="144">
        <v>6353504</v>
      </c>
      <c r="H61" s="57" t="str">
        <f t="shared" si="1"/>
        <v>板橋</v>
      </c>
      <c r="I61" s="99"/>
      <c r="J61" s="99"/>
      <c r="K61" s="99"/>
    </row>
    <row r="62" spans="1:11" ht="18" customHeight="1" x14ac:dyDescent="0.15">
      <c r="A62" s="56" t="s">
        <v>69</v>
      </c>
      <c r="B62" s="171">
        <v>287727</v>
      </c>
      <c r="C62" s="172">
        <v>285649</v>
      </c>
      <c r="D62" s="173">
        <v>1547</v>
      </c>
      <c r="E62" s="141">
        <v>137227306</v>
      </c>
      <c r="F62" s="142">
        <v>131187608</v>
      </c>
      <c r="G62" s="144">
        <v>5994135</v>
      </c>
      <c r="H62" s="57" t="str">
        <f t="shared" si="1"/>
        <v>練馬東</v>
      </c>
      <c r="I62" s="99"/>
      <c r="J62" s="99"/>
      <c r="K62" s="99"/>
    </row>
    <row r="63" spans="1:11" ht="18" customHeight="1" x14ac:dyDescent="0.15">
      <c r="A63" s="56" t="s">
        <v>70</v>
      </c>
      <c r="B63" s="171" t="s">
        <v>258</v>
      </c>
      <c r="C63" s="172" t="s">
        <v>258</v>
      </c>
      <c r="D63" s="173" t="s">
        <v>258</v>
      </c>
      <c r="E63" s="141">
        <v>88670699</v>
      </c>
      <c r="F63" s="142">
        <v>86160307</v>
      </c>
      <c r="G63" s="144">
        <v>2463900</v>
      </c>
      <c r="H63" s="57" t="str">
        <f t="shared" si="1"/>
        <v>練馬西</v>
      </c>
      <c r="I63" s="99"/>
      <c r="J63" s="99"/>
      <c r="K63" s="99"/>
    </row>
    <row r="64" spans="1:11" ht="18.75" customHeight="1" x14ac:dyDescent="0.15">
      <c r="A64" s="56"/>
      <c r="B64" s="372"/>
      <c r="C64" s="373"/>
      <c r="D64" s="374"/>
      <c r="E64" s="141"/>
      <c r="F64" s="142"/>
      <c r="G64" s="143"/>
      <c r="H64" s="57" t="str">
        <f t="shared" si="1"/>
        <v/>
      </c>
      <c r="I64" s="99"/>
      <c r="J64" s="99"/>
      <c r="K64" s="99"/>
    </row>
    <row r="65" spans="1:11" ht="18.75" customHeight="1" x14ac:dyDescent="0.15">
      <c r="A65" s="54" t="s">
        <v>71</v>
      </c>
      <c r="B65" s="106" t="s">
        <v>258</v>
      </c>
      <c r="C65" s="136" t="s">
        <v>258</v>
      </c>
      <c r="D65" s="174" t="s">
        <v>258</v>
      </c>
      <c r="E65" s="138">
        <v>124066250</v>
      </c>
      <c r="F65" s="139">
        <v>118090156</v>
      </c>
      <c r="G65" s="140">
        <v>5870256</v>
      </c>
      <c r="H65" s="55" t="str">
        <f t="shared" si="1"/>
        <v>足立</v>
      </c>
      <c r="I65" s="99"/>
      <c r="J65" s="99"/>
      <c r="K65" s="99"/>
    </row>
    <row r="66" spans="1:11" ht="18" customHeight="1" x14ac:dyDescent="0.15">
      <c r="A66" s="56" t="s">
        <v>72</v>
      </c>
      <c r="B66" s="171">
        <v>113875</v>
      </c>
      <c r="C66" s="172">
        <v>113662</v>
      </c>
      <c r="D66" s="173">
        <v>213</v>
      </c>
      <c r="E66" s="141">
        <v>78467923</v>
      </c>
      <c r="F66" s="142">
        <v>75036317</v>
      </c>
      <c r="G66" s="144">
        <v>3385843</v>
      </c>
      <c r="H66" s="57" t="str">
        <f t="shared" si="1"/>
        <v>西新井</v>
      </c>
      <c r="I66" s="99"/>
      <c r="J66" s="99"/>
      <c r="K66" s="99"/>
    </row>
    <row r="67" spans="1:11" ht="18" customHeight="1" x14ac:dyDescent="0.15">
      <c r="A67" s="56" t="s">
        <v>73</v>
      </c>
      <c r="B67" s="171">
        <v>434898</v>
      </c>
      <c r="C67" s="172">
        <v>420346</v>
      </c>
      <c r="D67" s="173">
        <v>13194</v>
      </c>
      <c r="E67" s="141">
        <v>110427577</v>
      </c>
      <c r="F67" s="142">
        <v>103615060</v>
      </c>
      <c r="G67" s="144">
        <v>6663578</v>
      </c>
      <c r="H67" s="57" t="str">
        <f t="shared" si="1"/>
        <v>葛飾</v>
      </c>
      <c r="I67" s="99"/>
      <c r="J67" s="99"/>
      <c r="K67" s="99"/>
    </row>
    <row r="68" spans="1:11" ht="18" customHeight="1" x14ac:dyDescent="0.15">
      <c r="A68" s="56" t="s">
        <v>74</v>
      </c>
      <c r="B68" s="171">
        <v>242742</v>
      </c>
      <c r="C68" s="172">
        <v>239914</v>
      </c>
      <c r="D68" s="173">
        <v>2819</v>
      </c>
      <c r="E68" s="141">
        <v>126089487</v>
      </c>
      <c r="F68" s="142">
        <v>119328289</v>
      </c>
      <c r="G68" s="144">
        <v>6716083</v>
      </c>
      <c r="H68" s="57" t="str">
        <f t="shared" si="1"/>
        <v>江戸川北</v>
      </c>
      <c r="I68" s="99"/>
      <c r="J68" s="99"/>
      <c r="K68" s="99"/>
    </row>
    <row r="69" spans="1:11" ht="18" customHeight="1" x14ac:dyDescent="0.15">
      <c r="A69" s="64" t="s">
        <v>75</v>
      </c>
      <c r="B69" s="175">
        <v>69503</v>
      </c>
      <c r="C69" s="176">
        <v>69202</v>
      </c>
      <c r="D69" s="177">
        <v>252</v>
      </c>
      <c r="E69" s="179">
        <v>86245866</v>
      </c>
      <c r="F69" s="180">
        <v>83471494</v>
      </c>
      <c r="G69" s="181">
        <v>2724979</v>
      </c>
      <c r="H69" s="65" t="str">
        <f t="shared" si="1"/>
        <v>江戸川南</v>
      </c>
      <c r="I69" s="99"/>
      <c r="J69" s="99"/>
      <c r="K69" s="99"/>
    </row>
    <row r="70" spans="1:11" ht="18" customHeight="1" x14ac:dyDescent="0.15">
      <c r="A70" s="66" t="s">
        <v>76</v>
      </c>
      <c r="B70" s="365" t="s">
        <v>258</v>
      </c>
      <c r="C70" s="366" t="s">
        <v>258</v>
      </c>
      <c r="D70" s="367" t="s">
        <v>258</v>
      </c>
      <c r="E70" s="188">
        <v>29404077455</v>
      </c>
      <c r="F70" s="189">
        <v>29108473713</v>
      </c>
      <c r="G70" s="191">
        <v>292467873</v>
      </c>
      <c r="H70" s="67" t="str">
        <f t="shared" si="1"/>
        <v>都区内計</v>
      </c>
      <c r="I70" s="99"/>
      <c r="J70" s="99"/>
      <c r="K70" s="99"/>
    </row>
    <row r="71" spans="1:11" ht="18" customHeight="1" x14ac:dyDescent="0.15">
      <c r="A71" s="54"/>
      <c r="B71" s="106"/>
      <c r="C71" s="136"/>
      <c r="D71" s="174"/>
      <c r="E71" s="138"/>
      <c r="F71" s="139"/>
      <c r="G71" s="140"/>
      <c r="H71" s="55" t="str">
        <f t="shared" si="1"/>
        <v/>
      </c>
      <c r="I71" s="99"/>
      <c r="J71" s="99"/>
      <c r="K71" s="99"/>
    </row>
    <row r="72" spans="1:11" ht="18" customHeight="1" x14ac:dyDescent="0.15">
      <c r="A72" s="54" t="s">
        <v>77</v>
      </c>
      <c r="B72" s="106">
        <v>662150</v>
      </c>
      <c r="C72" s="136">
        <v>661082</v>
      </c>
      <c r="D72" s="174">
        <v>994</v>
      </c>
      <c r="E72" s="138">
        <v>143574582</v>
      </c>
      <c r="F72" s="139">
        <v>138133541</v>
      </c>
      <c r="G72" s="140">
        <v>5261860</v>
      </c>
      <c r="H72" s="55" t="str">
        <f t="shared" si="1"/>
        <v>八王子</v>
      </c>
      <c r="I72" s="99"/>
      <c r="J72" s="99"/>
      <c r="K72" s="99"/>
    </row>
    <row r="73" spans="1:11" ht="18" customHeight="1" x14ac:dyDescent="0.15">
      <c r="A73" s="56" t="s">
        <v>78</v>
      </c>
      <c r="B73" s="171">
        <v>493329</v>
      </c>
      <c r="C73" s="172">
        <v>489855</v>
      </c>
      <c r="D73" s="173">
        <v>3390</v>
      </c>
      <c r="E73" s="141">
        <v>225959696</v>
      </c>
      <c r="F73" s="142">
        <v>216286301</v>
      </c>
      <c r="G73" s="144">
        <v>9421609</v>
      </c>
      <c r="H73" s="57" t="str">
        <f t="shared" si="1"/>
        <v>立川</v>
      </c>
      <c r="I73" s="99"/>
      <c r="J73" s="99"/>
      <c r="K73" s="99"/>
    </row>
    <row r="74" spans="1:11" ht="18" customHeight="1" x14ac:dyDescent="0.15">
      <c r="A74" s="56" t="s">
        <v>79</v>
      </c>
      <c r="B74" s="171">
        <v>281573</v>
      </c>
      <c r="C74" s="172">
        <v>280965</v>
      </c>
      <c r="D74" s="173">
        <v>598</v>
      </c>
      <c r="E74" s="141">
        <v>190586008</v>
      </c>
      <c r="F74" s="142">
        <v>185982558</v>
      </c>
      <c r="G74" s="144">
        <v>4497609</v>
      </c>
      <c r="H74" s="57" t="str">
        <f t="shared" si="1"/>
        <v>武蔵野</v>
      </c>
      <c r="I74" s="99"/>
      <c r="J74" s="99"/>
      <c r="K74" s="99"/>
    </row>
    <row r="75" spans="1:11" ht="18" customHeight="1" x14ac:dyDescent="0.15">
      <c r="A75" s="56" t="s">
        <v>80</v>
      </c>
      <c r="B75" s="171" t="s">
        <v>258</v>
      </c>
      <c r="C75" s="172" t="s">
        <v>258</v>
      </c>
      <c r="D75" s="173" t="s">
        <v>258</v>
      </c>
      <c r="E75" s="141">
        <v>87850001</v>
      </c>
      <c r="F75" s="142">
        <v>84495797</v>
      </c>
      <c r="G75" s="144">
        <v>3293897</v>
      </c>
      <c r="H75" s="57" t="str">
        <f t="shared" si="1"/>
        <v>青梅</v>
      </c>
      <c r="I75" s="99"/>
      <c r="J75" s="99"/>
      <c r="K75" s="99"/>
    </row>
    <row r="76" spans="1:11" ht="18" customHeight="1" x14ac:dyDescent="0.15">
      <c r="A76" s="56" t="s">
        <v>81</v>
      </c>
      <c r="B76" s="171">
        <v>1222694</v>
      </c>
      <c r="C76" s="172">
        <v>1221942</v>
      </c>
      <c r="D76" s="173">
        <v>750</v>
      </c>
      <c r="E76" s="141">
        <v>209526278</v>
      </c>
      <c r="F76" s="142">
        <v>200888078</v>
      </c>
      <c r="G76" s="144">
        <v>8550406</v>
      </c>
      <c r="H76" s="57" t="str">
        <f t="shared" si="1"/>
        <v>武蔵府中</v>
      </c>
      <c r="I76" s="99"/>
      <c r="J76" s="99"/>
      <c r="K76" s="99"/>
    </row>
    <row r="77" spans="1:11" ht="18" customHeight="1" x14ac:dyDescent="0.15">
      <c r="A77" s="56"/>
      <c r="B77" s="171"/>
      <c r="C77" s="172"/>
      <c r="D77" s="173"/>
      <c r="E77" s="141"/>
      <c r="F77" s="142"/>
      <c r="G77" s="144"/>
      <c r="H77" s="57" t="str">
        <f t="shared" si="1"/>
        <v/>
      </c>
      <c r="I77" s="99"/>
      <c r="J77" s="99"/>
      <c r="K77" s="99"/>
    </row>
    <row r="78" spans="1:11" ht="18" customHeight="1" x14ac:dyDescent="0.15">
      <c r="A78" s="56" t="s">
        <v>82</v>
      </c>
      <c r="B78" s="171">
        <v>163063</v>
      </c>
      <c r="C78" s="172">
        <v>161982</v>
      </c>
      <c r="D78" s="173">
        <v>1080</v>
      </c>
      <c r="E78" s="141">
        <v>103846457</v>
      </c>
      <c r="F78" s="142">
        <v>100327858</v>
      </c>
      <c r="G78" s="144">
        <v>3463946</v>
      </c>
      <c r="H78" s="57" t="str">
        <f t="shared" si="1"/>
        <v>町田</v>
      </c>
      <c r="I78" s="99"/>
      <c r="J78" s="99"/>
      <c r="K78" s="99"/>
    </row>
    <row r="79" spans="1:11" ht="18" customHeight="1" x14ac:dyDescent="0.15">
      <c r="A79" s="56" t="s">
        <v>83</v>
      </c>
      <c r="B79" s="171">
        <v>98661</v>
      </c>
      <c r="C79" s="172">
        <v>98031</v>
      </c>
      <c r="D79" s="173">
        <v>454</v>
      </c>
      <c r="E79" s="141">
        <v>105904569</v>
      </c>
      <c r="F79" s="142">
        <v>103061353</v>
      </c>
      <c r="G79" s="144">
        <v>2769643</v>
      </c>
      <c r="H79" s="57" t="str">
        <f t="shared" si="1"/>
        <v>日野</v>
      </c>
      <c r="I79" s="99"/>
      <c r="J79" s="99"/>
      <c r="K79" s="99"/>
    </row>
    <row r="80" spans="1:11" ht="18" customHeight="1" x14ac:dyDescent="0.15">
      <c r="A80" s="64" t="s">
        <v>84</v>
      </c>
      <c r="B80" s="171" t="s">
        <v>258</v>
      </c>
      <c r="C80" s="172" t="s">
        <v>258</v>
      </c>
      <c r="D80" s="173" t="s">
        <v>258</v>
      </c>
      <c r="E80" s="179">
        <v>163699004</v>
      </c>
      <c r="F80" s="180">
        <v>154408837</v>
      </c>
      <c r="G80" s="181">
        <v>9192480</v>
      </c>
      <c r="H80" s="65" t="str">
        <f t="shared" si="1"/>
        <v>東村山</v>
      </c>
      <c r="I80" s="99"/>
      <c r="J80" s="99"/>
      <c r="K80" s="99"/>
    </row>
    <row r="81" spans="1:11" ht="18" customHeight="1" x14ac:dyDescent="0.15">
      <c r="A81" s="66" t="s">
        <v>85</v>
      </c>
      <c r="B81" s="365" t="s">
        <v>258</v>
      </c>
      <c r="C81" s="366" t="s">
        <v>258</v>
      </c>
      <c r="D81" s="367" t="s">
        <v>258</v>
      </c>
      <c r="E81" s="188">
        <v>1230946595</v>
      </c>
      <c r="F81" s="189">
        <v>1183584323</v>
      </c>
      <c r="G81" s="191">
        <v>46451450</v>
      </c>
      <c r="H81" s="67" t="str">
        <f t="shared" si="1"/>
        <v>多摩地区計</v>
      </c>
      <c r="I81" s="99"/>
      <c r="J81" s="99"/>
      <c r="K81" s="99"/>
    </row>
    <row r="82" spans="1:11" ht="18" customHeight="1" x14ac:dyDescent="0.15">
      <c r="A82" s="68"/>
      <c r="B82" s="196"/>
      <c r="C82" s="197"/>
      <c r="D82" s="198"/>
      <c r="E82" s="200"/>
      <c r="F82" s="201"/>
      <c r="G82" s="202"/>
      <c r="H82" s="69" t="str">
        <f t="shared" si="1"/>
        <v/>
      </c>
      <c r="I82" s="99"/>
      <c r="J82" s="99"/>
      <c r="K82" s="99"/>
    </row>
    <row r="83" spans="1:11" ht="18" customHeight="1" x14ac:dyDescent="0.15">
      <c r="A83" s="60" t="s">
        <v>86</v>
      </c>
      <c r="B83" s="153" t="s">
        <v>258</v>
      </c>
      <c r="C83" s="154" t="s">
        <v>258</v>
      </c>
      <c r="D83" s="155" t="s">
        <v>258</v>
      </c>
      <c r="E83" s="157">
        <v>30635024051</v>
      </c>
      <c r="F83" s="158">
        <v>30292058036</v>
      </c>
      <c r="G83" s="159">
        <v>338919323</v>
      </c>
      <c r="H83" s="61" t="str">
        <f>IF(A83="","",A83)</f>
        <v>東京都計</v>
      </c>
      <c r="I83" s="99"/>
      <c r="J83" s="99"/>
      <c r="K83" s="99"/>
    </row>
    <row r="84" spans="1:11" ht="18" customHeight="1" x14ac:dyDescent="0.15">
      <c r="A84" s="70"/>
      <c r="B84" s="207"/>
      <c r="C84" s="208"/>
      <c r="D84" s="206"/>
      <c r="E84" s="207"/>
      <c r="F84" s="208"/>
      <c r="G84" s="209"/>
      <c r="H84" s="71" t="str">
        <f t="shared" si="1"/>
        <v/>
      </c>
      <c r="I84" s="99"/>
      <c r="J84" s="99"/>
      <c r="K84" s="99"/>
    </row>
    <row r="85" spans="1:11" ht="18" customHeight="1" x14ac:dyDescent="0.15">
      <c r="A85" s="62" t="s">
        <v>87</v>
      </c>
      <c r="B85" s="164" t="s">
        <v>258</v>
      </c>
      <c r="C85" s="165" t="s">
        <v>258</v>
      </c>
      <c r="D85" s="166" t="s">
        <v>258</v>
      </c>
      <c r="E85" s="168">
        <v>161077533</v>
      </c>
      <c r="F85" s="169">
        <v>158552884</v>
      </c>
      <c r="G85" s="170">
        <v>2479646</v>
      </c>
      <c r="H85" s="63" t="str">
        <f t="shared" si="1"/>
        <v>鶴見</v>
      </c>
      <c r="I85" s="99"/>
      <c r="J85" s="99"/>
      <c r="K85" s="99"/>
    </row>
    <row r="86" spans="1:11" ht="18" customHeight="1" x14ac:dyDescent="0.15">
      <c r="A86" s="56" t="s">
        <v>88</v>
      </c>
      <c r="B86" s="171" t="s">
        <v>258</v>
      </c>
      <c r="C86" s="172" t="s">
        <v>258</v>
      </c>
      <c r="D86" s="173" t="s">
        <v>258</v>
      </c>
      <c r="E86" s="141">
        <v>758032604</v>
      </c>
      <c r="F86" s="142">
        <v>750099142</v>
      </c>
      <c r="G86" s="144">
        <v>7753274</v>
      </c>
      <c r="H86" s="57" t="str">
        <f t="shared" si="1"/>
        <v>横浜中</v>
      </c>
      <c r="I86" s="99"/>
      <c r="J86" s="99"/>
      <c r="K86" s="99"/>
    </row>
    <row r="87" spans="1:11" ht="18" customHeight="1" x14ac:dyDescent="0.15">
      <c r="A87" s="56" t="s">
        <v>89</v>
      </c>
      <c r="B87" s="171">
        <v>135383</v>
      </c>
      <c r="C87" s="172">
        <v>134581</v>
      </c>
      <c r="D87" s="173">
        <v>799</v>
      </c>
      <c r="E87" s="141">
        <v>111541553</v>
      </c>
      <c r="F87" s="142">
        <v>107661072</v>
      </c>
      <c r="G87" s="144">
        <v>3758400</v>
      </c>
      <c r="H87" s="57" t="str">
        <f t="shared" si="1"/>
        <v>保土ケ谷</v>
      </c>
      <c r="I87" s="99"/>
      <c r="J87" s="99"/>
      <c r="K87" s="99"/>
    </row>
    <row r="88" spans="1:11" ht="18" customHeight="1" x14ac:dyDescent="0.15">
      <c r="A88" s="56" t="s">
        <v>90</v>
      </c>
      <c r="B88" s="171">
        <v>205447</v>
      </c>
      <c r="C88" s="172">
        <v>202426</v>
      </c>
      <c r="D88" s="173">
        <v>3007</v>
      </c>
      <c r="E88" s="141">
        <v>314950335</v>
      </c>
      <c r="F88" s="142">
        <v>296313297</v>
      </c>
      <c r="G88" s="144">
        <v>18550013</v>
      </c>
      <c r="H88" s="57" t="str">
        <f t="shared" ref="H88:H111" si="2">IF(A88="","",A88)</f>
        <v>横浜南</v>
      </c>
      <c r="I88" s="99"/>
      <c r="J88" s="99"/>
      <c r="K88" s="99"/>
    </row>
    <row r="89" spans="1:11" ht="18" customHeight="1" x14ac:dyDescent="0.15">
      <c r="A89" s="56" t="s">
        <v>91</v>
      </c>
      <c r="B89" s="171">
        <v>506296</v>
      </c>
      <c r="C89" s="172">
        <v>505125</v>
      </c>
      <c r="D89" s="173">
        <v>1167</v>
      </c>
      <c r="E89" s="141">
        <v>366998699</v>
      </c>
      <c r="F89" s="142">
        <v>361392061</v>
      </c>
      <c r="G89" s="144">
        <v>5494152</v>
      </c>
      <c r="H89" s="57" t="str">
        <f t="shared" si="2"/>
        <v>神奈川</v>
      </c>
      <c r="I89" s="99"/>
      <c r="J89" s="99"/>
      <c r="K89" s="99"/>
    </row>
    <row r="90" spans="1:11" ht="18" customHeight="1" x14ac:dyDescent="0.15">
      <c r="A90" s="56"/>
      <c r="B90" s="171"/>
      <c r="C90" s="172"/>
      <c r="D90" s="173"/>
      <c r="E90" s="141"/>
      <c r="F90" s="142"/>
      <c r="G90" s="144"/>
      <c r="H90" s="57" t="str">
        <f t="shared" si="2"/>
        <v/>
      </c>
      <c r="I90" s="99"/>
      <c r="J90" s="99"/>
      <c r="K90" s="99"/>
    </row>
    <row r="91" spans="1:11" ht="18" customHeight="1" x14ac:dyDescent="0.15">
      <c r="A91" s="56" t="s">
        <v>92</v>
      </c>
      <c r="B91" s="171" t="s">
        <v>258</v>
      </c>
      <c r="C91" s="172" t="s">
        <v>258</v>
      </c>
      <c r="D91" s="173" t="s">
        <v>258</v>
      </c>
      <c r="E91" s="141">
        <v>105959200</v>
      </c>
      <c r="F91" s="142">
        <v>102410476</v>
      </c>
      <c r="G91" s="144">
        <v>3500735</v>
      </c>
      <c r="H91" s="57" t="str">
        <f t="shared" si="2"/>
        <v>戸塚</v>
      </c>
      <c r="I91" s="99"/>
      <c r="J91" s="99"/>
      <c r="K91" s="99"/>
    </row>
    <row r="92" spans="1:11" ht="18" customHeight="1" x14ac:dyDescent="0.15">
      <c r="A92" s="56" t="s">
        <v>93</v>
      </c>
      <c r="B92" s="171" t="s">
        <v>258</v>
      </c>
      <c r="C92" s="172" t="s">
        <v>258</v>
      </c>
      <c r="D92" s="173" t="s">
        <v>258</v>
      </c>
      <c r="E92" s="141">
        <v>206690725</v>
      </c>
      <c r="F92" s="142">
        <v>199686801</v>
      </c>
      <c r="G92" s="144">
        <v>6853226</v>
      </c>
      <c r="H92" s="57" t="str">
        <f t="shared" si="2"/>
        <v>緑</v>
      </c>
      <c r="I92" s="99"/>
      <c r="J92" s="99"/>
      <c r="K92" s="99"/>
    </row>
    <row r="93" spans="1:11" ht="18" customHeight="1" x14ac:dyDescent="0.15">
      <c r="A93" s="56" t="s">
        <v>94</v>
      </c>
      <c r="B93" s="171">
        <v>469994</v>
      </c>
      <c r="C93" s="172">
        <v>469064</v>
      </c>
      <c r="D93" s="173">
        <v>930</v>
      </c>
      <c r="E93" s="141">
        <v>606123395</v>
      </c>
      <c r="F93" s="142">
        <v>572756293</v>
      </c>
      <c r="G93" s="144">
        <v>33244499</v>
      </c>
      <c r="H93" s="57" t="str">
        <f t="shared" si="2"/>
        <v>川崎南</v>
      </c>
      <c r="I93" s="99"/>
      <c r="J93" s="99"/>
      <c r="K93" s="99"/>
    </row>
    <row r="94" spans="1:11" ht="18" customHeight="1" x14ac:dyDescent="0.15">
      <c r="A94" s="56" t="s">
        <v>95</v>
      </c>
      <c r="B94" s="171" t="s">
        <v>258</v>
      </c>
      <c r="C94" s="172" t="s">
        <v>258</v>
      </c>
      <c r="D94" s="173" t="s">
        <v>258</v>
      </c>
      <c r="E94" s="141">
        <v>367377523</v>
      </c>
      <c r="F94" s="142">
        <v>360989655</v>
      </c>
      <c r="G94" s="144">
        <v>6220005</v>
      </c>
      <c r="H94" s="57" t="str">
        <f t="shared" si="2"/>
        <v>川崎北</v>
      </c>
      <c r="I94" s="99"/>
      <c r="J94" s="99"/>
      <c r="K94" s="99"/>
    </row>
    <row r="95" spans="1:11" ht="18" customHeight="1" x14ac:dyDescent="0.15">
      <c r="A95" s="56" t="s">
        <v>96</v>
      </c>
      <c r="B95" s="171" t="s">
        <v>258</v>
      </c>
      <c r="C95" s="172" t="s">
        <v>258</v>
      </c>
      <c r="D95" s="173" t="s">
        <v>258</v>
      </c>
      <c r="E95" s="141">
        <v>65937306</v>
      </c>
      <c r="F95" s="142">
        <v>62756224</v>
      </c>
      <c r="G95" s="144">
        <v>3090032</v>
      </c>
      <c r="H95" s="57" t="str">
        <f t="shared" si="2"/>
        <v>川崎西</v>
      </c>
      <c r="I95" s="99"/>
      <c r="J95" s="99"/>
      <c r="K95" s="99"/>
    </row>
    <row r="96" spans="1:11" ht="18" customHeight="1" x14ac:dyDescent="0.15">
      <c r="A96" s="56"/>
      <c r="B96" s="171"/>
      <c r="C96" s="172"/>
      <c r="D96" s="173"/>
      <c r="E96" s="141"/>
      <c r="F96" s="142"/>
      <c r="G96" s="144"/>
      <c r="H96" s="57" t="str">
        <f t="shared" si="2"/>
        <v/>
      </c>
      <c r="I96" s="99"/>
      <c r="J96" s="99"/>
      <c r="K96" s="99"/>
    </row>
    <row r="97" spans="1:11" ht="18" customHeight="1" x14ac:dyDescent="0.15">
      <c r="A97" s="54" t="s">
        <v>97</v>
      </c>
      <c r="B97" s="171" t="s">
        <v>258</v>
      </c>
      <c r="C97" s="172" t="s">
        <v>258</v>
      </c>
      <c r="D97" s="173" t="s">
        <v>258</v>
      </c>
      <c r="E97" s="138">
        <v>89916370</v>
      </c>
      <c r="F97" s="139">
        <v>86052391</v>
      </c>
      <c r="G97" s="140">
        <v>3757991</v>
      </c>
      <c r="H97" s="55" t="str">
        <f t="shared" si="2"/>
        <v>横須賀</v>
      </c>
      <c r="I97" s="99"/>
      <c r="J97" s="99"/>
      <c r="K97" s="99"/>
    </row>
    <row r="98" spans="1:11" ht="18" customHeight="1" x14ac:dyDescent="0.15">
      <c r="A98" s="56" t="s">
        <v>98</v>
      </c>
      <c r="B98" s="171" t="s">
        <v>258</v>
      </c>
      <c r="C98" s="172" t="s">
        <v>258</v>
      </c>
      <c r="D98" s="173" t="s">
        <v>258</v>
      </c>
      <c r="E98" s="141">
        <v>129549455</v>
      </c>
      <c r="F98" s="142">
        <v>124305322</v>
      </c>
      <c r="G98" s="144">
        <v>5168226</v>
      </c>
      <c r="H98" s="57" t="str">
        <f t="shared" si="2"/>
        <v>平塚</v>
      </c>
      <c r="I98" s="99"/>
      <c r="J98" s="99"/>
      <c r="K98" s="99"/>
    </row>
    <row r="99" spans="1:11" ht="18" customHeight="1" x14ac:dyDescent="0.15">
      <c r="A99" s="56" t="s">
        <v>99</v>
      </c>
      <c r="B99" s="171">
        <v>124258</v>
      </c>
      <c r="C99" s="172">
        <v>123812</v>
      </c>
      <c r="D99" s="173">
        <v>402</v>
      </c>
      <c r="E99" s="141">
        <v>71918556</v>
      </c>
      <c r="F99" s="142">
        <v>69219859</v>
      </c>
      <c r="G99" s="144">
        <v>2610336</v>
      </c>
      <c r="H99" s="57" t="str">
        <f t="shared" si="2"/>
        <v>鎌倉</v>
      </c>
      <c r="I99" s="99"/>
      <c r="J99" s="99"/>
      <c r="K99" s="99"/>
    </row>
    <row r="100" spans="1:11" ht="18" customHeight="1" x14ac:dyDescent="0.15">
      <c r="A100" s="56" t="s">
        <v>100</v>
      </c>
      <c r="B100" s="171">
        <v>442964</v>
      </c>
      <c r="C100" s="172">
        <v>441473</v>
      </c>
      <c r="D100" s="173">
        <v>1460</v>
      </c>
      <c r="E100" s="141">
        <v>172014617</v>
      </c>
      <c r="F100" s="142">
        <v>163309018</v>
      </c>
      <c r="G100" s="144">
        <v>8573685</v>
      </c>
      <c r="H100" s="57" t="str">
        <f t="shared" si="2"/>
        <v>藤沢</v>
      </c>
      <c r="I100" s="99"/>
      <c r="J100" s="99"/>
      <c r="K100" s="99"/>
    </row>
    <row r="101" spans="1:11" ht="18" customHeight="1" x14ac:dyDescent="0.15">
      <c r="A101" s="56" t="s">
        <v>101</v>
      </c>
      <c r="B101" s="171" t="s">
        <v>258</v>
      </c>
      <c r="C101" s="172" t="s">
        <v>258</v>
      </c>
      <c r="D101" s="173" t="s">
        <v>258</v>
      </c>
      <c r="E101" s="141">
        <v>97930517</v>
      </c>
      <c r="F101" s="142">
        <v>94458959</v>
      </c>
      <c r="G101" s="144">
        <v>3419910</v>
      </c>
      <c r="H101" s="57" t="str">
        <f t="shared" si="2"/>
        <v>小田原</v>
      </c>
      <c r="I101" s="99"/>
      <c r="J101" s="99"/>
      <c r="K101" s="99"/>
    </row>
    <row r="102" spans="1:11" ht="18" customHeight="1" x14ac:dyDescent="0.15">
      <c r="A102" s="56"/>
      <c r="B102" s="171"/>
      <c r="C102" s="172"/>
      <c r="D102" s="173"/>
      <c r="E102" s="141"/>
      <c r="F102" s="142"/>
      <c r="G102" s="144"/>
      <c r="H102" s="57" t="str">
        <f t="shared" si="2"/>
        <v/>
      </c>
      <c r="I102" s="99"/>
      <c r="J102" s="99"/>
      <c r="K102" s="99"/>
    </row>
    <row r="103" spans="1:11" ht="18" customHeight="1" x14ac:dyDescent="0.15">
      <c r="A103" s="56" t="s">
        <v>102</v>
      </c>
      <c r="B103" s="171" t="s">
        <v>258</v>
      </c>
      <c r="C103" s="172" t="s">
        <v>258</v>
      </c>
      <c r="D103" s="173" t="s">
        <v>258</v>
      </c>
      <c r="E103" s="141">
        <v>167943205</v>
      </c>
      <c r="F103" s="142">
        <v>160851975</v>
      </c>
      <c r="G103" s="144">
        <v>6995411</v>
      </c>
      <c r="H103" s="57" t="str">
        <f t="shared" si="2"/>
        <v>相模原</v>
      </c>
      <c r="I103" s="99"/>
      <c r="J103" s="99"/>
      <c r="K103" s="99"/>
    </row>
    <row r="104" spans="1:11" ht="18" customHeight="1" x14ac:dyDescent="0.15">
      <c r="A104" s="56" t="s">
        <v>113</v>
      </c>
      <c r="B104" s="171" t="s">
        <v>258</v>
      </c>
      <c r="C104" s="172" t="s">
        <v>258</v>
      </c>
      <c r="D104" s="173" t="s">
        <v>258</v>
      </c>
      <c r="E104" s="141">
        <v>100873849</v>
      </c>
      <c r="F104" s="142">
        <v>98215988</v>
      </c>
      <c r="G104" s="144">
        <v>2611781</v>
      </c>
      <c r="H104" s="57" t="str">
        <f t="shared" si="2"/>
        <v>厚木</v>
      </c>
      <c r="I104" s="99"/>
      <c r="J104" s="99"/>
      <c r="K104" s="99"/>
    </row>
    <row r="105" spans="1:11" ht="18" customHeight="1" x14ac:dyDescent="0.15">
      <c r="A105" s="58" t="s">
        <v>104</v>
      </c>
      <c r="B105" s="171">
        <v>318110</v>
      </c>
      <c r="C105" s="172">
        <v>316146</v>
      </c>
      <c r="D105" s="173">
        <v>1590</v>
      </c>
      <c r="E105" s="149">
        <v>146698611</v>
      </c>
      <c r="F105" s="150">
        <v>140113562</v>
      </c>
      <c r="G105" s="152">
        <v>6391907</v>
      </c>
      <c r="H105" s="59" t="str">
        <f t="shared" si="2"/>
        <v>大和</v>
      </c>
      <c r="I105" s="99"/>
      <c r="J105" s="99"/>
      <c r="K105" s="99"/>
    </row>
    <row r="106" spans="1:11" ht="18" customHeight="1" x14ac:dyDescent="0.15">
      <c r="A106" s="60" t="s">
        <v>105</v>
      </c>
      <c r="B106" s="157">
        <v>7521855</v>
      </c>
      <c r="C106" s="158">
        <v>7490887</v>
      </c>
      <c r="D106" s="156">
        <v>29470</v>
      </c>
      <c r="E106" s="157">
        <v>4041534054</v>
      </c>
      <c r="F106" s="158">
        <v>3909144978</v>
      </c>
      <c r="G106" s="159">
        <v>130473229</v>
      </c>
      <c r="H106" s="61" t="str">
        <f t="shared" si="2"/>
        <v>神奈川県計</v>
      </c>
      <c r="I106" s="99"/>
      <c r="J106" s="99"/>
      <c r="K106" s="99"/>
    </row>
    <row r="107" spans="1:11" ht="18" customHeight="1" x14ac:dyDescent="0.15">
      <c r="A107" s="13"/>
      <c r="B107" s="160"/>
      <c r="C107" s="161"/>
      <c r="D107" s="162"/>
      <c r="E107" s="160"/>
      <c r="F107" s="161"/>
      <c r="G107" s="163"/>
      <c r="H107" s="51" t="str">
        <f t="shared" si="2"/>
        <v/>
      </c>
      <c r="I107" s="99"/>
      <c r="J107" s="99"/>
      <c r="K107" s="99"/>
    </row>
    <row r="108" spans="1:11" ht="18" customHeight="1" x14ac:dyDescent="0.15">
      <c r="A108" s="62" t="s">
        <v>106</v>
      </c>
      <c r="B108" s="164" t="s">
        <v>258</v>
      </c>
      <c r="C108" s="165" t="s">
        <v>258</v>
      </c>
      <c r="D108" s="166" t="s">
        <v>258</v>
      </c>
      <c r="E108" s="168">
        <v>130755940</v>
      </c>
      <c r="F108" s="169">
        <v>126080680</v>
      </c>
      <c r="G108" s="170">
        <v>4556686</v>
      </c>
      <c r="H108" s="63" t="str">
        <f t="shared" si="2"/>
        <v>甲府</v>
      </c>
      <c r="I108" s="99"/>
      <c r="J108" s="99"/>
      <c r="K108" s="99"/>
    </row>
    <row r="109" spans="1:11" ht="18" customHeight="1" x14ac:dyDescent="0.15">
      <c r="A109" s="56" t="s">
        <v>107</v>
      </c>
      <c r="B109" s="171">
        <v>13808</v>
      </c>
      <c r="C109" s="172">
        <v>13730</v>
      </c>
      <c r="D109" s="173">
        <v>78</v>
      </c>
      <c r="E109" s="141">
        <v>23986237</v>
      </c>
      <c r="F109" s="142">
        <v>22991172</v>
      </c>
      <c r="G109" s="144">
        <v>978231</v>
      </c>
      <c r="H109" s="57" t="str">
        <f t="shared" si="2"/>
        <v>山梨</v>
      </c>
      <c r="I109" s="99"/>
      <c r="J109" s="99"/>
      <c r="K109" s="99"/>
    </row>
    <row r="110" spans="1:11" ht="18" customHeight="1" x14ac:dyDescent="0.15">
      <c r="A110" s="56" t="s">
        <v>108</v>
      </c>
      <c r="B110" s="171">
        <v>25815</v>
      </c>
      <c r="C110" s="172">
        <v>25400</v>
      </c>
      <c r="D110" s="173">
        <v>415</v>
      </c>
      <c r="E110" s="141">
        <v>64065950</v>
      </c>
      <c r="F110" s="142">
        <v>62798247</v>
      </c>
      <c r="G110" s="144">
        <v>1231510</v>
      </c>
      <c r="H110" s="57" t="str">
        <f t="shared" si="2"/>
        <v>大月</v>
      </c>
      <c r="I110" s="99"/>
      <c r="J110" s="99"/>
      <c r="K110" s="99"/>
    </row>
    <row r="111" spans="1:11" ht="18" customHeight="1" x14ac:dyDescent="0.15">
      <c r="A111" s="64" t="s">
        <v>109</v>
      </c>
      <c r="B111" s="175">
        <v>6118</v>
      </c>
      <c r="C111" s="176">
        <v>6117</v>
      </c>
      <c r="D111" s="177">
        <v>1</v>
      </c>
      <c r="E111" s="179">
        <v>10332416</v>
      </c>
      <c r="F111" s="180">
        <v>10109482</v>
      </c>
      <c r="G111" s="181">
        <v>222492</v>
      </c>
      <c r="H111" s="65" t="str">
        <f t="shared" si="2"/>
        <v>鰍沢</v>
      </c>
      <c r="I111" s="99"/>
      <c r="J111" s="99"/>
      <c r="K111" s="99"/>
    </row>
    <row r="112" spans="1:11" s="3" customFormat="1" ht="18" customHeight="1" x14ac:dyDescent="0.15">
      <c r="A112" s="60" t="s">
        <v>110</v>
      </c>
      <c r="B112" s="153" t="s">
        <v>258</v>
      </c>
      <c r="C112" s="154" t="s">
        <v>258</v>
      </c>
      <c r="D112" s="155" t="s">
        <v>258</v>
      </c>
      <c r="E112" s="157">
        <v>229140544</v>
      </c>
      <c r="F112" s="158">
        <v>221979580</v>
      </c>
      <c r="G112" s="159">
        <v>6988920</v>
      </c>
      <c r="H112" s="61" t="str">
        <f>A112</f>
        <v>山梨県計</v>
      </c>
      <c r="I112" s="99"/>
      <c r="J112" s="99"/>
      <c r="K112" s="99"/>
    </row>
    <row r="113" spans="1:11" s="12" customFormat="1" ht="18" customHeight="1" x14ac:dyDescent="0.15">
      <c r="A113" s="13"/>
      <c r="B113" s="160"/>
      <c r="C113" s="161"/>
      <c r="D113" s="162"/>
      <c r="E113" s="160"/>
      <c r="F113" s="161"/>
      <c r="G113" s="162"/>
      <c r="H113" s="14"/>
      <c r="I113" s="99"/>
      <c r="J113" s="99"/>
      <c r="K113" s="99"/>
    </row>
    <row r="114" spans="1:11" s="3" customFormat="1" ht="18" customHeight="1" thickBot="1" x14ac:dyDescent="0.2">
      <c r="A114" s="43" t="s">
        <v>11</v>
      </c>
      <c r="B114" s="230">
        <v>20675363</v>
      </c>
      <c r="C114" s="231">
        <v>262376</v>
      </c>
      <c r="D114" s="232">
        <v>20353480</v>
      </c>
      <c r="E114" s="230">
        <v>821751850</v>
      </c>
      <c r="F114" s="231">
        <v>201815052</v>
      </c>
      <c r="G114" s="232">
        <v>599784913</v>
      </c>
      <c r="H114" s="46" t="str">
        <f>A114</f>
        <v>局引受分</v>
      </c>
      <c r="I114" s="99"/>
      <c r="J114" s="99"/>
      <c r="K114" s="99"/>
    </row>
    <row r="115" spans="1:11" s="3" customFormat="1" ht="18" customHeight="1" thickTop="1" thickBot="1" x14ac:dyDescent="0.2">
      <c r="A115" s="44" t="s">
        <v>12</v>
      </c>
      <c r="B115" s="236">
        <v>645167660</v>
      </c>
      <c r="C115" s="237">
        <v>624506250</v>
      </c>
      <c r="D115" s="235">
        <v>20594426</v>
      </c>
      <c r="E115" s="236">
        <v>37663298647</v>
      </c>
      <c r="F115" s="237">
        <v>36483752475</v>
      </c>
      <c r="G115" s="235">
        <v>1152199905</v>
      </c>
      <c r="H115" s="45" t="s">
        <v>115</v>
      </c>
      <c r="I115" s="99"/>
      <c r="J115" s="99"/>
      <c r="K115" s="99"/>
    </row>
    <row r="116" spans="1:11" ht="15" customHeight="1" x14ac:dyDescent="0.15"/>
  </sheetData>
  <mergeCells count="4">
    <mergeCell ref="A2:A3"/>
    <mergeCell ref="B2:D2"/>
    <mergeCell ref="E2:G2"/>
    <mergeCell ref="H2:H3"/>
  </mergeCells>
  <phoneticPr fontId="1"/>
  <pageMargins left="0.78740157480314965" right="0.78740157480314965" top="0.98425196850393704" bottom="0.59055118110236227" header="0.51181102362204722" footer="0.51181102362204722"/>
  <pageSetup paperSize="9" scale="71" orientation="landscape" r:id="rId1"/>
  <headerFooter alignWithMargins="0">
    <oddFooter>&amp;R東京国税局
国税徴収
(R02)</oddFooter>
  </headerFooter>
  <rowBreaks count="3" manualBreakCount="3">
    <brk id="34" max="16383" man="1"/>
    <brk id="64"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tabSelected="1" view="pageBreakPreview" topLeftCell="A17" zoomScale="85" zoomScaleNormal="100" zoomScaleSheetLayoutView="85" workbookViewId="0">
      <selection sqref="A1:P1"/>
    </sheetView>
  </sheetViews>
  <sheetFormatPr defaultColWidth="8.625" defaultRowHeight="11.25" x14ac:dyDescent="0.15"/>
  <cols>
    <col min="1" max="1" width="10.625" style="250" customWidth="1"/>
    <col min="2" max="2" width="6.625" style="250" customWidth="1"/>
    <col min="3" max="3" width="13.875" style="250" customWidth="1"/>
    <col min="4" max="4" width="3" style="250" bestFit="1" customWidth="1"/>
    <col min="5" max="5" width="14.25" style="250" customWidth="1"/>
    <col min="6" max="6" width="16.75" style="250" customWidth="1"/>
    <col min="7" max="16384" width="8.625" style="250"/>
  </cols>
  <sheetData>
    <row r="1" spans="1:6" ht="15" x14ac:dyDescent="0.15">
      <c r="A1" s="436" t="s">
        <v>174</v>
      </c>
      <c r="B1" s="436"/>
      <c r="C1" s="436"/>
      <c r="D1" s="436"/>
      <c r="E1" s="436"/>
      <c r="F1" s="436"/>
    </row>
    <row r="2" spans="1:6" ht="14.25" customHeight="1" thickBot="1" x14ac:dyDescent="0.2">
      <c r="A2" s="485" t="s">
        <v>175</v>
      </c>
      <c r="B2" s="485"/>
      <c r="C2" s="485"/>
      <c r="D2" s="485"/>
      <c r="E2" s="485"/>
      <c r="F2" s="485"/>
    </row>
    <row r="3" spans="1:6" ht="18" customHeight="1" x14ac:dyDescent="0.15">
      <c r="A3" s="437" t="s">
        <v>176</v>
      </c>
      <c r="B3" s="486"/>
      <c r="C3" s="438"/>
      <c r="D3" s="441" t="s">
        <v>177</v>
      </c>
      <c r="E3" s="442"/>
      <c r="F3" s="488"/>
    </row>
    <row r="4" spans="1:6" ht="15" customHeight="1" x14ac:dyDescent="0.15">
      <c r="A4" s="439"/>
      <c r="B4" s="487"/>
      <c r="C4" s="440"/>
      <c r="D4" s="489" t="s">
        <v>178</v>
      </c>
      <c r="E4" s="490"/>
      <c r="F4" s="251" t="s">
        <v>179</v>
      </c>
    </row>
    <row r="5" spans="1:6" s="28" customFormat="1" ht="15" customHeight="1" x14ac:dyDescent="0.15">
      <c r="A5" s="476" t="s">
        <v>180</v>
      </c>
      <c r="B5" s="249"/>
      <c r="C5" s="248"/>
      <c r="D5" s="252"/>
      <c r="E5" s="253" t="s">
        <v>181</v>
      </c>
      <c r="F5" s="254" t="s">
        <v>2</v>
      </c>
    </row>
    <row r="6" spans="1:6" ht="27" customHeight="1" x14ac:dyDescent="0.15">
      <c r="A6" s="477"/>
      <c r="B6" s="479" t="s">
        <v>182</v>
      </c>
      <c r="C6" s="480"/>
      <c r="D6" s="255"/>
      <c r="E6" s="256">
        <v>16</v>
      </c>
      <c r="F6" s="257">
        <v>1061280</v>
      </c>
    </row>
    <row r="7" spans="1:6" ht="27" customHeight="1" x14ac:dyDescent="0.15">
      <c r="A7" s="477"/>
      <c r="B7" s="481" t="s">
        <v>183</v>
      </c>
      <c r="C7" s="482"/>
      <c r="D7" s="258"/>
      <c r="E7" s="259">
        <v>32</v>
      </c>
      <c r="F7" s="260">
        <v>6481805</v>
      </c>
    </row>
    <row r="8" spans="1:6" ht="27" customHeight="1" x14ac:dyDescent="0.15">
      <c r="A8" s="477"/>
      <c r="B8" s="481" t="s">
        <v>184</v>
      </c>
      <c r="C8" s="482"/>
      <c r="D8" s="258"/>
      <c r="E8" s="259" t="s">
        <v>170</v>
      </c>
      <c r="F8" s="260">
        <v>44660</v>
      </c>
    </row>
    <row r="9" spans="1:6" ht="27" customHeight="1" x14ac:dyDescent="0.15">
      <c r="A9" s="477"/>
      <c r="B9" s="483" t="s">
        <v>185</v>
      </c>
      <c r="C9" s="247" t="s">
        <v>186</v>
      </c>
      <c r="D9" s="258"/>
      <c r="E9" s="259">
        <v>8</v>
      </c>
      <c r="F9" s="260">
        <v>367103</v>
      </c>
    </row>
    <row r="10" spans="1:6" ht="27" customHeight="1" x14ac:dyDescent="0.15">
      <c r="A10" s="477"/>
      <c r="B10" s="484"/>
      <c r="C10" s="247" t="s">
        <v>187</v>
      </c>
      <c r="D10" s="258"/>
      <c r="E10" s="259">
        <v>5</v>
      </c>
      <c r="F10" s="260">
        <v>583680</v>
      </c>
    </row>
    <row r="11" spans="1:6" ht="27" customHeight="1" x14ac:dyDescent="0.15">
      <c r="A11" s="477"/>
      <c r="B11" s="484"/>
      <c r="C11" s="465" t="s">
        <v>188</v>
      </c>
      <c r="D11" s="261" t="s">
        <v>190</v>
      </c>
      <c r="E11" s="262" t="s">
        <v>170</v>
      </c>
      <c r="F11" s="263" t="s">
        <v>170</v>
      </c>
    </row>
    <row r="12" spans="1:6" ht="27" customHeight="1" x14ac:dyDescent="0.15">
      <c r="A12" s="477"/>
      <c r="B12" s="484"/>
      <c r="C12" s="466"/>
      <c r="D12" s="264"/>
      <c r="E12" s="265">
        <v>17</v>
      </c>
      <c r="F12" s="266">
        <v>4759774</v>
      </c>
    </row>
    <row r="13" spans="1:6" s="3" customFormat="1" ht="27" customHeight="1" x14ac:dyDescent="0.15">
      <c r="A13" s="477"/>
      <c r="B13" s="484"/>
      <c r="C13" s="267" t="s">
        <v>1</v>
      </c>
      <c r="D13" s="268"/>
      <c r="E13" s="269">
        <v>30</v>
      </c>
      <c r="F13" s="270">
        <v>5710557</v>
      </c>
    </row>
    <row r="14" spans="1:6" ht="27" customHeight="1" x14ac:dyDescent="0.15">
      <c r="A14" s="478"/>
      <c r="B14" s="467" t="s">
        <v>191</v>
      </c>
      <c r="C14" s="468"/>
      <c r="D14" s="271"/>
      <c r="E14" s="272">
        <v>18</v>
      </c>
      <c r="F14" s="273">
        <v>1787868</v>
      </c>
    </row>
    <row r="15" spans="1:6" ht="27" customHeight="1" x14ac:dyDescent="0.15">
      <c r="A15" s="469" t="s">
        <v>192</v>
      </c>
      <c r="B15" s="471" t="s">
        <v>193</v>
      </c>
      <c r="C15" s="471"/>
      <c r="D15" s="274"/>
      <c r="E15" s="275" t="s">
        <v>170</v>
      </c>
      <c r="F15" s="276" t="s">
        <v>170</v>
      </c>
    </row>
    <row r="16" spans="1:6" ht="27" customHeight="1" x14ac:dyDescent="0.15">
      <c r="A16" s="460"/>
      <c r="B16" s="463" t="s">
        <v>194</v>
      </c>
      <c r="C16" s="463"/>
      <c r="D16" s="258"/>
      <c r="E16" s="259" t="s">
        <v>170</v>
      </c>
      <c r="F16" s="260" t="s">
        <v>170</v>
      </c>
    </row>
    <row r="17" spans="1:6" ht="27" customHeight="1" x14ac:dyDescent="0.15">
      <c r="A17" s="460"/>
      <c r="B17" s="472" t="s">
        <v>195</v>
      </c>
      <c r="C17" s="473"/>
      <c r="D17" s="261" t="s">
        <v>190</v>
      </c>
      <c r="E17" s="277"/>
      <c r="F17" s="263">
        <v>10211</v>
      </c>
    </row>
    <row r="18" spans="1:6" ht="27" customHeight="1" x14ac:dyDescent="0.15">
      <c r="A18" s="460"/>
      <c r="B18" s="474"/>
      <c r="C18" s="475"/>
      <c r="D18" s="264"/>
      <c r="E18" s="265">
        <v>17</v>
      </c>
      <c r="F18" s="266">
        <v>4759774</v>
      </c>
    </row>
    <row r="19" spans="1:6" ht="27" customHeight="1" x14ac:dyDescent="0.15">
      <c r="A19" s="460"/>
      <c r="B19" s="463" t="s">
        <v>196</v>
      </c>
      <c r="C19" s="463"/>
      <c r="D19" s="268"/>
      <c r="E19" s="259" t="s">
        <v>170</v>
      </c>
      <c r="F19" s="260" t="s">
        <v>170</v>
      </c>
    </row>
    <row r="20" spans="1:6" ht="27" customHeight="1" x14ac:dyDescent="0.15">
      <c r="A20" s="460"/>
      <c r="B20" s="463" t="s">
        <v>197</v>
      </c>
      <c r="C20" s="463"/>
      <c r="D20" s="268"/>
      <c r="E20" s="259" t="s">
        <v>170</v>
      </c>
      <c r="F20" s="260" t="s">
        <v>170</v>
      </c>
    </row>
    <row r="21" spans="1:6" ht="27" customHeight="1" x14ac:dyDescent="0.15">
      <c r="A21" s="460"/>
      <c r="B21" s="463" t="s">
        <v>194</v>
      </c>
      <c r="C21" s="463"/>
      <c r="D21" s="268"/>
      <c r="E21" s="259" t="s">
        <v>170</v>
      </c>
      <c r="F21" s="260" t="s">
        <v>170</v>
      </c>
    </row>
    <row r="22" spans="1:6" ht="27" customHeight="1" x14ac:dyDescent="0.15">
      <c r="A22" s="460"/>
      <c r="B22" s="463" t="s">
        <v>198</v>
      </c>
      <c r="C22" s="463"/>
      <c r="D22" s="268"/>
      <c r="E22" s="259">
        <v>17</v>
      </c>
      <c r="F22" s="260">
        <v>4769985</v>
      </c>
    </row>
    <row r="23" spans="1:6" ht="27" customHeight="1" x14ac:dyDescent="0.15">
      <c r="A23" s="470"/>
      <c r="B23" s="458" t="s">
        <v>199</v>
      </c>
      <c r="C23" s="458"/>
      <c r="D23" s="278"/>
      <c r="E23" s="279" t="s">
        <v>170</v>
      </c>
      <c r="F23" s="280" t="s">
        <v>170</v>
      </c>
    </row>
    <row r="24" spans="1:6" ht="27" customHeight="1" x14ac:dyDescent="0.15">
      <c r="A24" s="459" t="s">
        <v>200</v>
      </c>
      <c r="B24" s="462" t="s">
        <v>201</v>
      </c>
      <c r="C24" s="462"/>
      <c r="D24" s="281"/>
      <c r="E24" s="275" t="s">
        <v>170</v>
      </c>
      <c r="F24" s="276" t="s">
        <v>170</v>
      </c>
    </row>
    <row r="25" spans="1:6" ht="27" customHeight="1" x14ac:dyDescent="0.15">
      <c r="A25" s="460"/>
      <c r="B25" s="463" t="s">
        <v>183</v>
      </c>
      <c r="C25" s="463"/>
      <c r="D25" s="268"/>
      <c r="E25" s="259" t="s">
        <v>170</v>
      </c>
      <c r="F25" s="260" t="s">
        <v>170</v>
      </c>
    </row>
    <row r="26" spans="1:6" ht="27" customHeight="1" x14ac:dyDescent="0.15">
      <c r="A26" s="460"/>
      <c r="B26" s="463" t="s">
        <v>186</v>
      </c>
      <c r="C26" s="463"/>
      <c r="D26" s="268"/>
      <c r="E26" s="259" t="s">
        <v>170</v>
      </c>
      <c r="F26" s="260" t="s">
        <v>170</v>
      </c>
    </row>
    <row r="27" spans="1:6" ht="27" customHeight="1" x14ac:dyDescent="0.15">
      <c r="A27" s="460"/>
      <c r="B27" s="463" t="s">
        <v>187</v>
      </c>
      <c r="C27" s="463"/>
      <c r="D27" s="268"/>
      <c r="E27" s="259" t="s">
        <v>170</v>
      </c>
      <c r="F27" s="260" t="s">
        <v>170</v>
      </c>
    </row>
    <row r="28" spans="1:6" ht="27" customHeight="1" x14ac:dyDescent="0.15">
      <c r="A28" s="460"/>
      <c r="B28" s="463" t="s">
        <v>202</v>
      </c>
      <c r="C28" s="463"/>
      <c r="D28" s="268"/>
      <c r="E28" s="259" t="s">
        <v>170</v>
      </c>
      <c r="F28" s="260" t="s">
        <v>170</v>
      </c>
    </row>
    <row r="29" spans="1:6" ht="27" customHeight="1" thickBot="1" x14ac:dyDescent="0.2">
      <c r="A29" s="461"/>
      <c r="B29" s="464" t="s">
        <v>203</v>
      </c>
      <c r="C29" s="464"/>
      <c r="D29" s="282"/>
      <c r="E29" s="283" t="s">
        <v>170</v>
      </c>
      <c r="F29" s="284" t="s">
        <v>170</v>
      </c>
    </row>
    <row r="30" spans="1:6" ht="4.5" customHeight="1" x14ac:dyDescent="0.15">
      <c r="A30" s="285"/>
      <c r="B30" s="286"/>
      <c r="C30" s="286"/>
      <c r="D30" s="287"/>
      <c r="E30" s="287"/>
      <c r="F30" s="287"/>
    </row>
    <row r="31" spans="1:6" s="1" customFormat="1" ht="28.5" customHeight="1" x14ac:dyDescent="0.15">
      <c r="A31" s="288" t="s">
        <v>204</v>
      </c>
      <c r="B31" s="456" t="s">
        <v>256</v>
      </c>
      <c r="C31" s="456"/>
      <c r="D31" s="456"/>
      <c r="E31" s="456"/>
      <c r="F31" s="456"/>
    </row>
    <row r="32" spans="1:6" s="1" customFormat="1" ht="24.95" customHeight="1" x14ac:dyDescent="0.15">
      <c r="A32" s="289" t="s">
        <v>205</v>
      </c>
      <c r="B32" s="457" t="s">
        <v>206</v>
      </c>
      <c r="C32" s="457"/>
      <c r="D32" s="457"/>
      <c r="E32" s="457"/>
      <c r="F32" s="457"/>
    </row>
    <row r="33" spans="1:6" ht="24.95" customHeight="1" x14ac:dyDescent="0.15">
      <c r="A33" s="290" t="s">
        <v>207</v>
      </c>
      <c r="B33" s="457" t="s">
        <v>208</v>
      </c>
      <c r="C33" s="457"/>
      <c r="D33" s="457"/>
      <c r="E33" s="457"/>
      <c r="F33" s="457"/>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5: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orientation="portrait" r:id="rId1"/>
  <headerFooter alignWithMargins="0">
    <oddFooter>&amp;R東京国税局
国税徴収
(R02)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tabSelected="1" view="pageBreakPreview" zoomScale="85" zoomScaleNormal="100" zoomScaleSheetLayoutView="85" workbookViewId="0">
      <selection sqref="A1:P1"/>
    </sheetView>
  </sheetViews>
  <sheetFormatPr defaultColWidth="9" defaultRowHeight="13.5" x14ac:dyDescent="0.15"/>
  <cols>
    <col min="1" max="1" width="9" style="293"/>
    <col min="2" max="2" width="15.5" style="293" bestFit="1" customWidth="1"/>
    <col min="3" max="4" width="18" style="293" customWidth="1"/>
    <col min="5" max="16384" width="9" style="293"/>
  </cols>
  <sheetData>
    <row r="1" spans="1:7" s="292" customFormat="1" ht="14.25" thickBot="1" x14ac:dyDescent="0.2">
      <c r="A1" s="291" t="s">
        <v>209</v>
      </c>
    </row>
    <row r="2" spans="1:7" ht="19.5" customHeight="1" x14ac:dyDescent="0.15">
      <c r="A2" s="437" t="s">
        <v>6</v>
      </c>
      <c r="B2" s="438"/>
      <c r="C2" s="491" t="s">
        <v>210</v>
      </c>
      <c r="D2" s="492"/>
    </row>
    <row r="3" spans="1:7" ht="19.5" customHeight="1" x14ac:dyDescent="0.15">
      <c r="A3" s="439"/>
      <c r="B3" s="440"/>
      <c r="C3" s="294" t="s">
        <v>211</v>
      </c>
      <c r="D3" s="295" t="s">
        <v>212</v>
      </c>
    </row>
    <row r="4" spans="1:7" s="299" customFormat="1" x14ac:dyDescent="0.15">
      <c r="A4" s="493" t="s">
        <v>213</v>
      </c>
      <c r="B4" s="296"/>
      <c r="C4" s="297" t="s">
        <v>214</v>
      </c>
      <c r="D4" s="298" t="s">
        <v>215</v>
      </c>
    </row>
    <row r="5" spans="1:7" ht="30" customHeight="1" x14ac:dyDescent="0.15">
      <c r="A5" s="494"/>
      <c r="B5" s="300" t="s">
        <v>216</v>
      </c>
      <c r="C5" s="301">
        <v>20</v>
      </c>
      <c r="D5" s="302">
        <v>488860</v>
      </c>
      <c r="E5" s="250"/>
      <c r="F5" s="250"/>
      <c r="G5" s="250"/>
    </row>
    <row r="6" spans="1:7" ht="30" customHeight="1" x14ac:dyDescent="0.15">
      <c r="A6" s="494"/>
      <c r="B6" s="303" t="s">
        <v>217</v>
      </c>
      <c r="C6" s="301" t="s">
        <v>170</v>
      </c>
      <c r="D6" s="304" t="s">
        <v>170</v>
      </c>
      <c r="E6" s="250"/>
      <c r="F6" s="250"/>
      <c r="G6" s="250"/>
    </row>
    <row r="7" spans="1:7" ht="30" customHeight="1" x14ac:dyDescent="0.15">
      <c r="A7" s="494"/>
      <c r="B7" s="303" t="s">
        <v>218</v>
      </c>
      <c r="C7" s="301">
        <v>19</v>
      </c>
      <c r="D7" s="304">
        <v>4270913</v>
      </c>
      <c r="E7" s="250"/>
      <c r="F7" s="250"/>
      <c r="G7" s="250"/>
    </row>
    <row r="8" spans="1:7" ht="30" customHeight="1" x14ac:dyDescent="0.15">
      <c r="A8" s="494"/>
      <c r="B8" s="303" t="s">
        <v>219</v>
      </c>
      <c r="C8" s="301" t="s">
        <v>170</v>
      </c>
      <c r="D8" s="304" t="s">
        <v>170</v>
      </c>
      <c r="E8" s="250"/>
      <c r="F8" s="250"/>
      <c r="G8" s="250"/>
    </row>
    <row r="9" spans="1:7" ht="30" customHeight="1" thickBot="1" x14ac:dyDescent="0.2">
      <c r="A9" s="495"/>
      <c r="B9" s="305" t="s">
        <v>1</v>
      </c>
      <c r="C9" s="362">
        <v>39</v>
      </c>
      <c r="D9" s="306">
        <v>4759774</v>
      </c>
      <c r="E9" s="250"/>
      <c r="F9" s="250"/>
      <c r="G9" s="250"/>
    </row>
    <row r="10" spans="1:7" x14ac:dyDescent="0.15">
      <c r="A10" s="250"/>
      <c r="B10" s="250"/>
      <c r="C10" s="250"/>
      <c r="D10" s="250"/>
      <c r="E10" s="250"/>
      <c r="F10" s="250"/>
      <c r="G10" s="250"/>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orientation="portrait" r:id="rId1"/>
  <headerFooter alignWithMargins="0">
    <oddFooter>&amp;R東京国税局
国税徴収
(R02)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showGridLines="0" tabSelected="1" view="pageBreakPreview" zoomScale="85" zoomScaleNormal="100" zoomScaleSheetLayoutView="85" workbookViewId="0">
      <selection sqref="A1:P1"/>
    </sheetView>
  </sheetViews>
  <sheetFormatPr defaultColWidth="8.625" defaultRowHeight="11.25" x14ac:dyDescent="0.15"/>
  <cols>
    <col min="1" max="1" width="11.375" style="250" customWidth="1"/>
    <col min="2" max="2" width="8.25" style="250" customWidth="1"/>
    <col min="3" max="3" width="10.625" style="250" customWidth="1"/>
    <col min="4" max="4" width="8.25" style="250" customWidth="1"/>
    <col min="5" max="5" width="10.625" style="250" customWidth="1"/>
    <col min="6" max="6" width="8.25" style="250" customWidth="1"/>
    <col min="7" max="7" width="10.625" style="250" customWidth="1"/>
    <col min="8" max="8" width="9" style="250" bestFit="1" customWidth="1"/>
    <col min="9" max="9" width="3" style="250" bestFit="1" customWidth="1"/>
    <col min="10" max="10" width="8.25" style="250" bestFit="1" customWidth="1"/>
    <col min="11" max="11" width="10.375" style="250" customWidth="1"/>
    <col min="12" max="16384" width="8.625" style="250"/>
  </cols>
  <sheetData>
    <row r="1" spans="1:12" ht="12" thickBot="1" x14ac:dyDescent="0.2">
      <c r="A1" s="250" t="s">
        <v>220</v>
      </c>
    </row>
    <row r="2" spans="1:12" ht="16.5" customHeight="1" x14ac:dyDescent="0.15">
      <c r="A2" s="502" t="s">
        <v>221</v>
      </c>
      <c r="B2" s="504" t="s">
        <v>222</v>
      </c>
      <c r="C2" s="505"/>
      <c r="D2" s="506" t="s">
        <v>223</v>
      </c>
      <c r="E2" s="507"/>
      <c r="F2" s="504" t="s">
        <v>224</v>
      </c>
      <c r="G2" s="505"/>
      <c r="H2" s="508" t="s">
        <v>225</v>
      </c>
      <c r="I2" s="496" t="s">
        <v>226</v>
      </c>
      <c r="J2" s="497"/>
      <c r="K2" s="498"/>
    </row>
    <row r="3" spans="1:12" ht="16.5" customHeight="1" x14ac:dyDescent="0.15">
      <c r="A3" s="503"/>
      <c r="B3" s="29" t="s">
        <v>227</v>
      </c>
      <c r="C3" s="18" t="s">
        <v>228</v>
      </c>
      <c r="D3" s="29" t="s">
        <v>227</v>
      </c>
      <c r="E3" s="18" t="s">
        <v>228</v>
      </c>
      <c r="F3" s="29" t="s">
        <v>227</v>
      </c>
      <c r="G3" s="18" t="s">
        <v>228</v>
      </c>
      <c r="H3" s="509"/>
      <c r="I3" s="499"/>
      <c r="J3" s="500"/>
      <c r="K3" s="501"/>
    </row>
    <row r="4" spans="1:12" x14ac:dyDescent="0.15">
      <c r="A4" s="307"/>
      <c r="B4" s="308" t="s">
        <v>229</v>
      </c>
      <c r="C4" s="41" t="s">
        <v>230</v>
      </c>
      <c r="D4" s="308" t="s">
        <v>229</v>
      </c>
      <c r="E4" s="41" t="s">
        <v>230</v>
      </c>
      <c r="F4" s="308" t="s">
        <v>231</v>
      </c>
      <c r="G4" s="41" t="s">
        <v>230</v>
      </c>
      <c r="H4" s="309" t="s">
        <v>230</v>
      </c>
      <c r="I4" s="310"/>
      <c r="J4" s="311"/>
      <c r="K4" s="312" t="s">
        <v>232</v>
      </c>
    </row>
    <row r="5" spans="1:12" s="53" customFormat="1" ht="30" customHeight="1" x14ac:dyDescent="0.15">
      <c r="A5" s="21" t="s">
        <v>158</v>
      </c>
      <c r="B5" s="313">
        <v>57</v>
      </c>
      <c r="C5" s="314">
        <v>29739879</v>
      </c>
      <c r="D5" s="313">
        <v>26</v>
      </c>
      <c r="E5" s="314">
        <v>2717697</v>
      </c>
      <c r="F5" s="313">
        <v>26</v>
      </c>
      <c r="G5" s="314">
        <v>24586817</v>
      </c>
      <c r="H5" s="315" t="s">
        <v>170</v>
      </c>
      <c r="I5" s="316" t="s">
        <v>190</v>
      </c>
      <c r="J5" s="317">
        <v>4346</v>
      </c>
      <c r="K5" s="318">
        <v>2717697</v>
      </c>
      <c r="L5" s="319"/>
    </row>
    <row r="6" spans="1:12" s="53" customFormat="1" ht="30" customHeight="1" x14ac:dyDescent="0.15">
      <c r="A6" s="320" t="s">
        <v>168</v>
      </c>
      <c r="B6" s="321">
        <v>29</v>
      </c>
      <c r="C6" s="322">
        <v>1186333</v>
      </c>
      <c r="D6" s="321">
        <v>17</v>
      </c>
      <c r="E6" s="322">
        <v>2032513</v>
      </c>
      <c r="F6" s="321">
        <v>17</v>
      </c>
      <c r="G6" s="322">
        <v>1391796</v>
      </c>
      <c r="H6" s="323" t="s">
        <v>170</v>
      </c>
      <c r="I6" s="324" t="s">
        <v>233</v>
      </c>
      <c r="J6" s="325">
        <v>1957</v>
      </c>
      <c r="K6" s="326">
        <v>2032513</v>
      </c>
      <c r="L6" s="319"/>
    </row>
    <row r="7" spans="1:12" s="53" customFormat="1" ht="30" customHeight="1" x14ac:dyDescent="0.15">
      <c r="A7" s="320" t="s">
        <v>169</v>
      </c>
      <c r="B7" s="321">
        <v>34</v>
      </c>
      <c r="C7" s="322">
        <v>5915102</v>
      </c>
      <c r="D7" s="321">
        <v>14</v>
      </c>
      <c r="E7" s="322">
        <v>3820059</v>
      </c>
      <c r="F7" s="321">
        <v>27</v>
      </c>
      <c r="G7" s="322">
        <v>2077255</v>
      </c>
      <c r="H7" s="323" t="s">
        <v>170</v>
      </c>
      <c r="I7" s="324" t="s">
        <v>233</v>
      </c>
      <c r="J7" s="325">
        <v>2082</v>
      </c>
      <c r="K7" s="326">
        <v>3820059</v>
      </c>
      <c r="L7" s="319"/>
    </row>
    <row r="8" spans="1:12" s="53" customFormat="1" ht="30" customHeight="1" x14ac:dyDescent="0.15">
      <c r="A8" s="320" t="s">
        <v>173</v>
      </c>
      <c r="B8" s="321">
        <v>23</v>
      </c>
      <c r="C8" s="322">
        <v>5961416</v>
      </c>
      <c r="D8" s="321">
        <v>24</v>
      </c>
      <c r="E8" s="322">
        <v>5908741</v>
      </c>
      <c r="F8" s="321">
        <v>16</v>
      </c>
      <c r="G8" s="322">
        <v>1061280</v>
      </c>
      <c r="H8" s="323" t="s">
        <v>170</v>
      </c>
      <c r="I8" s="324" t="s">
        <v>189</v>
      </c>
      <c r="J8" s="325">
        <v>2980</v>
      </c>
      <c r="K8" s="326">
        <v>5908741</v>
      </c>
      <c r="L8" s="319"/>
    </row>
    <row r="9" spans="1:12" ht="30" customHeight="1" thickBot="1" x14ac:dyDescent="0.2">
      <c r="A9" s="22" t="s">
        <v>254</v>
      </c>
      <c r="B9" s="327">
        <v>32</v>
      </c>
      <c r="C9" s="328">
        <v>6481805</v>
      </c>
      <c r="D9" s="327">
        <v>17</v>
      </c>
      <c r="E9" s="328">
        <v>4759774</v>
      </c>
      <c r="F9" s="327">
        <v>18</v>
      </c>
      <c r="G9" s="328">
        <v>1787868</v>
      </c>
      <c r="H9" s="329" t="s">
        <v>170</v>
      </c>
      <c r="I9" s="330" t="s">
        <v>233</v>
      </c>
      <c r="J9" s="331">
        <v>10211</v>
      </c>
      <c r="K9" s="332">
        <v>4759774</v>
      </c>
      <c r="L9" s="333"/>
    </row>
    <row r="10" spans="1:12" x14ac:dyDescent="0.15">
      <c r="A10" s="250" t="s">
        <v>234</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oddFooter>&amp;R東京国税局
国税徴収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2D34AC-5C46-4CBD-A210-1009C6743AF7}">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c1e1fd5d-d5a4-4438-b594-53628234b2d5"/>
    <ds:schemaRef ds:uri="http://www.w3.org/XML/1998/namespace"/>
  </ds:schemaRefs>
</ds:datastoreItem>
</file>

<file path=customXml/itemProps2.xml><?xml version="1.0" encoding="utf-8"?>
<ds:datastoreItem xmlns:ds="http://schemas.openxmlformats.org/officeDocument/2006/customXml" ds:itemID="{B42C0002-099D-401F-980F-21195D07F855}">
  <ds:schemaRefs>
    <ds:schemaRef ds:uri="http://schemas.microsoft.com/office/2006/metadata/longProperties"/>
  </ds:schemaRefs>
</ds:datastoreItem>
</file>

<file path=customXml/itemProps3.xml><?xml version="1.0" encoding="utf-8"?>
<ds:datastoreItem xmlns:ds="http://schemas.openxmlformats.org/officeDocument/2006/customXml" ds:itemID="{AF36B682-D7F4-48CC-A77D-29F388C6F0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48B7E3-8971-4CB9-AC77-A4588D96AE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企２杉山</cp:lastModifiedBy>
  <cp:lastPrinted>2022-06-06T04:14:09Z</cp:lastPrinted>
  <dcterms:created xsi:type="dcterms:W3CDTF">2003-07-09T01:05:10Z</dcterms:created>
  <dcterms:modified xsi:type="dcterms:W3CDTF">2022-06-06T04:14:19Z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