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14955\Desktop\R01掲載用Excel\"/>
    </mc:Choice>
  </mc:AlternateContent>
  <bookViews>
    <workbookView xWindow="0" yWindow="0" windowWidth="20490" windowHeight="7650"/>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8">'(3)物納状況の累年比較'!$A$1:$K$11</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4" i="6" l="1"/>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1" i="6"/>
  <c r="H20" i="6"/>
  <c r="H19" i="6"/>
  <c r="H18" i="6"/>
  <c r="H17" i="6"/>
  <c r="H16" i="6"/>
  <c r="H15" i="6"/>
  <c r="H14" i="6"/>
  <c r="H13" i="6"/>
  <c r="H12" i="6"/>
  <c r="H11" i="6"/>
  <c r="H10" i="6"/>
  <c r="H9" i="6"/>
  <c r="H8" i="6"/>
  <c r="H7" i="6"/>
  <c r="H6" i="6"/>
  <c r="H5" i="6"/>
  <c r="N114"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1" i="5"/>
  <c r="N20" i="5"/>
  <c r="N19" i="5"/>
  <c r="N18" i="5"/>
  <c r="N17" i="5"/>
  <c r="N16" i="5"/>
  <c r="N15" i="5"/>
  <c r="N14" i="5"/>
  <c r="N13" i="5"/>
  <c r="N12" i="5"/>
  <c r="N11" i="5"/>
  <c r="N10" i="5"/>
  <c r="N9" i="5"/>
  <c r="N8" i="5"/>
  <c r="N7" i="5"/>
  <c r="N6" i="5"/>
  <c r="N5" i="5"/>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1" i="4"/>
  <c r="N20" i="4"/>
  <c r="N19" i="4"/>
  <c r="N18" i="4"/>
  <c r="N17" i="4"/>
  <c r="N16" i="4"/>
  <c r="N15" i="4"/>
  <c r="N14" i="4"/>
  <c r="N13" i="4"/>
  <c r="N12" i="4"/>
  <c r="N11" i="4"/>
  <c r="N10" i="4"/>
  <c r="N9" i="4"/>
  <c r="N8" i="4"/>
  <c r="N7" i="4"/>
  <c r="N6" i="4"/>
  <c r="N5" i="4"/>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1" i="3"/>
  <c r="N20" i="3"/>
  <c r="N19" i="3"/>
  <c r="N18" i="3"/>
  <c r="N17" i="3"/>
  <c r="N16" i="3"/>
  <c r="N15" i="3"/>
  <c r="N14" i="3"/>
  <c r="N13" i="3"/>
  <c r="N12" i="3"/>
  <c r="N11" i="3"/>
  <c r="N10" i="3"/>
  <c r="N9" i="3"/>
  <c r="N8" i="3"/>
  <c r="N7" i="3"/>
  <c r="N6" i="3"/>
  <c r="N5" i="3"/>
</calcChain>
</file>

<file path=xl/sharedStrings.xml><?xml version="1.0" encoding="utf-8"?>
<sst xmlns="http://schemas.openxmlformats.org/spreadsheetml/2006/main" count="1539" uniqueCount="263">
  <si>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</si>
  <si>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</si>
  <si>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</si>
  <si>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</si>
  <si>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</si>
  <si>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</si>
  <si>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</si>
  <si>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</si>
  <si>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</si>
  <si>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</si>
  <si>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</si>
  <si>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</si>
  <si>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</si>
  <si>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</si>
  <si>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</si>
  <si>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</si>
  <si>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</si>
  <si>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t>
  </si>
  <si>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</si>
  <si>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</si>
  <si>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</si>
  <si>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</si>
  <si>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</si>
  <si>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</si>
  <si>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</si>
  <si>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</si>
  <si>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</si>
  <si>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</si>
  <si>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</si>
  <si>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</si>
  <si>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</si>
  <si>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</si>
  <si>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</si>
  <si>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</si>
  <si>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</si>
  <si>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</si>
  <si>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</si>
  <si>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</si>
  <si>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</si>
  <si>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</si>
  <si>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</si>
  <si>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</si>
  <si>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</si>
  <si>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</si>
  <si>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</si>
  <si>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</si>
  <si>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</si>
  <si>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</si>
  <si>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</si>
  <si>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</si>
  <si>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</si>
  <si>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</si>
  <si>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</si>
  <si>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１　「相続税」には贈与税を含む。</t>
    <phoneticPr fontId="3"/>
  </si>
  <si>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3"/>
  </si>
  <si>
    <r>
      <rPr>
        <sz val="9"/>
        <color indexed="9"/>
        <rFont val="ＭＳ 明朝"/>
        <family val="1"/>
        <charset val="128"/>
      </rPr>
      <t>（注）</t>
    </r>
    <r>
      <rPr>
        <sz val="9"/>
        <rFont val="ＭＳ 明朝"/>
        <family val="1"/>
        <charset val="128"/>
      </rPr>
      <t>　３　「（除く地方消費税）」は、「合計」から、地方消費税を除いた金額である。</t>
    </r>
    <phoneticPr fontId="3"/>
  </si>
  <si>
    <t>(2)　徴収状況の累年比較</t>
    <phoneticPr fontId="3"/>
  </si>
  <si>
    <t>年度</t>
    <phoneticPr fontId="3"/>
  </si>
  <si>
    <t>徴収決定済額</t>
    <phoneticPr fontId="3"/>
  </si>
  <si>
    <t>収納済額</t>
  </si>
  <si>
    <t>不納欠損額</t>
    <phoneticPr fontId="3"/>
  </si>
  <si>
    <t>収納未済額</t>
    <phoneticPr fontId="3"/>
  </si>
  <si>
    <t>繰越分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</si>
  <si>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</si>
  <si>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</si>
  <si>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</si>
  <si>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</si>
  <si>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</si>
  <si>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</si>
  <si>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</si>
  <si>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</si>
  <si>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</si>
  <si>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</si>
  <si>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</si>
  <si>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</si>
  <si>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</si>
  <si>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</si>
  <si>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</si>
  <si>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</si>
  <si>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</si>
  <si>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</si>
  <si>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</si>
  <si>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</si>
  <si>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</si>
  <si>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</si>
  <si>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</si>
  <si>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</si>
  <si>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</si>
  <si>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</si>
  <si>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</si>
  <si>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3"/>
  </si>
  <si>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</si>
  <si>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</si>
  <si>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</si>
  <si>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</si>
  <si>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</si>
  <si>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</si>
  <si>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</si>
  <si>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</si>
  <si>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</si>
  <si>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</si>
  <si>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</si>
  <si>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</si>
  <si>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</si>
  <si>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</si>
  <si>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</si>
  <si>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</si>
  <si>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</si>
  <si>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</si>
  <si>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</si>
  <si>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</si>
  <si>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</si>
  <si>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</si>
  <si>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</si>
  <si>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</si>
  <si>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</si>
  <si>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</si>
  <si>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</si>
  <si>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</si>
  <si>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</si>
  <si>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</si>
  <si>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</si>
  <si>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</si>
  <si>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</si>
  <si>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</si>
  <si>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</si>
  <si>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</si>
  <si>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</si>
  <si>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</si>
  <si>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</si>
  <si>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</si>
  <si>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3"/>
  </si>
  <si>
    <t>八王子</t>
  </si>
  <si>
    <t>立川</t>
  </si>
  <si>
    <t>武蔵野</t>
  </si>
  <si>
    <t>青梅</t>
  </si>
  <si>
    <t>武蔵府中</t>
  </si>
  <si>
    <t>町田</t>
  </si>
  <si>
    <t>日野</t>
  </si>
  <si>
    <t>東村山</t>
  </si>
  <si>
    <t>多摩地区計</t>
    <rPh sb="0" eb="2">
      <t>タマ</t>
    </rPh>
    <rPh sb="2" eb="4">
      <t>チク</t>
    </rPh>
    <rPh sb="4" eb="5">
      <t>ケイ</t>
    </rPh>
    <phoneticPr fontId="3"/>
  </si>
  <si>
    <t>東京都計</t>
    <rPh sb="0" eb="2">
      <t>トウキョウ</t>
    </rPh>
    <rPh sb="2" eb="3">
      <t>ト</t>
    </rPh>
    <rPh sb="3" eb="4">
      <t>ケイ</t>
    </rPh>
    <phoneticPr fontId="3"/>
  </si>
  <si>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</si>
  <si>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</si>
  <si>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</si>
  <si>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</si>
  <si>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</si>
  <si>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</si>
  <si>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</si>
  <si>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</si>
  <si>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</si>
  <si>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</si>
  <si>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</si>
  <si>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</si>
  <si>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</si>
  <si>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</si>
  <si>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</si>
  <si>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</si>
  <si>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</si>
  <si>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</si>
  <si>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3"/>
  </si>
  <si>
    <t>甲府</t>
  </si>
  <si>
    <t>山梨</t>
  </si>
  <si>
    <t>大月</t>
  </si>
  <si>
    <t>鰍沢</t>
  </si>
  <si>
    <t>山梨県計</t>
    <rPh sb="0" eb="2">
      <t>ヤマナシ</t>
    </rPh>
    <rPh sb="2" eb="3">
      <t>ケン</t>
    </rPh>
    <rPh sb="3" eb="4">
      <t>ケイ</t>
    </rPh>
    <phoneticPr fontId="3"/>
  </si>
  <si>
    <t>局引受分</t>
  </si>
  <si>
    <t>総計</t>
  </si>
  <si>
    <t>総計</t>
    <phoneticPr fontId="3"/>
  </si>
  <si>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</si>
  <si>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</si>
  <si>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t>
  </si>
  <si>
    <t>山梨県計</t>
  </si>
  <si>
    <t>厚木</t>
    <phoneticPr fontId="3"/>
  </si>
  <si>
    <t>(3)　税務署別徴収状況（続）</t>
    <phoneticPr fontId="3"/>
  </si>
  <si>
    <t>その他</t>
    <phoneticPr fontId="3"/>
  </si>
  <si>
    <t>合　　　計</t>
    <rPh sb="0" eb="1">
      <t>ゴウ</t>
    </rPh>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</si>
  <si>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</si>
  <si>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</si>
  <si>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</si>
  <si>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</si>
  <si>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</si>
  <si>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</si>
  <si>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申請及び許可等の状況</t>
  </si>
  <si>
    <t>件</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</si>
  <si>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</si>
  <si>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</si>
  <si>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</si>
  <si>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</si>
  <si>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</si>
  <si>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</si>
  <si>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</si>
  <si>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</si>
  <si>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</si>
  <si>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</si>
  <si>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</si>
  <si>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</si>
  <si>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</si>
  <si>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</si>
  <si>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</si>
  <si>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</si>
  <si>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</si>
  <si>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</si>
  <si>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</si>
  <si>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</si>
  <si>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</si>
  <si>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</si>
  <si>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</si>
  <si>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</si>
  <si>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</si>
  <si>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</si>
  <si>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</si>
  <si>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</si>
  <si>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物　　　納　　　許　　　可</t>
    <phoneticPr fontId="3"/>
  </si>
  <si>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</si>
  <si>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</si>
  <si>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</si>
  <si>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</si>
  <si>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</si>
  <si>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</si>
  <si>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</si>
  <si>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</si>
  <si>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</si>
  <si>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</si>
  <si>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</si>
  <si>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</si>
  <si>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</si>
  <si>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</si>
  <si>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</si>
  <si>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</si>
  <si>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</si>
  <si>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</si>
  <si>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t>
    <phoneticPr fontId="3"/>
  </si>
  <si>
    <t>千円</t>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</si>
  <si>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</si>
  <si>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</si>
  <si>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</si>
  <si>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</si>
  <si>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</si>
  <si>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</si>
  <si>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</si>
  <si>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</si>
  <si>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</si>
  <si>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</si>
  <si>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</si>
  <si>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</si>
  <si>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</si>
  <si>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</si>
  <si>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</si>
  <si>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</si>
  <si>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</si>
  <si>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</si>
  <si>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</si>
  <si>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</si>
  <si>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</si>
  <si>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</si>
  <si>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</si>
  <si>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</si>
  <si>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</si>
  <si>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3"/>
  </si>
  <si>
    <t>令和元年度（出納整理期間を含む。）</t>
    <phoneticPr fontId="3"/>
  </si>
  <si>
    <t>ｘ</t>
  </si>
  <si>
    <t>ｘ</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</si>
</sst>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5"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color indexed="9"/>
      <name val="ＭＳ 明朝"/>
      <family val="1"/>
      <charset val="128"/>
    </font>
    <font>
      <sz val="8"/>
      <name val="ＭＳ 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8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right style="thin">
        <color indexed="64"/>
      </right>
      <top style="thin">
        <color indexed="55"/>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diagonal/>
    </border>
    <border>
      <left style="medium">
        <color indexed="64"/>
      </left>
      <right style="thin">
        <color indexed="55"/>
      </right>
      <top style="thin">
        <color theme="0" tint="-0.499984740745262"/>
      </top>
      <bottom style="thin">
        <color theme="0" tint="-0.499984740745262"/>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theme="0" tint="-0.499984740745262"/>
      </top>
      <bottom style="double">
        <color indexed="64"/>
      </bottom>
      <diagonal/>
    </border>
    <border>
      <left/>
      <right/>
      <top/>
      <bottom style="medium">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0" fillId="0" borderId="0"/>
    <xf numFmtId="38" fontId="1" fillId="0" borderId="0" applyFont="0" applyFill="0" applyBorder="0" applyAlignment="0" applyProtection="0"/>
  </cellStyleXfs>
  <cellXfs count="514">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38" fontId="4" fillId="2" borderId="21" xfId="1" applyFont="1" applyFill="1" applyBorder="1" applyAlignment="1">
      <alignment horizontal="right" vertical="center"/>
    </xf>
    <xf numFmtId="38" fontId="4" fillId="2" borderId="22" xfId="1" applyFont="1" applyFill="1" applyBorder="1" applyAlignment="1">
      <alignment horizontal="right" vertical="center"/>
    </xf>
    <xf numFmtId="38" fontId="4" fillId="2" borderId="23" xfId="1" applyFont="1" applyFill="1" applyBorder="1" applyAlignment="1">
      <alignment horizontal="right" vertical="center"/>
    </xf>
    <xf numFmtId="38" fontId="4" fillId="2" borderId="28" xfId="1" applyFont="1" applyFill="1" applyBorder="1" applyAlignment="1">
      <alignment horizontal="right" vertical="center"/>
    </xf>
    <xf numFmtId="38" fontId="4" fillId="2" borderId="29" xfId="1" applyFont="1" applyFill="1" applyBorder="1" applyAlignment="1">
      <alignment horizontal="right" vertical="center"/>
    </xf>
    <xf numFmtId="38" fontId="4" fillId="2" borderId="30" xfId="1" applyFont="1" applyFill="1" applyBorder="1" applyAlignment="1">
      <alignment horizontal="right" vertical="center"/>
    </xf>
    <xf numFmtId="38" fontId="4" fillId="2" borderId="35" xfId="1" applyFont="1" applyFill="1" applyBorder="1" applyAlignment="1">
      <alignment horizontal="right" vertical="center"/>
    </xf>
    <xf numFmtId="38" fontId="4" fillId="2" borderId="36" xfId="1" applyFont="1" applyFill="1" applyBorder="1" applyAlignment="1">
      <alignment horizontal="right" vertical="center"/>
    </xf>
    <xf numFmtId="38" fontId="4" fillId="2" borderId="37" xfId="1" applyFont="1" applyFill="1" applyBorder="1" applyAlignment="1">
      <alignment horizontal="right" vertical="center"/>
    </xf>
    <xf numFmtId="0" fontId="9" fillId="0" borderId="0" xfId="0" applyFont="1" applyAlignment="1">
      <alignment horizontal="left" vertical="center"/>
    </xf>
    <xf numFmtId="38" fontId="4" fillId="2" borderId="42" xfId="1" applyFont="1" applyFill="1" applyBorder="1" applyAlignment="1">
      <alignment horizontal="right" vertical="center"/>
    </xf>
    <xf numFmtId="38" fontId="4" fillId="2" borderId="43" xfId="1" applyFont="1" applyFill="1" applyBorder="1" applyAlignment="1">
      <alignment horizontal="right" vertical="center"/>
    </xf>
    <xf numFmtId="38" fontId="4" fillId="2" borderId="27" xfId="1" applyFont="1" applyFill="1" applyBorder="1" applyAlignment="1">
      <alignment horizontal="right" vertical="center"/>
    </xf>
    <xf numFmtId="38" fontId="9" fillId="2" borderId="48" xfId="1" applyFont="1" applyFill="1" applyBorder="1" applyAlignment="1">
      <alignment horizontal="right" vertical="center"/>
    </xf>
    <xf numFmtId="38" fontId="9" fillId="2" borderId="49" xfId="1" applyFont="1" applyFill="1" applyBorder="1" applyAlignment="1">
      <alignment horizontal="right" vertical="center"/>
    </xf>
    <xf numFmtId="38" fontId="9" fillId="2" borderId="47" xfId="1" applyFont="1" applyFill="1" applyBorder="1" applyAlignment="1">
      <alignment horizontal="right" vertical="center"/>
    </xf>
    <xf numFmtId="38" fontId="4" fillId="2" borderId="54" xfId="1" applyFont="1" applyFill="1" applyBorder="1" applyAlignment="1">
      <alignment horizontal="right" vertical="center"/>
    </xf>
    <xf numFmtId="38" fontId="4" fillId="2" borderId="55" xfId="1" applyFont="1" applyFill="1" applyBorder="1" applyAlignment="1">
      <alignment horizontal="right" vertical="center"/>
    </xf>
    <xf numFmtId="38" fontId="4" fillId="2" borderId="56" xfId="1" applyFont="1" applyFill="1" applyBorder="1" applyAlignment="1">
      <alignment horizontal="right" vertical="center"/>
    </xf>
    <xf numFmtId="38" fontId="4" fillId="3" borderId="62" xfId="1" applyFont="1" applyFill="1" applyBorder="1" applyAlignment="1">
      <alignment horizontal="right" vertical="center"/>
    </xf>
    <xf numFmtId="38" fontId="4" fillId="3" borderId="55" xfId="1" applyFont="1" applyFill="1" applyBorder="1" applyAlignment="1">
      <alignment horizontal="right" vertical="center"/>
    </xf>
    <xf numFmtId="38" fontId="4" fillId="3" borderId="56" xfId="1" applyFont="1" applyFill="1" applyBorder="1" applyAlignment="1">
      <alignment horizontal="right" vertical="center"/>
    </xf>
    <xf numFmtId="38" fontId="4" fillId="3" borderId="63" xfId="1" applyFont="1" applyFill="1" applyBorder="1" applyAlignment="1">
      <alignment horizontal="right" vertical="center"/>
    </xf>
    <xf numFmtId="38" fontId="4" fillId="3" borderId="54" xfId="1" applyFont="1" applyFill="1" applyBorder="1" applyAlignment="1">
      <alignment horizontal="right" vertical="center"/>
    </xf>
    <xf numFmtId="38" fontId="4" fillId="2" borderId="63" xfId="1" applyFont="1" applyFill="1" applyBorder="1" applyAlignment="1">
      <alignment horizontal="right" vertical="center"/>
    </xf>
    <xf numFmtId="38" fontId="4" fillId="2" borderId="73" xfId="1" applyFont="1" applyFill="1" applyBorder="1" applyAlignment="1">
      <alignment horizontal="right" vertical="center"/>
    </xf>
    <xf numFmtId="38" fontId="4" fillId="2" borderId="74" xfId="1" applyFont="1" applyFill="1" applyBorder="1" applyAlignment="1">
      <alignment horizontal="right" vertical="center"/>
    </xf>
    <xf numFmtId="38" fontId="4" fillId="2" borderId="75" xfId="1" applyFont="1" applyFill="1" applyBorder="1" applyAlignment="1">
      <alignment horizontal="right" vertical="center"/>
    </xf>
    <xf numFmtId="176" fontId="9" fillId="3" borderId="80" xfId="0" applyNumberFormat="1" applyFont="1" applyFill="1" applyBorder="1" applyAlignment="1">
      <alignment horizontal="right" vertical="center"/>
    </xf>
    <xf numFmtId="176" fontId="9" fillId="3" borderId="81"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82" xfId="0" applyNumberFormat="1" applyFont="1" applyFill="1" applyBorder="1" applyAlignment="1">
      <alignment horizontal="right" vertical="center"/>
    </xf>
    <xf numFmtId="176" fontId="9" fillId="3" borderId="83" xfId="0" applyNumberFormat="1" applyFont="1" applyFill="1" applyBorder="1" applyAlignment="1">
      <alignment horizontal="right" vertical="center"/>
    </xf>
    <xf numFmtId="177" fontId="5" fillId="3" borderId="87" xfId="2" applyNumberFormat="1" applyFont="1" applyFill="1" applyBorder="1" applyAlignment="1" applyProtection="1">
      <alignment horizontal="right" vertical="center"/>
      <protection locked="0"/>
    </xf>
    <xf numFmtId="177" fontId="5" fillId="3" borderId="88" xfId="2" applyNumberFormat="1" applyFont="1" applyFill="1" applyBorder="1" applyAlignment="1" applyProtection="1">
      <alignment horizontal="right" vertical="center"/>
      <protection locked="0"/>
    </xf>
    <xf numFmtId="177" fontId="5" fillId="3" borderId="89" xfId="2" applyNumberFormat="1" applyFont="1" applyFill="1" applyBorder="1" applyAlignment="1" applyProtection="1">
      <alignment horizontal="right" vertical="center"/>
      <protection locked="0"/>
    </xf>
    <xf numFmtId="177" fontId="5" fillId="3" borderId="90" xfId="2" applyNumberFormat="1" applyFont="1" applyFill="1" applyBorder="1" applyAlignment="1" applyProtection="1">
      <alignment horizontal="right" vertical="center"/>
      <protection locked="0"/>
    </xf>
    <xf numFmtId="177" fontId="5" fillId="3" borderId="91" xfId="2" applyNumberFormat="1" applyFont="1" applyFill="1" applyBorder="1" applyAlignment="1" applyProtection="1">
      <alignment horizontal="right" vertical="center"/>
      <protection locked="0"/>
    </xf>
    <xf numFmtId="177" fontId="5" fillId="3" borderId="96" xfId="2" applyNumberFormat="1" applyFont="1" applyFill="1" applyBorder="1" applyAlignment="1" applyProtection="1">
      <alignment horizontal="right" vertical="center"/>
      <protection locked="0"/>
    </xf>
    <xf numFmtId="177" fontId="5" fillId="3" borderId="97" xfId="2" applyNumberFormat="1" applyFont="1" applyFill="1" applyBorder="1" applyAlignment="1" applyProtection="1">
      <alignment horizontal="right" vertical="center"/>
      <protection locked="0"/>
    </xf>
    <xf numFmtId="177" fontId="5" fillId="3" borderId="98" xfId="2" applyNumberFormat="1" applyFont="1" applyFill="1" applyBorder="1" applyAlignment="1" applyProtection="1">
      <alignment horizontal="right" vertical="center"/>
      <protection locked="0"/>
    </xf>
    <xf numFmtId="177" fontId="5" fillId="3" borderId="99" xfId="2" applyNumberFormat="1" applyFont="1" applyFill="1" applyBorder="1" applyAlignment="1" applyProtection="1">
      <alignment horizontal="right" vertical="center"/>
      <protection locked="0"/>
    </xf>
    <xf numFmtId="177" fontId="5" fillId="3" borderId="100" xfId="2" applyNumberFormat="1" applyFont="1" applyFill="1" applyBorder="1" applyAlignment="1" applyProtection="1">
      <alignment horizontal="right" vertical="center"/>
      <protection locked="0"/>
    </xf>
    <xf numFmtId="0" fontId="4" fillId="4" borderId="0" xfId="0" applyFont="1" applyFill="1" applyAlignment="1">
      <alignment horizontal="distributed"/>
    </xf>
    <xf numFmtId="0" fontId="4" fillId="4" borderId="0" xfId="0" applyFont="1" applyFill="1" applyAlignment="1">
      <alignment horizontal="left" vertical="center"/>
    </xf>
    <xf numFmtId="0" fontId="4" fillId="0" borderId="0" xfId="0" applyFont="1" applyAlignment="1">
      <alignment horizontal="distributed"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41" fontId="4" fillId="0" borderId="0" xfId="0" applyNumberFormat="1" applyFont="1" applyAlignment="1">
      <alignment horizontal="left" vertical="center"/>
    </xf>
    <xf numFmtId="0" fontId="4" fillId="0" borderId="106" xfId="0" applyFont="1" applyBorder="1" applyAlignment="1">
      <alignment horizontal="distributed" vertical="center" justifyLastLine="1"/>
    </xf>
    <xf numFmtId="0" fontId="4" fillId="0" borderId="107" xfId="0" applyFont="1" applyBorder="1" applyAlignment="1">
      <alignment horizontal="center" vertical="center"/>
    </xf>
    <xf numFmtId="0" fontId="4" fillId="0" borderId="11" xfId="0" applyFont="1" applyBorder="1" applyAlignment="1">
      <alignment horizontal="center" vertical="center"/>
    </xf>
    <xf numFmtId="0" fontId="5" fillId="0" borderId="109" xfId="0" applyFont="1" applyBorder="1" applyAlignment="1">
      <alignment horizontal="distributed" vertical="center" justifyLastLine="1"/>
    </xf>
    <xf numFmtId="0" fontId="5" fillId="2" borderId="106" xfId="0" applyFont="1" applyFill="1" applyBorder="1" applyAlignment="1">
      <alignment horizontal="right"/>
    </xf>
    <xf numFmtId="0" fontId="5" fillId="2" borderId="11" xfId="0" applyFont="1" applyFill="1" applyBorder="1" applyAlignment="1">
      <alignment horizontal="right"/>
    </xf>
    <xf numFmtId="0" fontId="5" fillId="2" borderId="107" xfId="0" applyFont="1" applyFill="1" applyBorder="1" applyAlignment="1">
      <alignment horizontal="right"/>
    </xf>
    <xf numFmtId="0" fontId="5" fillId="0" borderId="110" xfId="0" applyFont="1" applyBorder="1" applyAlignment="1">
      <alignment horizontal="distributed" vertical="center" justifyLastLine="1"/>
    </xf>
    <xf numFmtId="0" fontId="4" fillId="0" borderId="0" xfId="0" applyFont="1" applyAlignment="1">
      <alignment horizontal="left"/>
    </xf>
    <xf numFmtId="0" fontId="4" fillId="0" borderId="111" xfId="0" applyFont="1" applyBorder="1" applyAlignment="1">
      <alignment horizontal="distributed" vertical="center"/>
    </xf>
    <xf numFmtId="3" fontId="4" fillId="2" borderId="112" xfId="0" applyNumberFormat="1" applyFont="1" applyFill="1" applyBorder="1" applyAlignment="1">
      <alignment horizontal="right" vertical="center"/>
    </xf>
    <xf numFmtId="3" fontId="4" fillId="2" borderId="113" xfId="0" applyNumberFormat="1" applyFont="1" applyFill="1" applyBorder="1" applyAlignment="1">
      <alignment horizontal="right" vertical="center"/>
    </xf>
    <xf numFmtId="3" fontId="4" fillId="2" borderId="114" xfId="0" applyNumberFormat="1" applyFont="1" applyFill="1" applyBorder="1" applyAlignment="1">
      <alignment horizontal="right" vertical="center"/>
    </xf>
    <xf numFmtId="0" fontId="4" fillId="0" borderId="115"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6" xfId="0" applyNumberFormat="1" applyFont="1" applyFill="1" applyBorder="1" applyAlignment="1">
      <alignment horizontal="right" vertical="center"/>
    </xf>
    <xf numFmtId="3" fontId="4" fillId="2" borderId="55"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0" fontId="4" fillId="0" borderId="118" xfId="0" applyFont="1" applyBorder="1" applyAlignment="1">
      <alignment horizontal="distributed" vertical="center"/>
    </xf>
    <xf numFmtId="3" fontId="4" fillId="2" borderId="119" xfId="0" applyNumberFormat="1" applyFont="1" applyFill="1" applyBorder="1" applyAlignment="1">
      <alignment horizontal="right" vertical="center"/>
    </xf>
    <xf numFmtId="3" fontId="4" fillId="2" borderId="120" xfId="0" applyNumberFormat="1" applyFont="1" applyFill="1" applyBorder="1" applyAlignment="1">
      <alignment horizontal="right" vertical="center"/>
    </xf>
    <xf numFmtId="3" fontId="4" fillId="2" borderId="121" xfId="0" applyNumberFormat="1" applyFont="1" applyFill="1" applyBorder="1" applyAlignment="1">
      <alignment horizontal="right" vertical="center"/>
    </xf>
    <xf numFmtId="0" fontId="4" fillId="0" borderId="122" xfId="0" applyFont="1" applyBorder="1" applyAlignment="1">
      <alignment horizontal="distributed" vertical="center"/>
    </xf>
    <xf numFmtId="0" fontId="4" fillId="0" borderId="0" xfId="0" applyFont="1" applyAlignment="1">
      <alignment horizontal="center" vertical="center"/>
    </xf>
    <xf numFmtId="0" fontId="4" fillId="0" borderId="106"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6" xfId="0" applyFont="1" applyFill="1" applyBorder="1" applyAlignment="1">
      <alignment horizontal="right" vertical="center"/>
    </xf>
    <xf numFmtId="0" fontId="5" fillId="2" borderId="107" xfId="0" applyFont="1" applyFill="1" applyBorder="1" applyAlignment="1">
      <alignment horizontal="right" vertical="center"/>
    </xf>
    <xf numFmtId="0" fontId="5" fillId="2" borderId="123" xfId="0" applyFont="1" applyFill="1" applyBorder="1" applyAlignment="1">
      <alignment horizontal="right" vertical="center"/>
    </xf>
    <xf numFmtId="0" fontId="5" fillId="5" borderId="110" xfId="0" applyFont="1" applyFill="1" applyBorder="1" applyAlignment="1">
      <alignment horizontal="distributed" vertical="center" justifyLastLine="1"/>
    </xf>
    <xf numFmtId="0" fontId="4" fillId="6" borderId="124" xfId="0" applyFont="1" applyFill="1" applyBorder="1" applyAlignment="1">
      <alignment horizontal="distributed" vertical="center"/>
    </xf>
    <xf numFmtId="38" fontId="4" fillId="3" borderId="125" xfId="1" applyFont="1" applyFill="1" applyBorder="1" applyAlignment="1">
      <alignment horizontal="right" vertical="center"/>
    </xf>
    <xf numFmtId="38" fontId="4" fillId="3" borderId="126" xfId="1" applyFont="1" applyFill="1" applyBorder="1" applyAlignment="1">
      <alignment horizontal="right" vertical="center"/>
    </xf>
    <xf numFmtId="38" fontId="4" fillId="2" borderId="127" xfId="1" applyFont="1" applyFill="1" applyBorder="1" applyAlignment="1">
      <alignment horizontal="right" vertical="center"/>
    </xf>
    <xf numFmtId="38" fontId="4" fillId="2" borderId="125" xfId="1" applyFont="1" applyFill="1" applyBorder="1" applyAlignment="1">
      <alignment horizontal="right" vertical="center"/>
    </xf>
    <xf numFmtId="38" fontId="4" fillId="2" borderId="126" xfId="1" applyFont="1" applyFill="1" applyBorder="1" applyAlignment="1">
      <alignment horizontal="right" vertical="center"/>
    </xf>
    <xf numFmtId="38" fontId="4" fillId="2" borderId="128" xfId="1" applyFont="1" applyFill="1" applyBorder="1" applyAlignment="1">
      <alignment horizontal="right" vertical="center"/>
    </xf>
    <xf numFmtId="0" fontId="4" fillId="6" borderId="129" xfId="0" applyFont="1" applyFill="1" applyBorder="1" applyAlignment="1">
      <alignment horizontal="distributed" vertical="center"/>
    </xf>
    <xf numFmtId="0" fontId="4" fillId="6" borderId="130" xfId="0" applyFont="1" applyFill="1" applyBorder="1" applyAlignment="1">
      <alignment horizontal="distributed" vertical="center"/>
    </xf>
    <xf numFmtId="38" fontId="4" fillId="2" borderId="131" xfId="1" applyFont="1" applyFill="1" applyBorder="1" applyAlignment="1">
      <alignment horizontal="right" vertical="center"/>
    </xf>
    <xf numFmtId="38" fontId="4" fillId="2" borderId="132" xfId="1" applyFont="1" applyFill="1" applyBorder="1" applyAlignment="1">
      <alignment horizontal="right" vertical="center"/>
    </xf>
    <xf numFmtId="38" fontId="4" fillId="2" borderId="133" xfId="1" applyFont="1" applyFill="1" applyBorder="1" applyAlignment="1">
      <alignment horizontal="right" vertical="center"/>
    </xf>
    <xf numFmtId="38" fontId="4" fillId="2" borderId="134" xfId="1" applyFont="1" applyFill="1" applyBorder="1" applyAlignment="1">
      <alignment horizontal="right" vertical="center"/>
    </xf>
    <xf numFmtId="0" fontId="4" fillId="6" borderId="135" xfId="0" applyFont="1" applyFill="1" applyBorder="1" applyAlignment="1">
      <alignment horizontal="distributed" vertical="center"/>
    </xf>
    <xf numFmtId="0" fontId="4" fillId="4" borderId="130" xfId="0" applyFont="1" applyFill="1" applyBorder="1" applyAlignment="1">
      <alignment horizontal="distributed" vertical="center"/>
    </xf>
    <xf numFmtId="38" fontId="4" fillId="4" borderId="131" xfId="1" applyFont="1" applyFill="1" applyBorder="1" applyAlignment="1">
      <alignment horizontal="right" vertical="center"/>
    </xf>
    <xf numFmtId="38" fontId="4" fillId="4" borderId="132" xfId="1" applyFont="1" applyFill="1" applyBorder="1" applyAlignment="1">
      <alignment horizontal="right" vertical="center"/>
    </xf>
    <xf numFmtId="38" fontId="4" fillId="4" borderId="133" xfId="1" applyFont="1" applyFill="1" applyBorder="1" applyAlignment="1">
      <alignment horizontal="right" vertical="center"/>
    </xf>
    <xf numFmtId="38" fontId="4" fillId="4" borderId="134" xfId="1" applyFont="1" applyFill="1" applyBorder="1" applyAlignment="1">
      <alignment horizontal="right" vertical="center"/>
    </xf>
    <xf numFmtId="0" fontId="4" fillId="4" borderId="135" xfId="0" applyFont="1" applyFill="1" applyBorder="1" applyAlignment="1">
      <alignment horizontal="distributed" vertical="center"/>
    </xf>
    <xf numFmtId="0" fontId="4" fillId="6" borderId="136" xfId="0" applyFont="1" applyFill="1" applyBorder="1" applyAlignment="1">
      <alignment horizontal="distributed" vertical="center"/>
    </xf>
    <xf numFmtId="38" fontId="4" fillId="2" borderId="137" xfId="1" applyFont="1" applyFill="1" applyBorder="1" applyAlignment="1">
      <alignment horizontal="right" vertical="center"/>
    </xf>
    <xf numFmtId="38" fontId="4" fillId="2" borderId="138" xfId="1" applyFont="1" applyFill="1" applyBorder="1" applyAlignment="1">
      <alignment horizontal="right" vertical="center"/>
    </xf>
    <xf numFmtId="38" fontId="4" fillId="2" borderId="139" xfId="1" applyFont="1" applyFill="1" applyBorder="1" applyAlignment="1">
      <alignment horizontal="right" vertical="center"/>
    </xf>
    <xf numFmtId="38" fontId="4" fillId="2" borderId="140" xfId="1" applyFont="1" applyFill="1" applyBorder="1" applyAlignment="1">
      <alignment horizontal="right" vertical="center"/>
    </xf>
    <xf numFmtId="0" fontId="4" fillId="6" borderId="141" xfId="0" applyFont="1" applyFill="1" applyBorder="1" applyAlignment="1">
      <alignment horizontal="distributed" vertical="center"/>
    </xf>
    <xf numFmtId="0" fontId="9" fillId="6" borderId="142" xfId="0" applyFont="1" applyFill="1" applyBorder="1" applyAlignment="1">
      <alignment horizontal="distributed" vertical="center"/>
    </xf>
    <xf numFmtId="38" fontId="9" fillId="3" borderId="143" xfId="1" applyFont="1" applyFill="1" applyBorder="1" applyAlignment="1">
      <alignment horizontal="right" vertical="center"/>
    </xf>
    <xf numFmtId="38" fontId="9" fillId="3" borderId="144" xfId="1" applyFont="1" applyFill="1" applyBorder="1" applyAlignment="1">
      <alignment horizontal="right" vertical="center"/>
    </xf>
    <xf numFmtId="38" fontId="9" fillId="3" borderId="145" xfId="1" applyFont="1" applyFill="1" applyBorder="1" applyAlignment="1">
      <alignment horizontal="right" vertical="center"/>
    </xf>
    <xf numFmtId="38" fontId="9" fillId="2" borderId="145" xfId="1" applyFont="1" applyFill="1" applyBorder="1" applyAlignment="1">
      <alignment horizontal="right" vertical="center"/>
    </xf>
    <xf numFmtId="38" fontId="9" fillId="2" borderId="143" xfId="1" applyFont="1" applyFill="1" applyBorder="1" applyAlignment="1">
      <alignment horizontal="right" vertical="center"/>
    </xf>
    <xf numFmtId="38" fontId="9" fillId="2" borderId="144" xfId="1" applyFont="1" applyFill="1" applyBorder="1" applyAlignment="1">
      <alignment horizontal="right" vertical="center"/>
    </xf>
    <xf numFmtId="38" fontId="9" fillId="2" borderId="146" xfId="1" applyFont="1" applyFill="1" applyBorder="1" applyAlignment="1">
      <alignment horizontal="right" vertical="center"/>
    </xf>
    <xf numFmtId="0" fontId="9" fillId="6" borderId="147"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148" xfId="1" applyFont="1" applyFill="1" applyBorder="1" applyAlignment="1">
      <alignment horizontal="right" vertical="center"/>
    </xf>
    <xf numFmtId="38" fontId="4" fillId="0" borderId="149" xfId="1" applyFont="1" applyFill="1" applyBorder="1" applyAlignment="1">
      <alignment horizontal="right" vertical="center"/>
    </xf>
    <xf numFmtId="38" fontId="4" fillId="0" borderId="150" xfId="1" applyFont="1" applyFill="1" applyBorder="1" applyAlignment="1">
      <alignment horizontal="right" vertical="center"/>
    </xf>
    <xf numFmtId="38" fontId="4" fillId="0" borderId="151" xfId="1" applyFont="1" applyFill="1" applyBorder="1" applyAlignment="1">
      <alignment horizontal="right" vertical="center"/>
    </xf>
    <xf numFmtId="0" fontId="4" fillId="0" borderId="108" xfId="0" applyFont="1" applyFill="1" applyBorder="1" applyAlignment="1">
      <alignment horizontal="distributed" vertical="center"/>
    </xf>
    <xf numFmtId="0" fontId="4" fillId="0" borderId="0" xfId="0" applyFont="1" applyFill="1" applyAlignment="1">
      <alignment horizontal="left" vertical="center"/>
    </xf>
    <xf numFmtId="0" fontId="4" fillId="6" borderId="152" xfId="0" applyFont="1" applyFill="1" applyBorder="1" applyAlignment="1">
      <alignment horizontal="distributed" vertical="center"/>
    </xf>
    <xf numFmtId="38" fontId="4" fillId="3" borderId="153" xfId="1" applyFont="1" applyFill="1" applyBorder="1" applyAlignment="1">
      <alignment horizontal="right" vertical="center"/>
    </xf>
    <xf numFmtId="38" fontId="4" fillId="3" borderId="154" xfId="1" applyFont="1" applyFill="1" applyBorder="1" applyAlignment="1">
      <alignment horizontal="right" vertical="center"/>
    </xf>
    <xf numFmtId="38" fontId="4" fillId="3" borderId="155" xfId="1" applyFont="1" applyFill="1" applyBorder="1" applyAlignment="1">
      <alignment horizontal="right" vertical="center"/>
    </xf>
    <xf numFmtId="38" fontId="4" fillId="2" borderId="155" xfId="1" applyFont="1" applyFill="1" applyBorder="1" applyAlignment="1">
      <alignment horizontal="right" vertical="center"/>
    </xf>
    <xf numFmtId="38" fontId="4" fillId="2" borderId="153" xfId="1" applyFont="1" applyFill="1" applyBorder="1" applyAlignment="1">
      <alignment horizontal="right" vertical="center"/>
    </xf>
    <xf numFmtId="38" fontId="4" fillId="2" borderId="154" xfId="1" applyFont="1" applyFill="1" applyBorder="1" applyAlignment="1">
      <alignment horizontal="right" vertical="center"/>
    </xf>
    <xf numFmtId="38" fontId="4" fillId="2" borderId="156" xfId="1" applyFont="1" applyFill="1" applyBorder="1" applyAlignment="1">
      <alignment horizontal="right" vertical="center"/>
    </xf>
    <xf numFmtId="0" fontId="4" fillId="6" borderId="157" xfId="0" applyFont="1" applyFill="1" applyBorder="1" applyAlignment="1">
      <alignment horizontal="distributed" vertical="center"/>
    </xf>
    <xf numFmtId="38" fontId="4" fillId="3" borderId="131" xfId="1" applyFont="1" applyFill="1" applyBorder="1" applyAlignment="1">
      <alignment horizontal="right" vertical="center"/>
    </xf>
    <xf numFmtId="38" fontId="4" fillId="3" borderId="132" xfId="1" applyFont="1" applyFill="1" applyBorder="1" applyAlignment="1">
      <alignment horizontal="right" vertical="center"/>
    </xf>
    <xf numFmtId="38" fontId="4" fillId="3" borderId="133" xfId="1" applyFont="1" applyFill="1" applyBorder="1" applyAlignment="1">
      <alignment horizontal="right" vertical="center"/>
    </xf>
    <xf numFmtId="38" fontId="4" fillId="3" borderId="127" xfId="1" applyFont="1" applyFill="1" applyBorder="1" applyAlignment="1">
      <alignment horizontal="right" vertical="center"/>
    </xf>
    <xf numFmtId="0" fontId="4" fillId="6" borderId="158" xfId="0" applyFont="1" applyFill="1" applyBorder="1" applyAlignment="1">
      <alignment horizontal="distributed" vertical="center"/>
    </xf>
    <xf numFmtId="38" fontId="4" fillId="3" borderId="159" xfId="1" applyFont="1" applyFill="1" applyBorder="1" applyAlignment="1">
      <alignment horizontal="right" vertical="center"/>
    </xf>
    <xf numFmtId="38" fontId="4" fillId="3" borderId="160" xfId="1" applyFont="1" applyFill="1" applyBorder="1" applyAlignment="1">
      <alignment horizontal="right" vertical="center"/>
    </xf>
    <xf numFmtId="38" fontId="4" fillId="3" borderId="161" xfId="1" applyFont="1" applyFill="1" applyBorder="1" applyAlignment="1">
      <alignment horizontal="right" vertical="center"/>
    </xf>
    <xf numFmtId="38" fontId="4" fillId="2" borderId="161" xfId="1" applyFont="1" applyFill="1" applyBorder="1" applyAlignment="1">
      <alignment horizontal="right" vertical="center"/>
    </xf>
    <xf numFmtId="38" fontId="4" fillId="2" borderId="159" xfId="1" applyFont="1" applyFill="1" applyBorder="1" applyAlignment="1">
      <alignment horizontal="right" vertical="center"/>
    </xf>
    <xf numFmtId="38" fontId="4" fillId="2" borderId="160" xfId="1" applyFont="1" applyFill="1" applyBorder="1" applyAlignment="1">
      <alignment horizontal="right" vertical="center"/>
    </xf>
    <xf numFmtId="38" fontId="4" fillId="2" borderId="162" xfId="1" applyFont="1" applyFill="1" applyBorder="1" applyAlignment="1">
      <alignment horizontal="right" vertical="center"/>
    </xf>
    <xf numFmtId="0" fontId="4" fillId="6" borderId="163" xfId="0" applyFont="1" applyFill="1" applyBorder="1" applyAlignment="1">
      <alignment horizontal="distributed" vertical="center"/>
    </xf>
    <xf numFmtId="0" fontId="9" fillId="6" borderId="26" xfId="0" applyFont="1" applyFill="1" applyBorder="1" applyAlignment="1">
      <alignment horizontal="distributed" vertical="center"/>
    </xf>
    <xf numFmtId="38" fontId="12" fillId="3" borderId="164" xfId="1" applyFont="1" applyFill="1" applyBorder="1" applyAlignment="1">
      <alignment horizontal="right" vertical="center"/>
    </xf>
    <xf numFmtId="38" fontId="12" fillId="3" borderId="43" xfId="1" applyFont="1" applyFill="1" applyBorder="1" applyAlignment="1">
      <alignment horizontal="right" vertical="center"/>
    </xf>
    <xf numFmtId="38" fontId="9" fillId="3" borderId="165" xfId="1" applyFont="1" applyFill="1" applyBorder="1" applyAlignment="1">
      <alignment horizontal="right" vertical="center"/>
    </xf>
    <xf numFmtId="38" fontId="9" fillId="3" borderId="164" xfId="1" applyFont="1" applyFill="1" applyBorder="1" applyAlignment="1">
      <alignment horizontal="right" vertical="center"/>
    </xf>
    <xf numFmtId="38" fontId="9" fillId="3" borderId="43" xfId="1" applyFont="1" applyFill="1" applyBorder="1" applyAlignment="1">
      <alignment horizontal="right" vertical="center"/>
    </xf>
    <xf numFmtId="38" fontId="9" fillId="2" borderId="165" xfId="1" applyFont="1" applyFill="1" applyBorder="1" applyAlignment="1">
      <alignment horizontal="right" vertical="center"/>
    </xf>
    <xf numFmtId="38" fontId="9" fillId="2" borderId="164" xfId="1" applyFont="1" applyFill="1" applyBorder="1" applyAlignment="1">
      <alignment horizontal="right" vertical="center"/>
    </xf>
    <xf numFmtId="38" fontId="9" fillId="2" borderId="43" xfId="1" applyFont="1" applyFill="1" applyBorder="1" applyAlignment="1">
      <alignment horizontal="right" vertical="center"/>
    </xf>
    <xf numFmtId="38" fontId="12" fillId="2" borderId="43" xfId="1" applyFont="1" applyFill="1" applyBorder="1" applyAlignment="1">
      <alignment horizontal="right" vertical="center"/>
    </xf>
    <xf numFmtId="38" fontId="9" fillId="2" borderId="166" xfId="1" applyFont="1" applyFill="1" applyBorder="1" applyAlignment="1">
      <alignment horizontal="right" vertical="center"/>
    </xf>
    <xf numFmtId="0" fontId="9" fillId="6" borderId="167" xfId="0" applyFont="1" applyFill="1" applyBorder="1" applyAlignment="1">
      <alignment horizontal="distributed" vertical="center"/>
    </xf>
    <xf numFmtId="0" fontId="4" fillId="4" borderId="124" xfId="0" applyFont="1" applyFill="1" applyBorder="1" applyAlignment="1">
      <alignment horizontal="distributed" vertical="center"/>
    </xf>
    <xf numFmtId="38" fontId="4" fillId="4" borderId="125" xfId="1" applyFont="1" applyFill="1" applyBorder="1" applyAlignment="1">
      <alignment horizontal="right" vertical="center"/>
    </xf>
    <xf numFmtId="38" fontId="4" fillId="4" borderId="126" xfId="1" applyFont="1" applyFill="1" applyBorder="1" applyAlignment="1">
      <alignment horizontal="right" vertical="center"/>
    </xf>
    <xf numFmtId="38" fontId="4" fillId="4" borderId="127" xfId="1" applyFont="1" applyFill="1" applyBorder="1" applyAlignment="1">
      <alignment horizontal="right" vertical="center"/>
    </xf>
    <xf numFmtId="38" fontId="4" fillId="4" borderId="128" xfId="1" applyFont="1" applyFill="1" applyBorder="1" applyAlignment="1">
      <alignment horizontal="right" vertical="center"/>
    </xf>
    <xf numFmtId="0" fontId="4" fillId="4" borderId="129" xfId="0" applyFont="1" applyFill="1" applyBorder="1" applyAlignment="1">
      <alignment horizontal="distributed" vertical="center"/>
    </xf>
    <xf numFmtId="0" fontId="4" fillId="6" borderId="8" xfId="0" applyFont="1" applyFill="1" applyBorder="1" applyAlignment="1">
      <alignment horizontal="distributed" vertical="center"/>
    </xf>
    <xf numFmtId="38" fontId="4" fillId="3" borderId="148" xfId="1" applyFont="1" applyFill="1" applyBorder="1" applyAlignment="1">
      <alignment horizontal="right" vertical="center"/>
    </xf>
    <xf numFmtId="38" fontId="4" fillId="3" borderId="149" xfId="1" applyFont="1" applyFill="1" applyBorder="1" applyAlignment="1">
      <alignment horizontal="right" vertical="center"/>
    </xf>
    <xf numFmtId="38" fontId="4" fillId="3" borderId="150" xfId="1" applyFont="1" applyFill="1" applyBorder="1" applyAlignment="1">
      <alignment horizontal="right" vertical="center"/>
    </xf>
    <xf numFmtId="38" fontId="4" fillId="2" borderId="150" xfId="1" applyFont="1" applyFill="1" applyBorder="1" applyAlignment="1">
      <alignment horizontal="right" vertical="center"/>
    </xf>
    <xf numFmtId="38" fontId="4" fillId="2" borderId="148" xfId="1" applyFont="1" applyFill="1" applyBorder="1" applyAlignment="1">
      <alignment horizontal="right" vertical="center"/>
    </xf>
    <xf numFmtId="38" fontId="4" fillId="2" borderId="149" xfId="1" applyFont="1" applyFill="1" applyBorder="1" applyAlignment="1">
      <alignment horizontal="right" vertical="center"/>
    </xf>
    <xf numFmtId="38" fontId="4" fillId="2" borderId="151" xfId="1" applyFont="1" applyFill="1" applyBorder="1" applyAlignment="1">
      <alignment horizontal="right" vertical="center"/>
    </xf>
    <xf numFmtId="0" fontId="4" fillId="6" borderId="108" xfId="0" applyFont="1" applyFill="1" applyBorder="1" applyAlignment="1">
      <alignment horizontal="distributed" vertical="center"/>
    </xf>
    <xf numFmtId="0" fontId="4" fillId="0" borderId="142" xfId="0" applyFont="1" applyFill="1" applyBorder="1" applyAlignment="1">
      <alignment horizontal="distributed" vertical="center"/>
    </xf>
    <xf numFmtId="38" fontId="4" fillId="4" borderId="143" xfId="1" applyFont="1" applyFill="1" applyBorder="1" applyAlignment="1">
      <alignment horizontal="right" vertical="center"/>
    </xf>
    <xf numFmtId="38" fontId="4" fillId="4" borderId="144" xfId="1" applyFont="1" applyFill="1" applyBorder="1" applyAlignment="1">
      <alignment horizontal="right" vertical="center"/>
    </xf>
    <xf numFmtId="38" fontId="4" fillId="4" borderId="145" xfId="1" applyFont="1" applyFill="1" applyBorder="1" applyAlignment="1">
      <alignment horizontal="right" vertical="center"/>
    </xf>
    <xf numFmtId="38" fontId="4" fillId="0" borderId="145" xfId="1" applyFont="1" applyFill="1" applyBorder="1" applyAlignment="1">
      <alignment horizontal="right" vertical="center"/>
    </xf>
    <xf numFmtId="38" fontId="4" fillId="0" borderId="143" xfId="1" applyFont="1" applyFill="1" applyBorder="1" applyAlignment="1">
      <alignment horizontal="right" vertical="center"/>
    </xf>
    <xf numFmtId="38" fontId="4" fillId="0" borderId="144" xfId="1" applyFont="1" applyFill="1" applyBorder="1" applyAlignment="1">
      <alignment horizontal="right" vertical="center"/>
    </xf>
    <xf numFmtId="38" fontId="4" fillId="0" borderId="146" xfId="1" applyFont="1" applyFill="1" applyBorder="1" applyAlignment="1">
      <alignment horizontal="right" vertical="center"/>
    </xf>
    <xf numFmtId="0" fontId="4" fillId="0" borderId="147" xfId="0" applyFont="1" applyFill="1" applyBorder="1" applyAlignment="1">
      <alignment horizontal="distributed" vertical="center"/>
    </xf>
    <xf numFmtId="0" fontId="9" fillId="0" borderId="8" xfId="0" applyFont="1" applyFill="1" applyBorder="1" applyAlignment="1">
      <alignment horizontal="distributed" vertical="center"/>
    </xf>
    <xf numFmtId="38" fontId="9" fillId="0" borderId="148" xfId="1" applyFont="1" applyFill="1" applyBorder="1" applyAlignment="1">
      <alignment horizontal="right" vertical="center"/>
    </xf>
    <xf numFmtId="38" fontId="9" fillId="0" borderId="149" xfId="1" applyFont="1" applyFill="1" applyBorder="1" applyAlignment="1">
      <alignment horizontal="right" vertical="center"/>
    </xf>
    <xf numFmtId="38" fontId="9" fillId="0" borderId="150" xfId="1" applyFont="1" applyFill="1" applyBorder="1" applyAlignment="1">
      <alignment horizontal="right" vertical="center"/>
    </xf>
    <xf numFmtId="38" fontId="9" fillId="0" borderId="151" xfId="1" applyFont="1" applyFill="1" applyBorder="1" applyAlignment="1">
      <alignment horizontal="right" vertical="center"/>
    </xf>
    <xf numFmtId="0" fontId="9" fillId="0" borderId="108" xfId="0" applyFont="1" applyFill="1" applyBorder="1" applyAlignment="1">
      <alignment horizontal="distributed" vertical="center"/>
    </xf>
    <xf numFmtId="0" fontId="9" fillId="0" borderId="0" xfId="0" applyFont="1" applyFill="1" applyAlignment="1">
      <alignment horizontal="left" vertical="center"/>
    </xf>
    <xf numFmtId="0" fontId="9" fillId="0" borderId="168" xfId="0" applyFont="1" applyBorder="1" applyAlignment="1">
      <alignment horizontal="distributed" vertical="center"/>
    </xf>
    <xf numFmtId="38" fontId="9" fillId="2" borderId="169" xfId="1" applyFont="1" applyFill="1" applyBorder="1" applyAlignment="1">
      <alignment horizontal="right" vertical="center"/>
    </xf>
    <xf numFmtId="38" fontId="9" fillId="2" borderId="170" xfId="1" applyFont="1" applyFill="1" applyBorder="1" applyAlignment="1">
      <alignment horizontal="right" vertical="center"/>
    </xf>
    <xf numFmtId="38" fontId="9" fillId="2" borderId="171" xfId="1" applyFont="1" applyFill="1" applyBorder="1" applyAlignment="1">
      <alignment horizontal="right" vertical="center"/>
    </xf>
    <xf numFmtId="0" fontId="9" fillId="0" borderId="172" xfId="0" applyFont="1" applyBorder="1" applyAlignment="1">
      <alignment horizontal="distributed" vertical="center"/>
    </xf>
    <xf numFmtId="0" fontId="9" fillId="0" borderId="173" xfId="0" applyFont="1" applyBorder="1" applyAlignment="1">
      <alignment horizontal="distributed" vertical="center" indent="1"/>
    </xf>
    <xf numFmtId="38" fontId="9" fillId="3" borderId="174" xfId="1" applyFont="1" applyFill="1" applyBorder="1" applyAlignment="1">
      <alignment horizontal="right" vertical="center"/>
    </xf>
    <xf numFmtId="38" fontId="9" fillId="3" borderId="175" xfId="1" applyFont="1" applyFill="1" applyBorder="1" applyAlignment="1">
      <alignment horizontal="right" vertical="center"/>
    </xf>
    <xf numFmtId="38" fontId="9" fillId="3" borderId="176" xfId="1" applyFont="1" applyFill="1" applyBorder="1" applyAlignment="1">
      <alignment horizontal="right" vertical="center"/>
    </xf>
    <xf numFmtId="38" fontId="9" fillId="2" borderId="176" xfId="1" applyFont="1" applyFill="1" applyBorder="1" applyAlignment="1">
      <alignment horizontal="right" vertical="center"/>
    </xf>
    <xf numFmtId="0" fontId="9" fillId="0" borderId="177" xfId="0" applyFont="1" applyBorder="1" applyAlignment="1">
      <alignment horizontal="distributed" vertical="center" indent="1"/>
    </xf>
    <xf numFmtId="0" fontId="9" fillId="0" borderId="0" xfId="0" applyFont="1" applyFill="1" applyBorder="1" applyAlignment="1">
      <alignment horizontal="distributed" vertical="center" indent="1"/>
    </xf>
    <xf numFmtId="41" fontId="9" fillId="0" borderId="0" xfId="0" applyNumberFormat="1" applyFont="1" applyFill="1" applyBorder="1" applyAlignment="1">
      <alignment horizontal="right" vertical="center"/>
    </xf>
    <xf numFmtId="0" fontId="5" fillId="2" borderId="123" xfId="0" applyFont="1" applyFill="1" applyBorder="1" applyAlignment="1">
      <alignment horizontal="right"/>
    </xf>
    <xf numFmtId="0" fontId="4" fillId="6" borderId="178" xfId="0" applyFont="1" applyFill="1" applyBorder="1" applyAlignment="1">
      <alignment horizontal="distributed" vertical="center"/>
    </xf>
    <xf numFmtId="0" fontId="4" fillId="6" borderId="179" xfId="0" applyFont="1" applyFill="1" applyBorder="1" applyAlignment="1">
      <alignment horizontal="distributed" vertical="center"/>
    </xf>
    <xf numFmtId="0" fontId="4" fillId="6" borderId="180" xfId="0" applyFont="1" applyFill="1" applyBorder="1" applyAlignment="1">
      <alignment horizontal="distributed" vertical="center"/>
    </xf>
    <xf numFmtId="0" fontId="9" fillId="6" borderId="181" xfId="0" applyFont="1" applyFill="1" applyBorder="1" applyAlignment="1">
      <alignment horizontal="distributed" vertical="center"/>
    </xf>
    <xf numFmtId="38" fontId="4" fillId="2" borderId="153" xfId="1" applyFont="1" applyFill="1" applyBorder="1" applyAlignment="1">
      <alignment horizontal="right" vertical="center" shrinkToFit="1"/>
    </xf>
    <xf numFmtId="38" fontId="4" fillId="2" borderId="154" xfId="1" applyFont="1" applyFill="1" applyBorder="1" applyAlignment="1">
      <alignment horizontal="right" vertical="center" shrinkToFit="1"/>
    </xf>
    <xf numFmtId="38" fontId="9" fillId="2" borderId="164" xfId="1" applyFont="1" applyFill="1" applyBorder="1" applyAlignment="1">
      <alignment horizontal="right" vertical="center" shrinkToFit="1"/>
    </xf>
    <xf numFmtId="38" fontId="9" fillId="2" borderId="43" xfId="1" applyFont="1" applyFill="1" applyBorder="1" applyAlignment="1">
      <alignment horizontal="right" vertical="center" shrinkToFit="1"/>
    </xf>
    <xf numFmtId="38" fontId="9" fillId="2" borderId="131" xfId="1" applyFont="1" applyFill="1" applyBorder="1" applyAlignment="1">
      <alignment horizontal="right" vertical="center"/>
    </xf>
    <xf numFmtId="38" fontId="9" fillId="2" borderId="132" xfId="1" applyFont="1" applyFill="1" applyBorder="1" applyAlignment="1">
      <alignment horizontal="right" vertical="center"/>
    </xf>
    <xf numFmtId="38" fontId="9" fillId="2" borderId="133" xfId="1" applyFont="1" applyFill="1" applyBorder="1" applyAlignment="1">
      <alignment horizontal="right" vertical="center"/>
    </xf>
    <xf numFmtId="38" fontId="9" fillId="2" borderId="143" xfId="1" applyFont="1" applyFill="1" applyBorder="1" applyAlignment="1">
      <alignment horizontal="right" vertical="center" shrinkToFit="1"/>
    </xf>
    <xf numFmtId="38" fontId="9" fillId="2" borderId="144" xfId="1" applyFont="1" applyFill="1" applyBorder="1" applyAlignment="1">
      <alignment horizontal="right" vertical="center" shrinkToFit="1"/>
    </xf>
    <xf numFmtId="38" fontId="12" fillId="3" borderId="143" xfId="1" applyFont="1" applyFill="1" applyBorder="1" applyAlignment="1">
      <alignment horizontal="right" vertical="center"/>
    </xf>
    <xf numFmtId="38" fontId="12" fillId="3" borderId="144" xfId="1" applyFont="1" applyFill="1" applyBorder="1" applyAlignment="1">
      <alignment horizontal="right" vertical="center"/>
    </xf>
    <xf numFmtId="0" fontId="9" fillId="0" borderId="108" xfId="0" applyFont="1" applyBorder="1" applyAlignment="1">
      <alignment horizontal="center" vertical="center"/>
    </xf>
    <xf numFmtId="38" fontId="9" fillId="2" borderId="182" xfId="1" applyFont="1" applyFill="1" applyBorder="1" applyAlignment="1">
      <alignment horizontal="right" vertical="center"/>
    </xf>
    <xf numFmtId="38" fontId="9" fillId="2" borderId="183" xfId="1" applyFont="1" applyFill="1" applyBorder="1" applyAlignment="1">
      <alignment horizontal="right" vertical="center"/>
    </xf>
    <xf numFmtId="38" fontId="9" fillId="2" borderId="184" xfId="1" applyFont="1" applyFill="1" applyBorder="1" applyAlignment="1">
      <alignment horizontal="right" vertical="center"/>
    </xf>
    <xf numFmtId="0" fontId="9" fillId="0" borderId="185" xfId="0" applyFont="1" applyBorder="1" applyAlignment="1">
      <alignment horizontal="distributed" vertical="center"/>
    </xf>
    <xf numFmtId="38" fontId="9" fillId="2" borderId="96" xfId="1" applyFont="1" applyFill="1" applyBorder="1" applyAlignment="1">
      <alignment horizontal="right" vertical="center" shrinkToFit="1"/>
    </xf>
    <xf numFmtId="38" fontId="9" fillId="2" borderId="97" xfId="1" applyFont="1" applyFill="1" applyBorder="1" applyAlignment="1">
      <alignment horizontal="right" vertical="center" shrinkToFit="1"/>
    </xf>
    <xf numFmtId="38" fontId="9" fillId="2" borderId="98" xfId="1" applyFont="1" applyFill="1" applyBorder="1" applyAlignment="1">
      <alignment horizontal="right" vertical="center"/>
    </xf>
    <xf numFmtId="38" fontId="9" fillId="2" borderId="96" xfId="1" applyFont="1" applyFill="1" applyBorder="1" applyAlignment="1">
      <alignment horizontal="right" vertical="center"/>
    </xf>
    <xf numFmtId="38" fontId="9" fillId="2" borderId="97" xfId="1" applyFont="1" applyFill="1" applyBorder="1" applyAlignment="1">
      <alignment horizontal="right" vertical="center"/>
    </xf>
    <xf numFmtId="38" fontId="9" fillId="2" borderId="101" xfId="1" applyFont="1" applyFill="1" applyBorder="1" applyAlignment="1">
      <alignment horizontal="right" vertical="center"/>
    </xf>
    <xf numFmtId="38" fontId="9" fillId="2" borderId="95" xfId="1" applyFont="1" applyFill="1" applyBorder="1" applyAlignment="1">
      <alignment horizontal="right" vertical="center"/>
    </xf>
    <xf numFmtId="38" fontId="9" fillId="3" borderId="186" xfId="1" applyFont="1" applyFill="1" applyBorder="1" applyAlignment="1">
      <alignment horizontal="right" vertical="center"/>
    </xf>
    <xf numFmtId="38" fontId="9" fillId="2" borderId="186" xfId="1" applyFont="1" applyFill="1" applyBorder="1" applyAlignment="1">
      <alignment horizontal="right" vertical="center"/>
    </xf>
    <xf numFmtId="38" fontId="4" fillId="2" borderId="187" xfId="1" applyFont="1" applyFill="1" applyBorder="1" applyAlignment="1">
      <alignment horizontal="right" vertical="center"/>
    </xf>
    <xf numFmtId="38" fontId="4" fillId="2" borderId="188" xfId="1" applyFont="1" applyFill="1" applyBorder="1" applyAlignment="1">
      <alignment horizontal="right" vertical="center"/>
    </xf>
    <xf numFmtId="38" fontId="4" fillId="2" borderId="189" xfId="1" applyFont="1" applyFill="1" applyBorder="1" applyAlignment="1">
      <alignment horizontal="right" vertical="center"/>
    </xf>
    <xf numFmtId="38" fontId="12" fillId="2" borderId="166" xfId="1" applyFont="1" applyFill="1" applyBorder="1" applyAlignment="1">
      <alignment horizontal="right" vertical="center"/>
    </xf>
    <xf numFmtId="0" fontId="4" fillId="0" borderId="14" xfId="0" applyFont="1" applyFill="1" applyBorder="1" applyAlignment="1">
      <alignment horizontal="center" vertical="center"/>
    </xf>
    <xf numFmtId="0" fontId="9" fillId="0" borderId="190" xfId="0" applyFont="1" applyBorder="1" applyAlignment="1">
      <alignment horizontal="distributed" vertical="center"/>
    </xf>
    <xf numFmtId="0" fontId="9" fillId="0" borderId="191" xfId="0" applyFont="1" applyBorder="1" applyAlignment="1">
      <alignment horizontal="distributed" vertical="center"/>
    </xf>
    <xf numFmtId="0" fontId="9" fillId="0" borderId="192" xfId="0" applyFont="1" applyBorder="1" applyAlignment="1">
      <alignment horizontal="distributed" vertical="center" indent="1"/>
    </xf>
    <xf numFmtId="38" fontId="9" fillId="3" borderId="96" xfId="1" applyFont="1" applyFill="1" applyBorder="1" applyAlignment="1">
      <alignment horizontal="right" vertical="center"/>
    </xf>
    <xf numFmtId="38" fontId="9" fillId="3" borderId="97" xfId="1" applyFont="1" applyFill="1" applyBorder="1" applyAlignment="1">
      <alignment horizontal="right" vertical="center"/>
    </xf>
    <xf numFmtId="0" fontId="4" fillId="0" borderId="110"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96" xfId="0" applyFont="1" applyBorder="1" applyAlignment="1">
      <alignment horizontal="right"/>
    </xf>
    <xf numFmtId="0" fontId="5" fillId="7" borderId="17" xfId="0" applyFont="1" applyFill="1" applyBorder="1" applyAlignment="1">
      <alignment horizontal="right"/>
    </xf>
    <xf numFmtId="0" fontId="5" fillId="2" borderId="110" xfId="0" applyFont="1" applyFill="1" applyBorder="1" applyAlignment="1">
      <alignment horizontal="right"/>
    </xf>
    <xf numFmtId="41" fontId="4" fillId="0" borderId="197" xfId="3" applyNumberFormat="1" applyFont="1" applyBorder="1" applyAlignment="1">
      <alignment horizontal="right" vertical="center"/>
    </xf>
    <xf numFmtId="41" fontId="4" fillId="7" borderId="198" xfId="3" applyNumberFormat="1" applyFont="1" applyFill="1" applyBorder="1" applyAlignment="1">
      <alignment horizontal="right" vertical="center"/>
    </xf>
    <xf numFmtId="41" fontId="4" fillId="2" borderId="115" xfId="3" applyNumberFormat="1" applyFont="1" applyFill="1" applyBorder="1" applyAlignment="1">
      <alignment horizontal="right" vertical="center"/>
    </xf>
    <xf numFmtId="41" fontId="4" fillId="0" borderId="199" xfId="3" applyNumberFormat="1" applyFont="1" applyBorder="1" applyAlignment="1">
      <alignment horizontal="right" vertical="center"/>
    </xf>
    <xf numFmtId="41" fontId="4" fillId="7" borderId="56" xfId="3" applyNumberFormat="1" applyFont="1" applyFill="1" applyBorder="1" applyAlignment="1">
      <alignment horizontal="right" vertical="center"/>
    </xf>
    <xf numFmtId="41" fontId="4" fillId="2" borderId="200" xfId="3" applyNumberFormat="1" applyFont="1" applyFill="1" applyBorder="1" applyAlignment="1">
      <alignment horizontal="right" vertical="center"/>
    </xf>
    <xf numFmtId="0" fontId="4" fillId="0" borderId="53" xfId="0" applyFont="1" applyBorder="1" applyAlignment="1">
      <alignment horizontal="distributed" vertical="center"/>
    </xf>
    <xf numFmtId="38" fontId="5" fillId="0" borderId="202" xfId="3" applyFont="1" applyBorder="1" applyAlignment="1">
      <alignment horizontal="right" vertical="center"/>
    </xf>
    <xf numFmtId="41" fontId="4" fillId="8" borderId="203" xfId="3" applyNumberFormat="1" applyFont="1" applyFill="1" applyBorder="1" applyAlignment="1">
      <alignment horizontal="right" vertical="center"/>
    </xf>
    <xf numFmtId="41" fontId="4" fillId="2" borderId="204" xfId="3" applyNumberFormat="1" applyFont="1" applyFill="1" applyBorder="1" applyAlignment="1">
      <alignment horizontal="right" vertical="center"/>
    </xf>
    <xf numFmtId="38" fontId="5" fillId="0" borderId="197" xfId="3" applyFont="1" applyBorder="1" applyAlignment="1">
      <alignment horizontal="right" vertical="center"/>
    </xf>
    <xf numFmtId="41" fontId="4" fillId="7" borderId="206" xfId="3" applyNumberFormat="1" applyFont="1" applyFill="1" applyBorder="1" applyAlignment="1">
      <alignment horizontal="right" vertical="center"/>
    </xf>
    <xf numFmtId="41" fontId="4" fillId="2" borderId="207" xfId="3" applyNumberFormat="1" applyFont="1" applyFill="1" applyBorder="1" applyAlignment="1">
      <alignment horizontal="right" vertical="center"/>
    </xf>
    <xf numFmtId="0" fontId="9" fillId="0" borderId="53" xfId="0" applyFont="1" applyBorder="1" applyAlignment="1">
      <alignment horizontal="distributed" vertical="center"/>
    </xf>
    <xf numFmtId="38" fontId="4" fillId="0" borderId="199" xfId="3" applyFont="1" applyBorder="1" applyAlignment="1">
      <alignment horizontal="right" vertical="center"/>
    </xf>
    <xf numFmtId="41" fontId="9" fillId="7" borderId="56" xfId="3" applyNumberFormat="1" applyFont="1" applyFill="1" applyBorder="1" applyAlignment="1">
      <alignment horizontal="right" vertical="center"/>
    </xf>
    <xf numFmtId="41" fontId="9" fillId="2" borderId="200" xfId="3" applyNumberFormat="1" applyFont="1" applyFill="1" applyBorder="1" applyAlignment="1">
      <alignment horizontal="right" vertical="center"/>
    </xf>
    <xf numFmtId="38" fontId="4" fillId="0" borderId="211" xfId="3" applyFont="1" applyBorder="1" applyAlignment="1">
      <alignment horizontal="right" vertical="center"/>
    </xf>
    <xf numFmtId="41" fontId="4" fillId="7" borderId="75" xfId="3" applyNumberFormat="1" applyFont="1" applyFill="1" applyBorder="1" applyAlignment="1">
      <alignment horizontal="right" vertical="center"/>
    </xf>
    <xf numFmtId="41" fontId="4" fillId="2" borderId="212" xfId="3" applyNumberFormat="1" applyFont="1" applyFill="1" applyBorder="1" applyAlignment="1">
      <alignment horizontal="right" vertical="center"/>
    </xf>
    <xf numFmtId="41" fontId="4" fillId="0" borderId="215" xfId="3" applyNumberFormat="1" applyFont="1" applyBorder="1" applyAlignment="1">
      <alignment horizontal="right" vertical="center"/>
    </xf>
    <xf numFmtId="41" fontId="4" fillId="7" borderId="216" xfId="3" applyNumberFormat="1" applyFont="1" applyFill="1" applyBorder="1" applyAlignment="1">
      <alignment horizontal="right" vertical="center"/>
    </xf>
    <xf numFmtId="41" fontId="4" fillId="2" borderId="217" xfId="3" applyNumberFormat="1" applyFont="1" applyFill="1" applyBorder="1" applyAlignment="1">
      <alignment horizontal="right" vertical="center"/>
    </xf>
    <xf numFmtId="41" fontId="4" fillId="0" borderId="221" xfId="3" applyNumberFormat="1" applyFont="1" applyFill="1" applyBorder="1" applyAlignment="1">
      <alignment horizontal="right" vertical="center"/>
    </xf>
    <xf numFmtId="38" fontId="4" fillId="0" borderId="225" xfId="3" applyFont="1" applyBorder="1" applyAlignment="1">
      <alignment horizontal="right" vertical="center"/>
    </xf>
    <xf numFmtId="41" fontId="4" fillId="7" borderId="226" xfId="3" applyNumberFormat="1" applyFont="1" applyFill="1" applyBorder="1" applyAlignment="1">
      <alignment horizontal="right" vertical="center"/>
    </xf>
    <xf numFmtId="41" fontId="4" fillId="2" borderId="227" xfId="3" applyNumberFormat="1" applyFont="1" applyFill="1" applyBorder="1" applyAlignment="1">
      <alignment horizontal="right" vertical="center"/>
    </xf>
    <xf numFmtId="38" fontId="4" fillId="0" borderId="215" xfId="3" applyFont="1" applyBorder="1" applyAlignment="1">
      <alignment horizontal="right" vertical="center"/>
    </xf>
    <xf numFmtId="38" fontId="4" fillId="0" borderId="232" xfId="3" applyFont="1" applyBorder="1" applyAlignment="1">
      <alignment horizontal="right" vertical="center"/>
    </xf>
    <xf numFmtId="41" fontId="4" fillId="7" borderId="233" xfId="3" applyNumberFormat="1" applyFont="1" applyFill="1" applyBorder="1" applyAlignment="1">
      <alignment horizontal="right" vertical="center"/>
    </xf>
    <xf numFmtId="41" fontId="4" fillId="2" borderId="234" xfId="3" applyNumberFormat="1" applyFont="1" applyFill="1" applyBorder="1" applyAlignment="1">
      <alignment horizontal="right" vertical="center"/>
    </xf>
    <xf numFmtId="0" fontId="4" fillId="0" borderId="193" xfId="0" applyFont="1" applyFill="1" applyBorder="1" applyAlignment="1">
      <alignment horizontal="center" vertical="distributed" textRotation="255" indent="2"/>
    </xf>
    <xf numFmtId="0" fontId="4" fillId="0" borderId="193" xfId="0" applyFont="1" applyFill="1" applyBorder="1" applyAlignment="1">
      <alignment horizontal="distributed" vertical="center"/>
    </xf>
    <xf numFmtId="38" fontId="4" fillId="0" borderId="193" xfId="3"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235" xfId="0" applyFont="1" applyBorder="1" applyAlignment="1">
      <alignment horizontal="center" vertical="center"/>
    </xf>
    <xf numFmtId="0" fontId="4" fillId="0" borderId="236" xfId="0" applyFont="1" applyBorder="1" applyAlignment="1">
      <alignment horizontal="center" vertical="center"/>
    </xf>
    <xf numFmtId="0" fontId="5" fillId="0" borderId="238" xfId="0" applyFont="1" applyBorder="1" applyAlignment="1">
      <alignment horizontal="center" vertical="center"/>
    </xf>
    <xf numFmtId="38" fontId="4" fillId="7" borderId="9" xfId="3" applyFont="1" applyFill="1" applyBorder="1" applyAlignment="1">
      <alignment horizontal="right" vertical="center" indent="1"/>
    </xf>
    <xf numFmtId="0" fontId="5" fillId="2" borderId="108" xfId="0" applyFont="1" applyFill="1" applyBorder="1" applyAlignment="1">
      <alignment horizontal="right"/>
    </xf>
    <xf numFmtId="0" fontId="0" fillId="0" borderId="0" xfId="0" applyFont="1" applyAlignment="1"/>
    <xf numFmtId="0" fontId="4" fillId="0" borderId="206" xfId="0" applyFont="1" applyBorder="1" applyAlignment="1">
      <alignment horizontal="distributed" vertical="center" indent="1"/>
    </xf>
    <xf numFmtId="38" fontId="4" fillId="7" borderId="240" xfId="3" applyFont="1" applyFill="1" applyBorder="1" applyAlignment="1">
      <alignment horizontal="right" vertical="center" indent="1"/>
    </xf>
    <xf numFmtId="38" fontId="4" fillId="2" borderId="115" xfId="3" applyFont="1" applyFill="1" applyBorder="1" applyAlignment="1">
      <alignment horizontal="right" vertical="center" indent="1"/>
    </xf>
    <xf numFmtId="0" fontId="4" fillId="0" borderId="56" xfId="0" applyFont="1" applyBorder="1" applyAlignment="1">
      <alignment horizontal="distributed" vertical="center" indent="1"/>
    </xf>
    <xf numFmtId="38" fontId="4" fillId="2" borderId="241" xfId="3" applyFont="1" applyFill="1" applyBorder="1" applyAlignment="1">
      <alignment horizontal="right" vertical="center" indent="1"/>
    </xf>
    <xf numFmtId="0" fontId="9" fillId="0" borderId="243" xfId="0" applyFont="1" applyBorder="1" applyAlignment="1">
      <alignment horizontal="center" vertical="center"/>
    </xf>
    <xf numFmtId="38" fontId="4" fillId="7" borderId="231" xfId="3" applyFont="1" applyFill="1" applyBorder="1" applyAlignment="1">
      <alignment horizontal="right" vertical="center" indent="1"/>
    </xf>
    <xf numFmtId="38" fontId="9" fillId="2" borderId="122" xfId="3" applyFont="1" applyFill="1" applyBorder="1" applyAlignment="1">
      <alignment horizontal="right" vertical="center" indent="1"/>
    </xf>
    <xf numFmtId="0" fontId="5" fillId="0" borderId="109" xfId="0" applyFont="1" applyBorder="1" applyAlignment="1">
      <alignment horizontal="center" vertical="center"/>
    </xf>
    <xf numFmtId="0" fontId="5" fillId="7" borderId="106" xfId="0" applyFont="1" applyFill="1" applyBorder="1" applyAlignment="1">
      <alignment horizontal="right" vertical="center"/>
    </xf>
    <xf numFmtId="0" fontId="5" fillId="2" borderId="248" xfId="0" applyFont="1" applyFill="1" applyBorder="1" applyAlignment="1">
      <alignment horizontal="right" vertical="center"/>
    </xf>
    <xf numFmtId="0" fontId="5" fillId="0" borderId="10" xfId="0" applyFont="1" applyBorder="1" applyAlignment="1">
      <alignment horizontal="right" vertical="center"/>
    </xf>
    <xf numFmtId="0" fontId="5" fillId="2" borderId="249" xfId="0" applyFont="1" applyFill="1" applyBorder="1" applyAlignment="1">
      <alignment horizontal="right" vertical="center"/>
    </xf>
    <xf numFmtId="0" fontId="5" fillId="2" borderId="18" xfId="0" applyFont="1" applyFill="1" applyBorder="1" applyAlignment="1">
      <alignment horizontal="right" vertical="center"/>
    </xf>
    <xf numFmtId="176" fontId="4" fillId="7" borderId="112"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29" xfId="0" applyNumberFormat="1" applyFont="1" applyFill="1" applyBorder="1" applyAlignment="1">
      <alignment horizontal="right" vertical="center"/>
    </xf>
    <xf numFmtId="176" fontId="5" fillId="0" borderId="112" xfId="0" applyNumberFormat="1" applyFont="1" applyBorder="1" applyAlignment="1">
      <alignment horizontal="right" vertical="center"/>
    </xf>
    <xf numFmtId="176" fontId="4" fillId="2" borderId="250" xfId="0" applyNumberFormat="1" applyFont="1" applyFill="1" applyBorder="1" applyAlignment="1">
      <alignment horizontal="right" vertical="center"/>
    </xf>
    <xf numFmtId="176" fontId="4" fillId="2" borderId="251"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52" xfId="0" applyFont="1" applyBorder="1" applyAlignment="1">
      <alignment horizontal="distributed" vertical="center"/>
    </xf>
    <xf numFmtId="176" fontId="4" fillId="7" borderId="116" xfId="0" applyNumberFormat="1" applyFont="1" applyFill="1" applyBorder="1" applyAlignment="1">
      <alignment horizontal="right" vertical="center"/>
    </xf>
    <xf numFmtId="176" fontId="4" fillId="2" borderId="117" xfId="0" applyNumberFormat="1" applyFont="1" applyFill="1" applyBorder="1" applyAlignment="1">
      <alignment horizontal="right" vertical="center"/>
    </xf>
    <xf numFmtId="176" fontId="4" fillId="2" borderId="219" xfId="0" applyNumberFormat="1" applyFont="1" applyFill="1" applyBorder="1" applyAlignment="1">
      <alignment horizontal="right" vertical="center"/>
    </xf>
    <xf numFmtId="176" fontId="5" fillId="0" borderId="116" xfId="0" applyNumberFormat="1" applyFont="1" applyBorder="1" applyAlignment="1">
      <alignment horizontal="right" vertical="center"/>
    </xf>
    <xf numFmtId="176" fontId="4" fillId="2" borderId="253" xfId="0" applyNumberFormat="1" applyFont="1" applyFill="1" applyBorder="1" applyAlignment="1">
      <alignment horizontal="right" vertical="center"/>
    </xf>
    <xf numFmtId="176" fontId="4" fillId="2" borderId="254" xfId="0" applyNumberFormat="1" applyFont="1" applyFill="1" applyBorder="1" applyAlignment="1">
      <alignment horizontal="right" vertical="center"/>
    </xf>
    <xf numFmtId="176" fontId="4" fillId="7" borderId="119" xfId="0" applyNumberFormat="1" applyFont="1" applyFill="1" applyBorder="1" applyAlignment="1">
      <alignment horizontal="right" vertical="center"/>
    </xf>
    <xf numFmtId="176" fontId="4" fillId="2" borderId="121" xfId="0" applyNumberFormat="1" applyFont="1" applyFill="1" applyBorder="1" applyAlignment="1">
      <alignment horizontal="right" vertical="center"/>
    </xf>
    <xf numFmtId="176" fontId="4" fillId="2" borderId="231" xfId="0" applyNumberFormat="1" applyFont="1" applyFill="1" applyBorder="1" applyAlignment="1">
      <alignment horizontal="right" vertical="center"/>
    </xf>
    <xf numFmtId="176" fontId="5" fillId="0" borderId="119" xfId="0" applyNumberFormat="1" applyFont="1" applyBorder="1" applyAlignment="1">
      <alignment horizontal="right" vertical="center"/>
    </xf>
    <xf numFmtId="176" fontId="4" fillId="2" borderId="255" xfId="0" applyNumberFormat="1" applyFont="1" applyFill="1" applyBorder="1" applyAlignment="1">
      <alignment horizontal="right" vertical="center"/>
    </xf>
    <xf numFmtId="176" fontId="4" fillId="2" borderId="256" xfId="0" applyNumberFormat="1" applyFont="1" applyFill="1" applyBorder="1" applyAlignment="1">
      <alignment horizontal="right" vertical="center"/>
    </xf>
    <xf numFmtId="0" fontId="4" fillId="0" borderId="0" xfId="0" applyFont="1" applyAlignment="1">
      <alignment horizontal="right" vertical="center"/>
    </xf>
    <xf numFmtId="0" fontId="4" fillId="0" borderId="258" xfId="0" applyFont="1" applyBorder="1" applyAlignment="1">
      <alignment horizontal="center" vertical="center"/>
    </xf>
    <xf numFmtId="0" fontId="5" fillId="0" borderId="15" xfId="0" applyFont="1" applyFill="1" applyBorder="1" applyAlignment="1">
      <alignment horizontal="center" vertical="center"/>
    </xf>
    <xf numFmtId="0" fontId="5" fillId="0" borderId="259" xfId="0" applyFont="1" applyFill="1" applyBorder="1" applyAlignment="1">
      <alignment horizontal="center" vertical="center"/>
    </xf>
    <xf numFmtId="0" fontId="5" fillId="0" borderId="16" xfId="0" applyFont="1" applyFill="1" applyBorder="1" applyAlignment="1">
      <alignment horizontal="center" vertical="center"/>
    </xf>
    <xf numFmtId="0" fontId="5" fillId="7" borderId="106" xfId="0" applyFont="1" applyFill="1" applyBorder="1" applyAlignment="1">
      <alignment horizontal="right"/>
    </xf>
    <xf numFmtId="0" fontId="5" fillId="2" borderId="258" xfId="0" applyFont="1" applyFill="1" applyBorder="1" applyAlignment="1">
      <alignment horizontal="right"/>
    </xf>
    <xf numFmtId="41" fontId="4" fillId="7" borderId="262" xfId="3" applyNumberFormat="1" applyFont="1" applyFill="1" applyBorder="1" applyAlignment="1">
      <alignment horizontal="right" vertical="center"/>
    </xf>
    <xf numFmtId="41" fontId="4" fillId="2" borderId="263" xfId="3" applyNumberFormat="1" applyFont="1" applyFill="1" applyBorder="1" applyAlignment="1">
      <alignment horizontal="right" vertical="center"/>
    </xf>
    <xf numFmtId="41" fontId="4" fillId="2" borderId="264" xfId="3" applyNumberFormat="1" applyFont="1" applyFill="1" applyBorder="1" applyAlignment="1">
      <alignment horizontal="right" vertical="center"/>
    </xf>
    <xf numFmtId="41" fontId="4" fillId="7" borderId="112" xfId="3" applyNumberFormat="1" applyFont="1" applyFill="1" applyBorder="1" applyAlignment="1">
      <alignment horizontal="right" vertical="center"/>
    </xf>
    <xf numFmtId="41" fontId="4" fillId="2" borderId="114" xfId="3" applyNumberFormat="1" applyFont="1" applyFill="1" applyBorder="1" applyAlignment="1">
      <alignment horizontal="right" vertical="center"/>
    </xf>
    <xf numFmtId="41" fontId="4" fillId="7" borderId="271" xfId="3" applyNumberFormat="1" applyFont="1" applyFill="1" applyBorder="1" applyAlignment="1">
      <alignment horizontal="right" vertical="center"/>
    </xf>
    <xf numFmtId="41" fontId="4" fillId="2" borderId="272" xfId="3" applyNumberFormat="1" applyFont="1" applyFill="1" applyBorder="1" applyAlignment="1">
      <alignment horizontal="right" vertical="center"/>
    </xf>
    <xf numFmtId="41" fontId="4" fillId="2" borderId="273" xfId="3" applyNumberFormat="1" applyFont="1" applyFill="1" applyBorder="1" applyAlignment="1">
      <alignment horizontal="right" vertical="center"/>
    </xf>
    <xf numFmtId="0" fontId="4" fillId="0" borderId="276" xfId="0" applyFont="1" applyBorder="1" applyAlignment="1">
      <alignment horizontal="distributed" vertical="center"/>
    </xf>
    <xf numFmtId="41" fontId="4" fillId="7" borderId="277" xfId="3" applyNumberFormat="1" applyFont="1" applyFill="1" applyBorder="1" applyAlignment="1">
      <alignment horizontal="right" vertical="center"/>
    </xf>
    <xf numFmtId="41" fontId="4" fillId="2" borderId="278" xfId="3" applyNumberFormat="1" applyFont="1" applyFill="1" applyBorder="1" applyAlignment="1">
      <alignment horizontal="right" vertical="center"/>
    </xf>
    <xf numFmtId="41" fontId="4" fillId="2" borderId="279" xfId="3" applyNumberFormat="1" applyFont="1" applyFill="1" applyBorder="1" applyAlignment="1">
      <alignment horizontal="right" vertical="center"/>
    </xf>
    <xf numFmtId="0" fontId="4" fillId="0" borderId="280" xfId="0" applyFont="1" applyBorder="1" applyAlignment="1">
      <alignment horizontal="distributed" vertical="center"/>
    </xf>
    <xf numFmtId="41" fontId="4" fillId="7" borderId="281" xfId="3" applyNumberFormat="1" applyFont="1" applyFill="1" applyBorder="1" applyAlignment="1">
      <alignment horizontal="right" vertical="center"/>
    </xf>
    <xf numFmtId="41" fontId="4" fillId="2" borderId="282" xfId="3" applyNumberFormat="1" applyFont="1" applyFill="1" applyBorder="1" applyAlignment="1">
      <alignment horizontal="right" vertical="center"/>
    </xf>
    <xf numFmtId="41" fontId="4" fillId="2" borderId="283" xfId="3" applyNumberFormat="1" applyFont="1" applyFill="1" applyBorder="1" applyAlignment="1">
      <alignment horizontal="right" vertical="center"/>
    </xf>
    <xf numFmtId="41" fontId="4" fillId="7" borderId="209" xfId="3" applyNumberFormat="1" applyFont="1" applyFill="1" applyBorder="1" applyAlignment="1">
      <alignment horizontal="right" vertical="center"/>
    </xf>
    <xf numFmtId="41" fontId="4" fillId="2" borderId="210" xfId="3" applyNumberFormat="1" applyFont="1" applyFill="1" applyBorder="1" applyAlignment="1">
      <alignment horizontal="right" vertical="center"/>
    </xf>
    <xf numFmtId="41" fontId="4" fillId="7" borderId="96" xfId="3" applyNumberFormat="1" applyFont="1" applyFill="1" applyBorder="1" applyAlignment="1">
      <alignment horizontal="right" vertical="center"/>
    </xf>
    <xf numFmtId="41" fontId="4" fillId="2" borderId="98" xfId="3" applyNumberFormat="1" applyFont="1" applyFill="1" applyBorder="1" applyAlignment="1">
      <alignment horizontal="right" vertical="center"/>
    </xf>
    <xf numFmtId="41" fontId="4" fillId="2" borderId="285" xfId="3" applyNumberFormat="1"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4" fillId="0" borderId="33" xfId="0" applyFont="1" applyBorder="1" applyAlignment="1">
      <alignment horizontal="distributed" vertical="center"/>
    </xf>
    <xf numFmtId="0" fontId="8" fillId="0" borderId="34" xfId="0" applyFont="1" applyBorder="1" applyAlignment="1"/>
    <xf numFmtId="0" fontId="4" fillId="0" borderId="38" xfId="0" applyFont="1" applyBorder="1" applyAlignment="1">
      <alignment horizontal="distributed" vertical="center"/>
    </xf>
    <xf numFmtId="0" fontId="8" fillId="0" borderId="39" xfId="0" applyFont="1" applyBorder="1" applyAlignment="1">
      <alignment vertical="center"/>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4" xfId="0" applyFont="1" applyBorder="1" applyAlignment="1">
      <alignment horizontal="distributed" vertical="center" shrinkToFit="1"/>
    </xf>
    <xf numFmtId="0" fontId="6" fillId="0" borderId="45" xfId="0" applyFont="1" applyBorder="1" applyAlignment="1">
      <alignment horizontal="distributed" vertical="center" shrinkToFi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4" fillId="0" borderId="52" xfId="0" applyFont="1" applyBorder="1" applyAlignment="1">
      <alignment horizontal="distributed" vertical="center"/>
    </xf>
    <xf numFmtId="0" fontId="4" fillId="0" borderId="53" xfId="0" applyFont="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4" fillId="0" borderId="59" xfId="0" applyFont="1" applyBorder="1" applyAlignment="1">
      <alignment horizontal="distributed" vertical="center"/>
    </xf>
    <xf numFmtId="0" fontId="4" fillId="0" borderId="56" xfId="0" applyFont="1" applyBorder="1" applyAlignment="1">
      <alignment horizontal="distributed" vertical="center"/>
    </xf>
    <xf numFmtId="0" fontId="4" fillId="0" borderId="60" xfId="0" applyFont="1" applyBorder="1" applyAlignment="1">
      <alignment horizontal="distributed" vertical="center"/>
    </xf>
    <xf numFmtId="0" fontId="4" fillId="0" borderId="61"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6" xfId="0" applyFont="1" applyBorder="1" applyAlignment="1">
      <alignment horizontal="distributed" vertical="center"/>
    </xf>
    <xf numFmtId="0" fontId="4" fillId="0" borderId="67" xfId="0" applyFont="1" applyBorder="1" applyAlignment="1">
      <alignment horizontal="distributed" vertical="center"/>
    </xf>
    <xf numFmtId="0" fontId="4" fillId="0" borderId="68" xfId="0" applyFont="1" applyBorder="1" applyAlignment="1">
      <alignment horizontal="distributed" vertical="center"/>
    </xf>
    <xf numFmtId="0" fontId="0" fillId="0" borderId="69" xfId="0" applyBorder="1" applyAlignment="1">
      <alignment horizontal="distributed" vertical="center"/>
    </xf>
    <xf numFmtId="0" fontId="0" fillId="0" borderId="70" xfId="0" applyBorder="1" applyAlignment="1">
      <alignment horizontal="distributed" vertical="center"/>
    </xf>
    <xf numFmtId="0" fontId="4" fillId="0" borderId="71" xfId="0" applyFont="1" applyBorder="1" applyAlignment="1">
      <alignment horizontal="distributed" vertical="center"/>
    </xf>
    <xf numFmtId="0" fontId="0" fillId="0" borderId="72" xfId="0" applyBorder="1" applyAlignment="1">
      <alignment horizontal="distributed" vertical="center"/>
    </xf>
    <xf numFmtId="0" fontId="4" fillId="0" borderId="76" xfId="0" applyFont="1" applyBorder="1" applyAlignment="1">
      <alignment horizontal="distributed" vertical="center"/>
    </xf>
    <xf numFmtId="0" fontId="0" fillId="0" borderId="77" xfId="0" applyBorder="1" applyAlignment="1">
      <alignment horizontal="distributed"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4" xfId="0" applyFont="1" applyBorder="1" applyAlignment="1">
      <alignment horizontal="center" vertical="center"/>
    </xf>
    <xf numFmtId="0" fontId="4" fillId="0" borderId="85" xfId="0" applyFont="1" applyBorder="1" applyAlignment="1">
      <alignment horizontal="distributed" vertical="center"/>
    </xf>
    <xf numFmtId="0" fontId="4" fillId="0" borderId="86" xfId="0" applyFont="1" applyBorder="1" applyAlignment="1">
      <alignment horizontal="distributed" vertical="center"/>
    </xf>
    <xf numFmtId="0" fontId="4" fillId="0" borderId="92" xfId="0" applyFont="1" applyBorder="1" applyAlignment="1">
      <alignment horizontal="distributed" vertical="center"/>
    </xf>
    <xf numFmtId="0" fontId="4" fillId="0" borderId="93" xfId="0" applyFont="1" applyBorder="1" applyAlignment="1">
      <alignment horizontal="distributed" vertical="center"/>
    </xf>
    <xf numFmtId="0" fontId="4" fillId="0" borderId="94" xfId="0" applyFont="1" applyBorder="1" applyAlignment="1">
      <alignment horizontal="distributed" vertical="center"/>
    </xf>
    <xf numFmtId="0" fontId="4" fillId="0" borderId="95" xfId="0" applyFont="1" applyBorder="1" applyAlignment="1">
      <alignment horizontal="distributed" vertical="center"/>
    </xf>
    <xf numFmtId="0" fontId="4" fillId="0" borderId="101" xfId="0" applyFont="1" applyBorder="1" applyAlignment="1">
      <alignment horizontal="distributed" vertical="center"/>
    </xf>
    <xf numFmtId="0" fontId="4" fillId="0" borderId="102" xfId="0" applyFont="1" applyBorder="1" applyAlignment="1">
      <alignment horizontal="distributed" vertical="center"/>
    </xf>
    <xf numFmtId="0" fontId="4" fillId="4" borderId="0" xfId="0" applyFont="1" applyFill="1" applyBorder="1" applyAlignment="1">
      <alignment horizontal="left" vertical="center"/>
    </xf>
    <xf numFmtId="0" fontId="4" fillId="0" borderId="104" xfId="0" applyFont="1" applyBorder="1" applyAlignment="1">
      <alignment horizontal="distributed" vertical="center" justifyLastLine="1"/>
    </xf>
    <xf numFmtId="0" fontId="4" fillId="0" borderId="108" xfId="0" applyFont="1" applyBorder="1" applyAlignment="1">
      <alignment horizontal="distributed" vertical="center" justifyLastLine="1"/>
    </xf>
    <xf numFmtId="0" fontId="4" fillId="0" borderId="103"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86" xfId="0" applyFont="1" applyBorder="1" applyAlignment="1">
      <alignment horizontal="left" vertical="center"/>
    </xf>
    <xf numFmtId="0" fontId="4" fillId="0" borderId="193" xfId="0" applyFont="1" applyBorder="1" applyAlignment="1">
      <alignment horizontal="center" vertical="center"/>
    </xf>
    <xf numFmtId="0" fontId="4" fillId="0" borderId="0" xfId="0" applyFont="1" applyBorder="1" applyAlignment="1">
      <alignment horizontal="center" vertical="center"/>
    </xf>
    <xf numFmtId="0" fontId="4" fillId="0" borderId="194" xfId="0" applyFont="1" applyBorder="1" applyAlignment="1">
      <alignment horizontal="distributed" vertical="center" justifyLastLine="1"/>
    </xf>
    <xf numFmtId="0" fontId="4" fillId="0" borderId="92" xfId="0" applyFont="1" applyBorder="1" applyAlignment="1">
      <alignment horizontal="distributed" vertical="center" justifyLastLine="1"/>
    </xf>
    <xf numFmtId="0" fontId="4" fillId="0" borderId="195" xfId="0" applyFont="1" applyBorder="1" applyAlignment="1">
      <alignment horizontal="distributed" vertical="center" justifyLastLine="1"/>
    </xf>
    <xf numFmtId="0" fontId="4" fillId="0" borderId="201" xfId="0" applyFont="1" applyBorder="1" applyAlignment="1">
      <alignment horizontal="distributed" vertical="center"/>
    </xf>
    <xf numFmtId="0" fontId="4" fillId="0" borderId="205" xfId="0" applyFont="1" applyBorder="1" applyAlignment="1">
      <alignment horizontal="distributed" vertical="center"/>
    </xf>
    <xf numFmtId="0" fontId="4" fillId="0" borderId="209" xfId="0" applyFont="1" applyBorder="1" applyAlignment="1">
      <alignment horizontal="distributed" vertical="center"/>
    </xf>
    <xf numFmtId="0" fontId="4" fillId="0" borderId="210" xfId="0" applyFont="1" applyBorder="1" applyAlignment="1">
      <alignment horizontal="distributed" vertical="center"/>
    </xf>
    <xf numFmtId="0" fontId="4" fillId="0" borderId="213" xfId="0" applyFont="1" applyBorder="1" applyAlignment="1">
      <alignment horizontal="center" vertical="distributed" textRotation="255" indent="2"/>
    </xf>
    <xf numFmtId="0" fontId="4" fillId="0" borderId="218" xfId="0" applyFont="1" applyBorder="1" applyAlignment="1">
      <alignment horizontal="center" vertical="distributed" textRotation="255" indent="2"/>
    </xf>
    <xf numFmtId="0" fontId="4" fillId="0" borderId="223" xfId="0" applyFont="1" applyBorder="1" applyAlignment="1">
      <alignment horizontal="center" vertical="distributed" textRotation="255" indent="2"/>
    </xf>
    <xf numFmtId="0" fontId="4" fillId="0" borderId="214" xfId="0" applyFont="1" applyBorder="1" applyAlignment="1">
      <alignment horizontal="distributed" vertical="center"/>
    </xf>
    <xf numFmtId="0" fontId="4" fillId="0" borderId="219" xfId="0" applyFont="1" applyBorder="1" applyAlignment="1">
      <alignment horizontal="distributed" vertical="center"/>
    </xf>
    <xf numFmtId="0" fontId="4" fillId="0" borderId="220" xfId="0" applyFont="1" applyBorder="1" applyAlignment="1">
      <alignment horizontal="distributed" vertical="center"/>
    </xf>
    <xf numFmtId="0" fontId="4" fillId="0" borderId="75" xfId="0" applyFont="1" applyBorder="1" applyAlignment="1">
      <alignment horizontal="distributed" vertical="center"/>
    </xf>
    <xf numFmtId="0" fontId="4" fillId="0" borderId="222" xfId="0" applyFont="1" applyBorder="1" applyAlignment="1">
      <alignment horizontal="distributed" vertical="center"/>
    </xf>
    <xf numFmtId="0" fontId="4" fillId="0" borderId="206" xfId="0" applyFont="1" applyBorder="1" applyAlignment="1">
      <alignment horizontal="distributed" vertical="center"/>
    </xf>
    <xf numFmtId="0" fontId="4" fillId="0" borderId="109" xfId="0" applyFont="1" applyBorder="1" applyAlignment="1">
      <alignment horizontal="center" vertical="distributed" textRotation="255" indent="2"/>
    </xf>
    <xf numFmtId="0" fontId="4" fillId="0" borderId="105" xfId="0" applyFont="1" applyBorder="1" applyAlignment="1">
      <alignment horizontal="center" vertical="distributed" textRotation="255" indent="2"/>
    </xf>
    <xf numFmtId="0" fontId="4" fillId="0" borderId="208" xfId="0" applyFont="1" applyBorder="1" applyAlignment="1">
      <alignment horizontal="center" vertical="distributed" textRotation="255" indent="2"/>
    </xf>
    <xf numFmtId="0" fontId="4" fillId="0" borderId="112" xfId="0" applyFont="1" applyBorder="1" applyAlignment="1">
      <alignment horizontal="distributed" vertical="center"/>
    </xf>
    <xf numFmtId="0" fontId="4" fillId="0" borderId="114" xfId="0" applyFont="1" applyBorder="1" applyAlignment="1">
      <alignment horizontal="distributed" vertical="center"/>
    </xf>
    <xf numFmtId="0" fontId="4" fillId="0" borderId="116" xfId="0" applyFont="1" applyBorder="1" applyAlignment="1">
      <alignment horizontal="distributed" vertical="center"/>
    </xf>
    <xf numFmtId="0" fontId="4" fillId="0" borderId="117" xfId="0" applyFont="1" applyBorder="1" applyAlignment="1">
      <alignment horizontal="distributed" vertical="center"/>
    </xf>
    <xf numFmtId="0" fontId="4" fillId="0" borderId="62" xfId="0" applyFont="1" applyBorder="1" applyAlignment="1">
      <alignment horizontal="center" vertical="center" textRotation="255" wrapText="1"/>
    </xf>
    <xf numFmtId="0" fontId="4" fillId="0" borderId="62"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24" xfId="0" applyFont="1" applyBorder="1" applyAlignment="1">
      <alignment horizontal="distributed" vertical="center"/>
    </xf>
    <xf numFmtId="0" fontId="4" fillId="0" borderId="228" xfId="0" applyFont="1" applyBorder="1" applyAlignment="1">
      <alignment horizontal="center" vertical="distributed" textRotation="255" indent="2"/>
    </xf>
    <xf numFmtId="0" fontId="4" fillId="0" borderId="230" xfId="0" applyFont="1" applyBorder="1" applyAlignment="1">
      <alignment horizontal="center" vertical="distributed" textRotation="255" indent="2"/>
    </xf>
    <xf numFmtId="0" fontId="4" fillId="0" borderId="229" xfId="0" applyFont="1" applyBorder="1" applyAlignment="1">
      <alignment horizontal="distributed" vertical="center"/>
    </xf>
    <xf numFmtId="0" fontId="4" fillId="0" borderId="231" xfId="0" applyFont="1" applyBorder="1" applyAlignment="1">
      <alignment horizontal="distributed" vertical="center"/>
    </xf>
    <xf numFmtId="0" fontId="4" fillId="0" borderId="3" xfId="0" applyFont="1" applyBorder="1" applyAlignment="1">
      <alignment horizontal="center" vertical="center"/>
    </xf>
    <xf numFmtId="0" fontId="4" fillId="0" borderId="194" xfId="0" applyFont="1" applyBorder="1" applyAlignment="1">
      <alignment horizontal="center" vertical="center"/>
    </xf>
    <xf numFmtId="0" fontId="4" fillId="0" borderId="237" xfId="0" applyFont="1" applyBorder="1" applyAlignment="1">
      <alignment horizontal="center" vertical="center" textRotation="255"/>
    </xf>
    <xf numFmtId="0" fontId="0" fillId="0" borderId="239" xfId="0" applyFont="1" applyBorder="1" applyAlignment="1">
      <alignment horizontal="center" vertical="center"/>
    </xf>
    <xf numFmtId="0" fontId="0" fillId="0" borderId="242"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93"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244" xfId="0" applyFont="1" applyBorder="1" applyAlignment="1">
      <alignment horizontal="center" vertical="center"/>
    </xf>
    <xf numFmtId="0" fontId="4" fillId="0" borderId="245" xfId="0" applyFont="1" applyBorder="1" applyAlignment="1">
      <alignment horizontal="center" vertical="center"/>
    </xf>
    <xf numFmtId="0" fontId="4" fillId="0" borderId="244" xfId="0" applyFont="1" applyBorder="1" applyAlignment="1">
      <alignment horizontal="distributed" vertical="center" justifyLastLine="1"/>
    </xf>
    <xf numFmtId="0" fontId="4" fillId="0" borderId="245" xfId="0" applyFont="1" applyBorder="1" applyAlignment="1">
      <alignment horizontal="distributed" vertical="center" justifyLastLine="1"/>
    </xf>
    <xf numFmtId="0" fontId="4" fillId="0" borderId="246" xfId="0" applyFont="1" applyBorder="1" applyAlignment="1">
      <alignment horizontal="center" vertical="center" wrapText="1"/>
    </xf>
    <xf numFmtId="0" fontId="4" fillId="0" borderId="247" xfId="0" applyFont="1" applyBorder="1" applyAlignment="1">
      <alignment horizontal="center" vertical="center" wrapText="1"/>
    </xf>
    <xf numFmtId="0" fontId="4" fillId="0" borderId="267" xfId="0" applyFont="1" applyBorder="1" applyAlignment="1">
      <alignment horizontal="distributed" vertical="center"/>
    </xf>
    <xf numFmtId="0" fontId="4" fillId="0" borderId="257" xfId="0" applyFont="1" applyBorder="1" applyAlignment="1">
      <alignment horizontal="center" vertical="center"/>
    </xf>
    <xf numFmtId="0" fontId="13" fillId="0" borderId="4" xfId="0" applyFont="1" applyBorder="1" applyAlignment="1">
      <alignment horizontal="center" vertical="center"/>
    </xf>
    <xf numFmtId="0" fontId="13" fillId="0" borderId="194" xfId="0" applyFont="1" applyBorder="1" applyAlignment="1">
      <alignment horizontal="center" vertical="center"/>
    </xf>
    <xf numFmtId="0" fontId="4" fillId="0" borderId="269" xfId="0" applyFont="1" applyBorder="1" applyAlignment="1">
      <alignment horizontal="distributed" vertical="center"/>
    </xf>
    <xf numFmtId="0" fontId="4" fillId="0" borderId="270" xfId="0" applyFont="1" applyBorder="1" applyAlignment="1">
      <alignment horizontal="distributed" vertical="center"/>
    </xf>
    <xf numFmtId="0" fontId="4" fillId="0" borderId="274"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284" xfId="0" applyFont="1" applyBorder="1" applyAlignment="1">
      <alignment horizontal="center" vertical="center" textRotation="255"/>
    </xf>
    <xf numFmtId="0" fontId="4" fillId="0" borderId="275" xfId="0" applyFont="1" applyBorder="1" applyAlignment="1">
      <alignment horizontal="distributed" vertical="center" wrapText="1"/>
    </xf>
    <xf numFmtId="0" fontId="0" fillId="0" borderId="265" xfId="0" applyFont="1" applyBorder="1" applyAlignment="1">
      <alignment horizontal="distributed" vertical="center" wrapText="1"/>
    </xf>
    <xf numFmtId="0" fontId="4" fillId="0" borderId="186" xfId="0" applyFont="1" applyBorder="1" applyAlignment="1">
      <alignment horizontal="distributed" vertical="center"/>
    </xf>
    <xf numFmtId="0" fontId="4" fillId="0" borderId="193" xfId="0" applyFont="1" applyBorder="1" applyAlignment="1">
      <alignment horizontal="left" vertical="center" wrapText="1"/>
    </xf>
    <xf numFmtId="0" fontId="4" fillId="0" borderId="239" xfId="0" applyFont="1" applyBorder="1" applyAlignment="1">
      <alignment horizontal="center" vertical="distributed" textRotation="255" indent="3"/>
    </xf>
    <xf numFmtId="0" fontId="4" fillId="0" borderId="268" xfId="0" applyFont="1" applyBorder="1" applyAlignment="1">
      <alignment horizontal="center" vertical="distributed" textRotation="255" indent="3"/>
    </xf>
    <xf numFmtId="0" fontId="5" fillId="0" borderId="260" xfId="0" applyFont="1" applyBorder="1" applyAlignment="1">
      <alignment horizontal="right" vertical="center"/>
    </xf>
    <xf numFmtId="0" fontId="14" fillId="0" borderId="261" xfId="0" applyFont="1" applyBorder="1" applyAlignment="1">
      <alignment vertical="center"/>
    </xf>
    <xf numFmtId="0" fontId="4" fillId="0" borderId="265" xfId="0" applyFont="1" applyBorder="1" applyAlignment="1">
      <alignment horizontal="distributed" vertical="center"/>
    </xf>
    <xf numFmtId="0" fontId="0" fillId="0" borderId="205" xfId="0" applyFont="1" applyBorder="1" applyAlignment="1">
      <alignment vertical="center"/>
    </xf>
    <xf numFmtId="0" fontId="5" fillId="0" borderId="266" xfId="0" applyFont="1" applyBorder="1" applyAlignment="1">
      <alignment horizontal="right" vertical="center"/>
    </xf>
    <xf numFmtId="0" fontId="14" fillId="0" borderId="201" xfId="0" applyFont="1" applyBorder="1" applyAlignment="1">
      <alignment vertical="center"/>
    </xf>
  </cellXfs>
  <cellStyles count="4">
    <cellStyle name="桁区切り" xfId="1" builtinId="6"/>
    <cellStyle name="桁区切り 2" xfId="3"/>
    <cellStyle name="標準" xfId="0" builtinId="0"/>
    <cellStyle name="標準_18-20徴収関係各表-18国税徴収224-24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view="pageBreakPreview" zoomScale="85" zoomScaleNormal="70" zoomScaleSheetLayoutView="85" workbookViewId="0">
      <selection activeCell="H35" sqref="H35"/>
    </sheetView>
  </sheetViews>
  <sheetFormatPr defaultColWidth="12.625" defaultRowHeight="11.25" x14ac:dyDescent="0.15"/>
  <cols>
    <col min="1" max="1" width="10.625" style="1" customWidth="1"/>
    <col min="2" max="2" width="11.25" style="1" customWidth="1"/>
    <col min="3" max="5" width="15.375" style="1" customWidth="1"/>
    <col min="6" max="8" width="15.875" style="1" customWidth="1"/>
    <col min="9" max="11" width="12.375" style="1" customWidth="1"/>
    <col min="12" max="14" width="13" style="1" customWidth="1"/>
    <col min="15" max="15" width="10.625" style="1" customWidth="1"/>
    <col min="16" max="16" width="11.25" style="1" customWidth="1"/>
    <col min="17" max="16384" width="12.625" style="1"/>
  </cols>
  <sheetData>
    <row r="1" spans="1:16" ht="15" x14ac:dyDescent="0.15">
      <c r="A1" s="363" t="s">
        <v>0</v>
      </c>
      <c r="B1" s="363"/>
      <c r="C1" s="363"/>
      <c r="D1" s="363"/>
      <c r="E1" s="363"/>
      <c r="F1" s="363"/>
      <c r="G1" s="363"/>
      <c r="H1" s="363"/>
      <c r="I1" s="363"/>
      <c r="J1" s="363"/>
      <c r="K1" s="363"/>
      <c r="L1" s="363"/>
      <c r="M1" s="363"/>
      <c r="N1" s="363"/>
      <c r="O1" s="363"/>
      <c r="P1" s="363"/>
    </row>
    <row r="2" spans="1:16" ht="12" thickBot="1" x14ac:dyDescent="0.2">
      <c r="A2" s="1" t="s">
        <v>1</v>
      </c>
    </row>
    <row r="3" spans="1:16" ht="19.5" customHeight="1" x14ac:dyDescent="0.15">
      <c r="A3" s="364" t="s">
        <v>2</v>
      </c>
      <c r="B3" s="365"/>
      <c r="C3" s="368" t="s">
        <v>3</v>
      </c>
      <c r="D3" s="369"/>
      <c r="E3" s="370"/>
      <c r="F3" s="368" t="s">
        <v>4</v>
      </c>
      <c r="G3" s="369"/>
      <c r="H3" s="370"/>
      <c r="I3" s="368" t="s">
        <v>5</v>
      </c>
      <c r="J3" s="369"/>
      <c r="K3" s="370"/>
      <c r="L3" s="368" t="s">
        <v>6</v>
      </c>
      <c r="M3" s="369"/>
      <c r="N3" s="370"/>
      <c r="O3" s="371" t="s">
        <v>7</v>
      </c>
      <c r="P3" s="372"/>
    </row>
    <row r="4" spans="1:16" ht="15" customHeight="1" x14ac:dyDescent="0.15">
      <c r="A4" s="366"/>
      <c r="B4" s="367"/>
      <c r="C4" s="2" t="s">
        <v>8</v>
      </c>
      <c r="D4" s="3" t="s">
        <v>9</v>
      </c>
      <c r="E4" s="4" t="s">
        <v>10</v>
      </c>
      <c r="F4" s="2" t="s">
        <v>8</v>
      </c>
      <c r="G4" s="3" t="s">
        <v>9</v>
      </c>
      <c r="H4" s="4" t="s">
        <v>10</v>
      </c>
      <c r="I4" s="2" t="s">
        <v>8</v>
      </c>
      <c r="J4" s="3" t="s">
        <v>9</v>
      </c>
      <c r="K4" s="4" t="s">
        <v>10</v>
      </c>
      <c r="L4" s="2" t="s">
        <v>8</v>
      </c>
      <c r="M4" s="3" t="s">
        <v>9</v>
      </c>
      <c r="N4" s="4" t="s">
        <v>10</v>
      </c>
      <c r="O4" s="373"/>
      <c r="P4" s="374"/>
    </row>
    <row r="5" spans="1:16" ht="13.5" x14ac:dyDescent="0.15">
      <c r="A5" s="375"/>
      <c r="B5" s="376"/>
      <c r="C5" s="5" t="s">
        <v>11</v>
      </c>
      <c r="D5" s="6" t="s">
        <v>11</v>
      </c>
      <c r="E5" s="7" t="s">
        <v>11</v>
      </c>
      <c r="F5" s="5" t="s">
        <v>11</v>
      </c>
      <c r="G5" s="6" t="s">
        <v>11</v>
      </c>
      <c r="H5" s="7" t="s">
        <v>11</v>
      </c>
      <c r="I5" s="5" t="s">
        <v>11</v>
      </c>
      <c r="J5" s="6" t="s">
        <v>11</v>
      </c>
      <c r="K5" s="7" t="s">
        <v>11</v>
      </c>
      <c r="L5" s="5" t="s">
        <v>11</v>
      </c>
      <c r="M5" s="6" t="s">
        <v>11</v>
      </c>
      <c r="N5" s="7" t="s">
        <v>11</v>
      </c>
      <c r="O5" s="377"/>
      <c r="P5" s="378"/>
    </row>
    <row r="6" spans="1:16" ht="24" customHeight="1" x14ac:dyDescent="0.15">
      <c r="A6" s="379" t="s">
        <v>12</v>
      </c>
      <c r="B6" s="380"/>
      <c r="C6" s="8">
        <v>96541916</v>
      </c>
      <c r="D6" s="9">
        <v>53625093</v>
      </c>
      <c r="E6" s="10">
        <v>150167009</v>
      </c>
      <c r="F6" s="8">
        <v>96532861</v>
      </c>
      <c r="G6" s="9">
        <v>3673471</v>
      </c>
      <c r="H6" s="10">
        <v>100206332</v>
      </c>
      <c r="I6" s="8">
        <v>468</v>
      </c>
      <c r="J6" s="9">
        <v>5281780</v>
      </c>
      <c r="K6" s="10">
        <v>5282247</v>
      </c>
      <c r="L6" s="8">
        <v>8588</v>
      </c>
      <c r="M6" s="9">
        <v>44669842</v>
      </c>
      <c r="N6" s="10">
        <v>44678430</v>
      </c>
      <c r="O6" s="381" t="s">
        <v>13</v>
      </c>
      <c r="P6" s="382"/>
    </row>
    <row r="7" spans="1:16" ht="24" customHeight="1" x14ac:dyDescent="0.15">
      <c r="A7" s="383" t="s">
        <v>14</v>
      </c>
      <c r="B7" s="384"/>
      <c r="C7" s="11">
        <v>10910669301</v>
      </c>
      <c r="D7" s="12">
        <v>31080405</v>
      </c>
      <c r="E7" s="13">
        <v>10941749706</v>
      </c>
      <c r="F7" s="11">
        <v>10901404261</v>
      </c>
      <c r="G7" s="12">
        <v>7162889</v>
      </c>
      <c r="H7" s="13">
        <v>10908567150</v>
      </c>
      <c r="I7" s="11">
        <v>104664</v>
      </c>
      <c r="J7" s="12">
        <v>1632502</v>
      </c>
      <c r="K7" s="13">
        <v>1737166</v>
      </c>
      <c r="L7" s="11">
        <v>9160376</v>
      </c>
      <c r="M7" s="12">
        <v>22285014</v>
      </c>
      <c r="N7" s="13">
        <v>31445390</v>
      </c>
      <c r="O7" s="385" t="s">
        <v>15</v>
      </c>
      <c r="P7" s="386"/>
    </row>
    <row r="8" spans="1:16" s="17" customFormat="1" ht="24" customHeight="1" x14ac:dyDescent="0.15">
      <c r="A8" s="387" t="s">
        <v>16</v>
      </c>
      <c r="B8" s="388"/>
      <c r="C8" s="14">
        <v>523143</v>
      </c>
      <c r="D8" s="15">
        <v>92489499</v>
      </c>
      <c r="E8" s="16">
        <v>93012642</v>
      </c>
      <c r="F8" s="14">
        <v>425914</v>
      </c>
      <c r="G8" s="15">
        <v>5891229</v>
      </c>
      <c r="H8" s="16">
        <v>6317143</v>
      </c>
      <c r="I8" s="14" t="s">
        <v>17</v>
      </c>
      <c r="J8" s="15">
        <v>7477120</v>
      </c>
      <c r="K8" s="16">
        <v>7477120</v>
      </c>
      <c r="L8" s="14">
        <v>97229</v>
      </c>
      <c r="M8" s="15">
        <v>79121150</v>
      </c>
      <c r="N8" s="16">
        <v>79218379</v>
      </c>
      <c r="O8" s="389" t="s">
        <v>16</v>
      </c>
      <c r="P8" s="390"/>
    </row>
    <row r="9" spans="1:16" ht="24" customHeight="1" x14ac:dyDescent="0.15">
      <c r="A9" s="391" t="s">
        <v>18</v>
      </c>
      <c r="B9" s="392"/>
      <c r="C9" s="18">
        <v>1481571161</v>
      </c>
      <c r="D9" s="19">
        <v>47116459</v>
      </c>
      <c r="E9" s="20">
        <v>1528687619</v>
      </c>
      <c r="F9" s="18">
        <v>1428464013</v>
      </c>
      <c r="G9" s="19">
        <v>18392749</v>
      </c>
      <c r="H9" s="20">
        <v>1446856762</v>
      </c>
      <c r="I9" s="18">
        <v>10</v>
      </c>
      <c r="J9" s="19">
        <v>277175</v>
      </c>
      <c r="K9" s="20">
        <v>277185</v>
      </c>
      <c r="L9" s="18">
        <v>53107137</v>
      </c>
      <c r="M9" s="19">
        <v>28446535</v>
      </c>
      <c r="N9" s="20">
        <v>81553672</v>
      </c>
      <c r="O9" s="393" t="s">
        <v>18</v>
      </c>
      <c r="P9" s="394"/>
    </row>
    <row r="10" spans="1:16" ht="24" customHeight="1" x14ac:dyDescent="0.15">
      <c r="A10" s="395" t="s">
        <v>19</v>
      </c>
      <c r="B10" s="396"/>
      <c r="C10" s="21">
        <v>12489305520</v>
      </c>
      <c r="D10" s="22">
        <v>224311456</v>
      </c>
      <c r="E10" s="23">
        <v>12713616977</v>
      </c>
      <c r="F10" s="21">
        <v>12426827050</v>
      </c>
      <c r="G10" s="22">
        <v>35120338</v>
      </c>
      <c r="H10" s="23">
        <v>12461947388</v>
      </c>
      <c r="I10" s="21">
        <v>105141</v>
      </c>
      <c r="J10" s="22">
        <v>14668577</v>
      </c>
      <c r="K10" s="23">
        <v>14773719</v>
      </c>
      <c r="L10" s="21">
        <v>62373329</v>
      </c>
      <c r="M10" s="22">
        <v>174522541</v>
      </c>
      <c r="N10" s="23">
        <v>236895870</v>
      </c>
      <c r="O10" s="397" t="s">
        <v>20</v>
      </c>
      <c r="P10" s="398"/>
    </row>
    <row r="11" spans="1:16" ht="24" customHeight="1" x14ac:dyDescent="0.15">
      <c r="A11" s="399" t="s">
        <v>21</v>
      </c>
      <c r="B11" s="400"/>
      <c r="C11" s="24">
        <v>6611366603</v>
      </c>
      <c r="D11" s="25">
        <v>65301984</v>
      </c>
      <c r="E11" s="26">
        <v>6676668587</v>
      </c>
      <c r="F11" s="24">
        <v>6551219576</v>
      </c>
      <c r="G11" s="25">
        <v>18160788</v>
      </c>
      <c r="H11" s="26">
        <v>6569380364</v>
      </c>
      <c r="I11" s="24">
        <v>35185</v>
      </c>
      <c r="J11" s="25">
        <v>6638519</v>
      </c>
      <c r="K11" s="26">
        <v>6673704</v>
      </c>
      <c r="L11" s="24">
        <v>60111842</v>
      </c>
      <c r="M11" s="25">
        <v>40502678</v>
      </c>
      <c r="N11" s="26">
        <v>100614520</v>
      </c>
      <c r="O11" s="401" t="s">
        <v>21</v>
      </c>
      <c r="P11" s="402"/>
    </row>
    <row r="12" spans="1:16" ht="24" customHeight="1" x14ac:dyDescent="0.15">
      <c r="A12" s="403" t="s">
        <v>22</v>
      </c>
      <c r="B12" s="404"/>
      <c r="C12" s="24">
        <v>360698169</v>
      </c>
      <c r="D12" s="25">
        <v>1254080</v>
      </c>
      <c r="E12" s="26">
        <v>361952249</v>
      </c>
      <c r="F12" s="24">
        <v>357892942</v>
      </c>
      <c r="G12" s="25">
        <v>663685</v>
      </c>
      <c r="H12" s="26">
        <v>358556627</v>
      </c>
      <c r="I12" s="24">
        <v>868</v>
      </c>
      <c r="J12" s="25">
        <v>96544</v>
      </c>
      <c r="K12" s="26">
        <v>97412</v>
      </c>
      <c r="L12" s="24">
        <v>2804359</v>
      </c>
      <c r="M12" s="25">
        <v>493851</v>
      </c>
      <c r="N12" s="26">
        <v>3298210</v>
      </c>
      <c r="O12" s="405" t="s">
        <v>22</v>
      </c>
      <c r="P12" s="406"/>
    </row>
    <row r="13" spans="1:16" ht="24" customHeight="1" x14ac:dyDescent="0.15">
      <c r="A13" s="399" t="s">
        <v>23</v>
      </c>
      <c r="B13" s="400"/>
      <c r="C13" s="24">
        <v>465994</v>
      </c>
      <c r="D13" s="25">
        <v>612806</v>
      </c>
      <c r="E13" s="26">
        <v>1078800</v>
      </c>
      <c r="F13" s="24">
        <v>367847</v>
      </c>
      <c r="G13" s="25">
        <v>47139</v>
      </c>
      <c r="H13" s="26">
        <v>414986</v>
      </c>
      <c r="I13" s="24">
        <v>1488</v>
      </c>
      <c r="J13" s="25">
        <v>53038</v>
      </c>
      <c r="K13" s="26">
        <v>54526</v>
      </c>
      <c r="L13" s="24">
        <v>96659</v>
      </c>
      <c r="M13" s="25">
        <v>512629</v>
      </c>
      <c r="N13" s="26">
        <v>609288</v>
      </c>
      <c r="O13" s="401" t="s">
        <v>23</v>
      </c>
      <c r="P13" s="402"/>
    </row>
    <row r="14" spans="1:16" ht="24" customHeight="1" x14ac:dyDescent="0.15">
      <c r="A14" s="399" t="s">
        <v>24</v>
      </c>
      <c r="B14" s="400"/>
      <c r="C14" s="24">
        <v>1032346671</v>
      </c>
      <c r="D14" s="25">
        <v>72868303</v>
      </c>
      <c r="E14" s="26">
        <v>1105214974</v>
      </c>
      <c r="F14" s="24">
        <v>976639328</v>
      </c>
      <c r="G14" s="25">
        <v>31939828</v>
      </c>
      <c r="H14" s="26">
        <v>1008579156</v>
      </c>
      <c r="I14" s="24">
        <v>0</v>
      </c>
      <c r="J14" s="25">
        <v>5058208</v>
      </c>
      <c r="K14" s="26">
        <v>5058208</v>
      </c>
      <c r="L14" s="24">
        <v>55707343</v>
      </c>
      <c r="M14" s="25">
        <v>35870267</v>
      </c>
      <c r="N14" s="26">
        <v>91577610</v>
      </c>
      <c r="O14" s="401" t="s">
        <v>24</v>
      </c>
      <c r="P14" s="402"/>
    </row>
    <row r="15" spans="1:16" ht="24" customHeight="1" x14ac:dyDescent="0.15">
      <c r="A15" s="399" t="s">
        <v>25</v>
      </c>
      <c r="B15" s="400"/>
      <c r="C15" s="24" t="s">
        <v>17</v>
      </c>
      <c r="D15" s="25">
        <v>121919</v>
      </c>
      <c r="E15" s="26">
        <v>121919</v>
      </c>
      <c r="F15" s="24" t="s">
        <v>17</v>
      </c>
      <c r="G15" s="25">
        <v>4088</v>
      </c>
      <c r="H15" s="26">
        <v>4088</v>
      </c>
      <c r="I15" s="24" t="s">
        <v>17</v>
      </c>
      <c r="J15" s="25">
        <v>6248</v>
      </c>
      <c r="K15" s="26">
        <v>6248</v>
      </c>
      <c r="L15" s="24" t="s">
        <v>17</v>
      </c>
      <c r="M15" s="25">
        <v>111584</v>
      </c>
      <c r="N15" s="26">
        <v>111584</v>
      </c>
      <c r="O15" s="401" t="s">
        <v>25</v>
      </c>
      <c r="P15" s="402"/>
    </row>
    <row r="16" spans="1:16" ht="24" customHeight="1" x14ac:dyDescent="0.15">
      <c r="A16" s="399" t="s">
        <v>26</v>
      </c>
      <c r="B16" s="400"/>
      <c r="C16" s="24">
        <v>30506</v>
      </c>
      <c r="D16" s="25">
        <v>3680365</v>
      </c>
      <c r="E16" s="26">
        <v>3710871</v>
      </c>
      <c r="F16" s="24">
        <v>30506</v>
      </c>
      <c r="G16" s="25">
        <v>222342</v>
      </c>
      <c r="H16" s="26">
        <v>252848</v>
      </c>
      <c r="I16" s="24" t="s">
        <v>17</v>
      </c>
      <c r="J16" s="25">
        <v>399644</v>
      </c>
      <c r="K16" s="26">
        <v>399644</v>
      </c>
      <c r="L16" s="24" t="s">
        <v>17</v>
      </c>
      <c r="M16" s="25">
        <v>3058378</v>
      </c>
      <c r="N16" s="26">
        <v>3058378</v>
      </c>
      <c r="O16" s="401" t="s">
        <v>26</v>
      </c>
      <c r="P16" s="402"/>
    </row>
    <row r="17" spans="1:16" ht="24" customHeight="1" x14ac:dyDescent="0.15">
      <c r="A17" s="399" t="s">
        <v>27</v>
      </c>
      <c r="B17" s="400"/>
      <c r="C17" s="24">
        <v>11236978161</v>
      </c>
      <c r="D17" s="25">
        <v>243622857</v>
      </c>
      <c r="E17" s="26">
        <v>11480601019</v>
      </c>
      <c r="F17" s="24">
        <v>11016300434</v>
      </c>
      <c r="G17" s="25">
        <v>91828993</v>
      </c>
      <c r="H17" s="26">
        <v>11108129427</v>
      </c>
      <c r="I17" s="24">
        <v>182196</v>
      </c>
      <c r="J17" s="25">
        <v>10640947</v>
      </c>
      <c r="K17" s="26">
        <v>10823143</v>
      </c>
      <c r="L17" s="24">
        <v>220495531</v>
      </c>
      <c r="M17" s="25">
        <v>141152918</v>
      </c>
      <c r="N17" s="26">
        <v>361648449</v>
      </c>
      <c r="O17" s="401" t="s">
        <v>27</v>
      </c>
      <c r="P17" s="402"/>
    </row>
    <row r="18" spans="1:16" ht="24" customHeight="1" x14ac:dyDescent="0.15">
      <c r="A18" s="399" t="s">
        <v>28</v>
      </c>
      <c r="B18" s="400"/>
      <c r="C18" s="24">
        <v>224892212</v>
      </c>
      <c r="D18" s="25">
        <v>18724</v>
      </c>
      <c r="E18" s="26">
        <v>224910936</v>
      </c>
      <c r="F18" s="24">
        <v>224870409</v>
      </c>
      <c r="G18" s="25">
        <v>16518</v>
      </c>
      <c r="H18" s="26">
        <v>224886927</v>
      </c>
      <c r="I18" s="24" t="s">
        <v>17</v>
      </c>
      <c r="J18" s="25" t="s">
        <v>17</v>
      </c>
      <c r="K18" s="26" t="s">
        <v>17</v>
      </c>
      <c r="L18" s="24">
        <v>21803</v>
      </c>
      <c r="M18" s="25">
        <v>2206</v>
      </c>
      <c r="N18" s="26">
        <v>24009</v>
      </c>
      <c r="O18" s="401" t="s">
        <v>28</v>
      </c>
      <c r="P18" s="402"/>
    </row>
    <row r="19" spans="1:16" ht="24" customHeight="1" x14ac:dyDescent="0.15">
      <c r="A19" s="399" t="s">
        <v>29</v>
      </c>
      <c r="B19" s="400"/>
      <c r="C19" s="24">
        <v>217</v>
      </c>
      <c r="D19" s="25">
        <v>1816</v>
      </c>
      <c r="E19" s="26">
        <v>2033</v>
      </c>
      <c r="F19" s="24">
        <v>217</v>
      </c>
      <c r="G19" s="25">
        <v>1139</v>
      </c>
      <c r="H19" s="26">
        <v>1356</v>
      </c>
      <c r="I19" s="24" t="s">
        <v>17</v>
      </c>
      <c r="J19" s="25">
        <v>154</v>
      </c>
      <c r="K19" s="26">
        <v>154</v>
      </c>
      <c r="L19" s="24">
        <v>0</v>
      </c>
      <c r="M19" s="25">
        <v>523</v>
      </c>
      <c r="N19" s="26">
        <v>523</v>
      </c>
      <c r="O19" s="401" t="s">
        <v>29</v>
      </c>
      <c r="P19" s="402"/>
    </row>
    <row r="20" spans="1:16" ht="24" customHeight="1" x14ac:dyDescent="0.15">
      <c r="A20" s="399" t="s">
        <v>30</v>
      </c>
      <c r="B20" s="400"/>
      <c r="C20" s="24">
        <v>101024217</v>
      </c>
      <c r="D20" s="25">
        <v>27</v>
      </c>
      <c r="E20" s="26">
        <v>101024245</v>
      </c>
      <c r="F20" s="24">
        <v>101023734</v>
      </c>
      <c r="G20" s="25">
        <v>1</v>
      </c>
      <c r="H20" s="26">
        <v>101023735</v>
      </c>
      <c r="I20" s="24" t="s">
        <v>17</v>
      </c>
      <c r="J20" s="25" t="s">
        <v>17</v>
      </c>
      <c r="K20" s="26" t="s">
        <v>17</v>
      </c>
      <c r="L20" s="24">
        <v>483</v>
      </c>
      <c r="M20" s="25">
        <v>26</v>
      </c>
      <c r="N20" s="26">
        <v>510</v>
      </c>
      <c r="O20" s="401" t="s">
        <v>30</v>
      </c>
      <c r="P20" s="402"/>
    </row>
    <row r="21" spans="1:16" ht="24" customHeight="1" x14ac:dyDescent="0.15">
      <c r="A21" s="399" t="s">
        <v>31</v>
      </c>
      <c r="B21" s="400"/>
      <c r="C21" s="27">
        <v>36358680</v>
      </c>
      <c r="D21" s="28">
        <v>502</v>
      </c>
      <c r="E21" s="29">
        <v>36359183</v>
      </c>
      <c r="F21" s="27">
        <v>36357261</v>
      </c>
      <c r="G21" s="28">
        <v>502</v>
      </c>
      <c r="H21" s="29">
        <v>36357763</v>
      </c>
      <c r="I21" s="30" t="s">
        <v>17</v>
      </c>
      <c r="J21" s="28" t="s">
        <v>17</v>
      </c>
      <c r="K21" s="29" t="s">
        <v>17</v>
      </c>
      <c r="L21" s="31">
        <v>1420</v>
      </c>
      <c r="M21" s="28" t="s">
        <v>17</v>
      </c>
      <c r="N21" s="30">
        <v>1420</v>
      </c>
      <c r="O21" s="401" t="s">
        <v>31</v>
      </c>
      <c r="P21" s="402"/>
    </row>
    <row r="22" spans="1:16" ht="24" customHeight="1" x14ac:dyDescent="0.15">
      <c r="A22" s="399" t="s">
        <v>32</v>
      </c>
      <c r="B22" s="400"/>
      <c r="C22" s="24">
        <v>802708</v>
      </c>
      <c r="D22" s="25" t="s">
        <v>17</v>
      </c>
      <c r="E22" s="26">
        <v>802708</v>
      </c>
      <c r="F22" s="24">
        <v>802708</v>
      </c>
      <c r="G22" s="25" t="s">
        <v>17</v>
      </c>
      <c r="H22" s="26">
        <v>802708</v>
      </c>
      <c r="I22" s="24" t="s">
        <v>17</v>
      </c>
      <c r="J22" s="25" t="s">
        <v>17</v>
      </c>
      <c r="K22" s="26" t="s">
        <v>17</v>
      </c>
      <c r="L22" s="24" t="s">
        <v>17</v>
      </c>
      <c r="M22" s="25" t="s">
        <v>17</v>
      </c>
      <c r="N22" s="26" t="s">
        <v>17</v>
      </c>
      <c r="O22" s="401" t="s">
        <v>32</v>
      </c>
      <c r="P22" s="402"/>
    </row>
    <row r="23" spans="1:16" ht="24" customHeight="1" x14ac:dyDescent="0.15">
      <c r="A23" s="399" t="s">
        <v>33</v>
      </c>
      <c r="B23" s="400"/>
      <c r="C23" s="24" t="s">
        <v>17</v>
      </c>
      <c r="D23" s="25">
        <v>37992</v>
      </c>
      <c r="E23" s="26">
        <v>37992</v>
      </c>
      <c r="F23" s="24" t="s">
        <v>17</v>
      </c>
      <c r="G23" s="25">
        <v>988</v>
      </c>
      <c r="H23" s="26">
        <v>988</v>
      </c>
      <c r="I23" s="24" t="s">
        <v>17</v>
      </c>
      <c r="J23" s="25">
        <v>8273</v>
      </c>
      <c r="K23" s="26">
        <v>8273</v>
      </c>
      <c r="L23" s="24" t="s">
        <v>17</v>
      </c>
      <c r="M23" s="25">
        <v>28732</v>
      </c>
      <c r="N23" s="26">
        <v>28732</v>
      </c>
      <c r="O23" s="401" t="s">
        <v>33</v>
      </c>
      <c r="P23" s="402"/>
    </row>
    <row r="24" spans="1:16" ht="24" customHeight="1" x14ac:dyDescent="0.15">
      <c r="A24" s="403" t="s">
        <v>34</v>
      </c>
      <c r="B24" s="404"/>
      <c r="C24" s="24">
        <v>101953301</v>
      </c>
      <c r="D24" s="25" t="s">
        <v>17</v>
      </c>
      <c r="E24" s="26">
        <v>101953301</v>
      </c>
      <c r="F24" s="24">
        <v>101953301</v>
      </c>
      <c r="G24" s="25" t="s">
        <v>17</v>
      </c>
      <c r="H24" s="26">
        <v>101953301</v>
      </c>
      <c r="I24" s="24" t="s">
        <v>17</v>
      </c>
      <c r="J24" s="25" t="s">
        <v>17</v>
      </c>
      <c r="K24" s="26" t="s">
        <v>17</v>
      </c>
      <c r="L24" s="24" t="s">
        <v>17</v>
      </c>
      <c r="M24" s="25" t="s">
        <v>17</v>
      </c>
      <c r="N24" s="32" t="s">
        <v>17</v>
      </c>
      <c r="O24" s="405" t="s">
        <v>34</v>
      </c>
      <c r="P24" s="406"/>
    </row>
    <row r="25" spans="1:16" ht="24" customHeight="1" x14ac:dyDescent="0.15">
      <c r="A25" s="399" t="s">
        <v>35</v>
      </c>
      <c r="B25" s="400"/>
      <c r="C25" s="24" t="s">
        <v>17</v>
      </c>
      <c r="D25" s="25">
        <v>26954</v>
      </c>
      <c r="E25" s="26">
        <v>26954</v>
      </c>
      <c r="F25" s="24" t="s">
        <v>17</v>
      </c>
      <c r="G25" s="25">
        <v>937</v>
      </c>
      <c r="H25" s="26">
        <v>937</v>
      </c>
      <c r="I25" s="24" t="s">
        <v>17</v>
      </c>
      <c r="J25" s="25" t="s">
        <v>17</v>
      </c>
      <c r="K25" s="26" t="s">
        <v>17</v>
      </c>
      <c r="L25" s="24" t="s">
        <v>17</v>
      </c>
      <c r="M25" s="25">
        <v>26017</v>
      </c>
      <c r="N25" s="26">
        <v>26017</v>
      </c>
      <c r="O25" s="401" t="s">
        <v>35</v>
      </c>
      <c r="P25" s="402"/>
    </row>
    <row r="26" spans="1:16" ht="24" customHeight="1" x14ac:dyDescent="0.15">
      <c r="A26" s="399" t="s">
        <v>36</v>
      </c>
      <c r="B26" s="400"/>
      <c r="C26" s="24">
        <v>812301040</v>
      </c>
      <c r="D26" s="25">
        <v>67815813</v>
      </c>
      <c r="E26" s="26">
        <v>880116853</v>
      </c>
      <c r="F26" s="24">
        <v>749286815</v>
      </c>
      <c r="G26" s="25">
        <v>67815813</v>
      </c>
      <c r="H26" s="26">
        <v>817102627</v>
      </c>
      <c r="I26" s="24" t="s">
        <v>17</v>
      </c>
      <c r="J26" s="25" t="s">
        <v>17</v>
      </c>
      <c r="K26" s="26" t="s">
        <v>17</v>
      </c>
      <c r="L26" s="24">
        <v>63014226</v>
      </c>
      <c r="M26" s="25" t="s">
        <v>17</v>
      </c>
      <c r="N26" s="26">
        <v>63014226</v>
      </c>
      <c r="O26" s="401" t="s">
        <v>36</v>
      </c>
      <c r="P26" s="402"/>
    </row>
    <row r="27" spans="1:16" ht="24" customHeight="1" x14ac:dyDescent="0.15">
      <c r="A27" s="399" t="s">
        <v>37</v>
      </c>
      <c r="B27" s="400"/>
      <c r="C27" s="24">
        <v>4176405</v>
      </c>
      <c r="D27" s="25">
        <v>38035</v>
      </c>
      <c r="E27" s="26">
        <v>4214440</v>
      </c>
      <c r="F27" s="24">
        <v>4086444</v>
      </c>
      <c r="G27" s="25">
        <v>33556</v>
      </c>
      <c r="H27" s="26">
        <v>4120000</v>
      </c>
      <c r="I27" s="24" t="s">
        <v>17</v>
      </c>
      <c r="J27" s="25" t="s">
        <v>17</v>
      </c>
      <c r="K27" s="26" t="s">
        <v>17</v>
      </c>
      <c r="L27" s="24">
        <v>89960</v>
      </c>
      <c r="M27" s="25">
        <v>4479</v>
      </c>
      <c r="N27" s="26">
        <v>94440</v>
      </c>
      <c r="O27" s="401" t="s">
        <v>37</v>
      </c>
      <c r="P27" s="402"/>
    </row>
    <row r="28" spans="1:16" ht="24" customHeight="1" x14ac:dyDescent="0.15">
      <c r="A28" s="407" t="s">
        <v>38</v>
      </c>
      <c r="B28" s="408"/>
      <c r="C28" s="24">
        <v>144841984</v>
      </c>
      <c r="D28" s="25">
        <v>25</v>
      </c>
      <c r="E28" s="26">
        <v>144842009</v>
      </c>
      <c r="F28" s="24">
        <v>144841984</v>
      </c>
      <c r="G28" s="25">
        <v>14</v>
      </c>
      <c r="H28" s="26">
        <v>144841998</v>
      </c>
      <c r="I28" s="24" t="s">
        <v>17</v>
      </c>
      <c r="J28" s="25" t="s">
        <v>17</v>
      </c>
      <c r="K28" s="26" t="s">
        <v>17</v>
      </c>
      <c r="L28" s="24" t="s">
        <v>17</v>
      </c>
      <c r="M28" s="25">
        <v>11</v>
      </c>
      <c r="N28" s="26">
        <v>11</v>
      </c>
      <c r="O28" s="409" t="s">
        <v>39</v>
      </c>
      <c r="P28" s="410"/>
    </row>
    <row r="29" spans="1:16" ht="24" customHeight="1" x14ac:dyDescent="0.15">
      <c r="A29" s="411" t="s">
        <v>40</v>
      </c>
      <c r="B29" s="412"/>
      <c r="C29" s="24">
        <v>52498721</v>
      </c>
      <c r="D29" s="25">
        <v>11982</v>
      </c>
      <c r="E29" s="26">
        <v>52510703</v>
      </c>
      <c r="F29" s="24">
        <v>50898122</v>
      </c>
      <c r="G29" s="25">
        <v>1171</v>
      </c>
      <c r="H29" s="26">
        <v>50899293</v>
      </c>
      <c r="I29" s="24" t="s">
        <v>17</v>
      </c>
      <c r="J29" s="25" t="s">
        <v>17</v>
      </c>
      <c r="K29" s="26" t="s">
        <v>17</v>
      </c>
      <c r="L29" s="24">
        <v>1600598</v>
      </c>
      <c r="M29" s="25">
        <v>10812</v>
      </c>
      <c r="N29" s="26">
        <v>1611410</v>
      </c>
      <c r="O29" s="405" t="s">
        <v>40</v>
      </c>
      <c r="P29" s="413"/>
    </row>
    <row r="30" spans="1:16" ht="24" customHeight="1" thickBot="1" x14ac:dyDescent="0.2">
      <c r="A30" s="414" t="s">
        <v>41</v>
      </c>
      <c r="B30" s="415"/>
      <c r="C30" s="33">
        <v>289071199</v>
      </c>
      <c r="D30" s="34">
        <v>115169</v>
      </c>
      <c r="E30" s="35">
        <v>289186368</v>
      </c>
      <c r="F30" s="33">
        <v>288986760</v>
      </c>
      <c r="G30" s="34">
        <v>45098</v>
      </c>
      <c r="H30" s="35">
        <v>289031858</v>
      </c>
      <c r="I30" s="33" t="s">
        <v>17</v>
      </c>
      <c r="J30" s="34">
        <v>4131</v>
      </c>
      <c r="K30" s="35">
        <v>4131</v>
      </c>
      <c r="L30" s="33">
        <v>84439</v>
      </c>
      <c r="M30" s="34">
        <v>65940</v>
      </c>
      <c r="N30" s="35">
        <v>150380</v>
      </c>
      <c r="O30" s="416" t="s">
        <v>41</v>
      </c>
      <c r="P30" s="417"/>
    </row>
    <row r="31" spans="1:16" s="17" customFormat="1" ht="24" customHeight="1" thickTop="1" x14ac:dyDescent="0.15">
      <c r="A31" s="418" t="s">
        <v>42</v>
      </c>
      <c r="B31" s="419"/>
      <c r="C31" s="36">
        <v>33499112309</v>
      </c>
      <c r="D31" s="37">
        <v>679840811</v>
      </c>
      <c r="E31" s="38">
        <v>34178953119</v>
      </c>
      <c r="F31" s="36">
        <v>33032385438</v>
      </c>
      <c r="G31" s="37">
        <v>245902937</v>
      </c>
      <c r="H31" s="38">
        <v>33278288374</v>
      </c>
      <c r="I31" s="36">
        <v>324878</v>
      </c>
      <c r="J31" s="37">
        <v>37574283</v>
      </c>
      <c r="K31" s="38">
        <v>37899161</v>
      </c>
      <c r="L31" s="39">
        <v>466401993</v>
      </c>
      <c r="M31" s="37">
        <v>396363591</v>
      </c>
      <c r="N31" s="40">
        <v>862765584</v>
      </c>
      <c r="O31" s="420" t="s">
        <v>43</v>
      </c>
      <c r="P31" s="421"/>
    </row>
    <row r="32" spans="1:16" ht="20.25" customHeight="1" x14ac:dyDescent="0.15">
      <c r="A32" s="422" t="s">
        <v>44</v>
      </c>
      <c r="B32" s="423"/>
      <c r="C32" s="41">
        <v>2404654612</v>
      </c>
      <c r="D32" s="42">
        <v>50928444</v>
      </c>
      <c r="E32" s="43">
        <v>2455583056</v>
      </c>
      <c r="F32" s="41">
        <v>2356836763</v>
      </c>
      <c r="G32" s="42">
        <v>19689879</v>
      </c>
      <c r="H32" s="43">
        <v>2376526642</v>
      </c>
      <c r="I32" s="41">
        <v>38594</v>
      </c>
      <c r="J32" s="42">
        <v>2165981</v>
      </c>
      <c r="K32" s="43">
        <v>2204575</v>
      </c>
      <c r="L32" s="44">
        <v>47779255</v>
      </c>
      <c r="M32" s="42">
        <v>29072584</v>
      </c>
      <c r="N32" s="45">
        <v>76851839</v>
      </c>
      <c r="O32" s="424" t="s">
        <v>44</v>
      </c>
      <c r="P32" s="425"/>
    </row>
    <row r="33" spans="1:16" ht="20.25" customHeight="1" thickBot="1" x14ac:dyDescent="0.2">
      <c r="A33" s="426" t="s">
        <v>45</v>
      </c>
      <c r="B33" s="427"/>
      <c r="C33" s="46">
        <v>31094457696</v>
      </c>
      <c r="D33" s="47">
        <v>628912367</v>
      </c>
      <c r="E33" s="48">
        <v>31723370063</v>
      </c>
      <c r="F33" s="46">
        <v>30675548675</v>
      </c>
      <c r="G33" s="47">
        <v>226213058</v>
      </c>
      <c r="H33" s="48">
        <v>30901761732</v>
      </c>
      <c r="I33" s="46">
        <v>286284</v>
      </c>
      <c r="J33" s="47">
        <v>35408302</v>
      </c>
      <c r="K33" s="48">
        <v>35694586</v>
      </c>
      <c r="L33" s="49">
        <v>418622738</v>
      </c>
      <c r="M33" s="47">
        <v>367291007</v>
      </c>
      <c r="N33" s="50">
        <v>785913745</v>
      </c>
      <c r="O33" s="428" t="s">
        <v>45</v>
      </c>
      <c r="P33" s="429"/>
    </row>
    <row r="34" spans="1:16" s="52" customFormat="1" x14ac:dyDescent="0.15">
      <c r="A34" s="51" t="s">
        <v>46</v>
      </c>
      <c r="B34" s="430" t="s">
        <v>260</v>
      </c>
      <c r="C34" s="430"/>
      <c r="D34" s="430"/>
      <c r="E34" s="430"/>
      <c r="F34" s="430"/>
      <c r="G34" s="430"/>
    </row>
    <row r="35" spans="1:16" x14ac:dyDescent="0.15">
      <c r="A35" s="53" t="s">
        <v>47</v>
      </c>
      <c r="B35" s="1" t="s">
        <v>48</v>
      </c>
      <c r="K35" s="54"/>
    </row>
    <row r="36" spans="1:16" x14ac:dyDescent="0.15">
      <c r="A36" s="55" t="s">
        <v>49</v>
      </c>
      <c r="B36" s="56" t="s">
        <v>50</v>
      </c>
    </row>
    <row r="37" spans="1:16" x14ac:dyDescent="0.15">
      <c r="A37" s="55" t="s">
        <v>49</v>
      </c>
      <c r="B37" s="1" t="s">
        <v>51</v>
      </c>
    </row>
    <row r="38" spans="1:16" x14ac:dyDescent="0.15">
      <c r="A38" s="55" t="s">
        <v>49</v>
      </c>
      <c r="B38" s="1" t="s">
        <v>52</v>
      </c>
    </row>
    <row r="39" spans="1:16" x14ac:dyDescent="0.15">
      <c r="A39" s="55" t="s">
        <v>53</v>
      </c>
    </row>
    <row r="40" spans="1:16" x14ac:dyDescent="0.15">
      <c r="A40" s="1" t="s">
        <v>54</v>
      </c>
    </row>
    <row r="41" spans="1:16" x14ac:dyDescent="0.15">
      <c r="A41" s="1" t="s">
        <v>55</v>
      </c>
    </row>
    <row r="43" spans="1:16" x14ac:dyDescent="0.15">
      <c r="C43" s="57"/>
      <c r="D43" s="57"/>
      <c r="E43" s="57"/>
      <c r="F43" s="57"/>
      <c r="G43" s="57"/>
      <c r="H43" s="57"/>
      <c r="I43" s="57"/>
      <c r="J43" s="57"/>
      <c r="K43" s="57"/>
      <c r="L43" s="57"/>
      <c r="M43" s="57"/>
      <c r="N43" s="57"/>
    </row>
    <row r="44" spans="1:16" x14ac:dyDescent="0.15">
      <c r="A44" s="56"/>
      <c r="B44" s="56"/>
      <c r="C44" s="56"/>
      <c r="D44" s="56"/>
      <c r="E44" s="56"/>
      <c r="F44" s="56"/>
      <c r="G44" s="56"/>
      <c r="H44" s="56"/>
      <c r="I44" s="56"/>
      <c r="J44" s="56"/>
      <c r="K44" s="56"/>
      <c r="L44" s="56"/>
      <c r="M44" s="56"/>
      <c r="N44" s="56"/>
    </row>
    <row r="45" spans="1:16" x14ac:dyDescent="0.15">
      <c r="A45" s="56"/>
      <c r="B45" s="56"/>
      <c r="C45" s="56"/>
      <c r="D45" s="56"/>
      <c r="E45" s="56"/>
      <c r="F45" s="56"/>
      <c r="G45" s="56"/>
      <c r="H45" s="56"/>
      <c r="I45" s="56"/>
      <c r="J45" s="56"/>
      <c r="K45" s="56"/>
      <c r="L45" s="56"/>
      <c r="M45" s="56"/>
      <c r="N45" s="56"/>
    </row>
    <row r="46" spans="1:16" x14ac:dyDescent="0.15">
      <c r="A46" s="56"/>
      <c r="B46" s="56"/>
      <c r="C46" s="56"/>
      <c r="D46" s="56"/>
      <c r="E46" s="56"/>
      <c r="F46" s="56"/>
      <c r="G46" s="56"/>
      <c r="H46" s="56"/>
      <c r="I46" s="56"/>
      <c r="J46" s="56"/>
      <c r="K46" s="56"/>
      <c r="L46" s="56"/>
      <c r="M46" s="56"/>
    </row>
    <row r="47" spans="1:16" x14ac:dyDescent="0.15">
      <c r="A47" s="56"/>
      <c r="B47" s="56"/>
      <c r="C47" s="56"/>
      <c r="D47" s="56"/>
      <c r="E47" s="56"/>
      <c r="F47" s="56"/>
      <c r="G47" s="56"/>
      <c r="H47" s="56"/>
      <c r="I47" s="56"/>
      <c r="J47" s="56"/>
      <c r="K47" s="56"/>
      <c r="L47" s="56"/>
      <c r="M47" s="56"/>
    </row>
    <row r="48" spans="1:16" x14ac:dyDescent="0.15">
      <c r="A48" s="56"/>
      <c r="B48" s="56"/>
      <c r="C48" s="56"/>
      <c r="D48" s="56"/>
      <c r="E48" s="56"/>
      <c r="F48" s="56"/>
      <c r="G48" s="56"/>
      <c r="H48" s="56"/>
      <c r="I48" s="56"/>
      <c r="J48" s="56"/>
      <c r="K48" s="56"/>
      <c r="L48" s="56"/>
      <c r="M48" s="56"/>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pageMargins left="0.78740157480314965" right="0.78740157480314965" top="0.98425196850393704" bottom="0.59055118110236227" header="0.51181102362204722" footer="0.51181102362204722"/>
  <pageSetup paperSize="9" scale="61" orientation="landscape" horizontalDpi="1200" verticalDpi="1200" r:id="rId1"/>
  <headerFooter alignWithMargins="0">
    <oddFooter>&amp;R東京国税局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activeCell="E18" sqref="E18"/>
    </sheetView>
  </sheetViews>
  <sheetFormatPr defaultColWidth="5.875" defaultRowHeight="11.25" x14ac:dyDescent="0.15"/>
  <cols>
    <col min="1" max="2" width="5.625" style="1" customWidth="1"/>
    <col min="3" max="3" width="11" style="1" customWidth="1"/>
    <col min="4" max="4" width="8.5" style="1" customWidth="1"/>
    <col min="5" max="5" width="12.25" style="1" bestFit="1" customWidth="1"/>
    <col min="6" max="6" width="8.5" style="1" customWidth="1"/>
    <col min="7" max="7" width="9.125" style="1" customWidth="1"/>
    <col min="8" max="8" width="8.5" style="1" customWidth="1"/>
    <col min="9" max="9" width="9.125" style="1" customWidth="1"/>
    <col min="10" max="10" width="8.5" style="1" customWidth="1"/>
    <col min="11" max="11" width="12.25" style="1" bestFit="1" customWidth="1"/>
    <col min="12" max="12" width="10.625" style="1" customWidth="1"/>
    <col min="13" max="16384" width="5.875" style="1"/>
  </cols>
  <sheetData>
    <row r="1" spans="1:11" ht="14.25" customHeight="1" thickBot="1" x14ac:dyDescent="0.2">
      <c r="A1" s="439" t="s">
        <v>240</v>
      </c>
      <c r="B1" s="439"/>
      <c r="C1" s="439"/>
      <c r="D1" s="439"/>
      <c r="E1" s="439"/>
      <c r="F1" s="439"/>
      <c r="G1" s="439"/>
      <c r="H1" s="439"/>
      <c r="I1" s="439"/>
      <c r="J1" s="439"/>
      <c r="K1" s="439"/>
    </row>
    <row r="2" spans="1:11" ht="16.5" customHeight="1" x14ac:dyDescent="0.15">
      <c r="A2" s="364" t="s">
        <v>241</v>
      </c>
      <c r="B2" s="440"/>
      <c r="C2" s="365"/>
      <c r="D2" s="494" t="s">
        <v>242</v>
      </c>
      <c r="E2" s="494"/>
      <c r="F2" s="494" t="s">
        <v>243</v>
      </c>
      <c r="G2" s="494"/>
      <c r="H2" s="494" t="s">
        <v>244</v>
      </c>
      <c r="I2" s="494"/>
      <c r="J2" s="495" t="s">
        <v>245</v>
      </c>
      <c r="K2" s="496"/>
    </row>
    <row r="3" spans="1:11" ht="16.5" customHeight="1" x14ac:dyDescent="0.15">
      <c r="A3" s="366"/>
      <c r="B3" s="441"/>
      <c r="C3" s="367"/>
      <c r="D3" s="83" t="s">
        <v>246</v>
      </c>
      <c r="E3" s="59" t="s">
        <v>247</v>
      </c>
      <c r="F3" s="83" t="s">
        <v>246</v>
      </c>
      <c r="G3" s="59" t="s">
        <v>248</v>
      </c>
      <c r="H3" s="83" t="s">
        <v>246</v>
      </c>
      <c r="I3" s="59" t="s">
        <v>249</v>
      </c>
      <c r="J3" s="83" t="s">
        <v>250</v>
      </c>
      <c r="K3" s="336" t="s">
        <v>251</v>
      </c>
    </row>
    <row r="4" spans="1:11" s="66" customFormat="1" x14ac:dyDescent="0.15">
      <c r="A4" s="337"/>
      <c r="B4" s="338"/>
      <c r="C4" s="339"/>
      <c r="D4" s="340" t="s">
        <v>184</v>
      </c>
      <c r="E4" s="64" t="s">
        <v>11</v>
      </c>
      <c r="F4" s="340" t="s">
        <v>184</v>
      </c>
      <c r="G4" s="64" t="s">
        <v>11</v>
      </c>
      <c r="H4" s="340" t="s">
        <v>184</v>
      </c>
      <c r="I4" s="64" t="s">
        <v>11</v>
      </c>
      <c r="J4" s="340" t="s">
        <v>184</v>
      </c>
      <c r="K4" s="341" t="s">
        <v>11</v>
      </c>
    </row>
    <row r="5" spans="1:11" ht="28.5" customHeight="1" x14ac:dyDescent="0.15">
      <c r="A5" s="506" t="s">
        <v>183</v>
      </c>
      <c r="B5" s="508" t="s">
        <v>252</v>
      </c>
      <c r="C5" s="509"/>
      <c r="D5" s="342" t="s">
        <v>171</v>
      </c>
      <c r="E5" s="343" t="s">
        <v>171</v>
      </c>
      <c r="F5" s="342" t="s">
        <v>171</v>
      </c>
      <c r="G5" s="343" t="s">
        <v>171</v>
      </c>
      <c r="H5" s="342" t="s">
        <v>171</v>
      </c>
      <c r="I5" s="343" t="s">
        <v>171</v>
      </c>
      <c r="J5" s="342" t="s">
        <v>171</v>
      </c>
      <c r="K5" s="344" t="s">
        <v>171</v>
      </c>
    </row>
    <row r="6" spans="1:11" ht="28.5" customHeight="1" x14ac:dyDescent="0.15">
      <c r="A6" s="506"/>
      <c r="B6" s="510" t="s">
        <v>185</v>
      </c>
      <c r="C6" s="511"/>
      <c r="D6" s="345">
        <v>241</v>
      </c>
      <c r="E6" s="346">
        <v>21268993</v>
      </c>
      <c r="F6" s="345">
        <v>15</v>
      </c>
      <c r="G6" s="346">
        <v>32151</v>
      </c>
      <c r="H6" s="345" t="s">
        <v>171</v>
      </c>
      <c r="I6" s="346" t="s">
        <v>171</v>
      </c>
      <c r="J6" s="345">
        <v>256</v>
      </c>
      <c r="K6" s="267">
        <v>21301144</v>
      </c>
    </row>
    <row r="7" spans="1:11" ht="28.5" customHeight="1" x14ac:dyDescent="0.15">
      <c r="A7" s="506"/>
      <c r="B7" s="512" t="s">
        <v>252</v>
      </c>
      <c r="C7" s="513"/>
      <c r="D7" s="342" t="s">
        <v>171</v>
      </c>
      <c r="E7" s="343" t="s">
        <v>171</v>
      </c>
      <c r="F7" s="342" t="s">
        <v>171</v>
      </c>
      <c r="G7" s="343" t="s">
        <v>171</v>
      </c>
      <c r="H7" s="342" t="s">
        <v>171</v>
      </c>
      <c r="I7" s="343" t="s">
        <v>171</v>
      </c>
      <c r="J7" s="342" t="s">
        <v>171</v>
      </c>
      <c r="K7" s="344" t="s">
        <v>171</v>
      </c>
    </row>
    <row r="8" spans="1:11" s="55" customFormat="1" ht="28.5" customHeight="1" x14ac:dyDescent="0.15">
      <c r="A8" s="506"/>
      <c r="B8" s="510" t="s">
        <v>186</v>
      </c>
      <c r="C8" s="446"/>
      <c r="D8" s="345">
        <v>462</v>
      </c>
      <c r="E8" s="346">
        <v>26006197</v>
      </c>
      <c r="F8" s="345">
        <v>13</v>
      </c>
      <c r="G8" s="346">
        <v>127723</v>
      </c>
      <c r="H8" s="345" t="s">
        <v>171</v>
      </c>
      <c r="I8" s="346" t="s">
        <v>171</v>
      </c>
      <c r="J8" s="345">
        <v>475</v>
      </c>
      <c r="K8" s="267">
        <v>26133921</v>
      </c>
    </row>
    <row r="9" spans="1:11" ht="28.5" customHeight="1" x14ac:dyDescent="0.15">
      <c r="A9" s="506"/>
      <c r="B9" s="512" t="s">
        <v>252</v>
      </c>
      <c r="C9" s="513"/>
      <c r="D9" s="342" t="s">
        <v>171</v>
      </c>
      <c r="E9" s="343" t="s">
        <v>171</v>
      </c>
      <c r="F9" s="342" t="s">
        <v>171</v>
      </c>
      <c r="G9" s="343" t="s">
        <v>171</v>
      </c>
      <c r="H9" s="342" t="s">
        <v>171</v>
      </c>
      <c r="I9" s="343" t="s">
        <v>171</v>
      </c>
      <c r="J9" s="342" t="s">
        <v>171</v>
      </c>
      <c r="K9" s="344" t="s">
        <v>171</v>
      </c>
    </row>
    <row r="10" spans="1:11" s="55" customFormat="1" ht="28.5" customHeight="1" x14ac:dyDescent="0.15">
      <c r="A10" s="506"/>
      <c r="B10" s="510" t="s">
        <v>187</v>
      </c>
      <c r="C10" s="446"/>
      <c r="D10" s="345">
        <v>1</v>
      </c>
      <c r="E10" s="346">
        <v>184795</v>
      </c>
      <c r="F10" s="345" t="s">
        <v>171</v>
      </c>
      <c r="G10" s="346">
        <v>2292</v>
      </c>
      <c r="H10" s="345" t="s">
        <v>171</v>
      </c>
      <c r="I10" s="346" t="s">
        <v>171</v>
      </c>
      <c r="J10" s="345">
        <v>1</v>
      </c>
      <c r="K10" s="267">
        <v>187088</v>
      </c>
    </row>
    <row r="11" spans="1:11" ht="28.5" customHeight="1" x14ac:dyDescent="0.15">
      <c r="A11" s="506"/>
      <c r="B11" s="493" t="s">
        <v>189</v>
      </c>
      <c r="C11" s="400"/>
      <c r="D11" s="345">
        <v>155</v>
      </c>
      <c r="E11" s="346">
        <v>11407270</v>
      </c>
      <c r="F11" s="345">
        <v>2</v>
      </c>
      <c r="G11" s="346">
        <v>1816</v>
      </c>
      <c r="H11" s="345" t="s">
        <v>171</v>
      </c>
      <c r="I11" s="346" t="s">
        <v>171</v>
      </c>
      <c r="J11" s="345">
        <v>157</v>
      </c>
      <c r="K11" s="267">
        <v>11409086</v>
      </c>
    </row>
    <row r="12" spans="1:11" ht="28.5" customHeight="1" x14ac:dyDescent="0.15">
      <c r="A12" s="506"/>
      <c r="B12" s="493" t="s">
        <v>190</v>
      </c>
      <c r="C12" s="400"/>
      <c r="D12" s="345">
        <v>19</v>
      </c>
      <c r="E12" s="346">
        <v>2700308</v>
      </c>
      <c r="F12" s="345" t="s">
        <v>171</v>
      </c>
      <c r="G12" s="346" t="s">
        <v>171</v>
      </c>
      <c r="H12" s="345" t="s">
        <v>171</v>
      </c>
      <c r="I12" s="346" t="s">
        <v>171</v>
      </c>
      <c r="J12" s="345">
        <v>19</v>
      </c>
      <c r="K12" s="267">
        <v>2700308</v>
      </c>
    </row>
    <row r="13" spans="1:11" ht="28.5" customHeight="1" x14ac:dyDescent="0.15">
      <c r="A13" s="506"/>
      <c r="B13" s="493" t="s">
        <v>191</v>
      </c>
      <c r="C13" s="400"/>
      <c r="D13" s="345">
        <v>307</v>
      </c>
      <c r="E13" s="346">
        <v>20988662</v>
      </c>
      <c r="F13" s="345">
        <v>16</v>
      </c>
      <c r="G13" s="346">
        <v>30099</v>
      </c>
      <c r="H13" s="345" t="s">
        <v>171</v>
      </c>
      <c r="I13" s="346" t="s">
        <v>171</v>
      </c>
      <c r="J13" s="345">
        <v>323</v>
      </c>
      <c r="K13" s="267">
        <v>21018761</v>
      </c>
    </row>
    <row r="14" spans="1:11" ht="28.5" customHeight="1" x14ac:dyDescent="0.15">
      <c r="A14" s="507"/>
      <c r="B14" s="497" t="s">
        <v>193</v>
      </c>
      <c r="C14" s="498"/>
      <c r="D14" s="347">
        <v>221</v>
      </c>
      <c r="E14" s="348">
        <v>11994155</v>
      </c>
      <c r="F14" s="347">
        <v>10</v>
      </c>
      <c r="G14" s="348">
        <v>125667</v>
      </c>
      <c r="H14" s="347" t="s">
        <v>171</v>
      </c>
      <c r="I14" s="348" t="s">
        <v>171</v>
      </c>
      <c r="J14" s="347">
        <v>231</v>
      </c>
      <c r="K14" s="349">
        <v>12119822</v>
      </c>
    </row>
    <row r="15" spans="1:11" ht="28.5" customHeight="1" x14ac:dyDescent="0.15">
      <c r="A15" s="499" t="s">
        <v>253</v>
      </c>
      <c r="B15" s="502" t="s">
        <v>254</v>
      </c>
      <c r="C15" s="350" t="s">
        <v>255</v>
      </c>
      <c r="D15" s="351">
        <v>3527</v>
      </c>
      <c r="E15" s="352">
        <v>11480689</v>
      </c>
      <c r="F15" s="351">
        <v>122</v>
      </c>
      <c r="G15" s="352">
        <v>93072</v>
      </c>
      <c r="H15" s="351">
        <v>1</v>
      </c>
      <c r="I15" s="352">
        <v>6</v>
      </c>
      <c r="J15" s="351">
        <v>3650</v>
      </c>
      <c r="K15" s="353">
        <v>11573766</v>
      </c>
    </row>
    <row r="16" spans="1:11" ht="28.5" customHeight="1" x14ac:dyDescent="0.15">
      <c r="A16" s="500"/>
      <c r="B16" s="503"/>
      <c r="C16" s="354" t="s">
        <v>256</v>
      </c>
      <c r="D16" s="355">
        <v>168</v>
      </c>
      <c r="E16" s="356">
        <v>3189314</v>
      </c>
      <c r="F16" s="355">
        <v>22</v>
      </c>
      <c r="G16" s="356">
        <v>12158</v>
      </c>
      <c r="H16" s="355" t="s">
        <v>171</v>
      </c>
      <c r="I16" s="356" t="s">
        <v>171</v>
      </c>
      <c r="J16" s="355">
        <v>190</v>
      </c>
      <c r="K16" s="357">
        <v>3201471</v>
      </c>
    </row>
    <row r="17" spans="1:11" ht="28.5" customHeight="1" x14ac:dyDescent="0.15">
      <c r="A17" s="501"/>
      <c r="B17" s="497" t="s">
        <v>198</v>
      </c>
      <c r="C17" s="498"/>
      <c r="D17" s="358">
        <v>534</v>
      </c>
      <c r="E17" s="359">
        <v>880390</v>
      </c>
      <c r="F17" s="358">
        <v>62</v>
      </c>
      <c r="G17" s="359">
        <v>25847</v>
      </c>
      <c r="H17" s="358">
        <v>1</v>
      </c>
      <c r="I17" s="359">
        <v>6</v>
      </c>
      <c r="J17" s="358">
        <v>597</v>
      </c>
      <c r="K17" s="281">
        <v>906242</v>
      </c>
    </row>
    <row r="18" spans="1:11" ht="28.5" customHeight="1" thickBot="1" x14ac:dyDescent="0.2">
      <c r="A18" s="426" t="s">
        <v>257</v>
      </c>
      <c r="B18" s="504"/>
      <c r="C18" s="427"/>
      <c r="D18" s="360">
        <v>2406</v>
      </c>
      <c r="E18" s="361">
        <v>44226876</v>
      </c>
      <c r="F18" s="360">
        <v>28</v>
      </c>
      <c r="G18" s="361">
        <v>98416</v>
      </c>
      <c r="H18" s="360">
        <v>1</v>
      </c>
      <c r="I18" s="361">
        <v>1876</v>
      </c>
      <c r="J18" s="360">
        <v>2435</v>
      </c>
      <c r="K18" s="362">
        <v>44327168</v>
      </c>
    </row>
    <row r="19" spans="1:11" ht="22.5" customHeight="1" x14ac:dyDescent="0.15">
      <c r="A19" s="505" t="s">
        <v>258</v>
      </c>
      <c r="B19" s="505"/>
      <c r="C19" s="505"/>
      <c r="D19" s="505"/>
      <c r="E19" s="505"/>
      <c r="F19" s="505"/>
      <c r="G19" s="505"/>
      <c r="H19" s="505"/>
      <c r="I19" s="505"/>
      <c r="J19" s="505"/>
      <c r="K19" s="505"/>
    </row>
    <row r="20" spans="1:11" ht="30.75" customHeight="1" x14ac:dyDescent="0.15">
      <c r="A20" s="435" t="s">
        <v>259</v>
      </c>
      <c r="B20" s="436"/>
      <c r="C20" s="436"/>
      <c r="D20" s="436"/>
      <c r="E20" s="436"/>
      <c r="F20" s="436"/>
      <c r="G20" s="436"/>
      <c r="H20" s="436"/>
      <c r="I20" s="436"/>
      <c r="J20" s="436"/>
      <c r="K20" s="436"/>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&amp;R東京国税局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activeCell="F39" sqref="F39"/>
    </sheetView>
  </sheetViews>
  <sheetFormatPr defaultColWidth="12.625" defaultRowHeight="11.25" x14ac:dyDescent="0.15"/>
  <cols>
    <col min="1" max="16384" width="12.625" style="1"/>
  </cols>
  <sheetData>
    <row r="1" spans="1:17" ht="12" thickBot="1" x14ac:dyDescent="0.2">
      <c r="A1" s="1" t="s">
        <v>56</v>
      </c>
    </row>
    <row r="2" spans="1:17" ht="15" customHeight="1" x14ac:dyDescent="0.15">
      <c r="A2" s="433" t="s">
        <v>57</v>
      </c>
      <c r="B2" s="368" t="s">
        <v>58</v>
      </c>
      <c r="C2" s="369"/>
      <c r="D2" s="370"/>
      <c r="E2" s="368" t="s">
        <v>59</v>
      </c>
      <c r="F2" s="369"/>
      <c r="G2" s="370"/>
      <c r="H2" s="368" t="s">
        <v>60</v>
      </c>
      <c r="I2" s="369"/>
      <c r="J2" s="370"/>
      <c r="K2" s="368" t="s">
        <v>61</v>
      </c>
      <c r="L2" s="369"/>
      <c r="M2" s="369"/>
      <c r="N2" s="431" t="s">
        <v>57</v>
      </c>
    </row>
    <row r="3" spans="1:17" ht="18" customHeight="1" x14ac:dyDescent="0.15">
      <c r="A3" s="434"/>
      <c r="B3" s="58" t="s">
        <v>8</v>
      </c>
      <c r="C3" s="3" t="s">
        <v>62</v>
      </c>
      <c r="D3" s="59" t="s">
        <v>10</v>
      </c>
      <c r="E3" s="58" t="s">
        <v>8</v>
      </c>
      <c r="F3" s="60" t="s">
        <v>9</v>
      </c>
      <c r="G3" s="59" t="s">
        <v>10</v>
      </c>
      <c r="H3" s="58" t="s">
        <v>8</v>
      </c>
      <c r="I3" s="60" t="s">
        <v>9</v>
      </c>
      <c r="J3" s="59" t="s">
        <v>10</v>
      </c>
      <c r="K3" s="58" t="s">
        <v>8</v>
      </c>
      <c r="L3" s="60" t="s">
        <v>63</v>
      </c>
      <c r="M3" s="59" t="s">
        <v>10</v>
      </c>
      <c r="N3" s="432"/>
    </row>
    <row r="4" spans="1:17" s="66" customFormat="1" x14ac:dyDescent="0.15">
      <c r="A4" s="61"/>
      <c r="B4" s="62" t="s">
        <v>11</v>
      </c>
      <c r="C4" s="63" t="s">
        <v>11</v>
      </c>
      <c r="D4" s="64" t="s">
        <v>11</v>
      </c>
      <c r="E4" s="62" t="s">
        <v>11</v>
      </c>
      <c r="F4" s="63" t="s">
        <v>11</v>
      </c>
      <c r="G4" s="64" t="s">
        <v>11</v>
      </c>
      <c r="H4" s="62" t="s">
        <v>11</v>
      </c>
      <c r="I4" s="63" t="s">
        <v>11</v>
      </c>
      <c r="J4" s="64" t="s">
        <v>11</v>
      </c>
      <c r="K4" s="62" t="s">
        <v>11</v>
      </c>
      <c r="L4" s="63" t="s">
        <v>11</v>
      </c>
      <c r="M4" s="64" t="s">
        <v>11</v>
      </c>
      <c r="N4" s="65"/>
    </row>
    <row r="5" spans="1:17" s="73" customFormat="1" ht="30" customHeight="1" x14ac:dyDescent="0.15">
      <c r="A5" s="67" t="s">
        <v>64</v>
      </c>
      <c r="B5" s="68">
        <v>30885829683</v>
      </c>
      <c r="C5" s="69">
        <v>832273555</v>
      </c>
      <c r="D5" s="70">
        <v>31718103238</v>
      </c>
      <c r="E5" s="68">
        <v>30595423335</v>
      </c>
      <c r="F5" s="69">
        <v>250601265</v>
      </c>
      <c r="G5" s="70">
        <v>30846024600</v>
      </c>
      <c r="H5" s="68">
        <v>482099</v>
      </c>
      <c r="I5" s="69">
        <v>70951638</v>
      </c>
      <c r="J5" s="70">
        <v>71433737</v>
      </c>
      <c r="K5" s="68">
        <v>289924250</v>
      </c>
      <c r="L5" s="69">
        <v>510720652</v>
      </c>
      <c r="M5" s="70">
        <v>800644902</v>
      </c>
      <c r="N5" s="71" t="s">
        <v>64</v>
      </c>
      <c r="O5" s="72"/>
      <c r="P5" s="72"/>
      <c r="Q5" s="72"/>
    </row>
    <row r="6" spans="1:17" s="73" customFormat="1" ht="30" customHeight="1" x14ac:dyDescent="0.15">
      <c r="A6" s="67" t="s">
        <v>65</v>
      </c>
      <c r="B6" s="74">
        <v>30443509987</v>
      </c>
      <c r="C6" s="75">
        <v>782143017</v>
      </c>
      <c r="D6" s="76">
        <v>31225653004</v>
      </c>
      <c r="E6" s="74">
        <v>30144678125</v>
      </c>
      <c r="F6" s="75">
        <v>249987017</v>
      </c>
      <c r="G6" s="76">
        <v>30394665142</v>
      </c>
      <c r="H6" s="74">
        <v>323047</v>
      </c>
      <c r="I6" s="75">
        <v>56828361</v>
      </c>
      <c r="J6" s="76">
        <v>57151408</v>
      </c>
      <c r="K6" s="74">
        <v>298508815</v>
      </c>
      <c r="L6" s="75">
        <v>475327639</v>
      </c>
      <c r="M6" s="76">
        <v>773836454</v>
      </c>
      <c r="N6" s="71" t="s">
        <v>65</v>
      </c>
      <c r="O6" s="72"/>
      <c r="P6" s="72"/>
      <c r="Q6" s="72"/>
    </row>
    <row r="7" spans="1:17" s="73" customFormat="1" ht="30" customHeight="1" x14ac:dyDescent="0.15">
      <c r="A7" s="67" t="s">
        <v>66</v>
      </c>
      <c r="B7" s="74">
        <v>32537478786</v>
      </c>
      <c r="C7" s="75">
        <v>738568567</v>
      </c>
      <c r="D7" s="76">
        <v>33276047353</v>
      </c>
      <c r="E7" s="74">
        <v>32239151590</v>
      </c>
      <c r="F7" s="75">
        <v>257141163</v>
      </c>
      <c r="G7" s="76">
        <v>32496292754</v>
      </c>
      <c r="H7" s="74">
        <v>111454</v>
      </c>
      <c r="I7" s="75">
        <v>43243251</v>
      </c>
      <c r="J7" s="76">
        <v>43354705</v>
      </c>
      <c r="K7" s="74">
        <v>298215742</v>
      </c>
      <c r="L7" s="75">
        <v>438184153</v>
      </c>
      <c r="M7" s="76">
        <v>736399895</v>
      </c>
      <c r="N7" s="71" t="s">
        <v>66</v>
      </c>
      <c r="O7" s="72"/>
      <c r="P7" s="72"/>
      <c r="Q7" s="72"/>
    </row>
    <row r="8" spans="1:17" s="73" customFormat="1" ht="30" customHeight="1" x14ac:dyDescent="0.15">
      <c r="A8" s="67" t="s">
        <v>67</v>
      </c>
      <c r="B8" s="74">
        <v>33957078134</v>
      </c>
      <c r="C8" s="75">
        <v>714001174</v>
      </c>
      <c r="D8" s="76">
        <v>34671079308</v>
      </c>
      <c r="E8" s="74">
        <v>33658750487</v>
      </c>
      <c r="F8" s="75">
        <v>254852672</v>
      </c>
      <c r="G8" s="76">
        <v>33913603159</v>
      </c>
      <c r="H8" s="74">
        <v>129317</v>
      </c>
      <c r="I8" s="75">
        <v>37932102</v>
      </c>
      <c r="J8" s="76">
        <v>38061418</v>
      </c>
      <c r="K8" s="74">
        <v>298198330</v>
      </c>
      <c r="L8" s="75">
        <v>421216400</v>
      </c>
      <c r="M8" s="76">
        <v>719414730</v>
      </c>
      <c r="N8" s="71" t="s">
        <v>67</v>
      </c>
      <c r="O8" s="72"/>
      <c r="P8" s="72"/>
      <c r="Q8" s="72"/>
    </row>
    <row r="9" spans="1:17" ht="30" customHeight="1" thickBot="1" x14ac:dyDescent="0.2">
      <c r="A9" s="77" t="s">
        <v>68</v>
      </c>
      <c r="B9" s="78">
        <v>33499112309</v>
      </c>
      <c r="C9" s="79">
        <v>679840811</v>
      </c>
      <c r="D9" s="80">
        <v>34178953119</v>
      </c>
      <c r="E9" s="78">
        <v>33032385438</v>
      </c>
      <c r="F9" s="79">
        <v>245902937</v>
      </c>
      <c r="G9" s="80">
        <v>33278288374</v>
      </c>
      <c r="H9" s="78">
        <v>324878</v>
      </c>
      <c r="I9" s="79">
        <v>37574283</v>
      </c>
      <c r="J9" s="80">
        <v>37899161</v>
      </c>
      <c r="K9" s="78">
        <v>466401993</v>
      </c>
      <c r="L9" s="79">
        <v>396363591</v>
      </c>
      <c r="M9" s="80">
        <v>862765584</v>
      </c>
      <c r="N9" s="81" t="s">
        <v>68</v>
      </c>
      <c r="O9" s="72"/>
      <c r="P9" s="72"/>
      <c r="Q9" s="72"/>
    </row>
    <row r="24" spans="1:12" x14ac:dyDescent="0.15">
      <c r="A24" s="56"/>
      <c r="D24" s="56"/>
      <c r="E24" s="56"/>
      <c r="F24" s="56"/>
      <c r="G24" s="56"/>
      <c r="H24" s="56"/>
      <c r="I24" s="56"/>
      <c r="J24" s="56"/>
      <c r="K24" s="56"/>
      <c r="L24" s="56"/>
    </row>
    <row r="25" spans="1:12" x14ac:dyDescent="0.15">
      <c r="A25" s="56"/>
      <c r="B25" s="56"/>
      <c r="C25" s="56"/>
      <c r="D25" s="56"/>
      <c r="E25" s="56"/>
      <c r="F25" s="56"/>
      <c r="G25" s="56"/>
      <c r="H25" s="56"/>
      <c r="I25" s="56"/>
      <c r="J25" s="56"/>
      <c r="K25" s="56"/>
      <c r="L25" s="56"/>
    </row>
    <row r="26" spans="1:12" x14ac:dyDescent="0.15">
      <c r="A26" s="56"/>
      <c r="B26" s="56"/>
      <c r="C26" s="56"/>
      <c r="D26" s="56"/>
      <c r="E26" s="56"/>
      <c r="F26" s="56"/>
      <c r="G26" s="56"/>
      <c r="H26" s="56"/>
      <c r="I26" s="56"/>
      <c r="J26" s="56"/>
      <c r="K26" s="56"/>
      <c r="L26" s="56"/>
    </row>
    <row r="27" spans="1:12" x14ac:dyDescent="0.15">
      <c r="A27" s="56"/>
      <c r="B27" s="56"/>
      <c r="C27" s="56"/>
      <c r="D27" s="56"/>
      <c r="E27" s="56"/>
      <c r="F27" s="56"/>
      <c r="G27" s="56"/>
      <c r="H27" s="56"/>
      <c r="I27" s="56"/>
      <c r="J27" s="56"/>
      <c r="K27" s="56"/>
      <c r="L27" s="56"/>
    </row>
    <row r="28" spans="1:12" x14ac:dyDescent="0.15">
      <c r="A28" s="56"/>
      <c r="B28" s="56"/>
      <c r="C28" s="56"/>
      <c r="D28" s="56"/>
      <c r="E28" s="56"/>
      <c r="F28" s="56"/>
      <c r="G28" s="56"/>
      <c r="H28" s="56"/>
      <c r="I28" s="56"/>
      <c r="J28" s="56"/>
      <c r="K28" s="56"/>
      <c r="L28" s="56"/>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&amp;R東京国税局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view="pageBreakPreview" zoomScale="85" zoomScaleNormal="100" zoomScaleSheetLayoutView="85" workbookViewId="0">
      <selection activeCell="F39" sqref="F39"/>
    </sheetView>
  </sheetViews>
  <sheetFormatPr defaultColWidth="5.875" defaultRowHeight="11.25" x14ac:dyDescent="0.15"/>
  <cols>
    <col min="1" max="1" width="10.625" style="1" customWidth="1"/>
    <col min="2" max="4" width="13.375" style="1" customWidth="1"/>
    <col min="5" max="6" width="14" style="1" customWidth="1"/>
    <col min="7" max="13" width="13.375" style="1" customWidth="1"/>
    <col min="14" max="14" width="10.5" style="82" bestFit="1" customWidth="1"/>
    <col min="15" max="16384" width="5.875" style="1"/>
  </cols>
  <sheetData>
    <row r="1" spans="1:14" ht="12" thickBot="1" x14ac:dyDescent="0.2">
      <c r="A1" s="1" t="s">
        <v>69</v>
      </c>
    </row>
    <row r="2" spans="1:14" s="82" customFormat="1" ht="14.25" customHeight="1" x14ac:dyDescent="0.15">
      <c r="A2" s="437" t="s">
        <v>70</v>
      </c>
      <c r="B2" s="368" t="s">
        <v>71</v>
      </c>
      <c r="C2" s="369"/>
      <c r="D2" s="370"/>
      <c r="E2" s="368" t="s">
        <v>72</v>
      </c>
      <c r="F2" s="369"/>
      <c r="G2" s="370"/>
      <c r="H2" s="368" t="s">
        <v>16</v>
      </c>
      <c r="I2" s="369"/>
      <c r="J2" s="370"/>
      <c r="K2" s="368" t="s">
        <v>18</v>
      </c>
      <c r="L2" s="369"/>
      <c r="M2" s="370"/>
      <c r="N2" s="431" t="s">
        <v>73</v>
      </c>
    </row>
    <row r="3" spans="1:14" s="82" customFormat="1" ht="18" customHeight="1" x14ac:dyDescent="0.15">
      <c r="A3" s="438"/>
      <c r="B3" s="83" t="s">
        <v>74</v>
      </c>
      <c r="C3" s="3" t="s">
        <v>59</v>
      </c>
      <c r="D3" s="59" t="s">
        <v>75</v>
      </c>
      <c r="E3" s="83" t="s">
        <v>74</v>
      </c>
      <c r="F3" s="3" t="s">
        <v>59</v>
      </c>
      <c r="G3" s="59" t="s">
        <v>75</v>
      </c>
      <c r="H3" s="83" t="s">
        <v>74</v>
      </c>
      <c r="I3" s="3" t="s">
        <v>59</v>
      </c>
      <c r="J3" s="59" t="s">
        <v>75</v>
      </c>
      <c r="K3" s="83" t="s">
        <v>74</v>
      </c>
      <c r="L3" s="3" t="s">
        <v>59</v>
      </c>
      <c r="M3" s="59" t="s">
        <v>75</v>
      </c>
      <c r="N3" s="432"/>
    </row>
    <row r="4" spans="1:14" x14ac:dyDescent="0.15">
      <c r="A4" s="84"/>
      <c r="B4" s="85" t="s">
        <v>11</v>
      </c>
      <c r="C4" s="6" t="s">
        <v>11</v>
      </c>
      <c r="D4" s="86" t="s">
        <v>11</v>
      </c>
      <c r="E4" s="85" t="s">
        <v>11</v>
      </c>
      <c r="F4" s="6" t="s">
        <v>11</v>
      </c>
      <c r="G4" s="86" t="s">
        <v>11</v>
      </c>
      <c r="H4" s="85" t="s">
        <v>11</v>
      </c>
      <c r="I4" s="6" t="s">
        <v>11</v>
      </c>
      <c r="J4" s="86" t="s">
        <v>11</v>
      </c>
      <c r="K4" s="85" t="s">
        <v>11</v>
      </c>
      <c r="L4" s="6" t="s">
        <v>11</v>
      </c>
      <c r="M4" s="87" t="s">
        <v>11</v>
      </c>
      <c r="N4" s="88"/>
    </row>
    <row r="5" spans="1:14" ht="18" customHeight="1" x14ac:dyDescent="0.15">
      <c r="A5" s="89" t="s">
        <v>76</v>
      </c>
      <c r="B5" s="90">
        <v>509429</v>
      </c>
      <c r="C5" s="91">
        <v>47094</v>
      </c>
      <c r="D5" s="92">
        <v>419234</v>
      </c>
      <c r="E5" s="90">
        <v>67768685</v>
      </c>
      <c r="F5" s="91">
        <v>67508646</v>
      </c>
      <c r="G5" s="92">
        <v>254128</v>
      </c>
      <c r="H5" s="93">
        <v>704474</v>
      </c>
      <c r="I5" s="94">
        <v>68181</v>
      </c>
      <c r="J5" s="92">
        <v>595002</v>
      </c>
      <c r="K5" s="93">
        <v>33988332</v>
      </c>
      <c r="L5" s="94">
        <v>33456224</v>
      </c>
      <c r="M5" s="95">
        <v>531839</v>
      </c>
      <c r="N5" s="96" t="str">
        <f>IF(A5="","",A5)</f>
        <v>千葉東</v>
      </c>
    </row>
    <row r="6" spans="1:14" ht="18" customHeight="1" x14ac:dyDescent="0.15">
      <c r="A6" s="97" t="s">
        <v>77</v>
      </c>
      <c r="B6" s="98">
        <v>211114</v>
      </c>
      <c r="C6" s="99">
        <v>21761</v>
      </c>
      <c r="D6" s="100">
        <v>179897</v>
      </c>
      <c r="E6" s="98">
        <v>24000887</v>
      </c>
      <c r="F6" s="99">
        <v>23771439</v>
      </c>
      <c r="G6" s="100">
        <v>218196</v>
      </c>
      <c r="H6" s="98">
        <v>666676</v>
      </c>
      <c r="I6" s="99">
        <v>57373</v>
      </c>
      <c r="J6" s="100">
        <v>577259</v>
      </c>
      <c r="K6" s="98">
        <v>8521621</v>
      </c>
      <c r="L6" s="99">
        <v>7907809</v>
      </c>
      <c r="M6" s="101">
        <v>611111</v>
      </c>
      <c r="N6" s="102" t="str">
        <f t="shared" ref="N6:N20" si="0">IF(A6="","",A6)</f>
        <v>千葉南</v>
      </c>
    </row>
    <row r="7" spans="1:14" ht="18" customHeight="1" x14ac:dyDescent="0.15">
      <c r="A7" s="97" t="s">
        <v>78</v>
      </c>
      <c r="B7" s="98">
        <v>224101</v>
      </c>
      <c r="C7" s="99">
        <v>51160</v>
      </c>
      <c r="D7" s="100">
        <v>150229</v>
      </c>
      <c r="E7" s="98">
        <v>53949879</v>
      </c>
      <c r="F7" s="99">
        <v>53827181</v>
      </c>
      <c r="G7" s="100">
        <v>120760</v>
      </c>
      <c r="H7" s="98">
        <v>452845</v>
      </c>
      <c r="I7" s="99">
        <v>49183</v>
      </c>
      <c r="J7" s="100">
        <v>388585</v>
      </c>
      <c r="K7" s="98">
        <v>16083169</v>
      </c>
      <c r="L7" s="99">
        <v>15467822</v>
      </c>
      <c r="M7" s="101">
        <v>612047</v>
      </c>
      <c r="N7" s="102" t="str">
        <f t="shared" si="0"/>
        <v>千葉西</v>
      </c>
    </row>
    <row r="8" spans="1:14" ht="18" customHeight="1" x14ac:dyDescent="0.15">
      <c r="A8" s="97" t="s">
        <v>79</v>
      </c>
      <c r="B8" s="98">
        <v>57101</v>
      </c>
      <c r="C8" s="99">
        <v>8220</v>
      </c>
      <c r="D8" s="100">
        <v>48517</v>
      </c>
      <c r="E8" s="98">
        <v>9684712</v>
      </c>
      <c r="F8" s="99">
        <v>9635670</v>
      </c>
      <c r="G8" s="100">
        <v>49042</v>
      </c>
      <c r="H8" s="98">
        <v>200272</v>
      </c>
      <c r="I8" s="99">
        <v>28676</v>
      </c>
      <c r="J8" s="100">
        <v>164133</v>
      </c>
      <c r="K8" s="98">
        <v>2522128</v>
      </c>
      <c r="L8" s="99">
        <v>2391075</v>
      </c>
      <c r="M8" s="101">
        <v>130908</v>
      </c>
      <c r="N8" s="102" t="str">
        <f t="shared" si="0"/>
        <v>銚子</v>
      </c>
    </row>
    <row r="9" spans="1:14" ht="18" customHeight="1" x14ac:dyDescent="0.15">
      <c r="A9" s="97" t="s">
        <v>80</v>
      </c>
      <c r="B9" s="98">
        <v>396133</v>
      </c>
      <c r="C9" s="99">
        <v>56564</v>
      </c>
      <c r="D9" s="100">
        <v>317642</v>
      </c>
      <c r="E9" s="98">
        <v>38809225</v>
      </c>
      <c r="F9" s="99">
        <v>38553298</v>
      </c>
      <c r="G9" s="100">
        <v>235634</v>
      </c>
      <c r="H9" s="98">
        <v>936732</v>
      </c>
      <c r="I9" s="99">
        <v>110604</v>
      </c>
      <c r="J9" s="100">
        <v>746656</v>
      </c>
      <c r="K9" s="98">
        <v>27487414</v>
      </c>
      <c r="L9" s="99">
        <v>26415454</v>
      </c>
      <c r="M9" s="101">
        <v>1068977</v>
      </c>
      <c r="N9" s="102" t="str">
        <f t="shared" si="0"/>
        <v>市川</v>
      </c>
    </row>
    <row r="10" spans="1:14" ht="18" customHeight="1" x14ac:dyDescent="0.15">
      <c r="A10" s="103"/>
      <c r="B10" s="104"/>
      <c r="C10" s="105"/>
      <c r="D10" s="106"/>
      <c r="E10" s="104"/>
      <c r="F10" s="105"/>
      <c r="G10" s="106"/>
      <c r="H10" s="104"/>
      <c r="I10" s="105"/>
      <c r="J10" s="106"/>
      <c r="K10" s="104"/>
      <c r="L10" s="105"/>
      <c r="M10" s="107"/>
      <c r="N10" s="108" t="str">
        <f t="shared" si="0"/>
        <v/>
      </c>
    </row>
    <row r="11" spans="1:14" ht="18" customHeight="1" x14ac:dyDescent="0.15">
      <c r="A11" s="97" t="s">
        <v>81</v>
      </c>
      <c r="B11" s="98">
        <v>400889</v>
      </c>
      <c r="C11" s="99">
        <v>30070</v>
      </c>
      <c r="D11" s="100">
        <v>340152</v>
      </c>
      <c r="E11" s="98">
        <v>29369819</v>
      </c>
      <c r="F11" s="99">
        <v>29137606</v>
      </c>
      <c r="G11" s="100">
        <v>223678</v>
      </c>
      <c r="H11" s="98">
        <v>814380</v>
      </c>
      <c r="I11" s="99">
        <v>95316</v>
      </c>
      <c r="J11" s="100">
        <v>676709</v>
      </c>
      <c r="K11" s="98">
        <v>15943004</v>
      </c>
      <c r="L11" s="99">
        <v>15073604</v>
      </c>
      <c r="M11" s="101">
        <v>854550</v>
      </c>
      <c r="N11" s="102" t="str">
        <f t="shared" si="0"/>
        <v>船橋</v>
      </c>
    </row>
    <row r="12" spans="1:14" ht="18" customHeight="1" x14ac:dyDescent="0.15">
      <c r="A12" s="97" t="s">
        <v>82</v>
      </c>
      <c r="B12" s="98">
        <v>49104</v>
      </c>
      <c r="C12" s="99">
        <v>13271</v>
      </c>
      <c r="D12" s="100">
        <v>26946</v>
      </c>
      <c r="E12" s="98">
        <v>6411192</v>
      </c>
      <c r="F12" s="99">
        <v>6393414</v>
      </c>
      <c r="G12" s="100">
        <v>17778</v>
      </c>
      <c r="H12" s="98">
        <v>135743</v>
      </c>
      <c r="I12" s="99">
        <v>17669</v>
      </c>
      <c r="J12" s="100">
        <v>104171</v>
      </c>
      <c r="K12" s="98">
        <v>1505892</v>
      </c>
      <c r="L12" s="99">
        <v>1422669</v>
      </c>
      <c r="M12" s="101">
        <v>83197</v>
      </c>
      <c r="N12" s="102" t="str">
        <f t="shared" si="0"/>
        <v>館山</v>
      </c>
    </row>
    <row r="13" spans="1:14" ht="18" customHeight="1" x14ac:dyDescent="0.15">
      <c r="A13" s="97" t="s">
        <v>83</v>
      </c>
      <c r="B13" s="98">
        <v>161519</v>
      </c>
      <c r="C13" s="99">
        <v>20620</v>
      </c>
      <c r="D13" s="100">
        <v>134588</v>
      </c>
      <c r="E13" s="98">
        <v>18982061</v>
      </c>
      <c r="F13" s="99">
        <v>18894665</v>
      </c>
      <c r="G13" s="100">
        <v>85174</v>
      </c>
      <c r="H13" s="98">
        <v>489704</v>
      </c>
      <c r="I13" s="99">
        <v>43784</v>
      </c>
      <c r="J13" s="100">
        <v>430906</v>
      </c>
      <c r="K13" s="98">
        <v>5407647</v>
      </c>
      <c r="L13" s="99">
        <v>5105824</v>
      </c>
      <c r="M13" s="101">
        <v>299571</v>
      </c>
      <c r="N13" s="102" t="str">
        <f t="shared" si="0"/>
        <v>木更津</v>
      </c>
    </row>
    <row r="14" spans="1:14" ht="18" customHeight="1" x14ac:dyDescent="0.15">
      <c r="A14" s="97" t="s">
        <v>84</v>
      </c>
      <c r="B14" s="98">
        <v>540253</v>
      </c>
      <c r="C14" s="99">
        <v>54002</v>
      </c>
      <c r="D14" s="100">
        <v>458989</v>
      </c>
      <c r="E14" s="98">
        <v>33753782</v>
      </c>
      <c r="F14" s="99">
        <v>33429039</v>
      </c>
      <c r="G14" s="100">
        <v>311414</v>
      </c>
      <c r="H14" s="98">
        <v>1031803</v>
      </c>
      <c r="I14" s="99">
        <v>102432</v>
      </c>
      <c r="J14" s="100">
        <v>875233</v>
      </c>
      <c r="K14" s="98">
        <v>22858811</v>
      </c>
      <c r="L14" s="99">
        <v>21814579</v>
      </c>
      <c r="M14" s="101">
        <v>1035599</v>
      </c>
      <c r="N14" s="102" t="str">
        <f t="shared" si="0"/>
        <v>松戸</v>
      </c>
    </row>
    <row r="15" spans="1:14" ht="18" customHeight="1" x14ac:dyDescent="0.15">
      <c r="A15" s="97" t="s">
        <v>85</v>
      </c>
      <c r="B15" s="98">
        <v>18208</v>
      </c>
      <c r="C15" s="99">
        <v>2798</v>
      </c>
      <c r="D15" s="100">
        <v>11883</v>
      </c>
      <c r="E15" s="98">
        <v>4686153</v>
      </c>
      <c r="F15" s="99">
        <v>4670546</v>
      </c>
      <c r="G15" s="100">
        <v>15536</v>
      </c>
      <c r="H15" s="98">
        <v>102062</v>
      </c>
      <c r="I15" s="99">
        <v>22795</v>
      </c>
      <c r="J15" s="100">
        <v>79235</v>
      </c>
      <c r="K15" s="98">
        <v>1654963</v>
      </c>
      <c r="L15" s="99">
        <v>1582028</v>
      </c>
      <c r="M15" s="101">
        <v>72935</v>
      </c>
      <c r="N15" s="102" t="str">
        <f t="shared" si="0"/>
        <v>佐原</v>
      </c>
    </row>
    <row r="16" spans="1:14" ht="18" customHeight="1" x14ac:dyDescent="0.15">
      <c r="A16" s="103"/>
      <c r="B16" s="104"/>
      <c r="C16" s="105"/>
      <c r="D16" s="106"/>
      <c r="E16" s="104"/>
      <c r="F16" s="105"/>
      <c r="G16" s="106"/>
      <c r="H16" s="104"/>
      <c r="I16" s="105"/>
      <c r="J16" s="106"/>
      <c r="K16" s="104"/>
      <c r="L16" s="105"/>
      <c r="M16" s="107"/>
      <c r="N16" s="108" t="str">
        <f t="shared" si="0"/>
        <v/>
      </c>
    </row>
    <row r="17" spans="1:14" ht="18" customHeight="1" x14ac:dyDescent="0.15">
      <c r="A17" s="97" t="s">
        <v>86</v>
      </c>
      <c r="B17" s="98">
        <v>129507</v>
      </c>
      <c r="C17" s="99">
        <v>22313</v>
      </c>
      <c r="D17" s="100">
        <v>98604</v>
      </c>
      <c r="E17" s="98">
        <v>8739910</v>
      </c>
      <c r="F17" s="99">
        <v>8682734</v>
      </c>
      <c r="G17" s="100">
        <v>49850</v>
      </c>
      <c r="H17" s="98">
        <v>356368</v>
      </c>
      <c r="I17" s="99">
        <v>27577</v>
      </c>
      <c r="J17" s="100">
        <v>297295</v>
      </c>
      <c r="K17" s="98">
        <v>2870906</v>
      </c>
      <c r="L17" s="99">
        <v>2681611</v>
      </c>
      <c r="M17" s="101">
        <v>188808</v>
      </c>
      <c r="N17" s="102" t="str">
        <f t="shared" si="0"/>
        <v>茂原</v>
      </c>
    </row>
    <row r="18" spans="1:14" ht="18" customHeight="1" x14ac:dyDescent="0.15">
      <c r="A18" s="97" t="s">
        <v>87</v>
      </c>
      <c r="B18" s="98">
        <v>590446</v>
      </c>
      <c r="C18" s="99">
        <v>91416</v>
      </c>
      <c r="D18" s="100">
        <v>460041</v>
      </c>
      <c r="E18" s="98">
        <v>29983243</v>
      </c>
      <c r="F18" s="99">
        <v>29732421</v>
      </c>
      <c r="G18" s="100">
        <v>227686</v>
      </c>
      <c r="H18" s="98">
        <v>1031624</v>
      </c>
      <c r="I18" s="99">
        <v>101737</v>
      </c>
      <c r="J18" s="100">
        <v>856065</v>
      </c>
      <c r="K18" s="98">
        <v>13174692</v>
      </c>
      <c r="L18" s="99">
        <v>12369232</v>
      </c>
      <c r="M18" s="101">
        <v>797582</v>
      </c>
      <c r="N18" s="102" t="str">
        <f t="shared" si="0"/>
        <v>成田</v>
      </c>
    </row>
    <row r="19" spans="1:14" ht="18" customHeight="1" x14ac:dyDescent="0.15">
      <c r="A19" s="97" t="s">
        <v>88</v>
      </c>
      <c r="B19" s="98">
        <v>91566</v>
      </c>
      <c r="C19" s="99">
        <v>7538</v>
      </c>
      <c r="D19" s="100">
        <v>75359</v>
      </c>
      <c r="E19" s="98">
        <v>8554847</v>
      </c>
      <c r="F19" s="99">
        <v>8474151</v>
      </c>
      <c r="G19" s="100">
        <v>76062</v>
      </c>
      <c r="H19" s="98">
        <v>321361</v>
      </c>
      <c r="I19" s="99">
        <v>28049</v>
      </c>
      <c r="J19" s="100">
        <v>279184</v>
      </c>
      <c r="K19" s="98">
        <v>3038789</v>
      </c>
      <c r="L19" s="99">
        <v>2799910</v>
      </c>
      <c r="M19" s="101">
        <v>238628</v>
      </c>
      <c r="N19" s="102" t="str">
        <f t="shared" si="0"/>
        <v>東金</v>
      </c>
    </row>
    <row r="20" spans="1:14" ht="18" customHeight="1" x14ac:dyDescent="0.15">
      <c r="A20" s="109" t="s">
        <v>89</v>
      </c>
      <c r="B20" s="110">
        <v>484410</v>
      </c>
      <c r="C20" s="111">
        <v>135792</v>
      </c>
      <c r="D20" s="112">
        <v>331872</v>
      </c>
      <c r="E20" s="110">
        <v>33580887</v>
      </c>
      <c r="F20" s="111">
        <v>33325247</v>
      </c>
      <c r="G20" s="112">
        <v>247111</v>
      </c>
      <c r="H20" s="110">
        <v>751419</v>
      </c>
      <c r="I20" s="111">
        <v>74484</v>
      </c>
      <c r="J20" s="112">
        <v>604276</v>
      </c>
      <c r="K20" s="110">
        <v>18812313</v>
      </c>
      <c r="L20" s="111">
        <v>18001316</v>
      </c>
      <c r="M20" s="113">
        <v>810595</v>
      </c>
      <c r="N20" s="114" t="str">
        <f t="shared" si="0"/>
        <v>柏</v>
      </c>
    </row>
    <row r="21" spans="1:14" s="17" customFormat="1" ht="18" customHeight="1" x14ac:dyDescent="0.15">
      <c r="A21" s="115" t="s">
        <v>90</v>
      </c>
      <c r="B21" s="116">
        <v>3863780</v>
      </c>
      <c r="C21" s="117">
        <v>562618</v>
      </c>
      <c r="D21" s="118">
        <v>3053952</v>
      </c>
      <c r="E21" s="116">
        <v>368275281</v>
      </c>
      <c r="F21" s="117">
        <v>366036057</v>
      </c>
      <c r="G21" s="119">
        <v>2132049</v>
      </c>
      <c r="H21" s="120">
        <v>7995464</v>
      </c>
      <c r="I21" s="121">
        <v>827860</v>
      </c>
      <c r="J21" s="119">
        <v>6674709</v>
      </c>
      <c r="K21" s="120">
        <v>173869681</v>
      </c>
      <c r="L21" s="121">
        <v>166489155</v>
      </c>
      <c r="M21" s="122">
        <v>7336347</v>
      </c>
      <c r="N21" s="123" t="str">
        <f>IF(A21="","",A21)</f>
        <v>千葉県計</v>
      </c>
    </row>
    <row r="22" spans="1:14" s="130" customFormat="1" ht="18" customHeight="1" x14ac:dyDescent="0.15">
      <c r="A22" s="124"/>
      <c r="B22" s="125"/>
      <c r="C22" s="126"/>
      <c r="D22" s="127"/>
      <c r="E22" s="125"/>
      <c r="F22" s="126"/>
      <c r="G22" s="127"/>
      <c r="H22" s="125"/>
      <c r="I22" s="126"/>
      <c r="J22" s="127"/>
      <c r="K22" s="125"/>
      <c r="L22" s="126"/>
      <c r="M22" s="128"/>
      <c r="N22" s="129"/>
    </row>
    <row r="23" spans="1:14" ht="18" customHeight="1" x14ac:dyDescent="0.15">
      <c r="A23" s="131" t="s">
        <v>91</v>
      </c>
      <c r="B23" s="132">
        <v>51434986</v>
      </c>
      <c r="C23" s="133">
        <v>51221194</v>
      </c>
      <c r="D23" s="134">
        <v>198228</v>
      </c>
      <c r="E23" s="132">
        <v>3156623212</v>
      </c>
      <c r="F23" s="133">
        <v>3156312382</v>
      </c>
      <c r="G23" s="135">
        <v>306579</v>
      </c>
      <c r="H23" s="136">
        <v>48955</v>
      </c>
      <c r="I23" s="137">
        <v>5411</v>
      </c>
      <c r="J23" s="135">
        <v>43034</v>
      </c>
      <c r="K23" s="136">
        <v>24632620</v>
      </c>
      <c r="L23" s="137">
        <v>23728463</v>
      </c>
      <c r="M23" s="138">
        <v>903992</v>
      </c>
      <c r="N23" s="139" t="str">
        <f>IF(A23="","",A23)</f>
        <v>麹町</v>
      </c>
    </row>
    <row r="24" spans="1:14" ht="18" customHeight="1" x14ac:dyDescent="0.15">
      <c r="A24" s="97" t="s">
        <v>92</v>
      </c>
      <c r="B24" s="140">
        <v>1014786</v>
      </c>
      <c r="C24" s="141">
        <v>688114</v>
      </c>
      <c r="D24" s="142">
        <v>296561</v>
      </c>
      <c r="E24" s="140">
        <v>396173632</v>
      </c>
      <c r="F24" s="141">
        <v>395729139</v>
      </c>
      <c r="G24" s="100">
        <v>437107</v>
      </c>
      <c r="H24" s="98">
        <v>62994</v>
      </c>
      <c r="I24" s="99">
        <v>7678</v>
      </c>
      <c r="J24" s="100">
        <v>54236</v>
      </c>
      <c r="K24" s="98">
        <v>5947853</v>
      </c>
      <c r="L24" s="99">
        <v>5730600</v>
      </c>
      <c r="M24" s="101">
        <v>217253</v>
      </c>
      <c r="N24" s="102" t="str">
        <f t="shared" ref="N24:N87" si="1">IF(A24="","",A24)</f>
        <v>神田</v>
      </c>
    </row>
    <row r="25" spans="1:14" ht="18" customHeight="1" x14ac:dyDescent="0.15">
      <c r="A25" s="97" t="s">
        <v>93</v>
      </c>
      <c r="B25" s="140">
        <v>568198</v>
      </c>
      <c r="C25" s="141">
        <v>298205</v>
      </c>
      <c r="D25" s="142">
        <v>169443</v>
      </c>
      <c r="E25" s="140">
        <v>713929110</v>
      </c>
      <c r="F25" s="141">
        <v>713627316</v>
      </c>
      <c r="G25" s="100">
        <v>275910</v>
      </c>
      <c r="H25" s="98">
        <v>62531</v>
      </c>
      <c r="I25" s="99">
        <v>8679</v>
      </c>
      <c r="J25" s="100">
        <v>50397</v>
      </c>
      <c r="K25" s="98">
        <v>7463960</v>
      </c>
      <c r="L25" s="99">
        <v>7238281</v>
      </c>
      <c r="M25" s="101">
        <v>225679</v>
      </c>
      <c r="N25" s="102" t="str">
        <f t="shared" si="1"/>
        <v>日本橋</v>
      </c>
    </row>
    <row r="26" spans="1:14" ht="18" customHeight="1" x14ac:dyDescent="0.15">
      <c r="A26" s="97" t="s">
        <v>94</v>
      </c>
      <c r="B26" s="140">
        <v>2003082</v>
      </c>
      <c r="C26" s="141">
        <v>1225400</v>
      </c>
      <c r="D26" s="142">
        <v>688031</v>
      </c>
      <c r="E26" s="140">
        <v>521411469</v>
      </c>
      <c r="F26" s="141">
        <v>520501043</v>
      </c>
      <c r="G26" s="100">
        <v>865932</v>
      </c>
      <c r="H26" s="98">
        <v>291629</v>
      </c>
      <c r="I26" s="99">
        <v>18018</v>
      </c>
      <c r="J26" s="100">
        <v>255084</v>
      </c>
      <c r="K26" s="98">
        <v>17296542</v>
      </c>
      <c r="L26" s="99">
        <v>16148417</v>
      </c>
      <c r="M26" s="101">
        <v>1148080</v>
      </c>
      <c r="N26" s="102" t="str">
        <f t="shared" si="1"/>
        <v>京橋</v>
      </c>
    </row>
    <row r="27" spans="1:14" ht="18" customHeight="1" x14ac:dyDescent="0.15">
      <c r="A27" s="97" t="s">
        <v>95</v>
      </c>
      <c r="B27" s="140">
        <v>4365345</v>
      </c>
      <c r="C27" s="141">
        <v>3457080</v>
      </c>
      <c r="D27" s="142">
        <v>811152</v>
      </c>
      <c r="E27" s="140">
        <v>1201727906</v>
      </c>
      <c r="F27" s="141">
        <v>1200804413</v>
      </c>
      <c r="G27" s="100">
        <v>899193</v>
      </c>
      <c r="H27" s="98">
        <v>333416</v>
      </c>
      <c r="I27" s="99">
        <v>28579</v>
      </c>
      <c r="J27" s="100">
        <v>300670</v>
      </c>
      <c r="K27" s="98">
        <v>46486165</v>
      </c>
      <c r="L27" s="99">
        <v>44473308</v>
      </c>
      <c r="M27" s="101">
        <v>2012847</v>
      </c>
      <c r="N27" s="102" t="str">
        <f t="shared" si="1"/>
        <v>芝</v>
      </c>
    </row>
    <row r="28" spans="1:14" ht="18" customHeight="1" x14ac:dyDescent="0.15">
      <c r="A28" s="103"/>
      <c r="B28" s="104"/>
      <c r="C28" s="105"/>
      <c r="D28" s="106"/>
      <c r="E28" s="104"/>
      <c r="F28" s="105"/>
      <c r="G28" s="106"/>
      <c r="H28" s="104"/>
      <c r="I28" s="105"/>
      <c r="J28" s="106"/>
      <c r="K28" s="104"/>
      <c r="L28" s="105"/>
      <c r="M28" s="107"/>
      <c r="N28" s="108" t="str">
        <f t="shared" si="1"/>
        <v/>
      </c>
    </row>
    <row r="29" spans="1:14" ht="18" customHeight="1" x14ac:dyDescent="0.15">
      <c r="A29" s="97" t="s">
        <v>96</v>
      </c>
      <c r="B29" s="98">
        <v>6185676</v>
      </c>
      <c r="C29" s="99">
        <v>4972275</v>
      </c>
      <c r="D29" s="100">
        <v>1126043</v>
      </c>
      <c r="E29" s="98">
        <v>730495712</v>
      </c>
      <c r="F29" s="99">
        <v>729183537</v>
      </c>
      <c r="G29" s="100">
        <v>1272114</v>
      </c>
      <c r="H29" s="98">
        <v>524018</v>
      </c>
      <c r="I29" s="99">
        <v>78637</v>
      </c>
      <c r="J29" s="100">
        <v>416702</v>
      </c>
      <c r="K29" s="98">
        <v>94463195</v>
      </c>
      <c r="L29" s="99">
        <v>91109117</v>
      </c>
      <c r="M29" s="101">
        <v>3349699</v>
      </c>
      <c r="N29" s="102" t="str">
        <f t="shared" si="1"/>
        <v>麻布</v>
      </c>
    </row>
    <row r="30" spans="1:14" ht="18" customHeight="1" x14ac:dyDescent="0.15">
      <c r="A30" s="97" t="s">
        <v>97</v>
      </c>
      <c r="B30" s="140">
        <v>478026</v>
      </c>
      <c r="C30" s="141">
        <v>233088</v>
      </c>
      <c r="D30" s="142">
        <v>223680</v>
      </c>
      <c r="E30" s="140">
        <v>278409901</v>
      </c>
      <c r="F30" s="141">
        <v>278225946</v>
      </c>
      <c r="G30" s="100">
        <v>175900</v>
      </c>
      <c r="H30" s="98">
        <v>314818</v>
      </c>
      <c r="I30" s="99">
        <v>36355</v>
      </c>
      <c r="J30" s="100">
        <v>271861</v>
      </c>
      <c r="K30" s="98">
        <v>24726858</v>
      </c>
      <c r="L30" s="99">
        <v>23973408</v>
      </c>
      <c r="M30" s="101">
        <v>753346</v>
      </c>
      <c r="N30" s="102" t="str">
        <f t="shared" si="1"/>
        <v>品川</v>
      </c>
    </row>
    <row r="31" spans="1:14" ht="18" customHeight="1" x14ac:dyDescent="0.15">
      <c r="A31" s="97" t="s">
        <v>98</v>
      </c>
      <c r="B31" s="140">
        <v>1239575</v>
      </c>
      <c r="C31" s="141">
        <v>903409</v>
      </c>
      <c r="D31" s="142">
        <v>307059</v>
      </c>
      <c r="E31" s="140">
        <v>148781994</v>
      </c>
      <c r="F31" s="141">
        <v>148386191</v>
      </c>
      <c r="G31" s="100">
        <v>393841</v>
      </c>
      <c r="H31" s="98">
        <v>232561</v>
      </c>
      <c r="I31" s="99">
        <v>25258</v>
      </c>
      <c r="J31" s="100">
        <v>193983</v>
      </c>
      <c r="K31" s="98">
        <v>19218671</v>
      </c>
      <c r="L31" s="99">
        <v>18558124</v>
      </c>
      <c r="M31" s="101">
        <v>660539</v>
      </c>
      <c r="N31" s="102" t="str">
        <f t="shared" si="1"/>
        <v>四谷</v>
      </c>
    </row>
    <row r="32" spans="1:14" ht="18" customHeight="1" x14ac:dyDescent="0.15">
      <c r="A32" s="97" t="s">
        <v>99</v>
      </c>
      <c r="B32" s="140">
        <v>31566181</v>
      </c>
      <c r="C32" s="141">
        <v>31033398</v>
      </c>
      <c r="D32" s="142">
        <v>480292</v>
      </c>
      <c r="E32" s="140">
        <v>427325237</v>
      </c>
      <c r="F32" s="141">
        <v>426384698</v>
      </c>
      <c r="G32" s="100">
        <v>904896</v>
      </c>
      <c r="H32" s="98">
        <v>383974</v>
      </c>
      <c r="I32" s="99">
        <v>37987</v>
      </c>
      <c r="J32" s="100">
        <v>332071</v>
      </c>
      <c r="K32" s="98">
        <v>21310999</v>
      </c>
      <c r="L32" s="99">
        <v>20290609</v>
      </c>
      <c r="M32" s="101">
        <v>1015483</v>
      </c>
      <c r="N32" s="102" t="str">
        <f t="shared" si="1"/>
        <v>新宿</v>
      </c>
    </row>
    <row r="33" spans="1:14" ht="18" customHeight="1" x14ac:dyDescent="0.15">
      <c r="A33" s="97" t="s">
        <v>100</v>
      </c>
      <c r="B33" s="140">
        <v>93332</v>
      </c>
      <c r="C33" s="141">
        <v>21112</v>
      </c>
      <c r="D33" s="142">
        <v>52096</v>
      </c>
      <c r="E33" s="140">
        <v>64339581</v>
      </c>
      <c r="F33" s="141">
        <v>64279107</v>
      </c>
      <c r="G33" s="100">
        <v>51248</v>
      </c>
      <c r="H33" s="98">
        <v>82769</v>
      </c>
      <c r="I33" s="99">
        <v>16693</v>
      </c>
      <c r="J33" s="100">
        <v>55982</v>
      </c>
      <c r="K33" s="98">
        <v>13172064</v>
      </c>
      <c r="L33" s="99">
        <v>12691721</v>
      </c>
      <c r="M33" s="101">
        <v>478186</v>
      </c>
      <c r="N33" s="102" t="str">
        <f t="shared" si="1"/>
        <v>小石川</v>
      </c>
    </row>
    <row r="34" spans="1:14" ht="18" customHeight="1" x14ac:dyDescent="0.15">
      <c r="A34" s="103"/>
      <c r="B34" s="104"/>
      <c r="C34" s="105"/>
      <c r="D34" s="106"/>
      <c r="E34" s="104"/>
      <c r="F34" s="105"/>
      <c r="G34" s="106"/>
      <c r="H34" s="104"/>
      <c r="I34" s="105"/>
      <c r="J34" s="106"/>
      <c r="K34" s="104"/>
      <c r="L34" s="105"/>
      <c r="M34" s="107"/>
      <c r="N34" s="108" t="str">
        <f t="shared" si="1"/>
        <v/>
      </c>
    </row>
    <row r="35" spans="1:14" ht="18" customHeight="1" x14ac:dyDescent="0.15">
      <c r="A35" s="89" t="s">
        <v>101</v>
      </c>
      <c r="B35" s="93">
        <v>339821</v>
      </c>
      <c r="C35" s="94">
        <v>251071</v>
      </c>
      <c r="D35" s="92">
        <v>87884</v>
      </c>
      <c r="E35" s="93">
        <v>49766873</v>
      </c>
      <c r="F35" s="94">
        <v>49647265</v>
      </c>
      <c r="G35" s="92">
        <v>116923</v>
      </c>
      <c r="H35" s="93">
        <v>66738</v>
      </c>
      <c r="I35" s="94">
        <v>9480</v>
      </c>
      <c r="J35" s="92">
        <v>51315</v>
      </c>
      <c r="K35" s="93">
        <v>14658731</v>
      </c>
      <c r="L35" s="94">
        <v>14289704</v>
      </c>
      <c r="M35" s="95">
        <v>369028</v>
      </c>
      <c r="N35" s="96" t="str">
        <f t="shared" si="1"/>
        <v>本郷</v>
      </c>
    </row>
    <row r="36" spans="1:14" ht="18" customHeight="1" x14ac:dyDescent="0.15">
      <c r="A36" s="97" t="s">
        <v>102</v>
      </c>
      <c r="B36" s="98">
        <v>174839</v>
      </c>
      <c r="C36" s="99">
        <v>28080</v>
      </c>
      <c r="D36" s="100">
        <v>135967</v>
      </c>
      <c r="E36" s="98">
        <v>75834760</v>
      </c>
      <c r="F36" s="99">
        <v>75588726</v>
      </c>
      <c r="G36" s="100">
        <v>242285</v>
      </c>
      <c r="H36" s="98">
        <v>113566</v>
      </c>
      <c r="I36" s="99">
        <v>15373</v>
      </c>
      <c r="J36" s="100">
        <v>90299</v>
      </c>
      <c r="K36" s="98">
        <v>6630701</v>
      </c>
      <c r="L36" s="99">
        <v>6372150</v>
      </c>
      <c r="M36" s="101">
        <v>257491</v>
      </c>
      <c r="N36" s="102" t="str">
        <f t="shared" si="1"/>
        <v>東京上野</v>
      </c>
    </row>
    <row r="37" spans="1:14" ht="18" customHeight="1" x14ac:dyDescent="0.15">
      <c r="A37" s="97" t="s">
        <v>103</v>
      </c>
      <c r="B37" s="98">
        <v>209275</v>
      </c>
      <c r="C37" s="99">
        <v>25522</v>
      </c>
      <c r="D37" s="100">
        <v>177113</v>
      </c>
      <c r="E37" s="98">
        <v>39695697</v>
      </c>
      <c r="F37" s="99">
        <v>39482988</v>
      </c>
      <c r="G37" s="100">
        <v>209213</v>
      </c>
      <c r="H37" s="98">
        <v>194268</v>
      </c>
      <c r="I37" s="99">
        <v>18095</v>
      </c>
      <c r="J37" s="100">
        <v>169421</v>
      </c>
      <c r="K37" s="98">
        <v>6912886</v>
      </c>
      <c r="L37" s="99">
        <v>6401774</v>
      </c>
      <c r="M37" s="101">
        <v>510980</v>
      </c>
      <c r="N37" s="102" t="str">
        <f t="shared" si="1"/>
        <v>浅草</v>
      </c>
    </row>
    <row r="38" spans="1:14" ht="18" customHeight="1" x14ac:dyDescent="0.15">
      <c r="A38" s="97" t="s">
        <v>104</v>
      </c>
      <c r="B38" s="140">
        <v>182217</v>
      </c>
      <c r="C38" s="141">
        <v>31191</v>
      </c>
      <c r="D38" s="142">
        <v>148256</v>
      </c>
      <c r="E38" s="140">
        <v>68852582</v>
      </c>
      <c r="F38" s="141">
        <v>68685558</v>
      </c>
      <c r="G38" s="100">
        <v>163799</v>
      </c>
      <c r="H38" s="98">
        <v>188275</v>
      </c>
      <c r="I38" s="99">
        <v>13562</v>
      </c>
      <c r="J38" s="100">
        <v>172235</v>
      </c>
      <c r="K38" s="98">
        <v>7191349</v>
      </c>
      <c r="L38" s="99">
        <v>6820354</v>
      </c>
      <c r="M38" s="101">
        <v>370995</v>
      </c>
      <c r="N38" s="102" t="str">
        <f t="shared" si="1"/>
        <v>本所</v>
      </c>
    </row>
    <row r="39" spans="1:14" ht="18" customHeight="1" x14ac:dyDescent="0.15">
      <c r="A39" s="97" t="s">
        <v>105</v>
      </c>
      <c r="B39" s="140">
        <v>98982</v>
      </c>
      <c r="C39" s="141">
        <v>7053</v>
      </c>
      <c r="D39" s="142">
        <v>83344</v>
      </c>
      <c r="E39" s="140">
        <v>8581203</v>
      </c>
      <c r="F39" s="141">
        <v>8528991</v>
      </c>
      <c r="G39" s="100">
        <v>50769</v>
      </c>
      <c r="H39" s="98">
        <v>203019</v>
      </c>
      <c r="I39" s="99">
        <v>21219</v>
      </c>
      <c r="J39" s="100">
        <v>175378</v>
      </c>
      <c r="K39" s="98">
        <v>2954867</v>
      </c>
      <c r="L39" s="99">
        <v>2773086</v>
      </c>
      <c r="M39" s="101">
        <v>181674</v>
      </c>
      <c r="N39" s="102" t="str">
        <f t="shared" si="1"/>
        <v>向島</v>
      </c>
    </row>
    <row r="40" spans="1:14" ht="19.5" customHeight="1" x14ac:dyDescent="0.15">
      <c r="A40" s="103"/>
      <c r="B40" s="104"/>
      <c r="C40" s="105"/>
      <c r="D40" s="106"/>
      <c r="E40" s="104"/>
      <c r="F40" s="105"/>
      <c r="G40" s="106"/>
      <c r="H40" s="104"/>
      <c r="I40" s="105"/>
      <c r="J40" s="106"/>
      <c r="K40" s="104"/>
      <c r="L40" s="105"/>
      <c r="M40" s="107"/>
      <c r="N40" s="108" t="str">
        <f t="shared" si="1"/>
        <v/>
      </c>
    </row>
    <row r="41" spans="1:14" ht="18" customHeight="1" x14ac:dyDescent="0.15">
      <c r="A41" s="97" t="s">
        <v>106</v>
      </c>
      <c r="B41" s="98">
        <v>277393</v>
      </c>
      <c r="C41" s="99">
        <v>95556</v>
      </c>
      <c r="D41" s="100">
        <v>166550</v>
      </c>
      <c r="E41" s="98">
        <v>154973192</v>
      </c>
      <c r="F41" s="99">
        <v>154806646</v>
      </c>
      <c r="G41" s="100">
        <v>164412</v>
      </c>
      <c r="H41" s="98">
        <v>232685</v>
      </c>
      <c r="I41" s="99">
        <v>48273</v>
      </c>
      <c r="J41" s="100">
        <v>165325</v>
      </c>
      <c r="K41" s="98">
        <v>13690217</v>
      </c>
      <c r="L41" s="99">
        <v>12912237</v>
      </c>
      <c r="M41" s="101">
        <v>777581</v>
      </c>
      <c r="N41" s="102" t="str">
        <f t="shared" si="1"/>
        <v>江東西</v>
      </c>
    </row>
    <row r="42" spans="1:14" ht="18" customHeight="1" x14ac:dyDescent="0.15">
      <c r="A42" s="97" t="s">
        <v>107</v>
      </c>
      <c r="B42" s="98">
        <v>153664</v>
      </c>
      <c r="C42" s="99">
        <v>39518</v>
      </c>
      <c r="D42" s="100">
        <v>105094</v>
      </c>
      <c r="E42" s="98">
        <v>51755792</v>
      </c>
      <c r="F42" s="99">
        <v>51618763</v>
      </c>
      <c r="G42" s="100">
        <v>135838</v>
      </c>
      <c r="H42" s="98">
        <v>363956</v>
      </c>
      <c r="I42" s="99">
        <v>41503</v>
      </c>
      <c r="J42" s="100">
        <v>302898</v>
      </c>
      <c r="K42" s="98">
        <v>6532826</v>
      </c>
      <c r="L42" s="99">
        <v>6225766</v>
      </c>
      <c r="M42" s="101">
        <v>306956</v>
      </c>
      <c r="N42" s="102" t="str">
        <f t="shared" si="1"/>
        <v>江東東</v>
      </c>
    </row>
    <row r="43" spans="1:14" ht="18" customHeight="1" x14ac:dyDescent="0.15">
      <c r="A43" s="97" t="s">
        <v>108</v>
      </c>
      <c r="B43" s="98">
        <v>105604</v>
      </c>
      <c r="C43" s="99">
        <v>16635</v>
      </c>
      <c r="D43" s="100">
        <v>72618</v>
      </c>
      <c r="E43" s="98">
        <v>14820284</v>
      </c>
      <c r="F43" s="99">
        <v>14742372</v>
      </c>
      <c r="G43" s="100">
        <v>76479</v>
      </c>
      <c r="H43" s="98">
        <v>215842</v>
      </c>
      <c r="I43" s="99">
        <v>24915</v>
      </c>
      <c r="J43" s="100">
        <v>181484</v>
      </c>
      <c r="K43" s="98">
        <v>8085773</v>
      </c>
      <c r="L43" s="99">
        <v>7804181</v>
      </c>
      <c r="M43" s="101">
        <v>281440</v>
      </c>
      <c r="N43" s="102" t="str">
        <f t="shared" si="1"/>
        <v>荏原</v>
      </c>
    </row>
    <row r="44" spans="1:14" ht="18" customHeight="1" x14ac:dyDescent="0.15">
      <c r="A44" s="97" t="s">
        <v>109</v>
      </c>
      <c r="B44" s="98">
        <v>396968</v>
      </c>
      <c r="C44" s="99">
        <v>177569</v>
      </c>
      <c r="D44" s="100">
        <v>199055</v>
      </c>
      <c r="E44" s="98">
        <v>76924456</v>
      </c>
      <c r="F44" s="99">
        <v>76623661</v>
      </c>
      <c r="G44" s="100">
        <v>293718</v>
      </c>
      <c r="H44" s="98">
        <v>305528</v>
      </c>
      <c r="I44" s="99">
        <v>36048</v>
      </c>
      <c r="J44" s="100">
        <v>257417</v>
      </c>
      <c r="K44" s="98">
        <v>43814574</v>
      </c>
      <c r="L44" s="99">
        <v>41389715</v>
      </c>
      <c r="M44" s="101">
        <v>2424859</v>
      </c>
      <c r="N44" s="102" t="str">
        <f t="shared" si="1"/>
        <v>目黒</v>
      </c>
    </row>
    <row r="45" spans="1:14" ht="18" customHeight="1" x14ac:dyDescent="0.15">
      <c r="A45" s="97" t="s">
        <v>110</v>
      </c>
      <c r="B45" s="98">
        <v>276461</v>
      </c>
      <c r="C45" s="99">
        <v>110486</v>
      </c>
      <c r="D45" s="100">
        <v>146757</v>
      </c>
      <c r="E45" s="98">
        <v>44378221</v>
      </c>
      <c r="F45" s="99">
        <v>44264691</v>
      </c>
      <c r="G45" s="100">
        <v>110407</v>
      </c>
      <c r="H45" s="98">
        <v>355047</v>
      </c>
      <c r="I45" s="99">
        <v>31721</v>
      </c>
      <c r="J45" s="100">
        <v>317195</v>
      </c>
      <c r="K45" s="98">
        <v>11961041</v>
      </c>
      <c r="L45" s="99">
        <v>11128062</v>
      </c>
      <c r="M45" s="101">
        <v>832906</v>
      </c>
      <c r="N45" s="102" t="str">
        <f t="shared" si="1"/>
        <v>大森</v>
      </c>
    </row>
    <row r="46" spans="1:14" ht="19.5" customHeight="1" x14ac:dyDescent="0.15">
      <c r="A46" s="103"/>
      <c r="B46" s="104"/>
      <c r="C46" s="105"/>
      <c r="D46" s="106"/>
      <c r="E46" s="104"/>
      <c r="F46" s="105"/>
      <c r="G46" s="106"/>
      <c r="H46" s="104"/>
      <c r="I46" s="105"/>
      <c r="J46" s="106"/>
      <c r="K46" s="104"/>
      <c r="L46" s="105"/>
      <c r="M46" s="107"/>
      <c r="N46" s="108" t="str">
        <f t="shared" si="1"/>
        <v/>
      </c>
    </row>
    <row r="47" spans="1:14" ht="18" customHeight="1" x14ac:dyDescent="0.15">
      <c r="A47" s="97" t="s">
        <v>111</v>
      </c>
      <c r="B47" s="98">
        <v>122800</v>
      </c>
      <c r="C47" s="99">
        <v>14360</v>
      </c>
      <c r="D47" s="100">
        <v>92060</v>
      </c>
      <c r="E47" s="98">
        <v>14872610</v>
      </c>
      <c r="F47" s="99">
        <v>14800892</v>
      </c>
      <c r="G47" s="100">
        <v>69125</v>
      </c>
      <c r="H47" s="98">
        <v>211562</v>
      </c>
      <c r="I47" s="99">
        <v>24253</v>
      </c>
      <c r="J47" s="100">
        <v>173826</v>
      </c>
      <c r="K47" s="98">
        <v>20431894</v>
      </c>
      <c r="L47" s="99">
        <v>19650219</v>
      </c>
      <c r="M47" s="101">
        <v>776128</v>
      </c>
      <c r="N47" s="102" t="str">
        <f t="shared" si="1"/>
        <v>雪谷</v>
      </c>
    </row>
    <row r="48" spans="1:14" ht="18" customHeight="1" x14ac:dyDescent="0.15">
      <c r="A48" s="97" t="s">
        <v>112</v>
      </c>
      <c r="B48" s="98">
        <v>295920</v>
      </c>
      <c r="C48" s="99">
        <v>117045</v>
      </c>
      <c r="D48" s="100">
        <v>160614</v>
      </c>
      <c r="E48" s="98">
        <v>70764053</v>
      </c>
      <c r="F48" s="99">
        <v>70629239</v>
      </c>
      <c r="G48" s="100">
        <v>127887</v>
      </c>
      <c r="H48" s="98">
        <v>375224</v>
      </c>
      <c r="I48" s="99">
        <v>47638</v>
      </c>
      <c r="J48" s="100">
        <v>323597</v>
      </c>
      <c r="K48" s="98">
        <v>11999115</v>
      </c>
      <c r="L48" s="99">
        <v>11498249</v>
      </c>
      <c r="M48" s="101">
        <v>500866</v>
      </c>
      <c r="N48" s="102" t="str">
        <f t="shared" si="1"/>
        <v>蒲田</v>
      </c>
    </row>
    <row r="49" spans="1:14" ht="18" customHeight="1" x14ac:dyDescent="0.15">
      <c r="A49" s="97" t="s">
        <v>113</v>
      </c>
      <c r="B49" s="98">
        <v>281338</v>
      </c>
      <c r="C49" s="99">
        <v>57731</v>
      </c>
      <c r="D49" s="100">
        <v>195803</v>
      </c>
      <c r="E49" s="98">
        <v>29219820</v>
      </c>
      <c r="F49" s="99">
        <v>29023390</v>
      </c>
      <c r="G49" s="100">
        <v>193350</v>
      </c>
      <c r="H49" s="98">
        <v>283021</v>
      </c>
      <c r="I49" s="99">
        <v>33752</v>
      </c>
      <c r="J49" s="100">
        <v>230829</v>
      </c>
      <c r="K49" s="98">
        <v>32092755</v>
      </c>
      <c r="L49" s="99">
        <v>30935564</v>
      </c>
      <c r="M49" s="101">
        <v>1155257</v>
      </c>
      <c r="N49" s="102" t="str">
        <f t="shared" si="1"/>
        <v>世田谷</v>
      </c>
    </row>
    <row r="50" spans="1:14" ht="18" customHeight="1" x14ac:dyDescent="0.15">
      <c r="A50" s="97" t="s">
        <v>114</v>
      </c>
      <c r="B50" s="140">
        <v>220947</v>
      </c>
      <c r="C50" s="141">
        <v>37036</v>
      </c>
      <c r="D50" s="142">
        <v>156450</v>
      </c>
      <c r="E50" s="140">
        <v>23452366</v>
      </c>
      <c r="F50" s="141">
        <v>23288672</v>
      </c>
      <c r="G50" s="100">
        <v>162648</v>
      </c>
      <c r="H50" s="98">
        <v>285511</v>
      </c>
      <c r="I50" s="99">
        <v>19142</v>
      </c>
      <c r="J50" s="100">
        <v>264069</v>
      </c>
      <c r="K50" s="98">
        <v>28477686</v>
      </c>
      <c r="L50" s="99">
        <v>26844225</v>
      </c>
      <c r="M50" s="101">
        <v>1633212</v>
      </c>
      <c r="N50" s="102" t="str">
        <f t="shared" si="1"/>
        <v>北沢</v>
      </c>
    </row>
    <row r="51" spans="1:14" ht="18" customHeight="1" x14ac:dyDescent="0.15">
      <c r="A51" s="97" t="s">
        <v>115</v>
      </c>
      <c r="B51" s="140">
        <v>219555</v>
      </c>
      <c r="C51" s="141">
        <v>19133</v>
      </c>
      <c r="D51" s="142">
        <v>187019</v>
      </c>
      <c r="E51" s="140">
        <v>65436225</v>
      </c>
      <c r="F51" s="141">
        <v>65272069</v>
      </c>
      <c r="G51" s="100">
        <v>160994</v>
      </c>
      <c r="H51" s="98">
        <v>266012</v>
      </c>
      <c r="I51" s="99">
        <v>29275</v>
      </c>
      <c r="J51" s="100">
        <v>226647</v>
      </c>
      <c r="K51" s="98">
        <v>36329420</v>
      </c>
      <c r="L51" s="99">
        <v>35144335</v>
      </c>
      <c r="M51" s="101">
        <v>1185085</v>
      </c>
      <c r="N51" s="102" t="str">
        <f t="shared" si="1"/>
        <v>玉川</v>
      </c>
    </row>
    <row r="52" spans="1:14" ht="19.5" customHeight="1" x14ac:dyDescent="0.15">
      <c r="A52" s="103"/>
      <c r="B52" s="104"/>
      <c r="C52" s="105"/>
      <c r="D52" s="106"/>
      <c r="E52" s="104"/>
      <c r="F52" s="105"/>
      <c r="G52" s="106"/>
      <c r="H52" s="104"/>
      <c r="I52" s="105"/>
      <c r="J52" s="106"/>
      <c r="K52" s="104"/>
      <c r="L52" s="105"/>
      <c r="M52" s="107"/>
      <c r="N52" s="108" t="str">
        <f t="shared" si="1"/>
        <v/>
      </c>
    </row>
    <row r="53" spans="1:14" ht="18" customHeight="1" x14ac:dyDescent="0.15">
      <c r="A53" s="97" t="s">
        <v>116</v>
      </c>
      <c r="B53" s="140">
        <v>1643444</v>
      </c>
      <c r="C53" s="141">
        <v>245326</v>
      </c>
      <c r="D53" s="142">
        <v>1267423</v>
      </c>
      <c r="E53" s="140">
        <v>442322657</v>
      </c>
      <c r="F53" s="141">
        <v>440472407</v>
      </c>
      <c r="G53" s="100">
        <v>1765243</v>
      </c>
      <c r="H53" s="98">
        <v>480985</v>
      </c>
      <c r="I53" s="99">
        <v>41784</v>
      </c>
      <c r="J53" s="100">
        <v>424129</v>
      </c>
      <c r="K53" s="98">
        <v>89296666</v>
      </c>
      <c r="L53" s="99">
        <v>85807245</v>
      </c>
      <c r="M53" s="101">
        <v>3487879</v>
      </c>
      <c r="N53" s="102" t="str">
        <f t="shared" si="1"/>
        <v>渋谷</v>
      </c>
    </row>
    <row r="54" spans="1:14" ht="18" customHeight="1" x14ac:dyDescent="0.15">
      <c r="A54" s="97" t="s">
        <v>117</v>
      </c>
      <c r="B54" s="140">
        <v>312543</v>
      </c>
      <c r="C54" s="141">
        <v>73393</v>
      </c>
      <c r="D54" s="142">
        <v>204376</v>
      </c>
      <c r="E54" s="140">
        <v>63734785</v>
      </c>
      <c r="F54" s="141">
        <v>63570037</v>
      </c>
      <c r="G54" s="100">
        <v>162605</v>
      </c>
      <c r="H54" s="98">
        <v>423113</v>
      </c>
      <c r="I54" s="99">
        <v>38201</v>
      </c>
      <c r="J54" s="100">
        <v>354672</v>
      </c>
      <c r="K54" s="98">
        <v>19832312</v>
      </c>
      <c r="L54" s="99">
        <v>19001898</v>
      </c>
      <c r="M54" s="101">
        <v>830344</v>
      </c>
      <c r="N54" s="102" t="str">
        <f t="shared" si="1"/>
        <v>中野</v>
      </c>
    </row>
    <row r="55" spans="1:14" ht="18" customHeight="1" x14ac:dyDescent="0.15">
      <c r="A55" s="97" t="s">
        <v>118</v>
      </c>
      <c r="B55" s="140">
        <v>279768</v>
      </c>
      <c r="C55" s="141">
        <v>46866</v>
      </c>
      <c r="D55" s="142">
        <v>210324</v>
      </c>
      <c r="E55" s="140">
        <v>26446949</v>
      </c>
      <c r="F55" s="141">
        <v>26236307</v>
      </c>
      <c r="G55" s="100">
        <v>199066</v>
      </c>
      <c r="H55" s="98">
        <v>352855</v>
      </c>
      <c r="I55" s="99">
        <v>37725</v>
      </c>
      <c r="J55" s="100">
        <v>297118</v>
      </c>
      <c r="K55" s="98">
        <v>20937601</v>
      </c>
      <c r="L55" s="99">
        <v>20342958</v>
      </c>
      <c r="M55" s="101">
        <v>594533</v>
      </c>
      <c r="N55" s="102" t="str">
        <f t="shared" si="1"/>
        <v>杉並</v>
      </c>
    </row>
    <row r="56" spans="1:14" ht="18" customHeight="1" x14ac:dyDescent="0.15">
      <c r="A56" s="97" t="s">
        <v>119</v>
      </c>
      <c r="B56" s="140">
        <v>216702</v>
      </c>
      <c r="C56" s="141">
        <v>48677</v>
      </c>
      <c r="D56" s="142">
        <v>160443</v>
      </c>
      <c r="E56" s="140">
        <v>19616825</v>
      </c>
      <c r="F56" s="141">
        <v>19502205</v>
      </c>
      <c r="G56" s="100">
        <v>112917</v>
      </c>
      <c r="H56" s="98">
        <v>156465</v>
      </c>
      <c r="I56" s="99">
        <v>17340</v>
      </c>
      <c r="J56" s="100">
        <v>135444</v>
      </c>
      <c r="K56" s="98">
        <v>19277848</v>
      </c>
      <c r="L56" s="99">
        <v>18649273</v>
      </c>
      <c r="M56" s="101">
        <v>628323</v>
      </c>
      <c r="N56" s="102" t="str">
        <f t="shared" si="1"/>
        <v>荻窪</v>
      </c>
    </row>
    <row r="57" spans="1:14" ht="18" customHeight="1" x14ac:dyDescent="0.15">
      <c r="A57" s="97" t="s">
        <v>120</v>
      </c>
      <c r="B57" s="140">
        <v>768564</v>
      </c>
      <c r="C57" s="141">
        <v>173096</v>
      </c>
      <c r="D57" s="142">
        <v>570228</v>
      </c>
      <c r="E57" s="140">
        <v>108824029</v>
      </c>
      <c r="F57" s="141">
        <v>108275250</v>
      </c>
      <c r="G57" s="100">
        <v>518590</v>
      </c>
      <c r="H57" s="98">
        <v>508303</v>
      </c>
      <c r="I57" s="99">
        <v>50852</v>
      </c>
      <c r="J57" s="100">
        <v>440397</v>
      </c>
      <c r="K57" s="98">
        <v>23787736</v>
      </c>
      <c r="L57" s="99">
        <v>22746227</v>
      </c>
      <c r="M57" s="101">
        <v>1037859</v>
      </c>
      <c r="N57" s="102" t="str">
        <f t="shared" si="1"/>
        <v>豊島</v>
      </c>
    </row>
    <row r="58" spans="1:14" ht="19.5" customHeight="1" x14ac:dyDescent="0.15">
      <c r="A58" s="103"/>
      <c r="B58" s="104"/>
      <c r="C58" s="105"/>
      <c r="D58" s="106"/>
      <c r="E58" s="104"/>
      <c r="F58" s="105"/>
      <c r="G58" s="106"/>
      <c r="H58" s="104"/>
      <c r="I58" s="105"/>
      <c r="J58" s="106"/>
      <c r="K58" s="104"/>
      <c r="L58" s="105"/>
      <c r="M58" s="107"/>
      <c r="N58" s="108" t="str">
        <f t="shared" si="1"/>
        <v/>
      </c>
    </row>
    <row r="59" spans="1:14" ht="18" customHeight="1" x14ac:dyDescent="0.15">
      <c r="A59" s="97" t="s">
        <v>121</v>
      </c>
      <c r="B59" s="140">
        <v>201818</v>
      </c>
      <c r="C59" s="141">
        <v>49097</v>
      </c>
      <c r="D59" s="142">
        <v>139963</v>
      </c>
      <c r="E59" s="140">
        <v>43223938</v>
      </c>
      <c r="F59" s="141">
        <v>43122970</v>
      </c>
      <c r="G59" s="100">
        <v>95132</v>
      </c>
      <c r="H59" s="98">
        <v>510640</v>
      </c>
      <c r="I59" s="99">
        <v>54479</v>
      </c>
      <c r="J59" s="100">
        <v>432063</v>
      </c>
      <c r="K59" s="98">
        <v>11759182</v>
      </c>
      <c r="L59" s="99">
        <v>11128142</v>
      </c>
      <c r="M59" s="101">
        <v>629808</v>
      </c>
      <c r="N59" s="102" t="str">
        <f t="shared" si="1"/>
        <v>王子</v>
      </c>
    </row>
    <row r="60" spans="1:14" ht="18" customHeight="1" x14ac:dyDescent="0.15">
      <c r="A60" s="97" t="s">
        <v>122</v>
      </c>
      <c r="B60" s="140">
        <v>163111</v>
      </c>
      <c r="C60" s="141">
        <v>17763</v>
      </c>
      <c r="D60" s="142">
        <v>138721</v>
      </c>
      <c r="E60" s="140">
        <v>22796154</v>
      </c>
      <c r="F60" s="141">
        <v>22683034</v>
      </c>
      <c r="G60" s="100">
        <v>112495</v>
      </c>
      <c r="H60" s="98">
        <v>376901</v>
      </c>
      <c r="I60" s="99">
        <v>46544</v>
      </c>
      <c r="J60" s="100">
        <v>312829</v>
      </c>
      <c r="K60" s="98">
        <v>7791535</v>
      </c>
      <c r="L60" s="99">
        <v>7355940</v>
      </c>
      <c r="M60" s="101">
        <v>431159</v>
      </c>
      <c r="N60" s="102" t="str">
        <f t="shared" si="1"/>
        <v>荒川</v>
      </c>
    </row>
    <row r="61" spans="1:14" ht="18" customHeight="1" x14ac:dyDescent="0.15">
      <c r="A61" s="97" t="s">
        <v>123</v>
      </c>
      <c r="B61" s="140">
        <v>629030</v>
      </c>
      <c r="C61" s="141">
        <v>90643</v>
      </c>
      <c r="D61" s="142">
        <v>527932</v>
      </c>
      <c r="E61" s="140">
        <v>53863906</v>
      </c>
      <c r="F61" s="141">
        <v>53472030</v>
      </c>
      <c r="G61" s="100">
        <v>386675</v>
      </c>
      <c r="H61" s="98">
        <v>959229</v>
      </c>
      <c r="I61" s="99">
        <v>80792</v>
      </c>
      <c r="J61" s="100">
        <v>823762</v>
      </c>
      <c r="K61" s="98">
        <v>22090840</v>
      </c>
      <c r="L61" s="99">
        <v>21096537</v>
      </c>
      <c r="M61" s="101">
        <v>993472</v>
      </c>
      <c r="N61" s="102" t="str">
        <f t="shared" si="1"/>
        <v>板橋</v>
      </c>
    </row>
    <row r="62" spans="1:14" ht="18" customHeight="1" x14ac:dyDescent="0.15">
      <c r="A62" s="97" t="s">
        <v>124</v>
      </c>
      <c r="B62" s="140">
        <v>256038</v>
      </c>
      <c r="C62" s="141">
        <v>50491</v>
      </c>
      <c r="D62" s="142">
        <v>184434</v>
      </c>
      <c r="E62" s="140">
        <v>23832360</v>
      </c>
      <c r="F62" s="141">
        <v>23684774</v>
      </c>
      <c r="G62" s="100">
        <v>140782</v>
      </c>
      <c r="H62" s="98">
        <v>524161</v>
      </c>
      <c r="I62" s="99">
        <v>62435</v>
      </c>
      <c r="J62" s="100">
        <v>388600</v>
      </c>
      <c r="K62" s="98">
        <v>22594127</v>
      </c>
      <c r="L62" s="99">
        <v>21799328</v>
      </c>
      <c r="M62" s="101">
        <v>793487</v>
      </c>
      <c r="N62" s="102" t="str">
        <f t="shared" si="1"/>
        <v>練馬東</v>
      </c>
    </row>
    <row r="63" spans="1:14" ht="18" customHeight="1" x14ac:dyDescent="0.15">
      <c r="A63" s="97" t="s">
        <v>125</v>
      </c>
      <c r="B63" s="140">
        <v>113578</v>
      </c>
      <c r="C63" s="141">
        <v>14658</v>
      </c>
      <c r="D63" s="142">
        <v>93039</v>
      </c>
      <c r="E63" s="140">
        <v>15505277</v>
      </c>
      <c r="F63" s="141">
        <v>15377826</v>
      </c>
      <c r="G63" s="100">
        <v>119294</v>
      </c>
      <c r="H63" s="98">
        <v>304898</v>
      </c>
      <c r="I63" s="99">
        <v>33604</v>
      </c>
      <c r="J63" s="100">
        <v>253115</v>
      </c>
      <c r="K63" s="98">
        <v>14957412</v>
      </c>
      <c r="L63" s="99">
        <v>14383777</v>
      </c>
      <c r="M63" s="101">
        <v>573488</v>
      </c>
      <c r="N63" s="102" t="str">
        <f t="shared" si="1"/>
        <v>練馬西</v>
      </c>
    </row>
    <row r="64" spans="1:14" ht="18" customHeight="1" x14ac:dyDescent="0.15">
      <c r="A64" s="103"/>
      <c r="B64" s="104"/>
      <c r="C64" s="105"/>
      <c r="D64" s="106"/>
      <c r="E64" s="104"/>
      <c r="F64" s="105"/>
      <c r="G64" s="106"/>
      <c r="H64" s="104"/>
      <c r="I64" s="105"/>
      <c r="J64" s="106"/>
      <c r="K64" s="104"/>
      <c r="L64" s="105"/>
      <c r="M64" s="107"/>
      <c r="N64" s="108" t="str">
        <f t="shared" si="1"/>
        <v/>
      </c>
    </row>
    <row r="65" spans="1:14" ht="18" customHeight="1" x14ac:dyDescent="0.15">
      <c r="A65" s="89" t="s">
        <v>126</v>
      </c>
      <c r="B65" s="90">
        <v>497449</v>
      </c>
      <c r="C65" s="91">
        <v>61944</v>
      </c>
      <c r="D65" s="143">
        <v>368563</v>
      </c>
      <c r="E65" s="90">
        <v>27737478</v>
      </c>
      <c r="F65" s="91">
        <v>27516693</v>
      </c>
      <c r="G65" s="92">
        <v>205643</v>
      </c>
      <c r="H65" s="93">
        <v>783968</v>
      </c>
      <c r="I65" s="94">
        <v>82231</v>
      </c>
      <c r="J65" s="92">
        <v>667645</v>
      </c>
      <c r="K65" s="93">
        <v>14144919</v>
      </c>
      <c r="L65" s="94">
        <v>13305184</v>
      </c>
      <c r="M65" s="95">
        <v>838290</v>
      </c>
      <c r="N65" s="96" t="str">
        <f t="shared" si="1"/>
        <v>足立</v>
      </c>
    </row>
    <row r="66" spans="1:14" ht="18" customHeight="1" x14ac:dyDescent="0.15">
      <c r="A66" s="97" t="s">
        <v>127</v>
      </c>
      <c r="B66" s="140">
        <v>197965</v>
      </c>
      <c r="C66" s="141">
        <v>24638</v>
      </c>
      <c r="D66" s="142">
        <v>160208</v>
      </c>
      <c r="E66" s="140">
        <v>16837747</v>
      </c>
      <c r="F66" s="141">
        <v>16676071</v>
      </c>
      <c r="G66" s="100">
        <v>160775</v>
      </c>
      <c r="H66" s="98">
        <v>428051</v>
      </c>
      <c r="I66" s="99">
        <v>38710</v>
      </c>
      <c r="J66" s="100">
        <v>380894</v>
      </c>
      <c r="K66" s="98">
        <v>8957064</v>
      </c>
      <c r="L66" s="99">
        <v>8449621</v>
      </c>
      <c r="M66" s="101">
        <v>507170</v>
      </c>
      <c r="N66" s="102" t="str">
        <f t="shared" si="1"/>
        <v>西新井</v>
      </c>
    </row>
    <row r="67" spans="1:14" ht="18" customHeight="1" x14ac:dyDescent="0.15">
      <c r="A67" s="97" t="s">
        <v>128</v>
      </c>
      <c r="B67" s="140">
        <v>688270</v>
      </c>
      <c r="C67" s="141">
        <v>79868</v>
      </c>
      <c r="D67" s="142">
        <v>591254</v>
      </c>
      <c r="E67" s="140">
        <v>24833028</v>
      </c>
      <c r="F67" s="141">
        <v>24536150</v>
      </c>
      <c r="G67" s="100">
        <v>291620</v>
      </c>
      <c r="H67" s="98">
        <v>1108724</v>
      </c>
      <c r="I67" s="99">
        <v>88332</v>
      </c>
      <c r="J67" s="100">
        <v>976660</v>
      </c>
      <c r="K67" s="98">
        <v>16041583</v>
      </c>
      <c r="L67" s="99">
        <v>15113226</v>
      </c>
      <c r="M67" s="101">
        <v>927945</v>
      </c>
      <c r="N67" s="102" t="str">
        <f t="shared" si="1"/>
        <v>葛飾</v>
      </c>
    </row>
    <row r="68" spans="1:14" ht="18" customHeight="1" x14ac:dyDescent="0.15">
      <c r="A68" s="97" t="s">
        <v>129</v>
      </c>
      <c r="B68" s="140">
        <v>644749</v>
      </c>
      <c r="C68" s="141">
        <v>81847</v>
      </c>
      <c r="D68" s="142">
        <v>530678</v>
      </c>
      <c r="E68" s="140">
        <v>26470349</v>
      </c>
      <c r="F68" s="141">
        <v>26118291</v>
      </c>
      <c r="G68" s="100">
        <v>339001</v>
      </c>
      <c r="H68" s="98">
        <v>829537</v>
      </c>
      <c r="I68" s="99">
        <v>91756</v>
      </c>
      <c r="J68" s="100">
        <v>712840</v>
      </c>
      <c r="K68" s="98">
        <v>15978378</v>
      </c>
      <c r="L68" s="99">
        <v>15140709</v>
      </c>
      <c r="M68" s="101">
        <v>837431</v>
      </c>
      <c r="N68" s="102" t="str">
        <f t="shared" si="1"/>
        <v>江戸川北</v>
      </c>
    </row>
    <row r="69" spans="1:14" ht="18" customHeight="1" x14ac:dyDescent="0.15">
      <c r="A69" s="144" t="s">
        <v>130</v>
      </c>
      <c r="B69" s="145">
        <v>142381</v>
      </c>
      <c r="C69" s="146">
        <v>28799</v>
      </c>
      <c r="D69" s="147">
        <v>104160</v>
      </c>
      <c r="E69" s="145">
        <v>17008457</v>
      </c>
      <c r="F69" s="146">
        <v>16909895</v>
      </c>
      <c r="G69" s="148">
        <v>94930</v>
      </c>
      <c r="H69" s="149">
        <v>313943</v>
      </c>
      <c r="I69" s="150">
        <v>40051</v>
      </c>
      <c r="J69" s="148">
        <v>254567</v>
      </c>
      <c r="K69" s="149">
        <v>11594936</v>
      </c>
      <c r="L69" s="150">
        <v>11041197</v>
      </c>
      <c r="M69" s="151">
        <v>553608</v>
      </c>
      <c r="N69" s="152" t="str">
        <f t="shared" si="1"/>
        <v>江戸川南</v>
      </c>
    </row>
    <row r="70" spans="1:14" s="17" customFormat="1" ht="18" customHeight="1" x14ac:dyDescent="0.15">
      <c r="A70" s="153" t="s">
        <v>131</v>
      </c>
      <c r="B70" s="154">
        <v>109060379</v>
      </c>
      <c r="C70" s="155">
        <v>96168369</v>
      </c>
      <c r="D70" s="156">
        <v>11718914</v>
      </c>
      <c r="E70" s="157">
        <v>9361599828</v>
      </c>
      <c r="F70" s="158">
        <v>9348591636</v>
      </c>
      <c r="G70" s="159">
        <v>12565337</v>
      </c>
      <c r="H70" s="160">
        <v>14059693</v>
      </c>
      <c r="I70" s="161">
        <v>1482378</v>
      </c>
      <c r="J70" s="159">
        <v>11930690</v>
      </c>
      <c r="K70" s="160">
        <v>845524899</v>
      </c>
      <c r="L70" s="162">
        <v>809492929</v>
      </c>
      <c r="M70" s="163">
        <v>35994358</v>
      </c>
      <c r="N70" s="164" t="str">
        <f t="shared" si="1"/>
        <v>都区内計</v>
      </c>
    </row>
    <row r="71" spans="1:14" ht="16.5" customHeight="1" x14ac:dyDescent="0.15">
      <c r="A71" s="165"/>
      <c r="B71" s="166"/>
      <c r="C71" s="167"/>
      <c r="D71" s="168"/>
      <c r="E71" s="166"/>
      <c r="F71" s="167"/>
      <c r="G71" s="168"/>
      <c r="H71" s="166"/>
      <c r="I71" s="167"/>
      <c r="J71" s="168"/>
      <c r="K71" s="166"/>
      <c r="L71" s="167"/>
      <c r="M71" s="169"/>
      <c r="N71" s="170" t="str">
        <f t="shared" si="1"/>
        <v/>
      </c>
    </row>
    <row r="72" spans="1:14" ht="18" customHeight="1" x14ac:dyDescent="0.15">
      <c r="A72" s="97" t="s">
        <v>132</v>
      </c>
      <c r="B72" s="140">
        <v>526503</v>
      </c>
      <c r="C72" s="141">
        <v>46519</v>
      </c>
      <c r="D72" s="142">
        <v>468535</v>
      </c>
      <c r="E72" s="140">
        <v>41007130</v>
      </c>
      <c r="F72" s="141">
        <v>40710776</v>
      </c>
      <c r="G72" s="100">
        <v>291085</v>
      </c>
      <c r="H72" s="98">
        <v>622685</v>
      </c>
      <c r="I72" s="99">
        <v>42624</v>
      </c>
      <c r="J72" s="100">
        <v>531418</v>
      </c>
      <c r="K72" s="98">
        <v>15308469</v>
      </c>
      <c r="L72" s="99">
        <v>14271294</v>
      </c>
      <c r="M72" s="101">
        <v>1035035</v>
      </c>
      <c r="N72" s="102" t="str">
        <f t="shared" si="1"/>
        <v>八王子</v>
      </c>
    </row>
    <row r="73" spans="1:14" ht="18" customHeight="1" x14ac:dyDescent="0.15">
      <c r="A73" s="97" t="s">
        <v>133</v>
      </c>
      <c r="B73" s="140">
        <v>535513</v>
      </c>
      <c r="C73" s="141">
        <v>87407</v>
      </c>
      <c r="D73" s="142">
        <v>398926</v>
      </c>
      <c r="E73" s="140">
        <v>48015458</v>
      </c>
      <c r="F73" s="141">
        <v>47731306</v>
      </c>
      <c r="G73" s="100">
        <v>272880</v>
      </c>
      <c r="H73" s="98">
        <v>926072</v>
      </c>
      <c r="I73" s="99">
        <v>77658</v>
      </c>
      <c r="J73" s="100">
        <v>797148</v>
      </c>
      <c r="K73" s="98">
        <v>25354759</v>
      </c>
      <c r="L73" s="99">
        <v>24357939</v>
      </c>
      <c r="M73" s="101">
        <v>995215</v>
      </c>
      <c r="N73" s="102" t="str">
        <f t="shared" si="1"/>
        <v>立川</v>
      </c>
    </row>
    <row r="74" spans="1:14" ht="18" customHeight="1" x14ac:dyDescent="0.15">
      <c r="A74" s="97" t="s">
        <v>134</v>
      </c>
      <c r="B74" s="140">
        <v>195005</v>
      </c>
      <c r="C74" s="141">
        <v>42687</v>
      </c>
      <c r="D74" s="142">
        <v>149007</v>
      </c>
      <c r="E74" s="140">
        <v>47965921</v>
      </c>
      <c r="F74" s="141">
        <v>47787414</v>
      </c>
      <c r="G74" s="100">
        <v>177783</v>
      </c>
      <c r="H74" s="98">
        <v>291789</v>
      </c>
      <c r="I74" s="99">
        <v>25458</v>
      </c>
      <c r="J74" s="100">
        <v>258014</v>
      </c>
      <c r="K74" s="98">
        <v>32359616</v>
      </c>
      <c r="L74" s="99">
        <v>31309396</v>
      </c>
      <c r="M74" s="101">
        <v>1050053</v>
      </c>
      <c r="N74" s="102" t="str">
        <f t="shared" si="1"/>
        <v>武蔵野</v>
      </c>
    </row>
    <row r="75" spans="1:14" ht="18" customHeight="1" x14ac:dyDescent="0.15">
      <c r="A75" s="97" t="s">
        <v>135</v>
      </c>
      <c r="B75" s="140">
        <v>121977</v>
      </c>
      <c r="C75" s="141">
        <v>12913</v>
      </c>
      <c r="D75" s="142">
        <v>105295</v>
      </c>
      <c r="E75" s="140">
        <v>21968031</v>
      </c>
      <c r="F75" s="141">
        <v>21858830</v>
      </c>
      <c r="G75" s="100">
        <v>108974</v>
      </c>
      <c r="H75" s="98">
        <v>382563</v>
      </c>
      <c r="I75" s="99">
        <v>38750</v>
      </c>
      <c r="J75" s="100">
        <v>314614</v>
      </c>
      <c r="K75" s="98">
        <v>8760179</v>
      </c>
      <c r="L75" s="99">
        <v>8310240</v>
      </c>
      <c r="M75" s="101">
        <v>448032</v>
      </c>
      <c r="N75" s="102" t="str">
        <f t="shared" si="1"/>
        <v>青梅</v>
      </c>
    </row>
    <row r="76" spans="1:14" ht="18" customHeight="1" x14ac:dyDescent="0.15">
      <c r="A76" s="97" t="s">
        <v>136</v>
      </c>
      <c r="B76" s="140">
        <v>246319</v>
      </c>
      <c r="C76" s="141">
        <v>21732</v>
      </c>
      <c r="D76" s="142">
        <v>218671</v>
      </c>
      <c r="E76" s="140">
        <v>46402404</v>
      </c>
      <c r="F76" s="141">
        <v>46169883</v>
      </c>
      <c r="G76" s="100">
        <v>224949</v>
      </c>
      <c r="H76" s="98">
        <v>660759</v>
      </c>
      <c r="I76" s="99">
        <v>79919</v>
      </c>
      <c r="J76" s="100">
        <v>554248</v>
      </c>
      <c r="K76" s="98">
        <v>24594339</v>
      </c>
      <c r="L76" s="99">
        <v>23549343</v>
      </c>
      <c r="M76" s="101">
        <v>1042726</v>
      </c>
      <c r="N76" s="102" t="str">
        <f t="shared" si="1"/>
        <v>武蔵府中</v>
      </c>
    </row>
    <row r="77" spans="1:14" ht="16.5" customHeight="1" x14ac:dyDescent="0.15">
      <c r="A77" s="103"/>
      <c r="B77" s="104"/>
      <c r="C77" s="105"/>
      <c r="D77" s="106"/>
      <c r="E77" s="104"/>
      <c r="F77" s="105"/>
      <c r="G77" s="106"/>
      <c r="H77" s="104"/>
      <c r="I77" s="105"/>
      <c r="J77" s="106"/>
      <c r="K77" s="104"/>
      <c r="L77" s="105"/>
      <c r="M77" s="107"/>
      <c r="N77" s="108" t="str">
        <f t="shared" si="1"/>
        <v/>
      </c>
    </row>
    <row r="78" spans="1:14" ht="18" customHeight="1" x14ac:dyDescent="0.15">
      <c r="A78" s="97" t="s">
        <v>137</v>
      </c>
      <c r="B78" s="140">
        <v>252157</v>
      </c>
      <c r="C78" s="141">
        <v>38409</v>
      </c>
      <c r="D78" s="142">
        <v>197453</v>
      </c>
      <c r="E78" s="140">
        <v>23496430</v>
      </c>
      <c r="F78" s="141">
        <v>23353735</v>
      </c>
      <c r="G78" s="100">
        <v>141245</v>
      </c>
      <c r="H78" s="98">
        <v>473749</v>
      </c>
      <c r="I78" s="99">
        <v>64612</v>
      </c>
      <c r="J78" s="100">
        <v>391260</v>
      </c>
      <c r="K78" s="98">
        <v>16036723</v>
      </c>
      <c r="L78" s="99">
        <v>15471083</v>
      </c>
      <c r="M78" s="101">
        <v>565600</v>
      </c>
      <c r="N78" s="102" t="str">
        <f t="shared" si="1"/>
        <v>町田</v>
      </c>
    </row>
    <row r="79" spans="1:14" ht="18" customHeight="1" x14ac:dyDescent="0.15">
      <c r="A79" s="97" t="s">
        <v>138</v>
      </c>
      <c r="B79" s="140">
        <v>168438</v>
      </c>
      <c r="C79" s="141">
        <v>55055</v>
      </c>
      <c r="D79" s="142">
        <v>105850</v>
      </c>
      <c r="E79" s="140">
        <v>30825753</v>
      </c>
      <c r="F79" s="141">
        <v>30722411</v>
      </c>
      <c r="G79" s="100">
        <v>102852</v>
      </c>
      <c r="H79" s="98">
        <v>294646</v>
      </c>
      <c r="I79" s="99">
        <v>31856</v>
      </c>
      <c r="J79" s="100">
        <v>249202</v>
      </c>
      <c r="K79" s="98">
        <v>13031265</v>
      </c>
      <c r="L79" s="99">
        <v>12589061</v>
      </c>
      <c r="M79" s="101">
        <v>441093</v>
      </c>
      <c r="N79" s="102" t="str">
        <f t="shared" si="1"/>
        <v>日野</v>
      </c>
    </row>
    <row r="80" spans="1:14" ht="18" customHeight="1" x14ac:dyDescent="0.15">
      <c r="A80" s="144" t="s">
        <v>139</v>
      </c>
      <c r="B80" s="145">
        <v>314259</v>
      </c>
      <c r="C80" s="146">
        <v>68083</v>
      </c>
      <c r="D80" s="147">
        <v>223367</v>
      </c>
      <c r="E80" s="145">
        <v>34724817</v>
      </c>
      <c r="F80" s="146">
        <v>34534323</v>
      </c>
      <c r="G80" s="148">
        <v>187798</v>
      </c>
      <c r="H80" s="149">
        <v>804689</v>
      </c>
      <c r="I80" s="150">
        <v>81548</v>
      </c>
      <c r="J80" s="148">
        <v>681377</v>
      </c>
      <c r="K80" s="149">
        <v>25289723</v>
      </c>
      <c r="L80" s="150">
        <v>24295270</v>
      </c>
      <c r="M80" s="151">
        <v>989893</v>
      </c>
      <c r="N80" s="152" t="str">
        <f t="shared" si="1"/>
        <v>東村山</v>
      </c>
    </row>
    <row r="81" spans="1:14" s="17" customFormat="1" ht="18" customHeight="1" x14ac:dyDescent="0.15">
      <c r="A81" s="153" t="s">
        <v>140</v>
      </c>
      <c r="B81" s="157">
        <v>2360173</v>
      </c>
      <c r="C81" s="158">
        <v>372806</v>
      </c>
      <c r="D81" s="156">
        <v>1867105</v>
      </c>
      <c r="E81" s="157">
        <v>294405944</v>
      </c>
      <c r="F81" s="158">
        <v>292868678</v>
      </c>
      <c r="G81" s="159">
        <v>1507566</v>
      </c>
      <c r="H81" s="160">
        <v>4456952</v>
      </c>
      <c r="I81" s="161">
        <v>442425</v>
      </c>
      <c r="J81" s="159">
        <v>3777281</v>
      </c>
      <c r="K81" s="160">
        <v>160735073</v>
      </c>
      <c r="L81" s="161">
        <v>154153626</v>
      </c>
      <c r="M81" s="163">
        <v>6567646</v>
      </c>
      <c r="N81" s="164" t="str">
        <f t="shared" si="1"/>
        <v>多摩地区計</v>
      </c>
    </row>
    <row r="82" spans="1:14" ht="18" customHeight="1" x14ac:dyDescent="0.15">
      <c r="A82" s="171"/>
      <c r="B82" s="172"/>
      <c r="C82" s="173"/>
      <c r="D82" s="174"/>
      <c r="E82" s="172"/>
      <c r="F82" s="173"/>
      <c r="G82" s="175"/>
      <c r="H82" s="176"/>
      <c r="I82" s="177"/>
      <c r="J82" s="175"/>
      <c r="K82" s="176"/>
      <c r="L82" s="177"/>
      <c r="M82" s="178"/>
      <c r="N82" s="179" t="str">
        <f t="shared" si="1"/>
        <v/>
      </c>
    </row>
    <row r="83" spans="1:14" s="17" customFormat="1" ht="18" customHeight="1" x14ac:dyDescent="0.15">
      <c r="A83" s="115" t="s">
        <v>141</v>
      </c>
      <c r="B83" s="116">
        <v>111420552</v>
      </c>
      <c r="C83" s="117">
        <v>96541175</v>
      </c>
      <c r="D83" s="118">
        <v>13586018</v>
      </c>
      <c r="E83" s="116">
        <v>9656005772</v>
      </c>
      <c r="F83" s="117">
        <v>9641460314</v>
      </c>
      <c r="G83" s="119">
        <v>14072903</v>
      </c>
      <c r="H83" s="120">
        <v>18516645</v>
      </c>
      <c r="I83" s="121">
        <v>1924803</v>
      </c>
      <c r="J83" s="119">
        <v>15707971</v>
      </c>
      <c r="K83" s="120">
        <v>1006259972</v>
      </c>
      <c r="L83" s="121">
        <v>963646555</v>
      </c>
      <c r="M83" s="122">
        <v>42562005</v>
      </c>
      <c r="N83" s="123" t="str">
        <f t="shared" si="1"/>
        <v>東京都計</v>
      </c>
    </row>
    <row r="84" spans="1:14" ht="16.5" customHeight="1" x14ac:dyDescent="0.15">
      <c r="A84" s="180"/>
      <c r="B84" s="181"/>
      <c r="C84" s="182"/>
      <c r="D84" s="183"/>
      <c r="E84" s="181"/>
      <c r="F84" s="182"/>
      <c r="G84" s="184"/>
      <c r="H84" s="185"/>
      <c r="I84" s="186"/>
      <c r="J84" s="184"/>
      <c r="K84" s="185"/>
      <c r="L84" s="186"/>
      <c r="M84" s="187"/>
      <c r="N84" s="188" t="str">
        <f t="shared" si="1"/>
        <v/>
      </c>
    </row>
    <row r="85" spans="1:14" ht="18" customHeight="1" x14ac:dyDescent="0.15">
      <c r="A85" s="89" t="s">
        <v>142</v>
      </c>
      <c r="B85" s="90">
        <v>136180</v>
      </c>
      <c r="C85" s="91">
        <v>16814</v>
      </c>
      <c r="D85" s="143">
        <v>105947</v>
      </c>
      <c r="E85" s="90">
        <v>28081736</v>
      </c>
      <c r="F85" s="91">
        <v>27973050</v>
      </c>
      <c r="G85" s="92">
        <v>106733</v>
      </c>
      <c r="H85" s="93">
        <v>348077</v>
      </c>
      <c r="I85" s="94">
        <v>34734</v>
      </c>
      <c r="J85" s="92">
        <v>289123</v>
      </c>
      <c r="K85" s="93">
        <v>8119615</v>
      </c>
      <c r="L85" s="94">
        <v>7823428</v>
      </c>
      <c r="M85" s="95">
        <v>292280</v>
      </c>
      <c r="N85" s="96" t="str">
        <f t="shared" si="1"/>
        <v>鶴見</v>
      </c>
    </row>
    <row r="86" spans="1:14" ht="18" customHeight="1" x14ac:dyDescent="0.15">
      <c r="A86" s="97" t="s">
        <v>143</v>
      </c>
      <c r="B86" s="140">
        <v>791227</v>
      </c>
      <c r="C86" s="141">
        <v>195338</v>
      </c>
      <c r="D86" s="142">
        <v>569197</v>
      </c>
      <c r="E86" s="140">
        <v>170137547</v>
      </c>
      <c r="F86" s="141">
        <v>169609041</v>
      </c>
      <c r="G86" s="100">
        <v>525114</v>
      </c>
      <c r="H86" s="98">
        <v>486575</v>
      </c>
      <c r="I86" s="99">
        <v>51248</v>
      </c>
      <c r="J86" s="100">
        <v>400843</v>
      </c>
      <c r="K86" s="98">
        <v>17386620</v>
      </c>
      <c r="L86" s="99">
        <v>16508056</v>
      </c>
      <c r="M86" s="101">
        <v>876812</v>
      </c>
      <c r="N86" s="102" t="str">
        <f t="shared" si="1"/>
        <v>横浜中</v>
      </c>
    </row>
    <row r="87" spans="1:14" ht="18" customHeight="1" x14ac:dyDescent="0.15">
      <c r="A87" s="97" t="s">
        <v>144</v>
      </c>
      <c r="B87" s="140">
        <v>219780</v>
      </c>
      <c r="C87" s="141">
        <v>31724</v>
      </c>
      <c r="D87" s="142">
        <v>174270</v>
      </c>
      <c r="E87" s="140">
        <v>23189046</v>
      </c>
      <c r="F87" s="141">
        <v>23013793</v>
      </c>
      <c r="G87" s="100">
        <v>166905</v>
      </c>
      <c r="H87" s="98">
        <v>629298</v>
      </c>
      <c r="I87" s="99">
        <v>75005</v>
      </c>
      <c r="J87" s="100">
        <v>528678</v>
      </c>
      <c r="K87" s="98">
        <v>15017022</v>
      </c>
      <c r="L87" s="99">
        <v>14315575</v>
      </c>
      <c r="M87" s="101">
        <v>701384</v>
      </c>
      <c r="N87" s="102" t="str">
        <f t="shared" si="1"/>
        <v>保土ケ谷</v>
      </c>
    </row>
    <row r="88" spans="1:14" ht="18" customHeight="1" x14ac:dyDescent="0.15">
      <c r="A88" s="97" t="s">
        <v>145</v>
      </c>
      <c r="B88" s="140">
        <v>748946</v>
      </c>
      <c r="C88" s="141">
        <v>76119</v>
      </c>
      <c r="D88" s="142">
        <v>630162</v>
      </c>
      <c r="E88" s="140">
        <v>38430008</v>
      </c>
      <c r="F88" s="141">
        <v>38135107</v>
      </c>
      <c r="G88" s="100">
        <v>287951</v>
      </c>
      <c r="H88" s="98">
        <v>944619</v>
      </c>
      <c r="I88" s="99">
        <v>99129</v>
      </c>
      <c r="J88" s="100">
        <v>788563</v>
      </c>
      <c r="K88" s="98">
        <v>20374121</v>
      </c>
      <c r="L88" s="99">
        <v>19367754</v>
      </c>
      <c r="M88" s="101">
        <v>1005805</v>
      </c>
      <c r="N88" s="102" t="str">
        <f t="shared" ref="N88:N112" si="2">IF(A88="","",A88)</f>
        <v>横浜南</v>
      </c>
    </row>
    <row r="89" spans="1:14" ht="18" customHeight="1" x14ac:dyDescent="0.15">
      <c r="A89" s="97" t="s">
        <v>146</v>
      </c>
      <c r="B89" s="140">
        <v>544893</v>
      </c>
      <c r="C89" s="141">
        <v>78353</v>
      </c>
      <c r="D89" s="142">
        <v>445595</v>
      </c>
      <c r="E89" s="140">
        <v>111045155</v>
      </c>
      <c r="F89" s="141">
        <v>110771802</v>
      </c>
      <c r="G89" s="100">
        <v>272285</v>
      </c>
      <c r="H89" s="98">
        <v>619996</v>
      </c>
      <c r="I89" s="99">
        <v>89048</v>
      </c>
      <c r="J89" s="100">
        <v>491462</v>
      </c>
      <c r="K89" s="98">
        <v>25243185</v>
      </c>
      <c r="L89" s="99">
        <v>24279299</v>
      </c>
      <c r="M89" s="101">
        <v>962370</v>
      </c>
      <c r="N89" s="102" t="str">
        <f t="shared" si="2"/>
        <v>神奈川</v>
      </c>
    </row>
    <row r="90" spans="1:14" ht="18" customHeight="1" x14ac:dyDescent="0.15">
      <c r="A90" s="103"/>
      <c r="B90" s="104"/>
      <c r="C90" s="105"/>
      <c r="D90" s="106"/>
      <c r="E90" s="104"/>
      <c r="F90" s="105"/>
      <c r="G90" s="106"/>
      <c r="H90" s="104"/>
      <c r="I90" s="105"/>
      <c r="J90" s="106"/>
      <c r="K90" s="104"/>
      <c r="L90" s="105"/>
      <c r="M90" s="107"/>
      <c r="N90" s="108" t="str">
        <f t="shared" si="2"/>
        <v/>
      </c>
    </row>
    <row r="91" spans="1:14" ht="18" customHeight="1" x14ac:dyDescent="0.15">
      <c r="A91" s="97" t="s">
        <v>147</v>
      </c>
      <c r="B91" s="140">
        <v>189671</v>
      </c>
      <c r="C91" s="141">
        <v>40227</v>
      </c>
      <c r="D91" s="142">
        <v>140735</v>
      </c>
      <c r="E91" s="140">
        <v>22700928</v>
      </c>
      <c r="F91" s="141">
        <v>22576500</v>
      </c>
      <c r="G91" s="100">
        <v>112197</v>
      </c>
      <c r="H91" s="98">
        <v>562573</v>
      </c>
      <c r="I91" s="99">
        <v>54950</v>
      </c>
      <c r="J91" s="100">
        <v>440744</v>
      </c>
      <c r="K91" s="98">
        <v>15659918</v>
      </c>
      <c r="L91" s="99">
        <v>14974765</v>
      </c>
      <c r="M91" s="101">
        <v>669267</v>
      </c>
      <c r="N91" s="102" t="str">
        <f t="shared" si="2"/>
        <v>戸塚</v>
      </c>
    </row>
    <row r="92" spans="1:14" ht="18" customHeight="1" x14ac:dyDescent="0.15">
      <c r="A92" s="97" t="s">
        <v>148</v>
      </c>
      <c r="B92" s="140">
        <v>385206</v>
      </c>
      <c r="C92" s="141">
        <v>57162</v>
      </c>
      <c r="D92" s="142">
        <v>300995</v>
      </c>
      <c r="E92" s="140">
        <v>42662116</v>
      </c>
      <c r="F92" s="141">
        <v>42436604</v>
      </c>
      <c r="G92" s="100">
        <v>213761</v>
      </c>
      <c r="H92" s="98">
        <v>697520</v>
      </c>
      <c r="I92" s="99">
        <v>73559</v>
      </c>
      <c r="J92" s="100">
        <v>608493</v>
      </c>
      <c r="K92" s="98">
        <v>39171779</v>
      </c>
      <c r="L92" s="99">
        <v>37947772</v>
      </c>
      <c r="M92" s="101">
        <v>1223567</v>
      </c>
      <c r="N92" s="102" t="str">
        <f t="shared" si="2"/>
        <v>緑</v>
      </c>
    </row>
    <row r="93" spans="1:14" ht="18" customHeight="1" x14ac:dyDescent="0.15">
      <c r="A93" s="97" t="s">
        <v>149</v>
      </c>
      <c r="B93" s="140">
        <v>269110</v>
      </c>
      <c r="C93" s="141">
        <v>54371</v>
      </c>
      <c r="D93" s="142">
        <v>201472</v>
      </c>
      <c r="E93" s="140">
        <v>85235689</v>
      </c>
      <c r="F93" s="141">
        <v>85075425</v>
      </c>
      <c r="G93" s="100">
        <v>152375</v>
      </c>
      <c r="H93" s="98">
        <v>519181</v>
      </c>
      <c r="I93" s="99">
        <v>38914</v>
      </c>
      <c r="J93" s="100">
        <v>454350</v>
      </c>
      <c r="K93" s="98">
        <v>10431442</v>
      </c>
      <c r="L93" s="99">
        <v>9791422</v>
      </c>
      <c r="M93" s="101">
        <v>638932</v>
      </c>
      <c r="N93" s="102" t="str">
        <f t="shared" si="2"/>
        <v>川崎南</v>
      </c>
    </row>
    <row r="94" spans="1:14" ht="18" customHeight="1" x14ac:dyDescent="0.15">
      <c r="A94" s="97" t="s">
        <v>150</v>
      </c>
      <c r="B94" s="140">
        <v>482518</v>
      </c>
      <c r="C94" s="141">
        <v>48365</v>
      </c>
      <c r="D94" s="142">
        <v>412241</v>
      </c>
      <c r="E94" s="140">
        <v>67296410</v>
      </c>
      <c r="F94" s="141">
        <v>67115324</v>
      </c>
      <c r="G94" s="100">
        <v>167385</v>
      </c>
      <c r="H94" s="98">
        <v>847075</v>
      </c>
      <c r="I94" s="99">
        <v>67332</v>
      </c>
      <c r="J94" s="100">
        <v>693914</v>
      </c>
      <c r="K94" s="98">
        <v>30562553</v>
      </c>
      <c r="L94" s="99">
        <v>29366429</v>
      </c>
      <c r="M94" s="101">
        <v>1194756</v>
      </c>
      <c r="N94" s="102" t="str">
        <f t="shared" si="2"/>
        <v>川崎北</v>
      </c>
    </row>
    <row r="95" spans="1:14" ht="18" customHeight="1" x14ac:dyDescent="0.15">
      <c r="A95" s="97" t="s">
        <v>151</v>
      </c>
      <c r="B95" s="140">
        <v>98134</v>
      </c>
      <c r="C95" s="141">
        <v>6454</v>
      </c>
      <c r="D95" s="142">
        <v>90115</v>
      </c>
      <c r="E95" s="140">
        <v>13432085</v>
      </c>
      <c r="F95" s="141">
        <v>13362245</v>
      </c>
      <c r="G95" s="100">
        <v>67574</v>
      </c>
      <c r="H95" s="98">
        <v>380622</v>
      </c>
      <c r="I95" s="99">
        <v>44387</v>
      </c>
      <c r="J95" s="100">
        <v>300611</v>
      </c>
      <c r="K95" s="98">
        <v>17791588</v>
      </c>
      <c r="L95" s="99">
        <v>17288640</v>
      </c>
      <c r="M95" s="101">
        <v>502295</v>
      </c>
      <c r="N95" s="102" t="str">
        <f t="shared" si="2"/>
        <v>川崎西</v>
      </c>
    </row>
    <row r="96" spans="1:14" ht="14.25" customHeight="1" x14ac:dyDescent="0.15">
      <c r="A96" s="103"/>
      <c r="B96" s="104"/>
      <c r="C96" s="105"/>
      <c r="D96" s="106"/>
      <c r="E96" s="104"/>
      <c r="F96" s="105"/>
      <c r="G96" s="106"/>
      <c r="H96" s="104"/>
      <c r="I96" s="105"/>
      <c r="J96" s="106"/>
      <c r="K96" s="104"/>
      <c r="L96" s="105"/>
      <c r="M96" s="107"/>
      <c r="N96" s="108" t="str">
        <f t="shared" si="2"/>
        <v/>
      </c>
    </row>
    <row r="97" spans="1:14" ht="18" customHeight="1" x14ac:dyDescent="0.15">
      <c r="A97" s="89" t="s">
        <v>152</v>
      </c>
      <c r="B97" s="90">
        <v>254139</v>
      </c>
      <c r="C97" s="91">
        <v>23437</v>
      </c>
      <c r="D97" s="143">
        <v>218750</v>
      </c>
      <c r="E97" s="90">
        <v>24704862</v>
      </c>
      <c r="F97" s="91">
        <v>24574727</v>
      </c>
      <c r="G97" s="92">
        <v>128275</v>
      </c>
      <c r="H97" s="93">
        <v>737557</v>
      </c>
      <c r="I97" s="94">
        <v>71549</v>
      </c>
      <c r="J97" s="92">
        <v>639044</v>
      </c>
      <c r="K97" s="93">
        <v>8528533</v>
      </c>
      <c r="L97" s="94">
        <v>7869961</v>
      </c>
      <c r="M97" s="95">
        <v>653998</v>
      </c>
      <c r="N97" s="96" t="str">
        <f t="shared" si="2"/>
        <v>横須賀</v>
      </c>
    </row>
    <row r="98" spans="1:14" ht="18" customHeight="1" x14ac:dyDescent="0.15">
      <c r="A98" s="97" t="s">
        <v>153</v>
      </c>
      <c r="B98" s="140">
        <v>284662</v>
      </c>
      <c r="C98" s="141">
        <v>46442</v>
      </c>
      <c r="D98" s="142">
        <v>227640</v>
      </c>
      <c r="E98" s="140">
        <v>32651441</v>
      </c>
      <c r="F98" s="141">
        <v>32395752</v>
      </c>
      <c r="G98" s="100">
        <v>248135</v>
      </c>
      <c r="H98" s="98">
        <v>728124</v>
      </c>
      <c r="I98" s="99">
        <v>72343</v>
      </c>
      <c r="J98" s="100">
        <v>611802</v>
      </c>
      <c r="K98" s="98">
        <v>13962640</v>
      </c>
      <c r="L98" s="99">
        <v>12829722</v>
      </c>
      <c r="M98" s="101">
        <v>1129863</v>
      </c>
      <c r="N98" s="102" t="str">
        <f t="shared" si="2"/>
        <v>平塚</v>
      </c>
    </row>
    <row r="99" spans="1:14" ht="18" customHeight="1" x14ac:dyDescent="0.15">
      <c r="A99" s="97" t="s">
        <v>154</v>
      </c>
      <c r="B99" s="140">
        <v>159252</v>
      </c>
      <c r="C99" s="141">
        <v>60921</v>
      </c>
      <c r="D99" s="142">
        <v>91185</v>
      </c>
      <c r="E99" s="140">
        <v>13852124</v>
      </c>
      <c r="F99" s="141">
        <v>13767450</v>
      </c>
      <c r="G99" s="100">
        <v>79501</v>
      </c>
      <c r="H99" s="98">
        <v>214186</v>
      </c>
      <c r="I99" s="99">
        <v>36019</v>
      </c>
      <c r="J99" s="100">
        <v>156914</v>
      </c>
      <c r="K99" s="98">
        <v>14614648</v>
      </c>
      <c r="L99" s="99">
        <v>13819778</v>
      </c>
      <c r="M99" s="101">
        <v>786669</v>
      </c>
      <c r="N99" s="102" t="str">
        <f t="shared" si="2"/>
        <v>鎌倉</v>
      </c>
    </row>
    <row r="100" spans="1:14" ht="18" customHeight="1" x14ac:dyDescent="0.15">
      <c r="A100" s="97" t="s">
        <v>155</v>
      </c>
      <c r="B100" s="140">
        <v>686462</v>
      </c>
      <c r="C100" s="141">
        <v>76910</v>
      </c>
      <c r="D100" s="142">
        <v>586779</v>
      </c>
      <c r="E100" s="140">
        <v>40607169</v>
      </c>
      <c r="F100" s="141">
        <v>40332691</v>
      </c>
      <c r="G100" s="100">
        <v>264335</v>
      </c>
      <c r="H100" s="98">
        <v>1116284</v>
      </c>
      <c r="I100" s="99">
        <v>118640</v>
      </c>
      <c r="J100" s="100">
        <v>948367</v>
      </c>
      <c r="K100" s="98">
        <v>25853285</v>
      </c>
      <c r="L100" s="99">
        <v>24671936</v>
      </c>
      <c r="M100" s="101">
        <v>1179910</v>
      </c>
      <c r="N100" s="102" t="str">
        <f t="shared" si="2"/>
        <v>藤沢</v>
      </c>
    </row>
    <row r="101" spans="1:14" ht="18" customHeight="1" x14ac:dyDescent="0.15">
      <c r="A101" s="97" t="s">
        <v>156</v>
      </c>
      <c r="B101" s="140">
        <v>173351</v>
      </c>
      <c r="C101" s="141">
        <v>21146</v>
      </c>
      <c r="D101" s="142">
        <v>147550</v>
      </c>
      <c r="E101" s="140">
        <v>18502227</v>
      </c>
      <c r="F101" s="141">
        <v>18393304</v>
      </c>
      <c r="G101" s="100">
        <v>106085</v>
      </c>
      <c r="H101" s="98">
        <v>529759</v>
      </c>
      <c r="I101" s="99">
        <v>44139</v>
      </c>
      <c r="J101" s="100">
        <v>475684</v>
      </c>
      <c r="K101" s="98">
        <v>7051295</v>
      </c>
      <c r="L101" s="99">
        <v>6615823</v>
      </c>
      <c r="M101" s="101">
        <v>434939</v>
      </c>
      <c r="N101" s="102" t="str">
        <f t="shared" si="2"/>
        <v>小田原</v>
      </c>
    </row>
    <row r="102" spans="1:14" ht="18" customHeight="1" x14ac:dyDescent="0.15">
      <c r="A102" s="103"/>
      <c r="B102" s="104"/>
      <c r="C102" s="105"/>
      <c r="D102" s="106"/>
      <c r="E102" s="104"/>
      <c r="F102" s="105"/>
      <c r="G102" s="106"/>
      <c r="H102" s="104"/>
      <c r="I102" s="105"/>
      <c r="J102" s="106"/>
      <c r="K102" s="104"/>
      <c r="L102" s="105"/>
      <c r="M102" s="107"/>
      <c r="N102" s="108" t="str">
        <f t="shared" si="2"/>
        <v/>
      </c>
    </row>
    <row r="103" spans="1:14" ht="18" customHeight="1" x14ac:dyDescent="0.15">
      <c r="A103" s="97" t="s">
        <v>157</v>
      </c>
      <c r="B103" s="140">
        <v>542807</v>
      </c>
      <c r="C103" s="141">
        <v>134960</v>
      </c>
      <c r="D103" s="142">
        <v>396129</v>
      </c>
      <c r="E103" s="140">
        <v>39105107</v>
      </c>
      <c r="F103" s="141">
        <v>38758014</v>
      </c>
      <c r="G103" s="100">
        <v>335721</v>
      </c>
      <c r="H103" s="98">
        <v>1052553</v>
      </c>
      <c r="I103" s="99">
        <v>102266</v>
      </c>
      <c r="J103" s="100">
        <v>920302</v>
      </c>
      <c r="K103" s="98">
        <v>19074257</v>
      </c>
      <c r="L103" s="99">
        <v>18098340</v>
      </c>
      <c r="M103" s="101">
        <v>973277</v>
      </c>
      <c r="N103" s="102" t="str">
        <f t="shared" si="2"/>
        <v>相模原</v>
      </c>
    </row>
    <row r="104" spans="1:14" ht="18" customHeight="1" x14ac:dyDescent="0.15">
      <c r="A104" s="97" t="s">
        <v>158</v>
      </c>
      <c r="B104" s="140">
        <v>193910</v>
      </c>
      <c r="C104" s="141">
        <v>55613</v>
      </c>
      <c r="D104" s="142">
        <v>124028</v>
      </c>
      <c r="E104" s="140">
        <v>35072824</v>
      </c>
      <c r="F104" s="141">
        <v>34969662</v>
      </c>
      <c r="G104" s="100">
        <v>94114</v>
      </c>
      <c r="H104" s="98">
        <v>500892</v>
      </c>
      <c r="I104" s="99">
        <v>36783</v>
      </c>
      <c r="J104" s="100">
        <v>447882</v>
      </c>
      <c r="K104" s="98">
        <v>7176249</v>
      </c>
      <c r="L104" s="99">
        <v>6814803</v>
      </c>
      <c r="M104" s="101">
        <v>360111</v>
      </c>
      <c r="N104" s="102" t="str">
        <f t="shared" si="2"/>
        <v>厚木</v>
      </c>
    </row>
    <row r="105" spans="1:14" ht="18" customHeight="1" x14ac:dyDescent="0.15">
      <c r="A105" s="144" t="s">
        <v>159</v>
      </c>
      <c r="B105" s="145">
        <v>472896</v>
      </c>
      <c r="C105" s="146">
        <v>35655</v>
      </c>
      <c r="D105" s="147">
        <v>422886</v>
      </c>
      <c r="E105" s="145">
        <v>33057539</v>
      </c>
      <c r="F105" s="146">
        <v>32806036</v>
      </c>
      <c r="G105" s="148">
        <v>240887</v>
      </c>
      <c r="H105" s="145">
        <v>997955</v>
      </c>
      <c r="I105" s="146">
        <v>107186</v>
      </c>
      <c r="J105" s="147">
        <v>820735</v>
      </c>
      <c r="K105" s="145">
        <v>15890508</v>
      </c>
      <c r="L105" s="146">
        <v>14872291</v>
      </c>
      <c r="M105" s="151">
        <v>1013570</v>
      </c>
      <c r="N105" s="152" t="str">
        <f t="shared" si="2"/>
        <v>大和</v>
      </c>
    </row>
    <row r="106" spans="1:14" s="17" customFormat="1" ht="18" customHeight="1" x14ac:dyDescent="0.15">
      <c r="A106" s="115" t="s">
        <v>160</v>
      </c>
      <c r="B106" s="116">
        <v>6633144</v>
      </c>
      <c r="C106" s="117">
        <v>1060008</v>
      </c>
      <c r="D106" s="118">
        <v>5285677</v>
      </c>
      <c r="E106" s="116">
        <v>839764015</v>
      </c>
      <c r="F106" s="117">
        <v>836066528</v>
      </c>
      <c r="G106" s="119">
        <v>3569334</v>
      </c>
      <c r="H106" s="116">
        <v>11912845</v>
      </c>
      <c r="I106" s="117">
        <v>1217233</v>
      </c>
      <c r="J106" s="118">
        <v>10017511</v>
      </c>
      <c r="K106" s="116">
        <v>311909257</v>
      </c>
      <c r="L106" s="117">
        <v>297255796</v>
      </c>
      <c r="M106" s="122">
        <v>14599804</v>
      </c>
      <c r="N106" s="123" t="str">
        <f t="shared" si="2"/>
        <v>神奈川県計</v>
      </c>
    </row>
    <row r="107" spans="1:14" ht="18" customHeight="1" x14ac:dyDescent="0.15">
      <c r="A107" s="124"/>
      <c r="B107" s="125"/>
      <c r="C107" s="126"/>
      <c r="D107" s="127"/>
      <c r="E107" s="125"/>
      <c r="F107" s="126"/>
      <c r="G107" s="127"/>
      <c r="H107" s="125"/>
      <c r="I107" s="126"/>
      <c r="J107" s="127"/>
      <c r="K107" s="125"/>
      <c r="L107" s="126"/>
      <c r="M107" s="128"/>
      <c r="N107" s="129" t="str">
        <f t="shared" si="2"/>
        <v/>
      </c>
    </row>
    <row r="108" spans="1:14" ht="18" customHeight="1" x14ac:dyDescent="0.15">
      <c r="A108" s="131" t="s">
        <v>161</v>
      </c>
      <c r="B108" s="136">
        <v>367664</v>
      </c>
      <c r="C108" s="137">
        <v>50384</v>
      </c>
      <c r="D108" s="135">
        <v>282475</v>
      </c>
      <c r="E108" s="136">
        <v>34988318</v>
      </c>
      <c r="F108" s="137">
        <v>34842918</v>
      </c>
      <c r="G108" s="135">
        <v>141079</v>
      </c>
      <c r="H108" s="136">
        <v>880101</v>
      </c>
      <c r="I108" s="137">
        <v>100552</v>
      </c>
      <c r="J108" s="135">
        <v>748322</v>
      </c>
      <c r="K108" s="136">
        <v>9809567</v>
      </c>
      <c r="L108" s="137">
        <v>9208142</v>
      </c>
      <c r="M108" s="138">
        <v>588546</v>
      </c>
      <c r="N108" s="139" t="str">
        <f t="shared" si="2"/>
        <v>甲府</v>
      </c>
    </row>
    <row r="109" spans="1:14" ht="18" customHeight="1" x14ac:dyDescent="0.15">
      <c r="A109" s="97" t="s">
        <v>162</v>
      </c>
      <c r="B109" s="98">
        <v>30177</v>
      </c>
      <c r="C109" s="99">
        <v>1535</v>
      </c>
      <c r="D109" s="100">
        <v>25018</v>
      </c>
      <c r="E109" s="98">
        <v>5368923</v>
      </c>
      <c r="F109" s="99">
        <v>5349580</v>
      </c>
      <c r="G109" s="100">
        <v>17815</v>
      </c>
      <c r="H109" s="98">
        <v>143684</v>
      </c>
      <c r="I109" s="99">
        <v>16159</v>
      </c>
      <c r="J109" s="100">
        <v>123992</v>
      </c>
      <c r="K109" s="98">
        <v>2449853</v>
      </c>
      <c r="L109" s="99">
        <v>2336254</v>
      </c>
      <c r="M109" s="101">
        <v>113591</v>
      </c>
      <c r="N109" s="102" t="str">
        <f t="shared" si="2"/>
        <v>山梨</v>
      </c>
    </row>
    <row r="110" spans="1:14" ht="18" customHeight="1" x14ac:dyDescent="0.15">
      <c r="A110" s="97" t="s">
        <v>163</v>
      </c>
      <c r="B110" s="98">
        <v>89089</v>
      </c>
      <c r="C110" s="99">
        <v>39290</v>
      </c>
      <c r="D110" s="100">
        <v>46827</v>
      </c>
      <c r="E110" s="98">
        <v>20268632</v>
      </c>
      <c r="F110" s="99">
        <v>20235739</v>
      </c>
      <c r="G110" s="100">
        <v>30945</v>
      </c>
      <c r="H110" s="98">
        <v>240209</v>
      </c>
      <c r="I110" s="99">
        <v>23566</v>
      </c>
      <c r="J110" s="100">
        <v>210903</v>
      </c>
      <c r="K110" s="98">
        <v>3608093</v>
      </c>
      <c r="L110" s="99">
        <v>3427753</v>
      </c>
      <c r="M110" s="101">
        <v>175602</v>
      </c>
      <c r="N110" s="102" t="str">
        <f t="shared" si="2"/>
        <v>大月</v>
      </c>
    </row>
    <row r="111" spans="1:14" ht="18" customHeight="1" x14ac:dyDescent="0.15">
      <c r="A111" s="144" t="s">
        <v>164</v>
      </c>
      <c r="B111" s="149">
        <v>4141</v>
      </c>
      <c r="C111" s="150">
        <v>482</v>
      </c>
      <c r="D111" s="148">
        <v>3299</v>
      </c>
      <c r="E111" s="149">
        <v>1759983</v>
      </c>
      <c r="F111" s="150">
        <v>1753910</v>
      </c>
      <c r="G111" s="148">
        <v>5893</v>
      </c>
      <c r="H111" s="149">
        <v>25561</v>
      </c>
      <c r="I111" s="150">
        <v>4505</v>
      </c>
      <c r="J111" s="148">
        <v>19306</v>
      </c>
      <c r="K111" s="149">
        <v>633248</v>
      </c>
      <c r="L111" s="150">
        <v>605909</v>
      </c>
      <c r="M111" s="151">
        <v>27339</v>
      </c>
      <c r="N111" s="152" t="str">
        <f t="shared" si="2"/>
        <v>鰍沢</v>
      </c>
    </row>
    <row r="112" spans="1:14" s="17" customFormat="1" ht="18" customHeight="1" x14ac:dyDescent="0.15">
      <c r="A112" s="115" t="s">
        <v>165</v>
      </c>
      <c r="B112" s="120">
        <v>491071</v>
      </c>
      <c r="C112" s="121">
        <v>91692</v>
      </c>
      <c r="D112" s="119">
        <v>357619</v>
      </c>
      <c r="E112" s="120">
        <v>62385857</v>
      </c>
      <c r="F112" s="121">
        <v>62182147</v>
      </c>
      <c r="G112" s="119">
        <v>195732</v>
      </c>
      <c r="H112" s="120">
        <v>1289555</v>
      </c>
      <c r="I112" s="121">
        <v>144783</v>
      </c>
      <c r="J112" s="119">
        <v>1102523</v>
      </c>
      <c r="K112" s="120">
        <v>16500761</v>
      </c>
      <c r="L112" s="121">
        <v>15578057</v>
      </c>
      <c r="M112" s="122">
        <v>905078</v>
      </c>
      <c r="N112" s="123" t="str">
        <f t="shared" si="2"/>
        <v>山梨県計</v>
      </c>
    </row>
    <row r="113" spans="1:14" s="195" customFormat="1" ht="18" customHeight="1" x14ac:dyDescent="0.15">
      <c r="A113" s="189"/>
      <c r="B113" s="190"/>
      <c r="C113" s="191"/>
      <c r="D113" s="192"/>
      <c r="E113" s="190"/>
      <c r="F113" s="191"/>
      <c r="G113" s="192"/>
      <c r="H113" s="190"/>
      <c r="I113" s="191"/>
      <c r="J113" s="192"/>
      <c r="K113" s="190"/>
      <c r="L113" s="191"/>
      <c r="M113" s="193"/>
      <c r="N113" s="194"/>
    </row>
    <row r="114" spans="1:14" s="17" customFormat="1" ht="18" customHeight="1" thickBot="1" x14ac:dyDescent="0.2">
      <c r="A114" s="196" t="s">
        <v>166</v>
      </c>
      <c r="B114" s="197">
        <v>27758463</v>
      </c>
      <c r="C114" s="198">
        <v>1950839</v>
      </c>
      <c r="D114" s="199">
        <v>22395163</v>
      </c>
      <c r="E114" s="197">
        <v>15318781</v>
      </c>
      <c r="F114" s="198">
        <v>2822105</v>
      </c>
      <c r="G114" s="199">
        <v>11475372</v>
      </c>
      <c r="H114" s="197">
        <v>53298133</v>
      </c>
      <c r="I114" s="198">
        <v>2202466</v>
      </c>
      <c r="J114" s="199">
        <v>45715665</v>
      </c>
      <c r="K114" s="197">
        <v>20147948</v>
      </c>
      <c r="L114" s="198">
        <v>3887198</v>
      </c>
      <c r="M114" s="199">
        <v>16150439</v>
      </c>
      <c r="N114" s="200" t="s">
        <v>166</v>
      </c>
    </row>
    <row r="115" spans="1:14" s="17" customFormat="1" ht="24.75" customHeight="1" thickTop="1" thickBot="1" x14ac:dyDescent="0.2">
      <c r="A115" s="201" t="s">
        <v>167</v>
      </c>
      <c r="B115" s="202">
        <v>150167009</v>
      </c>
      <c r="C115" s="203">
        <v>100206332</v>
      </c>
      <c r="D115" s="204">
        <v>44678430</v>
      </c>
      <c r="E115" s="202">
        <v>10941749706</v>
      </c>
      <c r="F115" s="203">
        <v>10908567150</v>
      </c>
      <c r="G115" s="204">
        <v>31445390</v>
      </c>
      <c r="H115" s="202">
        <v>93012642</v>
      </c>
      <c r="I115" s="203">
        <v>6317143</v>
      </c>
      <c r="J115" s="204">
        <v>79218379</v>
      </c>
      <c r="K115" s="202">
        <v>1528687619</v>
      </c>
      <c r="L115" s="203">
        <v>1446856762</v>
      </c>
      <c r="M115" s="205">
        <v>81553672</v>
      </c>
      <c r="N115" s="206" t="s">
        <v>168</v>
      </c>
    </row>
    <row r="116" spans="1:14" s="17" customFormat="1" ht="4.5" customHeight="1" x14ac:dyDescent="0.15">
      <c r="A116" s="207"/>
      <c r="B116" s="208"/>
      <c r="C116" s="208"/>
      <c r="D116" s="208"/>
      <c r="E116" s="208"/>
      <c r="F116" s="208"/>
      <c r="G116" s="208"/>
      <c r="H116" s="208"/>
      <c r="I116" s="208"/>
      <c r="J116" s="208"/>
      <c r="K116" s="208"/>
      <c r="L116" s="208"/>
      <c r="M116" s="208"/>
      <c r="N116" s="207"/>
    </row>
    <row r="117" spans="1:14" ht="25.5" customHeight="1" x14ac:dyDescent="0.15">
      <c r="A117" s="435" t="s">
        <v>169</v>
      </c>
      <c r="B117" s="436"/>
      <c r="C117" s="436"/>
      <c r="D117" s="436"/>
      <c r="E117" s="436"/>
      <c r="F117" s="436"/>
      <c r="G117" s="436"/>
      <c r="H117" s="436"/>
      <c r="I117" s="436"/>
    </row>
  </sheetData>
  <mergeCells count="7">
    <mergeCell ref="K2:M2"/>
    <mergeCell ref="N2:N3"/>
    <mergeCell ref="A117:I117"/>
    <mergeCell ref="A2:A3"/>
    <mergeCell ref="B2:D2"/>
    <mergeCell ref="E2:G2"/>
    <mergeCell ref="H2:J2"/>
  </mergeCells>
  <phoneticPr fontId="3"/>
  <printOptions horizontalCentered="1"/>
  <pageMargins left="0.59055118110236227" right="0.39370078740157483" top="0.98425196850393704" bottom="1.3779527559055118" header="0.51181102362204722" footer="0.51181102362204722"/>
  <pageSetup paperSize="9" scale="75" orientation="landscape" r:id="rId1"/>
  <headerFooter alignWithMargins="0">
    <oddFooter>&amp;R東京国税局
国税徴収
(R01)</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view="pageBreakPreview" zoomScale="60" zoomScaleNormal="100" workbookViewId="0">
      <selection activeCell="F39" sqref="F39"/>
    </sheetView>
  </sheetViews>
  <sheetFormatPr defaultColWidth="10.625" defaultRowHeight="11.25" x14ac:dyDescent="0.15"/>
  <cols>
    <col min="1" max="1" width="12" style="1" customWidth="1"/>
    <col min="2" max="10" width="12.75" style="1" customWidth="1"/>
    <col min="11" max="13" width="11.375" style="1" customWidth="1"/>
    <col min="14" max="14" width="12.75" style="82" customWidth="1"/>
    <col min="15" max="16384" width="10.625" style="1"/>
  </cols>
  <sheetData>
    <row r="1" spans="1:14" ht="12" thickBot="1" x14ac:dyDescent="0.2">
      <c r="A1" s="1" t="s">
        <v>170</v>
      </c>
    </row>
    <row r="2" spans="1:14" s="82" customFormat="1" ht="15.75" customHeight="1" x14ac:dyDescent="0.15">
      <c r="A2" s="437" t="s">
        <v>70</v>
      </c>
      <c r="B2" s="368" t="s">
        <v>21</v>
      </c>
      <c r="C2" s="369"/>
      <c r="D2" s="370"/>
      <c r="E2" s="368" t="s">
        <v>22</v>
      </c>
      <c r="F2" s="369"/>
      <c r="G2" s="370"/>
      <c r="H2" s="368" t="s">
        <v>24</v>
      </c>
      <c r="I2" s="369"/>
      <c r="J2" s="370"/>
      <c r="K2" s="368" t="s">
        <v>26</v>
      </c>
      <c r="L2" s="369"/>
      <c r="M2" s="370"/>
      <c r="N2" s="431" t="s">
        <v>73</v>
      </c>
    </row>
    <row r="3" spans="1:14" s="82" customFormat="1" ht="16.5" customHeight="1" x14ac:dyDescent="0.15">
      <c r="A3" s="438"/>
      <c r="B3" s="83" t="s">
        <v>74</v>
      </c>
      <c r="C3" s="3" t="s">
        <v>59</v>
      </c>
      <c r="D3" s="59" t="s">
        <v>75</v>
      </c>
      <c r="E3" s="83" t="s">
        <v>74</v>
      </c>
      <c r="F3" s="3" t="s">
        <v>59</v>
      </c>
      <c r="G3" s="59" t="s">
        <v>75</v>
      </c>
      <c r="H3" s="83" t="s">
        <v>74</v>
      </c>
      <c r="I3" s="3" t="s">
        <v>59</v>
      </c>
      <c r="J3" s="59" t="s">
        <v>75</v>
      </c>
      <c r="K3" s="83" t="s">
        <v>74</v>
      </c>
      <c r="L3" s="3" t="s">
        <v>59</v>
      </c>
      <c r="M3" s="59" t="s">
        <v>75</v>
      </c>
      <c r="N3" s="432"/>
    </row>
    <row r="4" spans="1:14" s="66" customFormat="1" x14ac:dyDescent="0.15">
      <c r="A4" s="84"/>
      <c r="B4" s="62" t="s">
        <v>11</v>
      </c>
      <c r="C4" s="63" t="s">
        <v>11</v>
      </c>
      <c r="D4" s="64" t="s">
        <v>11</v>
      </c>
      <c r="E4" s="62" t="s">
        <v>11</v>
      </c>
      <c r="F4" s="63" t="s">
        <v>11</v>
      </c>
      <c r="G4" s="64" t="s">
        <v>11</v>
      </c>
      <c r="H4" s="62" t="s">
        <v>11</v>
      </c>
      <c r="I4" s="63" t="s">
        <v>11</v>
      </c>
      <c r="J4" s="209" t="s">
        <v>11</v>
      </c>
      <c r="K4" s="85" t="s">
        <v>11</v>
      </c>
      <c r="L4" s="6" t="s">
        <v>11</v>
      </c>
      <c r="M4" s="86" t="s">
        <v>11</v>
      </c>
      <c r="N4" s="88"/>
    </row>
    <row r="5" spans="1:14" ht="18" customHeight="1" x14ac:dyDescent="0.15">
      <c r="A5" s="89" t="s">
        <v>76</v>
      </c>
      <c r="B5" s="93">
        <v>31637707</v>
      </c>
      <c r="C5" s="94">
        <v>31260456</v>
      </c>
      <c r="D5" s="92">
        <v>368809</v>
      </c>
      <c r="E5" s="93">
        <v>1598118</v>
      </c>
      <c r="F5" s="94">
        <v>1588850</v>
      </c>
      <c r="G5" s="92">
        <v>9258</v>
      </c>
      <c r="H5" s="93">
        <v>9512129</v>
      </c>
      <c r="I5" s="94">
        <v>7968813</v>
      </c>
      <c r="J5" s="92">
        <v>1543315</v>
      </c>
      <c r="K5" s="93">
        <v>18226</v>
      </c>
      <c r="L5" s="94">
        <v>1137</v>
      </c>
      <c r="M5" s="92">
        <v>15383</v>
      </c>
      <c r="N5" s="210" t="str">
        <f>IF(A5="","",A5)</f>
        <v>千葉東</v>
      </c>
    </row>
    <row r="6" spans="1:14" ht="18" customHeight="1" x14ac:dyDescent="0.15">
      <c r="A6" s="97" t="s">
        <v>77</v>
      </c>
      <c r="B6" s="98">
        <v>11766655</v>
      </c>
      <c r="C6" s="99">
        <v>11529531</v>
      </c>
      <c r="D6" s="100">
        <v>228853</v>
      </c>
      <c r="E6" s="98">
        <v>504993</v>
      </c>
      <c r="F6" s="99">
        <v>496860</v>
      </c>
      <c r="G6" s="100">
        <v>7871</v>
      </c>
      <c r="H6" s="98">
        <v>5024789</v>
      </c>
      <c r="I6" s="99">
        <v>4911256</v>
      </c>
      <c r="J6" s="100">
        <v>112151</v>
      </c>
      <c r="K6" s="98">
        <v>25612</v>
      </c>
      <c r="L6" s="99">
        <v>734</v>
      </c>
      <c r="M6" s="100">
        <v>24381</v>
      </c>
      <c r="N6" s="211" t="str">
        <f t="shared" ref="N6:N21" si="0">IF(A6="","",A6)</f>
        <v>千葉南</v>
      </c>
    </row>
    <row r="7" spans="1:14" ht="18" customHeight="1" x14ac:dyDescent="0.15">
      <c r="A7" s="97" t="s">
        <v>78</v>
      </c>
      <c r="B7" s="98">
        <v>49010361</v>
      </c>
      <c r="C7" s="99">
        <v>48600517</v>
      </c>
      <c r="D7" s="100">
        <v>401349</v>
      </c>
      <c r="E7" s="98">
        <v>2449511</v>
      </c>
      <c r="F7" s="99">
        <v>2434353</v>
      </c>
      <c r="G7" s="100">
        <v>15157</v>
      </c>
      <c r="H7" s="98">
        <v>8579014</v>
      </c>
      <c r="I7" s="99">
        <v>7293302</v>
      </c>
      <c r="J7" s="100">
        <v>1285712</v>
      </c>
      <c r="K7" s="98">
        <v>9873</v>
      </c>
      <c r="L7" s="99">
        <v>165</v>
      </c>
      <c r="M7" s="100">
        <v>6901</v>
      </c>
      <c r="N7" s="211" t="str">
        <f t="shared" si="0"/>
        <v>千葉西</v>
      </c>
    </row>
    <row r="8" spans="1:14" ht="18" customHeight="1" x14ac:dyDescent="0.15">
      <c r="A8" s="97" t="s">
        <v>79</v>
      </c>
      <c r="B8" s="98">
        <v>5210896</v>
      </c>
      <c r="C8" s="99">
        <v>5165727</v>
      </c>
      <c r="D8" s="100">
        <v>45065</v>
      </c>
      <c r="E8" s="98">
        <v>240678</v>
      </c>
      <c r="F8" s="99">
        <v>239521</v>
      </c>
      <c r="G8" s="100">
        <v>1157</v>
      </c>
      <c r="H8" s="98">
        <v>1006352</v>
      </c>
      <c r="I8" s="99">
        <v>990840</v>
      </c>
      <c r="J8" s="100">
        <v>15512</v>
      </c>
      <c r="K8" s="98">
        <v>4676</v>
      </c>
      <c r="L8" s="99">
        <v>70</v>
      </c>
      <c r="M8" s="100">
        <v>4606</v>
      </c>
      <c r="N8" s="211" t="str">
        <f t="shared" si="0"/>
        <v>銚子</v>
      </c>
    </row>
    <row r="9" spans="1:14" ht="18" customHeight="1" x14ac:dyDescent="0.15">
      <c r="A9" s="97" t="s">
        <v>80</v>
      </c>
      <c r="B9" s="98">
        <v>34845770</v>
      </c>
      <c r="C9" s="99">
        <v>34326528</v>
      </c>
      <c r="D9" s="100">
        <v>516201</v>
      </c>
      <c r="E9" s="98">
        <v>1693295</v>
      </c>
      <c r="F9" s="99">
        <v>1678032</v>
      </c>
      <c r="G9" s="100">
        <v>15231</v>
      </c>
      <c r="H9" s="98">
        <v>15025304</v>
      </c>
      <c r="I9" s="99">
        <v>14310545</v>
      </c>
      <c r="J9" s="100">
        <v>714759</v>
      </c>
      <c r="K9" s="98">
        <v>25295</v>
      </c>
      <c r="L9" s="99">
        <v>4369</v>
      </c>
      <c r="M9" s="100">
        <v>20925</v>
      </c>
      <c r="N9" s="211" t="str">
        <f t="shared" si="0"/>
        <v>市川</v>
      </c>
    </row>
    <row r="10" spans="1:14" ht="18" customHeight="1" x14ac:dyDescent="0.15">
      <c r="A10" s="97"/>
      <c r="B10" s="98"/>
      <c r="C10" s="99"/>
      <c r="D10" s="100"/>
      <c r="E10" s="98"/>
      <c r="F10" s="99"/>
      <c r="G10" s="100"/>
      <c r="H10" s="98"/>
      <c r="I10" s="99"/>
      <c r="J10" s="100"/>
      <c r="K10" s="98"/>
      <c r="L10" s="99"/>
      <c r="M10" s="100"/>
      <c r="N10" s="211" t="str">
        <f t="shared" si="0"/>
        <v/>
      </c>
    </row>
    <row r="11" spans="1:14" ht="18" customHeight="1" x14ac:dyDescent="0.15">
      <c r="A11" s="97" t="s">
        <v>81</v>
      </c>
      <c r="B11" s="98">
        <v>14204037</v>
      </c>
      <c r="C11" s="99">
        <v>13845670</v>
      </c>
      <c r="D11" s="100">
        <v>340463</v>
      </c>
      <c r="E11" s="98">
        <v>625411</v>
      </c>
      <c r="F11" s="99">
        <v>614716</v>
      </c>
      <c r="G11" s="100">
        <v>10602</v>
      </c>
      <c r="H11" s="98">
        <v>10008155</v>
      </c>
      <c r="I11" s="99">
        <v>9474679</v>
      </c>
      <c r="J11" s="100">
        <v>527040</v>
      </c>
      <c r="K11" s="98">
        <v>44074</v>
      </c>
      <c r="L11" s="99">
        <v>6132</v>
      </c>
      <c r="M11" s="100">
        <v>34346</v>
      </c>
      <c r="N11" s="211" t="str">
        <f t="shared" si="0"/>
        <v>船橋</v>
      </c>
    </row>
    <row r="12" spans="1:14" ht="18" customHeight="1" x14ac:dyDescent="0.15">
      <c r="A12" s="97" t="s">
        <v>82</v>
      </c>
      <c r="B12" s="98">
        <v>1933271</v>
      </c>
      <c r="C12" s="99">
        <v>1908843</v>
      </c>
      <c r="D12" s="100">
        <v>23905</v>
      </c>
      <c r="E12" s="98">
        <v>87436</v>
      </c>
      <c r="F12" s="99">
        <v>86840</v>
      </c>
      <c r="G12" s="100">
        <v>596</v>
      </c>
      <c r="H12" s="98">
        <v>1032690</v>
      </c>
      <c r="I12" s="99">
        <v>999883</v>
      </c>
      <c r="J12" s="100">
        <v>32807</v>
      </c>
      <c r="K12" s="98">
        <v>1520</v>
      </c>
      <c r="L12" s="99" t="s">
        <v>171</v>
      </c>
      <c r="M12" s="100">
        <v>62</v>
      </c>
      <c r="N12" s="211" t="str">
        <f t="shared" si="0"/>
        <v>館山</v>
      </c>
    </row>
    <row r="13" spans="1:14" ht="18" customHeight="1" x14ac:dyDescent="0.15">
      <c r="A13" s="97" t="s">
        <v>83</v>
      </c>
      <c r="B13" s="98">
        <v>8877017</v>
      </c>
      <c r="C13" s="99">
        <v>8754080</v>
      </c>
      <c r="D13" s="100">
        <v>122391</v>
      </c>
      <c r="E13" s="98">
        <v>412768</v>
      </c>
      <c r="F13" s="99">
        <v>409228</v>
      </c>
      <c r="G13" s="100">
        <v>3540</v>
      </c>
      <c r="H13" s="98">
        <v>2194748</v>
      </c>
      <c r="I13" s="99">
        <v>2087317</v>
      </c>
      <c r="J13" s="100">
        <v>107431</v>
      </c>
      <c r="K13" s="98">
        <v>11905</v>
      </c>
      <c r="L13" s="99">
        <v>882</v>
      </c>
      <c r="M13" s="100">
        <v>11023</v>
      </c>
      <c r="N13" s="211" t="str">
        <f t="shared" si="0"/>
        <v>木更津</v>
      </c>
    </row>
    <row r="14" spans="1:14" ht="18" customHeight="1" x14ac:dyDescent="0.15">
      <c r="A14" s="97" t="s">
        <v>84</v>
      </c>
      <c r="B14" s="98">
        <v>20411764</v>
      </c>
      <c r="C14" s="99">
        <v>19891266</v>
      </c>
      <c r="D14" s="100">
        <v>504175</v>
      </c>
      <c r="E14" s="98">
        <v>911890</v>
      </c>
      <c r="F14" s="99">
        <v>898398</v>
      </c>
      <c r="G14" s="100">
        <v>13264</v>
      </c>
      <c r="H14" s="98">
        <v>14588964</v>
      </c>
      <c r="I14" s="99">
        <v>14311603</v>
      </c>
      <c r="J14" s="100">
        <v>277361</v>
      </c>
      <c r="K14" s="98">
        <v>41579</v>
      </c>
      <c r="L14" s="99">
        <v>861</v>
      </c>
      <c r="M14" s="100">
        <v>39522</v>
      </c>
      <c r="N14" s="211" t="str">
        <f t="shared" si="0"/>
        <v>松戸</v>
      </c>
    </row>
    <row r="15" spans="1:14" ht="18" customHeight="1" x14ac:dyDescent="0.15">
      <c r="A15" s="97" t="s">
        <v>85</v>
      </c>
      <c r="B15" s="98">
        <v>3957970</v>
      </c>
      <c r="C15" s="99">
        <v>3320960</v>
      </c>
      <c r="D15" s="100">
        <v>636969</v>
      </c>
      <c r="E15" s="98">
        <v>176461</v>
      </c>
      <c r="F15" s="99">
        <v>148948</v>
      </c>
      <c r="G15" s="100">
        <v>27512</v>
      </c>
      <c r="H15" s="98">
        <v>1384103</v>
      </c>
      <c r="I15" s="99">
        <v>1376998</v>
      </c>
      <c r="J15" s="100">
        <v>7105</v>
      </c>
      <c r="K15" s="98">
        <v>437</v>
      </c>
      <c r="L15" s="99" t="s">
        <v>171</v>
      </c>
      <c r="M15" s="100">
        <v>363</v>
      </c>
      <c r="N15" s="211" t="str">
        <f t="shared" si="0"/>
        <v>佐原</v>
      </c>
    </row>
    <row r="16" spans="1:14" ht="18" customHeight="1" x14ac:dyDescent="0.15">
      <c r="A16" s="97"/>
      <c r="B16" s="98"/>
      <c r="C16" s="99"/>
      <c r="D16" s="100"/>
      <c r="E16" s="98"/>
      <c r="F16" s="99"/>
      <c r="G16" s="100"/>
      <c r="H16" s="98"/>
      <c r="I16" s="99"/>
      <c r="J16" s="100"/>
      <c r="K16" s="98"/>
      <c r="L16" s="99"/>
      <c r="M16" s="100"/>
      <c r="N16" s="211" t="str">
        <f t="shared" si="0"/>
        <v/>
      </c>
    </row>
    <row r="17" spans="1:14" ht="18" customHeight="1" x14ac:dyDescent="0.15">
      <c r="A17" s="97" t="s">
        <v>86</v>
      </c>
      <c r="B17" s="98">
        <v>3869306</v>
      </c>
      <c r="C17" s="99">
        <v>3791435</v>
      </c>
      <c r="D17" s="100">
        <v>75587</v>
      </c>
      <c r="E17" s="98">
        <v>179946</v>
      </c>
      <c r="F17" s="99">
        <v>177830</v>
      </c>
      <c r="G17" s="100">
        <v>2113</v>
      </c>
      <c r="H17" s="98">
        <v>1008596</v>
      </c>
      <c r="I17" s="99">
        <v>949771</v>
      </c>
      <c r="J17" s="100">
        <v>58824</v>
      </c>
      <c r="K17" s="98">
        <v>8030</v>
      </c>
      <c r="L17" s="99">
        <v>140</v>
      </c>
      <c r="M17" s="100">
        <v>7058</v>
      </c>
      <c r="N17" s="211" t="str">
        <f t="shared" si="0"/>
        <v>茂原</v>
      </c>
    </row>
    <row r="18" spans="1:14" ht="18" customHeight="1" x14ac:dyDescent="0.15">
      <c r="A18" s="97" t="s">
        <v>87</v>
      </c>
      <c r="B18" s="98">
        <v>18453859</v>
      </c>
      <c r="C18" s="99">
        <v>18124250</v>
      </c>
      <c r="D18" s="100">
        <v>321389</v>
      </c>
      <c r="E18" s="98">
        <v>812564</v>
      </c>
      <c r="F18" s="99">
        <v>803740</v>
      </c>
      <c r="G18" s="100">
        <v>8822</v>
      </c>
      <c r="H18" s="98">
        <v>6458694</v>
      </c>
      <c r="I18" s="99">
        <v>6195368</v>
      </c>
      <c r="J18" s="100">
        <v>258243</v>
      </c>
      <c r="K18" s="98">
        <v>51203</v>
      </c>
      <c r="L18" s="99">
        <v>2652</v>
      </c>
      <c r="M18" s="100">
        <v>47972</v>
      </c>
      <c r="N18" s="211" t="str">
        <f t="shared" si="0"/>
        <v>成田</v>
      </c>
    </row>
    <row r="19" spans="1:14" ht="18" customHeight="1" x14ac:dyDescent="0.15">
      <c r="A19" s="97" t="s">
        <v>88</v>
      </c>
      <c r="B19" s="98">
        <v>3238497</v>
      </c>
      <c r="C19" s="99">
        <v>3167445</v>
      </c>
      <c r="D19" s="100">
        <v>67736</v>
      </c>
      <c r="E19" s="98">
        <v>144697</v>
      </c>
      <c r="F19" s="99">
        <v>142913</v>
      </c>
      <c r="G19" s="100">
        <v>1783</v>
      </c>
      <c r="H19" s="98">
        <v>1094888</v>
      </c>
      <c r="I19" s="99">
        <v>1045396</v>
      </c>
      <c r="J19" s="100">
        <v>49263</v>
      </c>
      <c r="K19" s="98">
        <v>3173</v>
      </c>
      <c r="L19" s="99">
        <v>83</v>
      </c>
      <c r="M19" s="100">
        <v>3090</v>
      </c>
      <c r="N19" s="211" t="str">
        <f t="shared" si="0"/>
        <v>東金</v>
      </c>
    </row>
    <row r="20" spans="1:14" ht="18" customHeight="1" x14ac:dyDescent="0.15">
      <c r="A20" s="144" t="s">
        <v>89</v>
      </c>
      <c r="B20" s="149">
        <v>17311577</v>
      </c>
      <c r="C20" s="150">
        <v>16811076</v>
      </c>
      <c r="D20" s="148">
        <v>494517</v>
      </c>
      <c r="E20" s="149">
        <v>833642</v>
      </c>
      <c r="F20" s="150">
        <v>814989</v>
      </c>
      <c r="G20" s="148">
        <v>18652</v>
      </c>
      <c r="H20" s="149">
        <v>11609049</v>
      </c>
      <c r="I20" s="150">
        <v>11306770</v>
      </c>
      <c r="J20" s="148">
        <v>258744</v>
      </c>
      <c r="K20" s="110">
        <v>14151</v>
      </c>
      <c r="L20" s="111">
        <v>419</v>
      </c>
      <c r="M20" s="112">
        <v>12040</v>
      </c>
      <c r="N20" s="212" t="str">
        <f t="shared" si="0"/>
        <v>柏</v>
      </c>
    </row>
    <row r="21" spans="1:14" s="17" customFormat="1" ht="18" customHeight="1" x14ac:dyDescent="0.15">
      <c r="A21" s="213" t="s">
        <v>90</v>
      </c>
      <c r="B21" s="120">
        <v>224728686</v>
      </c>
      <c r="C21" s="121">
        <v>220497785</v>
      </c>
      <c r="D21" s="119">
        <v>4147410</v>
      </c>
      <c r="E21" s="120">
        <v>10671409</v>
      </c>
      <c r="F21" s="121">
        <v>10535220</v>
      </c>
      <c r="G21" s="119">
        <v>135559</v>
      </c>
      <c r="H21" s="120">
        <v>88527474</v>
      </c>
      <c r="I21" s="121">
        <v>83222542</v>
      </c>
      <c r="J21" s="122">
        <v>5248267</v>
      </c>
      <c r="K21" s="120">
        <v>259755</v>
      </c>
      <c r="L21" s="121">
        <v>17644</v>
      </c>
      <c r="M21" s="119">
        <v>227673</v>
      </c>
      <c r="N21" s="123" t="str">
        <f t="shared" si="0"/>
        <v>千葉県計</v>
      </c>
    </row>
    <row r="22" spans="1:14" s="130" customFormat="1" ht="18" customHeight="1" x14ac:dyDescent="0.15">
      <c r="A22" s="124"/>
      <c r="B22" s="125"/>
      <c r="C22" s="126"/>
      <c r="D22" s="127"/>
      <c r="E22" s="125"/>
      <c r="F22" s="126"/>
      <c r="G22" s="127"/>
      <c r="H22" s="125"/>
      <c r="I22" s="126"/>
      <c r="J22" s="128"/>
      <c r="K22" s="125"/>
      <c r="L22" s="126"/>
      <c r="M22" s="127"/>
      <c r="N22" s="129"/>
    </row>
    <row r="23" spans="1:14" ht="18" customHeight="1" x14ac:dyDescent="0.15">
      <c r="A23" s="131" t="s">
        <v>91</v>
      </c>
      <c r="B23" s="214">
        <v>1300311367</v>
      </c>
      <c r="C23" s="215">
        <v>1294898078</v>
      </c>
      <c r="D23" s="135">
        <v>5411840</v>
      </c>
      <c r="E23" s="136">
        <v>88239894</v>
      </c>
      <c r="F23" s="137">
        <v>87999507</v>
      </c>
      <c r="G23" s="135">
        <v>240386</v>
      </c>
      <c r="H23" s="136">
        <v>6258085</v>
      </c>
      <c r="I23" s="137">
        <v>4796671</v>
      </c>
      <c r="J23" s="138">
        <v>1461414</v>
      </c>
      <c r="K23" s="136">
        <v>5525</v>
      </c>
      <c r="L23" s="137">
        <v>10</v>
      </c>
      <c r="M23" s="135">
        <v>5516</v>
      </c>
      <c r="N23" s="139" t="str">
        <f>IF(A23="","",A23)</f>
        <v>麹町</v>
      </c>
    </row>
    <row r="24" spans="1:14" ht="18" customHeight="1" x14ac:dyDescent="0.15">
      <c r="A24" s="97" t="s">
        <v>92</v>
      </c>
      <c r="B24" s="98">
        <v>296945194</v>
      </c>
      <c r="C24" s="99">
        <v>295927861</v>
      </c>
      <c r="D24" s="100">
        <v>1015605</v>
      </c>
      <c r="E24" s="98">
        <v>14764979</v>
      </c>
      <c r="F24" s="99">
        <v>14733969</v>
      </c>
      <c r="G24" s="100">
        <v>31010</v>
      </c>
      <c r="H24" s="98">
        <v>4879623</v>
      </c>
      <c r="I24" s="99">
        <v>4102340</v>
      </c>
      <c r="J24" s="101">
        <v>777283</v>
      </c>
      <c r="K24" s="98">
        <v>8628</v>
      </c>
      <c r="L24" s="99">
        <v>17</v>
      </c>
      <c r="M24" s="100">
        <v>8463</v>
      </c>
      <c r="N24" s="102" t="str">
        <f t="shared" ref="N24:N87" si="1">IF(A24="","",A24)</f>
        <v>神田</v>
      </c>
    </row>
    <row r="25" spans="1:14" ht="18" customHeight="1" x14ac:dyDescent="0.15">
      <c r="A25" s="97" t="s">
        <v>93</v>
      </c>
      <c r="B25" s="98">
        <v>339409618</v>
      </c>
      <c r="C25" s="99">
        <v>337475867</v>
      </c>
      <c r="D25" s="100">
        <v>1887450</v>
      </c>
      <c r="E25" s="98">
        <v>23034801</v>
      </c>
      <c r="F25" s="99">
        <v>22949338</v>
      </c>
      <c r="G25" s="100">
        <v>85438</v>
      </c>
      <c r="H25" s="98">
        <v>3231834</v>
      </c>
      <c r="I25" s="99">
        <v>3136752</v>
      </c>
      <c r="J25" s="101">
        <v>95082</v>
      </c>
      <c r="K25" s="98">
        <v>3017</v>
      </c>
      <c r="L25" s="99">
        <v>186</v>
      </c>
      <c r="M25" s="100">
        <v>2831</v>
      </c>
      <c r="N25" s="102" t="str">
        <f t="shared" si="1"/>
        <v>日本橋</v>
      </c>
    </row>
    <row r="26" spans="1:14" ht="18" customHeight="1" x14ac:dyDescent="0.15">
      <c r="A26" s="97" t="s">
        <v>94</v>
      </c>
      <c r="B26" s="98">
        <v>393028946</v>
      </c>
      <c r="C26" s="99">
        <v>389556629</v>
      </c>
      <c r="D26" s="100">
        <v>3453678</v>
      </c>
      <c r="E26" s="98">
        <v>19561699</v>
      </c>
      <c r="F26" s="99">
        <v>19419649</v>
      </c>
      <c r="G26" s="100">
        <v>141939</v>
      </c>
      <c r="H26" s="98">
        <v>7864801</v>
      </c>
      <c r="I26" s="99">
        <v>7811910</v>
      </c>
      <c r="J26" s="101">
        <v>52892</v>
      </c>
      <c r="K26" s="98">
        <v>22626</v>
      </c>
      <c r="L26" s="99">
        <v>1466</v>
      </c>
      <c r="M26" s="100">
        <v>20941</v>
      </c>
      <c r="N26" s="102" t="str">
        <f t="shared" si="1"/>
        <v>京橋</v>
      </c>
    </row>
    <row r="27" spans="1:14" ht="18" customHeight="1" x14ac:dyDescent="0.15">
      <c r="A27" s="97" t="s">
        <v>95</v>
      </c>
      <c r="B27" s="98">
        <v>818303461</v>
      </c>
      <c r="C27" s="99">
        <v>813770164</v>
      </c>
      <c r="D27" s="100">
        <v>4501637</v>
      </c>
      <c r="E27" s="98">
        <v>46677716</v>
      </c>
      <c r="F27" s="99">
        <v>46499175</v>
      </c>
      <c r="G27" s="100">
        <v>178450</v>
      </c>
      <c r="H27" s="98">
        <v>21481597</v>
      </c>
      <c r="I27" s="99">
        <v>20927034</v>
      </c>
      <c r="J27" s="101">
        <v>554563</v>
      </c>
      <c r="K27" s="98">
        <v>21432</v>
      </c>
      <c r="L27" s="99" t="s">
        <v>171</v>
      </c>
      <c r="M27" s="100">
        <v>21432</v>
      </c>
      <c r="N27" s="102" t="str">
        <f t="shared" si="1"/>
        <v>芝</v>
      </c>
    </row>
    <row r="28" spans="1:14" ht="18" customHeight="1" x14ac:dyDescent="0.15">
      <c r="A28" s="97"/>
      <c r="B28" s="98"/>
      <c r="C28" s="99"/>
      <c r="D28" s="100"/>
      <c r="E28" s="98"/>
      <c r="F28" s="99"/>
      <c r="G28" s="100"/>
      <c r="H28" s="98"/>
      <c r="I28" s="99"/>
      <c r="J28" s="101"/>
      <c r="K28" s="98"/>
      <c r="L28" s="99"/>
      <c r="M28" s="100"/>
      <c r="N28" s="102" t="str">
        <f t="shared" si="1"/>
        <v/>
      </c>
    </row>
    <row r="29" spans="1:14" ht="18" customHeight="1" x14ac:dyDescent="0.15">
      <c r="A29" s="97" t="s">
        <v>96</v>
      </c>
      <c r="B29" s="98">
        <v>421130182</v>
      </c>
      <c r="C29" s="99">
        <v>413912113</v>
      </c>
      <c r="D29" s="100">
        <v>7163711</v>
      </c>
      <c r="E29" s="98">
        <v>20609004</v>
      </c>
      <c r="F29" s="99">
        <v>20259356</v>
      </c>
      <c r="G29" s="100">
        <v>349296</v>
      </c>
      <c r="H29" s="98">
        <v>52790504</v>
      </c>
      <c r="I29" s="99">
        <v>52556788</v>
      </c>
      <c r="J29" s="101">
        <v>233716</v>
      </c>
      <c r="K29" s="98">
        <v>41962</v>
      </c>
      <c r="L29" s="99">
        <v>648</v>
      </c>
      <c r="M29" s="100">
        <v>40076</v>
      </c>
      <c r="N29" s="102" t="str">
        <f t="shared" si="1"/>
        <v>麻布</v>
      </c>
    </row>
    <row r="30" spans="1:14" ht="18" customHeight="1" x14ac:dyDescent="0.15">
      <c r="A30" s="97" t="s">
        <v>97</v>
      </c>
      <c r="B30" s="98">
        <v>205172754</v>
      </c>
      <c r="C30" s="99">
        <v>201638313</v>
      </c>
      <c r="D30" s="100">
        <v>3529770</v>
      </c>
      <c r="E30" s="98">
        <v>10344665</v>
      </c>
      <c r="F30" s="99">
        <v>10188710</v>
      </c>
      <c r="G30" s="100">
        <v>155947</v>
      </c>
      <c r="H30" s="98">
        <v>9941707</v>
      </c>
      <c r="I30" s="99">
        <v>9671862</v>
      </c>
      <c r="J30" s="101">
        <v>269846</v>
      </c>
      <c r="K30" s="98">
        <v>19568</v>
      </c>
      <c r="L30" s="99">
        <v>1976</v>
      </c>
      <c r="M30" s="100">
        <v>17130</v>
      </c>
      <c r="N30" s="102" t="str">
        <f t="shared" si="1"/>
        <v>品川</v>
      </c>
    </row>
    <row r="31" spans="1:14" ht="18" customHeight="1" x14ac:dyDescent="0.15">
      <c r="A31" s="97" t="s">
        <v>98</v>
      </c>
      <c r="B31" s="98">
        <v>93761392</v>
      </c>
      <c r="C31" s="99">
        <v>90658452</v>
      </c>
      <c r="D31" s="100">
        <v>3098832</v>
      </c>
      <c r="E31" s="98">
        <v>4777168</v>
      </c>
      <c r="F31" s="99">
        <v>4547324</v>
      </c>
      <c r="G31" s="100">
        <v>229843</v>
      </c>
      <c r="H31" s="98">
        <v>9098075</v>
      </c>
      <c r="I31" s="99">
        <v>8601877</v>
      </c>
      <c r="J31" s="101">
        <v>496198</v>
      </c>
      <c r="K31" s="98">
        <v>4960</v>
      </c>
      <c r="L31" s="99">
        <v>6</v>
      </c>
      <c r="M31" s="100">
        <v>4742</v>
      </c>
      <c r="N31" s="102" t="str">
        <f t="shared" si="1"/>
        <v>四谷</v>
      </c>
    </row>
    <row r="32" spans="1:14" ht="18" customHeight="1" x14ac:dyDescent="0.15">
      <c r="A32" s="97" t="s">
        <v>99</v>
      </c>
      <c r="B32" s="98">
        <v>544072084</v>
      </c>
      <c r="C32" s="99">
        <v>541744132</v>
      </c>
      <c r="D32" s="100">
        <v>2312754</v>
      </c>
      <c r="E32" s="98">
        <v>25806783</v>
      </c>
      <c r="F32" s="99">
        <v>25709036</v>
      </c>
      <c r="G32" s="100">
        <v>97732</v>
      </c>
      <c r="H32" s="98">
        <v>17134836</v>
      </c>
      <c r="I32" s="99">
        <v>16850372</v>
      </c>
      <c r="J32" s="101">
        <v>284464</v>
      </c>
      <c r="K32" s="98">
        <v>14937</v>
      </c>
      <c r="L32" s="99">
        <v>790</v>
      </c>
      <c r="M32" s="100">
        <v>14095</v>
      </c>
      <c r="N32" s="102" t="str">
        <f t="shared" si="1"/>
        <v>新宿</v>
      </c>
    </row>
    <row r="33" spans="1:14" ht="18" customHeight="1" x14ac:dyDescent="0.15">
      <c r="A33" s="97" t="s">
        <v>100</v>
      </c>
      <c r="B33" s="98">
        <v>42511542</v>
      </c>
      <c r="C33" s="99">
        <v>42373874</v>
      </c>
      <c r="D33" s="100">
        <v>133999</v>
      </c>
      <c r="E33" s="98">
        <v>2071413</v>
      </c>
      <c r="F33" s="99">
        <v>2066019</v>
      </c>
      <c r="G33" s="100">
        <v>5385</v>
      </c>
      <c r="H33" s="98">
        <v>7298441</v>
      </c>
      <c r="I33" s="99">
        <v>7210334</v>
      </c>
      <c r="J33" s="101">
        <v>88107</v>
      </c>
      <c r="K33" s="98">
        <v>1801</v>
      </c>
      <c r="L33" s="99">
        <v>10</v>
      </c>
      <c r="M33" s="100">
        <v>1791</v>
      </c>
      <c r="N33" s="102" t="str">
        <f t="shared" si="1"/>
        <v>小石川</v>
      </c>
    </row>
    <row r="34" spans="1:14" ht="18" customHeight="1" x14ac:dyDescent="0.15">
      <c r="A34" s="97"/>
      <c r="B34" s="98"/>
      <c r="C34" s="99"/>
      <c r="D34" s="100"/>
      <c r="E34" s="98"/>
      <c r="F34" s="99"/>
      <c r="G34" s="100"/>
      <c r="H34" s="98"/>
      <c r="I34" s="99"/>
      <c r="J34" s="101"/>
      <c r="K34" s="98"/>
      <c r="L34" s="99"/>
      <c r="M34" s="100"/>
      <c r="N34" s="102" t="str">
        <f t="shared" si="1"/>
        <v/>
      </c>
    </row>
    <row r="35" spans="1:14" ht="18" customHeight="1" x14ac:dyDescent="0.15">
      <c r="A35" s="89" t="s">
        <v>101</v>
      </c>
      <c r="B35" s="93">
        <v>36020374</v>
      </c>
      <c r="C35" s="94">
        <v>35809087</v>
      </c>
      <c r="D35" s="92">
        <v>200540</v>
      </c>
      <c r="E35" s="93">
        <v>1690986</v>
      </c>
      <c r="F35" s="94">
        <v>1682723</v>
      </c>
      <c r="G35" s="92">
        <v>8261</v>
      </c>
      <c r="H35" s="93">
        <v>7921939</v>
      </c>
      <c r="I35" s="94">
        <v>7852284</v>
      </c>
      <c r="J35" s="95">
        <v>69655</v>
      </c>
      <c r="K35" s="93">
        <v>3717</v>
      </c>
      <c r="L35" s="94">
        <v>736</v>
      </c>
      <c r="M35" s="92">
        <v>2981</v>
      </c>
      <c r="N35" s="96" t="str">
        <f t="shared" si="1"/>
        <v>本郷</v>
      </c>
    </row>
    <row r="36" spans="1:14" ht="18" customHeight="1" x14ac:dyDescent="0.15">
      <c r="A36" s="97" t="s">
        <v>102</v>
      </c>
      <c r="B36" s="98">
        <v>73910448</v>
      </c>
      <c r="C36" s="99">
        <v>73525446</v>
      </c>
      <c r="D36" s="100">
        <v>383273</v>
      </c>
      <c r="E36" s="98">
        <v>3483607</v>
      </c>
      <c r="F36" s="99">
        <v>3469939</v>
      </c>
      <c r="G36" s="100">
        <v>13668</v>
      </c>
      <c r="H36" s="98">
        <v>3913483</v>
      </c>
      <c r="I36" s="99">
        <v>3806469</v>
      </c>
      <c r="J36" s="101">
        <v>107014</v>
      </c>
      <c r="K36" s="98">
        <v>1760</v>
      </c>
      <c r="L36" s="99" t="s">
        <v>171</v>
      </c>
      <c r="M36" s="100">
        <v>1660</v>
      </c>
      <c r="N36" s="102" t="str">
        <f t="shared" si="1"/>
        <v>東京上野</v>
      </c>
    </row>
    <row r="37" spans="1:14" ht="18" customHeight="1" x14ac:dyDescent="0.15">
      <c r="A37" s="97" t="s">
        <v>103</v>
      </c>
      <c r="B37" s="98">
        <v>33828107</v>
      </c>
      <c r="C37" s="99">
        <v>33559493</v>
      </c>
      <c r="D37" s="100">
        <v>268138</v>
      </c>
      <c r="E37" s="98">
        <v>1518956</v>
      </c>
      <c r="F37" s="99">
        <v>1509731</v>
      </c>
      <c r="G37" s="100">
        <v>9211</v>
      </c>
      <c r="H37" s="98">
        <v>5529515</v>
      </c>
      <c r="I37" s="99">
        <v>5198703</v>
      </c>
      <c r="J37" s="101">
        <v>330812</v>
      </c>
      <c r="K37" s="98">
        <v>6684</v>
      </c>
      <c r="L37" s="99">
        <v>12</v>
      </c>
      <c r="M37" s="100">
        <v>6554</v>
      </c>
      <c r="N37" s="102" t="str">
        <f t="shared" si="1"/>
        <v>浅草</v>
      </c>
    </row>
    <row r="38" spans="1:14" ht="18" customHeight="1" x14ac:dyDescent="0.15">
      <c r="A38" s="97" t="s">
        <v>104</v>
      </c>
      <c r="B38" s="98">
        <v>72867413</v>
      </c>
      <c r="C38" s="99">
        <v>71975583</v>
      </c>
      <c r="D38" s="100">
        <v>891831</v>
      </c>
      <c r="E38" s="98">
        <v>3377479</v>
      </c>
      <c r="F38" s="99">
        <v>3338925</v>
      </c>
      <c r="G38" s="100">
        <v>38555</v>
      </c>
      <c r="H38" s="98">
        <v>2759040</v>
      </c>
      <c r="I38" s="99">
        <v>2718384</v>
      </c>
      <c r="J38" s="101">
        <v>40656</v>
      </c>
      <c r="K38" s="98">
        <v>6854</v>
      </c>
      <c r="L38" s="99">
        <v>264</v>
      </c>
      <c r="M38" s="100">
        <v>6591</v>
      </c>
      <c r="N38" s="102" t="str">
        <f t="shared" si="1"/>
        <v>本所</v>
      </c>
    </row>
    <row r="39" spans="1:14" ht="18" customHeight="1" x14ac:dyDescent="0.15">
      <c r="A39" s="97" t="s">
        <v>105</v>
      </c>
      <c r="B39" s="98">
        <v>5697525</v>
      </c>
      <c r="C39" s="99">
        <v>5591158</v>
      </c>
      <c r="D39" s="100">
        <v>105240</v>
      </c>
      <c r="E39" s="98">
        <v>260807</v>
      </c>
      <c r="F39" s="99">
        <v>256942</v>
      </c>
      <c r="G39" s="100">
        <v>3866</v>
      </c>
      <c r="H39" s="98">
        <v>2447729</v>
      </c>
      <c r="I39" s="99">
        <v>2340019</v>
      </c>
      <c r="J39" s="101">
        <v>107710</v>
      </c>
      <c r="K39" s="98">
        <v>8773</v>
      </c>
      <c r="L39" s="99">
        <v>152</v>
      </c>
      <c r="M39" s="100">
        <v>8621</v>
      </c>
      <c r="N39" s="102" t="str">
        <f t="shared" si="1"/>
        <v>向島</v>
      </c>
    </row>
    <row r="40" spans="1:14" ht="19.5" customHeight="1" x14ac:dyDescent="0.15">
      <c r="A40" s="97"/>
      <c r="B40" s="98"/>
      <c r="C40" s="99"/>
      <c r="D40" s="100"/>
      <c r="E40" s="98"/>
      <c r="F40" s="99"/>
      <c r="G40" s="100"/>
      <c r="H40" s="98"/>
      <c r="I40" s="99"/>
      <c r="J40" s="101"/>
      <c r="K40" s="98"/>
      <c r="L40" s="99"/>
      <c r="M40" s="100"/>
      <c r="N40" s="102" t="str">
        <f t="shared" si="1"/>
        <v/>
      </c>
    </row>
    <row r="41" spans="1:14" ht="18" customHeight="1" x14ac:dyDescent="0.15">
      <c r="A41" s="97" t="s">
        <v>106</v>
      </c>
      <c r="B41" s="98">
        <v>110939615</v>
      </c>
      <c r="C41" s="99">
        <v>110288143</v>
      </c>
      <c r="D41" s="100">
        <v>650851</v>
      </c>
      <c r="E41" s="98">
        <v>6254410</v>
      </c>
      <c r="F41" s="99">
        <v>6228713</v>
      </c>
      <c r="G41" s="100">
        <v>25697</v>
      </c>
      <c r="H41" s="98">
        <v>4153559</v>
      </c>
      <c r="I41" s="99">
        <v>3956857</v>
      </c>
      <c r="J41" s="101">
        <v>196702</v>
      </c>
      <c r="K41" s="98">
        <v>2742</v>
      </c>
      <c r="L41" s="99">
        <v>4</v>
      </c>
      <c r="M41" s="100">
        <v>2738</v>
      </c>
      <c r="N41" s="102" t="str">
        <f t="shared" si="1"/>
        <v>江東西</v>
      </c>
    </row>
    <row r="42" spans="1:14" ht="18" customHeight="1" x14ac:dyDescent="0.15">
      <c r="A42" s="97" t="s">
        <v>107</v>
      </c>
      <c r="B42" s="98">
        <v>35326960</v>
      </c>
      <c r="C42" s="99">
        <v>35071772</v>
      </c>
      <c r="D42" s="100">
        <v>254680</v>
      </c>
      <c r="E42" s="98">
        <v>1695638</v>
      </c>
      <c r="F42" s="99">
        <v>1686073</v>
      </c>
      <c r="G42" s="100">
        <v>9565</v>
      </c>
      <c r="H42" s="98">
        <v>3531418</v>
      </c>
      <c r="I42" s="99">
        <v>3398325</v>
      </c>
      <c r="J42" s="101">
        <v>133093</v>
      </c>
      <c r="K42" s="98">
        <v>13146</v>
      </c>
      <c r="L42" s="99">
        <v>8435</v>
      </c>
      <c r="M42" s="100">
        <v>4711</v>
      </c>
      <c r="N42" s="102" t="str">
        <f t="shared" si="1"/>
        <v>江東東</v>
      </c>
    </row>
    <row r="43" spans="1:14" ht="18" customHeight="1" x14ac:dyDescent="0.15">
      <c r="A43" s="97" t="s">
        <v>108</v>
      </c>
      <c r="B43" s="98">
        <v>7399662</v>
      </c>
      <c r="C43" s="99">
        <v>7331349</v>
      </c>
      <c r="D43" s="100">
        <v>66928</v>
      </c>
      <c r="E43" s="98">
        <v>351191</v>
      </c>
      <c r="F43" s="99">
        <v>348914</v>
      </c>
      <c r="G43" s="100">
        <v>2277</v>
      </c>
      <c r="H43" s="98">
        <v>5155016</v>
      </c>
      <c r="I43" s="99">
        <v>5056183</v>
      </c>
      <c r="J43" s="101">
        <v>98833</v>
      </c>
      <c r="K43" s="98">
        <v>5635</v>
      </c>
      <c r="L43" s="99">
        <v>198</v>
      </c>
      <c r="M43" s="100">
        <v>5307</v>
      </c>
      <c r="N43" s="102" t="str">
        <f t="shared" si="1"/>
        <v>荏原</v>
      </c>
    </row>
    <row r="44" spans="1:14" ht="18" customHeight="1" x14ac:dyDescent="0.15">
      <c r="A44" s="97" t="s">
        <v>109</v>
      </c>
      <c r="B44" s="98">
        <v>59983398</v>
      </c>
      <c r="C44" s="99">
        <v>59394399</v>
      </c>
      <c r="D44" s="100">
        <v>588371</v>
      </c>
      <c r="E44" s="98">
        <v>2995730</v>
      </c>
      <c r="F44" s="99">
        <v>2972534</v>
      </c>
      <c r="G44" s="100">
        <v>23196</v>
      </c>
      <c r="H44" s="98">
        <v>25651985</v>
      </c>
      <c r="I44" s="99">
        <v>24626579</v>
      </c>
      <c r="J44" s="101">
        <v>1025407</v>
      </c>
      <c r="K44" s="98">
        <v>9501</v>
      </c>
      <c r="L44" s="99">
        <v>203</v>
      </c>
      <c r="M44" s="100">
        <v>8298</v>
      </c>
      <c r="N44" s="102" t="str">
        <f t="shared" si="1"/>
        <v>目黒</v>
      </c>
    </row>
    <row r="45" spans="1:14" ht="18" customHeight="1" x14ac:dyDescent="0.15">
      <c r="A45" s="97" t="s">
        <v>110</v>
      </c>
      <c r="B45" s="98">
        <v>25043555</v>
      </c>
      <c r="C45" s="99">
        <v>24826058</v>
      </c>
      <c r="D45" s="100">
        <v>214599</v>
      </c>
      <c r="E45" s="98">
        <v>1226719</v>
      </c>
      <c r="F45" s="99">
        <v>1218598</v>
      </c>
      <c r="G45" s="100">
        <v>8120</v>
      </c>
      <c r="H45" s="98">
        <v>9412612</v>
      </c>
      <c r="I45" s="99">
        <v>8750724</v>
      </c>
      <c r="J45" s="101">
        <v>661887</v>
      </c>
      <c r="K45" s="98">
        <v>7903</v>
      </c>
      <c r="L45" s="99">
        <v>1</v>
      </c>
      <c r="M45" s="100">
        <v>5736</v>
      </c>
      <c r="N45" s="102" t="str">
        <f t="shared" si="1"/>
        <v>大森</v>
      </c>
    </row>
    <row r="46" spans="1:14" ht="19.5" customHeight="1" x14ac:dyDescent="0.15">
      <c r="A46" s="97"/>
      <c r="B46" s="98"/>
      <c r="C46" s="99"/>
      <c r="D46" s="100"/>
      <c r="E46" s="98"/>
      <c r="F46" s="99"/>
      <c r="G46" s="100"/>
      <c r="H46" s="98"/>
      <c r="I46" s="99"/>
      <c r="J46" s="101"/>
      <c r="K46" s="98"/>
      <c r="L46" s="99"/>
      <c r="M46" s="100"/>
      <c r="N46" s="102" t="str">
        <f t="shared" si="1"/>
        <v/>
      </c>
    </row>
    <row r="47" spans="1:14" ht="18" customHeight="1" x14ac:dyDescent="0.15">
      <c r="A47" s="97" t="s">
        <v>111</v>
      </c>
      <c r="B47" s="98">
        <v>8974358</v>
      </c>
      <c r="C47" s="99">
        <v>8896920</v>
      </c>
      <c r="D47" s="100">
        <v>77439</v>
      </c>
      <c r="E47" s="98">
        <v>430212</v>
      </c>
      <c r="F47" s="99">
        <v>427387</v>
      </c>
      <c r="G47" s="100">
        <v>2825</v>
      </c>
      <c r="H47" s="98">
        <v>16345823</v>
      </c>
      <c r="I47" s="99">
        <v>16035862</v>
      </c>
      <c r="J47" s="101">
        <v>309961</v>
      </c>
      <c r="K47" s="98">
        <v>11102</v>
      </c>
      <c r="L47" s="99">
        <v>655</v>
      </c>
      <c r="M47" s="100">
        <v>6986</v>
      </c>
      <c r="N47" s="102" t="str">
        <f t="shared" si="1"/>
        <v>雪谷</v>
      </c>
    </row>
    <row r="48" spans="1:14" ht="18" customHeight="1" x14ac:dyDescent="0.15">
      <c r="A48" s="97" t="s">
        <v>112</v>
      </c>
      <c r="B48" s="98">
        <v>32323823</v>
      </c>
      <c r="C48" s="99">
        <v>32120561</v>
      </c>
      <c r="D48" s="100">
        <v>201891</v>
      </c>
      <c r="E48" s="98">
        <v>1744513</v>
      </c>
      <c r="F48" s="99">
        <v>1737527</v>
      </c>
      <c r="G48" s="100">
        <v>6986</v>
      </c>
      <c r="H48" s="98">
        <v>5647098</v>
      </c>
      <c r="I48" s="99">
        <v>5518336</v>
      </c>
      <c r="J48" s="101">
        <v>128763</v>
      </c>
      <c r="K48" s="98">
        <v>7531</v>
      </c>
      <c r="L48" s="99">
        <v>2553</v>
      </c>
      <c r="M48" s="100">
        <v>4594</v>
      </c>
      <c r="N48" s="102" t="str">
        <f t="shared" si="1"/>
        <v>蒲田</v>
      </c>
    </row>
    <row r="49" spans="1:14" ht="18" customHeight="1" x14ac:dyDescent="0.15">
      <c r="A49" s="97" t="s">
        <v>113</v>
      </c>
      <c r="B49" s="98">
        <v>15009872</v>
      </c>
      <c r="C49" s="99">
        <v>14750942</v>
      </c>
      <c r="D49" s="100">
        <v>257082</v>
      </c>
      <c r="E49" s="98">
        <v>728433</v>
      </c>
      <c r="F49" s="99">
        <v>718907</v>
      </c>
      <c r="G49" s="100">
        <v>9526</v>
      </c>
      <c r="H49" s="98">
        <v>23326263</v>
      </c>
      <c r="I49" s="99">
        <v>22725897</v>
      </c>
      <c r="J49" s="101">
        <v>600366</v>
      </c>
      <c r="K49" s="98">
        <v>6658</v>
      </c>
      <c r="L49" s="99">
        <v>105</v>
      </c>
      <c r="M49" s="100">
        <v>6553</v>
      </c>
      <c r="N49" s="102" t="str">
        <f t="shared" si="1"/>
        <v>世田谷</v>
      </c>
    </row>
    <row r="50" spans="1:14" ht="18" customHeight="1" x14ac:dyDescent="0.15">
      <c r="A50" s="97" t="s">
        <v>114</v>
      </c>
      <c r="B50" s="98">
        <v>18249283</v>
      </c>
      <c r="C50" s="99">
        <v>18081085</v>
      </c>
      <c r="D50" s="100">
        <v>165805</v>
      </c>
      <c r="E50" s="98">
        <v>829519</v>
      </c>
      <c r="F50" s="99">
        <v>823653</v>
      </c>
      <c r="G50" s="100">
        <v>5866</v>
      </c>
      <c r="H50" s="98">
        <v>24544546</v>
      </c>
      <c r="I50" s="99">
        <v>22510438</v>
      </c>
      <c r="J50" s="101">
        <v>2034108</v>
      </c>
      <c r="K50" s="98">
        <v>7073</v>
      </c>
      <c r="L50" s="99">
        <v>2026</v>
      </c>
      <c r="M50" s="100">
        <v>5047</v>
      </c>
      <c r="N50" s="102" t="str">
        <f t="shared" si="1"/>
        <v>北沢</v>
      </c>
    </row>
    <row r="51" spans="1:14" ht="18" customHeight="1" x14ac:dyDescent="0.15">
      <c r="A51" s="97" t="s">
        <v>115</v>
      </c>
      <c r="B51" s="98">
        <v>34770304</v>
      </c>
      <c r="C51" s="99">
        <v>34523034</v>
      </c>
      <c r="D51" s="100">
        <v>243684</v>
      </c>
      <c r="E51" s="98">
        <v>1564515</v>
      </c>
      <c r="F51" s="99">
        <v>1554039</v>
      </c>
      <c r="G51" s="100">
        <v>10476</v>
      </c>
      <c r="H51" s="98">
        <v>28414396</v>
      </c>
      <c r="I51" s="99">
        <v>26191800</v>
      </c>
      <c r="J51" s="101">
        <v>2222595</v>
      </c>
      <c r="K51" s="98">
        <v>3398</v>
      </c>
      <c r="L51" s="99">
        <v>212</v>
      </c>
      <c r="M51" s="100">
        <v>3186</v>
      </c>
      <c r="N51" s="102" t="str">
        <f t="shared" si="1"/>
        <v>玉川</v>
      </c>
    </row>
    <row r="52" spans="1:14" ht="19.5" customHeight="1" x14ac:dyDescent="0.15">
      <c r="A52" s="97"/>
      <c r="B52" s="98"/>
      <c r="C52" s="99"/>
      <c r="D52" s="100"/>
      <c r="E52" s="98"/>
      <c r="F52" s="99"/>
      <c r="G52" s="100"/>
      <c r="H52" s="98"/>
      <c r="I52" s="99"/>
      <c r="J52" s="101"/>
      <c r="K52" s="98"/>
      <c r="L52" s="99"/>
      <c r="M52" s="100"/>
      <c r="N52" s="102" t="str">
        <f t="shared" si="1"/>
        <v/>
      </c>
    </row>
    <row r="53" spans="1:14" ht="18" customHeight="1" x14ac:dyDescent="0.15">
      <c r="A53" s="97" t="s">
        <v>116</v>
      </c>
      <c r="B53" s="98">
        <v>419104473</v>
      </c>
      <c r="C53" s="99">
        <v>414780895</v>
      </c>
      <c r="D53" s="100">
        <v>4263641</v>
      </c>
      <c r="E53" s="98">
        <v>20386410</v>
      </c>
      <c r="F53" s="99">
        <v>20148845</v>
      </c>
      <c r="G53" s="100">
        <v>237565</v>
      </c>
      <c r="H53" s="98">
        <v>39163760</v>
      </c>
      <c r="I53" s="99">
        <v>37737713</v>
      </c>
      <c r="J53" s="101">
        <v>1426047</v>
      </c>
      <c r="K53" s="98">
        <v>17489</v>
      </c>
      <c r="L53" s="99">
        <v>1347</v>
      </c>
      <c r="M53" s="100">
        <v>13788</v>
      </c>
      <c r="N53" s="102" t="str">
        <f t="shared" si="1"/>
        <v>渋谷</v>
      </c>
    </row>
    <row r="54" spans="1:14" ht="18" customHeight="1" x14ac:dyDescent="0.15">
      <c r="A54" s="97" t="s">
        <v>117</v>
      </c>
      <c r="B54" s="98">
        <v>36848574</v>
      </c>
      <c r="C54" s="99">
        <v>36374402</v>
      </c>
      <c r="D54" s="100">
        <v>471422</v>
      </c>
      <c r="E54" s="98">
        <v>2172921</v>
      </c>
      <c r="F54" s="99">
        <v>2155620</v>
      </c>
      <c r="G54" s="100">
        <v>17301</v>
      </c>
      <c r="H54" s="98">
        <v>14059724</v>
      </c>
      <c r="I54" s="99">
        <v>13844528</v>
      </c>
      <c r="J54" s="101">
        <v>208107</v>
      </c>
      <c r="K54" s="98">
        <v>13017</v>
      </c>
      <c r="L54" s="99">
        <v>409</v>
      </c>
      <c r="M54" s="100">
        <v>11949</v>
      </c>
      <c r="N54" s="102" t="str">
        <f t="shared" si="1"/>
        <v>中野</v>
      </c>
    </row>
    <row r="55" spans="1:14" ht="18" customHeight="1" x14ac:dyDescent="0.15">
      <c r="A55" s="97" t="s">
        <v>118</v>
      </c>
      <c r="B55" s="98">
        <v>11484020</v>
      </c>
      <c r="C55" s="99">
        <v>11272499</v>
      </c>
      <c r="D55" s="100">
        <v>196825</v>
      </c>
      <c r="E55" s="98">
        <v>539700</v>
      </c>
      <c r="F55" s="99">
        <v>532617</v>
      </c>
      <c r="G55" s="100">
        <v>7082</v>
      </c>
      <c r="H55" s="98">
        <v>28441722</v>
      </c>
      <c r="I55" s="99">
        <v>27415455</v>
      </c>
      <c r="J55" s="101">
        <v>1026267</v>
      </c>
      <c r="K55" s="98">
        <v>16567</v>
      </c>
      <c r="L55" s="99">
        <v>3002</v>
      </c>
      <c r="M55" s="100">
        <v>10604</v>
      </c>
      <c r="N55" s="102" t="str">
        <f t="shared" si="1"/>
        <v>杉並</v>
      </c>
    </row>
    <row r="56" spans="1:14" ht="18" customHeight="1" x14ac:dyDescent="0.15">
      <c r="A56" s="97" t="s">
        <v>119</v>
      </c>
      <c r="B56" s="98">
        <v>19080927</v>
      </c>
      <c r="C56" s="99">
        <v>18816525</v>
      </c>
      <c r="D56" s="100">
        <v>262154</v>
      </c>
      <c r="E56" s="98">
        <v>848905</v>
      </c>
      <c r="F56" s="99">
        <v>838676</v>
      </c>
      <c r="G56" s="100">
        <v>10230</v>
      </c>
      <c r="H56" s="98">
        <v>17486946</v>
      </c>
      <c r="I56" s="99">
        <v>16051517</v>
      </c>
      <c r="J56" s="101">
        <v>1435429</v>
      </c>
      <c r="K56" s="98">
        <v>8851</v>
      </c>
      <c r="L56" s="99">
        <v>110</v>
      </c>
      <c r="M56" s="100">
        <v>8741</v>
      </c>
      <c r="N56" s="102" t="str">
        <f t="shared" si="1"/>
        <v>荻窪</v>
      </c>
    </row>
    <row r="57" spans="1:14" ht="18" customHeight="1" x14ac:dyDescent="0.15">
      <c r="A57" s="97" t="s">
        <v>120</v>
      </c>
      <c r="B57" s="98">
        <v>88556923</v>
      </c>
      <c r="C57" s="99">
        <v>87208375</v>
      </c>
      <c r="D57" s="100">
        <v>1306483</v>
      </c>
      <c r="E57" s="98">
        <v>4878685</v>
      </c>
      <c r="F57" s="99">
        <v>4829144</v>
      </c>
      <c r="G57" s="100">
        <v>49360</v>
      </c>
      <c r="H57" s="98">
        <v>29826294</v>
      </c>
      <c r="I57" s="99">
        <v>28760019</v>
      </c>
      <c r="J57" s="101">
        <v>1054140</v>
      </c>
      <c r="K57" s="98">
        <v>38923</v>
      </c>
      <c r="L57" s="99">
        <v>1623</v>
      </c>
      <c r="M57" s="100">
        <v>34781</v>
      </c>
      <c r="N57" s="102" t="str">
        <f t="shared" si="1"/>
        <v>豊島</v>
      </c>
    </row>
    <row r="58" spans="1:14" ht="18" customHeight="1" x14ac:dyDescent="0.15">
      <c r="A58" s="97"/>
      <c r="B58" s="98"/>
      <c r="C58" s="99"/>
      <c r="D58" s="100"/>
      <c r="E58" s="98"/>
      <c r="F58" s="99"/>
      <c r="G58" s="100"/>
      <c r="H58" s="98"/>
      <c r="I58" s="99"/>
      <c r="J58" s="101"/>
      <c r="K58" s="98"/>
      <c r="L58" s="99"/>
      <c r="M58" s="100"/>
      <c r="N58" s="102" t="str">
        <f t="shared" si="1"/>
        <v/>
      </c>
    </row>
    <row r="59" spans="1:14" ht="18" customHeight="1" x14ac:dyDescent="0.15">
      <c r="A59" s="97" t="s">
        <v>121</v>
      </c>
      <c r="B59" s="98">
        <v>55335252</v>
      </c>
      <c r="C59" s="99">
        <v>55091153</v>
      </c>
      <c r="D59" s="100">
        <v>242553</v>
      </c>
      <c r="E59" s="98">
        <v>2480509</v>
      </c>
      <c r="F59" s="99">
        <v>2471431</v>
      </c>
      <c r="G59" s="100">
        <v>9047</v>
      </c>
      <c r="H59" s="98">
        <v>8773817</v>
      </c>
      <c r="I59" s="99">
        <v>8650060</v>
      </c>
      <c r="J59" s="101">
        <v>123756</v>
      </c>
      <c r="K59" s="98">
        <v>3174</v>
      </c>
      <c r="L59" s="99">
        <v>137</v>
      </c>
      <c r="M59" s="100">
        <v>3037</v>
      </c>
      <c r="N59" s="102" t="str">
        <f t="shared" si="1"/>
        <v>王子</v>
      </c>
    </row>
    <row r="60" spans="1:14" ht="18" customHeight="1" x14ac:dyDescent="0.15">
      <c r="A60" s="97" t="s">
        <v>122</v>
      </c>
      <c r="B60" s="98">
        <v>14900510</v>
      </c>
      <c r="C60" s="99">
        <v>14772067</v>
      </c>
      <c r="D60" s="100">
        <v>127855</v>
      </c>
      <c r="E60" s="98">
        <v>715872</v>
      </c>
      <c r="F60" s="99">
        <v>712162</v>
      </c>
      <c r="G60" s="100">
        <v>3710</v>
      </c>
      <c r="H60" s="98">
        <v>5460140</v>
      </c>
      <c r="I60" s="99">
        <v>5362805</v>
      </c>
      <c r="J60" s="101">
        <v>97335</v>
      </c>
      <c r="K60" s="98">
        <v>12075</v>
      </c>
      <c r="L60" s="99">
        <v>371</v>
      </c>
      <c r="M60" s="100">
        <v>10066</v>
      </c>
      <c r="N60" s="102" t="str">
        <f t="shared" si="1"/>
        <v>荒川</v>
      </c>
    </row>
    <row r="61" spans="1:14" ht="18" customHeight="1" x14ac:dyDescent="0.15">
      <c r="A61" s="97" t="s">
        <v>123</v>
      </c>
      <c r="B61" s="98">
        <v>26701987</v>
      </c>
      <c r="C61" s="99">
        <v>26178178</v>
      </c>
      <c r="D61" s="100">
        <v>522985</v>
      </c>
      <c r="E61" s="98">
        <v>1262398</v>
      </c>
      <c r="F61" s="99">
        <v>1246901</v>
      </c>
      <c r="G61" s="100">
        <v>15497</v>
      </c>
      <c r="H61" s="98">
        <v>19688832</v>
      </c>
      <c r="I61" s="99">
        <v>19080115</v>
      </c>
      <c r="J61" s="101">
        <v>608717</v>
      </c>
      <c r="K61" s="98">
        <v>22844</v>
      </c>
      <c r="L61" s="99">
        <v>682</v>
      </c>
      <c r="M61" s="100">
        <v>16700</v>
      </c>
      <c r="N61" s="102" t="str">
        <f t="shared" si="1"/>
        <v>板橋</v>
      </c>
    </row>
    <row r="62" spans="1:14" ht="18" customHeight="1" x14ac:dyDescent="0.15">
      <c r="A62" s="97" t="s">
        <v>124</v>
      </c>
      <c r="B62" s="98">
        <v>15286844</v>
      </c>
      <c r="C62" s="99">
        <v>14745354</v>
      </c>
      <c r="D62" s="100">
        <v>536678</v>
      </c>
      <c r="E62" s="98">
        <v>691741</v>
      </c>
      <c r="F62" s="99">
        <v>660395</v>
      </c>
      <c r="G62" s="100">
        <v>31346</v>
      </c>
      <c r="H62" s="98">
        <v>20548906</v>
      </c>
      <c r="I62" s="99">
        <v>20226906</v>
      </c>
      <c r="J62" s="101">
        <v>322001</v>
      </c>
      <c r="K62" s="98">
        <v>21551</v>
      </c>
      <c r="L62" s="99">
        <v>256</v>
      </c>
      <c r="M62" s="100">
        <v>21295</v>
      </c>
      <c r="N62" s="102" t="str">
        <f t="shared" si="1"/>
        <v>練馬東</v>
      </c>
    </row>
    <row r="63" spans="1:14" ht="18" customHeight="1" x14ac:dyDescent="0.15">
      <c r="A63" s="97" t="s">
        <v>125</v>
      </c>
      <c r="B63" s="98">
        <v>9989271</v>
      </c>
      <c r="C63" s="99">
        <v>9865299</v>
      </c>
      <c r="D63" s="100">
        <v>116746</v>
      </c>
      <c r="E63" s="98">
        <v>452954</v>
      </c>
      <c r="F63" s="99">
        <v>448769</v>
      </c>
      <c r="G63" s="100">
        <v>4186</v>
      </c>
      <c r="H63" s="98">
        <v>18623440</v>
      </c>
      <c r="I63" s="99">
        <v>17778515</v>
      </c>
      <c r="J63" s="101">
        <v>844925</v>
      </c>
      <c r="K63" s="98">
        <v>6685</v>
      </c>
      <c r="L63" s="99" t="s">
        <v>171</v>
      </c>
      <c r="M63" s="100">
        <v>5039</v>
      </c>
      <c r="N63" s="102" t="str">
        <f t="shared" si="1"/>
        <v>練馬西</v>
      </c>
    </row>
    <row r="64" spans="1:14" ht="15.75" customHeight="1" x14ac:dyDescent="0.15">
      <c r="A64" s="97"/>
      <c r="B64" s="98"/>
      <c r="C64" s="99"/>
      <c r="D64" s="100"/>
      <c r="E64" s="98"/>
      <c r="F64" s="99"/>
      <c r="G64" s="100"/>
      <c r="H64" s="98"/>
      <c r="I64" s="99"/>
      <c r="J64" s="101"/>
      <c r="K64" s="98"/>
      <c r="L64" s="99"/>
      <c r="M64" s="100"/>
      <c r="N64" s="102" t="str">
        <f t="shared" si="1"/>
        <v/>
      </c>
    </row>
    <row r="65" spans="1:14" ht="18" customHeight="1" x14ac:dyDescent="0.15">
      <c r="A65" s="89" t="s">
        <v>126</v>
      </c>
      <c r="B65" s="93">
        <v>14891276</v>
      </c>
      <c r="C65" s="94">
        <v>14019761</v>
      </c>
      <c r="D65" s="92">
        <v>863874</v>
      </c>
      <c r="E65" s="93">
        <v>676655</v>
      </c>
      <c r="F65" s="94">
        <v>641385</v>
      </c>
      <c r="G65" s="92">
        <v>35244</v>
      </c>
      <c r="H65" s="93">
        <v>10451307</v>
      </c>
      <c r="I65" s="94">
        <v>10201538</v>
      </c>
      <c r="J65" s="95">
        <v>249769</v>
      </c>
      <c r="K65" s="93">
        <v>27843</v>
      </c>
      <c r="L65" s="94">
        <v>1134</v>
      </c>
      <c r="M65" s="92">
        <v>21286</v>
      </c>
      <c r="N65" s="96" t="str">
        <f t="shared" si="1"/>
        <v>足立</v>
      </c>
    </row>
    <row r="66" spans="1:14" ht="18" customHeight="1" x14ac:dyDescent="0.15">
      <c r="A66" s="97" t="s">
        <v>127</v>
      </c>
      <c r="B66" s="98">
        <v>9708655</v>
      </c>
      <c r="C66" s="99">
        <v>9559242</v>
      </c>
      <c r="D66" s="100">
        <v>147302</v>
      </c>
      <c r="E66" s="98">
        <v>430263</v>
      </c>
      <c r="F66" s="99">
        <v>424817</v>
      </c>
      <c r="G66" s="100">
        <v>5442</v>
      </c>
      <c r="H66" s="98">
        <v>7055130</v>
      </c>
      <c r="I66" s="99">
        <v>6933144</v>
      </c>
      <c r="J66" s="101">
        <v>121986</v>
      </c>
      <c r="K66" s="98">
        <v>5249</v>
      </c>
      <c r="L66" s="99">
        <v>433</v>
      </c>
      <c r="M66" s="100">
        <v>4689</v>
      </c>
      <c r="N66" s="102" t="str">
        <f t="shared" si="1"/>
        <v>西新井</v>
      </c>
    </row>
    <row r="67" spans="1:14" ht="18" customHeight="1" x14ac:dyDescent="0.15">
      <c r="A67" s="97" t="s">
        <v>128</v>
      </c>
      <c r="B67" s="98">
        <v>13161759</v>
      </c>
      <c r="C67" s="99">
        <v>12731138</v>
      </c>
      <c r="D67" s="100">
        <v>422920</v>
      </c>
      <c r="E67" s="98">
        <v>648493</v>
      </c>
      <c r="F67" s="99">
        <v>637273</v>
      </c>
      <c r="G67" s="100">
        <v>11220</v>
      </c>
      <c r="H67" s="98">
        <v>14236749</v>
      </c>
      <c r="I67" s="99">
        <v>13484787</v>
      </c>
      <c r="J67" s="101">
        <v>751962</v>
      </c>
      <c r="K67" s="98">
        <v>46938</v>
      </c>
      <c r="L67" s="99">
        <v>1147</v>
      </c>
      <c r="M67" s="100">
        <v>42487</v>
      </c>
      <c r="N67" s="102" t="str">
        <f t="shared" si="1"/>
        <v>葛飾</v>
      </c>
    </row>
    <row r="68" spans="1:14" ht="18" customHeight="1" x14ac:dyDescent="0.15">
      <c r="A68" s="97" t="s">
        <v>129</v>
      </c>
      <c r="B68" s="98">
        <v>13110700</v>
      </c>
      <c r="C68" s="99">
        <v>12753290</v>
      </c>
      <c r="D68" s="100">
        <v>356661</v>
      </c>
      <c r="E68" s="98">
        <v>592570</v>
      </c>
      <c r="F68" s="99">
        <v>582060</v>
      </c>
      <c r="G68" s="100">
        <v>10510</v>
      </c>
      <c r="H68" s="98">
        <v>12873419</v>
      </c>
      <c r="I68" s="99">
        <v>12555464</v>
      </c>
      <c r="J68" s="101">
        <v>317955</v>
      </c>
      <c r="K68" s="98">
        <v>28305</v>
      </c>
      <c r="L68" s="99">
        <v>820</v>
      </c>
      <c r="M68" s="100">
        <v>26167</v>
      </c>
      <c r="N68" s="102" t="str">
        <f t="shared" si="1"/>
        <v>江戸川北</v>
      </c>
    </row>
    <row r="69" spans="1:14" ht="18" customHeight="1" x14ac:dyDescent="0.15">
      <c r="A69" s="144" t="s">
        <v>130</v>
      </c>
      <c r="B69" s="149">
        <v>12764738</v>
      </c>
      <c r="C69" s="150">
        <v>12573748</v>
      </c>
      <c r="D69" s="148">
        <v>189639</v>
      </c>
      <c r="E69" s="149">
        <v>544775</v>
      </c>
      <c r="F69" s="150">
        <v>537423</v>
      </c>
      <c r="G69" s="148">
        <v>7333</v>
      </c>
      <c r="H69" s="149">
        <v>6324840</v>
      </c>
      <c r="I69" s="150">
        <v>5876547</v>
      </c>
      <c r="J69" s="151">
        <v>448293</v>
      </c>
      <c r="K69" s="149">
        <v>3339</v>
      </c>
      <c r="L69" s="150" t="s">
        <v>171</v>
      </c>
      <c r="M69" s="148">
        <v>3339</v>
      </c>
      <c r="N69" s="152" t="str">
        <f t="shared" si="1"/>
        <v>江戸川南</v>
      </c>
    </row>
    <row r="70" spans="1:14" ht="18" customHeight="1" x14ac:dyDescent="0.15">
      <c r="A70" s="153" t="s">
        <v>131</v>
      </c>
      <c r="B70" s="216">
        <v>5785917147</v>
      </c>
      <c r="C70" s="217">
        <v>5738442441</v>
      </c>
      <c r="D70" s="159">
        <v>47107365</v>
      </c>
      <c r="E70" s="160">
        <v>321363686</v>
      </c>
      <c r="F70" s="161">
        <v>319214207</v>
      </c>
      <c r="G70" s="159">
        <v>2148593</v>
      </c>
      <c r="H70" s="160">
        <v>561748952</v>
      </c>
      <c r="I70" s="161">
        <v>540311912</v>
      </c>
      <c r="J70" s="163">
        <v>21417815</v>
      </c>
      <c r="K70" s="218">
        <v>519783</v>
      </c>
      <c r="L70" s="219">
        <v>32135</v>
      </c>
      <c r="M70" s="220">
        <v>450546</v>
      </c>
      <c r="N70" s="164" t="str">
        <f t="shared" si="1"/>
        <v>都区内計</v>
      </c>
    </row>
    <row r="71" spans="1:14" ht="14.25" customHeight="1" x14ac:dyDescent="0.15">
      <c r="A71" s="89"/>
      <c r="B71" s="93"/>
      <c r="C71" s="94"/>
      <c r="D71" s="92"/>
      <c r="E71" s="93"/>
      <c r="F71" s="94"/>
      <c r="G71" s="92"/>
      <c r="H71" s="93"/>
      <c r="I71" s="94"/>
      <c r="J71" s="95"/>
      <c r="K71" s="93"/>
      <c r="L71" s="94"/>
      <c r="M71" s="92"/>
      <c r="N71" s="96" t="str">
        <f t="shared" si="1"/>
        <v/>
      </c>
    </row>
    <row r="72" spans="1:14" ht="18" customHeight="1" x14ac:dyDescent="0.15">
      <c r="A72" s="97" t="s">
        <v>132</v>
      </c>
      <c r="B72" s="98">
        <v>16575865</v>
      </c>
      <c r="C72" s="99">
        <v>16359509</v>
      </c>
      <c r="D72" s="100">
        <v>211373</v>
      </c>
      <c r="E72" s="98">
        <v>751879</v>
      </c>
      <c r="F72" s="99">
        <v>746088</v>
      </c>
      <c r="G72" s="100">
        <v>5693</v>
      </c>
      <c r="H72" s="98">
        <v>12196926</v>
      </c>
      <c r="I72" s="99">
        <v>11950213</v>
      </c>
      <c r="J72" s="101">
        <v>246712</v>
      </c>
      <c r="K72" s="93">
        <v>18514</v>
      </c>
      <c r="L72" s="94">
        <v>967</v>
      </c>
      <c r="M72" s="92">
        <v>17547</v>
      </c>
      <c r="N72" s="102" t="str">
        <f t="shared" si="1"/>
        <v>八王子</v>
      </c>
    </row>
    <row r="73" spans="1:14" ht="18" customHeight="1" x14ac:dyDescent="0.15">
      <c r="A73" s="97" t="s">
        <v>133</v>
      </c>
      <c r="B73" s="98">
        <v>24965171</v>
      </c>
      <c r="C73" s="99">
        <v>24502203</v>
      </c>
      <c r="D73" s="100">
        <v>451453</v>
      </c>
      <c r="E73" s="98">
        <v>1193400</v>
      </c>
      <c r="F73" s="99">
        <v>1180693</v>
      </c>
      <c r="G73" s="100">
        <v>12679</v>
      </c>
      <c r="H73" s="98">
        <v>27298021</v>
      </c>
      <c r="I73" s="99">
        <v>25620542</v>
      </c>
      <c r="J73" s="101">
        <v>1677478</v>
      </c>
      <c r="K73" s="98">
        <v>21535</v>
      </c>
      <c r="L73" s="99">
        <v>1752</v>
      </c>
      <c r="M73" s="100">
        <v>19782</v>
      </c>
      <c r="N73" s="102" t="str">
        <f t="shared" si="1"/>
        <v>立川</v>
      </c>
    </row>
    <row r="74" spans="1:14" ht="18" customHeight="1" x14ac:dyDescent="0.15">
      <c r="A74" s="97" t="s">
        <v>134</v>
      </c>
      <c r="B74" s="98">
        <v>22919698</v>
      </c>
      <c r="C74" s="99">
        <v>22626483</v>
      </c>
      <c r="D74" s="100">
        <v>292874</v>
      </c>
      <c r="E74" s="98">
        <v>1136801</v>
      </c>
      <c r="F74" s="99">
        <v>1126037</v>
      </c>
      <c r="G74" s="100">
        <v>10764</v>
      </c>
      <c r="H74" s="98">
        <v>29224411</v>
      </c>
      <c r="I74" s="99">
        <v>27241764</v>
      </c>
      <c r="J74" s="101">
        <v>1982646</v>
      </c>
      <c r="K74" s="98">
        <v>2233</v>
      </c>
      <c r="L74" s="99" t="s">
        <v>171</v>
      </c>
      <c r="M74" s="100">
        <v>2233</v>
      </c>
      <c r="N74" s="102" t="str">
        <f t="shared" si="1"/>
        <v>武蔵野</v>
      </c>
    </row>
    <row r="75" spans="1:14" ht="18" customHeight="1" x14ac:dyDescent="0.15">
      <c r="A75" s="97" t="s">
        <v>135</v>
      </c>
      <c r="B75" s="98">
        <v>11045779</v>
      </c>
      <c r="C75" s="99">
        <v>10874700</v>
      </c>
      <c r="D75" s="100">
        <v>171079</v>
      </c>
      <c r="E75" s="98">
        <v>499070</v>
      </c>
      <c r="F75" s="99">
        <v>492308</v>
      </c>
      <c r="G75" s="100">
        <v>6762</v>
      </c>
      <c r="H75" s="98">
        <v>7129192</v>
      </c>
      <c r="I75" s="99">
        <v>6681880</v>
      </c>
      <c r="J75" s="101">
        <v>447062</v>
      </c>
      <c r="K75" s="98">
        <v>17029</v>
      </c>
      <c r="L75" s="99">
        <v>429</v>
      </c>
      <c r="M75" s="100">
        <v>16600</v>
      </c>
      <c r="N75" s="102" t="str">
        <f t="shared" si="1"/>
        <v>青梅</v>
      </c>
    </row>
    <row r="76" spans="1:14" ht="18" customHeight="1" x14ac:dyDescent="0.15">
      <c r="A76" s="97" t="s">
        <v>136</v>
      </c>
      <c r="B76" s="98">
        <v>23590348</v>
      </c>
      <c r="C76" s="99">
        <v>23325787</v>
      </c>
      <c r="D76" s="100">
        <v>263868</v>
      </c>
      <c r="E76" s="98">
        <v>996877</v>
      </c>
      <c r="F76" s="99">
        <v>986599</v>
      </c>
      <c r="G76" s="100">
        <v>10278</v>
      </c>
      <c r="H76" s="98">
        <v>22797090</v>
      </c>
      <c r="I76" s="99">
        <v>21020652</v>
      </c>
      <c r="J76" s="101">
        <v>1776437</v>
      </c>
      <c r="K76" s="98">
        <v>17116</v>
      </c>
      <c r="L76" s="99">
        <v>191</v>
      </c>
      <c r="M76" s="100">
        <v>13887</v>
      </c>
      <c r="N76" s="102" t="str">
        <f t="shared" si="1"/>
        <v>武蔵府中</v>
      </c>
    </row>
    <row r="77" spans="1:14" ht="13.5" customHeight="1" x14ac:dyDescent="0.15">
      <c r="A77" s="97"/>
      <c r="B77" s="98"/>
      <c r="C77" s="99"/>
      <c r="D77" s="100"/>
      <c r="E77" s="98"/>
      <c r="F77" s="99"/>
      <c r="G77" s="100"/>
      <c r="H77" s="98"/>
      <c r="I77" s="99"/>
      <c r="J77" s="101"/>
      <c r="K77" s="98"/>
      <c r="L77" s="99"/>
      <c r="M77" s="100"/>
      <c r="N77" s="102" t="str">
        <f t="shared" si="1"/>
        <v/>
      </c>
    </row>
    <row r="78" spans="1:14" ht="18" customHeight="1" x14ac:dyDescent="0.15">
      <c r="A78" s="97" t="s">
        <v>137</v>
      </c>
      <c r="B78" s="98">
        <v>10140142</v>
      </c>
      <c r="C78" s="99">
        <v>9955213</v>
      </c>
      <c r="D78" s="100">
        <v>184660</v>
      </c>
      <c r="E78" s="98">
        <v>470977</v>
      </c>
      <c r="F78" s="99">
        <v>465220</v>
      </c>
      <c r="G78" s="100">
        <v>5757</v>
      </c>
      <c r="H78" s="98">
        <v>11351743</v>
      </c>
      <c r="I78" s="99">
        <v>11163896</v>
      </c>
      <c r="J78" s="101">
        <v>187847</v>
      </c>
      <c r="K78" s="98">
        <v>8082</v>
      </c>
      <c r="L78" s="99">
        <v>153</v>
      </c>
      <c r="M78" s="100">
        <v>7627</v>
      </c>
      <c r="N78" s="102" t="str">
        <f t="shared" si="1"/>
        <v>町田</v>
      </c>
    </row>
    <row r="79" spans="1:14" ht="18" customHeight="1" x14ac:dyDescent="0.15">
      <c r="A79" s="97" t="s">
        <v>138</v>
      </c>
      <c r="B79" s="98">
        <v>16836783</v>
      </c>
      <c r="C79" s="99">
        <v>16749994</v>
      </c>
      <c r="D79" s="100">
        <v>85671</v>
      </c>
      <c r="E79" s="98">
        <v>840314</v>
      </c>
      <c r="F79" s="99">
        <v>837341</v>
      </c>
      <c r="G79" s="100">
        <v>2973</v>
      </c>
      <c r="H79" s="98">
        <v>11258848</v>
      </c>
      <c r="I79" s="99">
        <v>10321795</v>
      </c>
      <c r="J79" s="101">
        <v>937053</v>
      </c>
      <c r="K79" s="98">
        <v>5096</v>
      </c>
      <c r="L79" s="99">
        <v>1538</v>
      </c>
      <c r="M79" s="100">
        <v>2941</v>
      </c>
      <c r="N79" s="102" t="str">
        <f t="shared" si="1"/>
        <v>日野</v>
      </c>
    </row>
    <row r="80" spans="1:14" ht="18" customHeight="1" x14ac:dyDescent="0.15">
      <c r="A80" s="144" t="s">
        <v>139</v>
      </c>
      <c r="B80" s="149">
        <v>25295354</v>
      </c>
      <c r="C80" s="150">
        <v>25137486</v>
      </c>
      <c r="D80" s="148">
        <v>155235</v>
      </c>
      <c r="E80" s="149">
        <v>1103618</v>
      </c>
      <c r="F80" s="150">
        <v>1098341</v>
      </c>
      <c r="G80" s="148">
        <v>5199</v>
      </c>
      <c r="H80" s="149">
        <v>28000383</v>
      </c>
      <c r="I80" s="150">
        <v>25894574</v>
      </c>
      <c r="J80" s="151">
        <v>2102813</v>
      </c>
      <c r="K80" s="149">
        <v>11258</v>
      </c>
      <c r="L80" s="150">
        <v>93</v>
      </c>
      <c r="M80" s="148">
        <v>10250</v>
      </c>
      <c r="N80" s="152" t="str">
        <f t="shared" si="1"/>
        <v>東村山</v>
      </c>
    </row>
    <row r="81" spans="1:14" ht="18" customHeight="1" x14ac:dyDescent="0.15">
      <c r="A81" s="153" t="s">
        <v>140</v>
      </c>
      <c r="B81" s="160">
        <v>151369140</v>
      </c>
      <c r="C81" s="161">
        <v>149531375</v>
      </c>
      <c r="D81" s="159">
        <v>1816214</v>
      </c>
      <c r="E81" s="160">
        <v>6992936</v>
      </c>
      <c r="F81" s="161">
        <v>6932627</v>
      </c>
      <c r="G81" s="159">
        <v>60106</v>
      </c>
      <c r="H81" s="160">
        <v>149256612</v>
      </c>
      <c r="I81" s="161">
        <v>139895318</v>
      </c>
      <c r="J81" s="163">
        <v>9358049</v>
      </c>
      <c r="K81" s="218">
        <v>100863</v>
      </c>
      <c r="L81" s="219">
        <v>5123</v>
      </c>
      <c r="M81" s="220">
        <v>90867</v>
      </c>
      <c r="N81" s="164" t="str">
        <f t="shared" si="1"/>
        <v>多摩地区計</v>
      </c>
    </row>
    <row r="82" spans="1:14" ht="15.75" customHeight="1" x14ac:dyDescent="0.15">
      <c r="A82" s="171"/>
      <c r="B82" s="176"/>
      <c r="C82" s="177"/>
      <c r="D82" s="175"/>
      <c r="E82" s="176"/>
      <c r="F82" s="177"/>
      <c r="G82" s="175"/>
      <c r="H82" s="176"/>
      <c r="I82" s="177"/>
      <c r="J82" s="178"/>
      <c r="K82" s="176"/>
      <c r="L82" s="177"/>
      <c r="M82" s="175"/>
      <c r="N82" s="179" t="str">
        <f t="shared" si="1"/>
        <v/>
      </c>
    </row>
    <row r="83" spans="1:14" ht="18" customHeight="1" x14ac:dyDescent="0.15">
      <c r="A83" s="115" t="s">
        <v>141</v>
      </c>
      <c r="B83" s="221">
        <v>5937286287</v>
      </c>
      <c r="C83" s="222">
        <v>5887973815</v>
      </c>
      <c r="D83" s="119">
        <v>48923579</v>
      </c>
      <c r="E83" s="120">
        <v>328356622</v>
      </c>
      <c r="F83" s="121">
        <v>326146834</v>
      </c>
      <c r="G83" s="119">
        <v>2208699</v>
      </c>
      <c r="H83" s="120">
        <v>711005564</v>
      </c>
      <c r="I83" s="121">
        <v>680207230</v>
      </c>
      <c r="J83" s="122">
        <v>30775864</v>
      </c>
      <c r="K83" s="120">
        <v>620647</v>
      </c>
      <c r="L83" s="121">
        <v>37259</v>
      </c>
      <c r="M83" s="119">
        <v>541413</v>
      </c>
      <c r="N83" s="123" t="str">
        <f t="shared" si="1"/>
        <v>東京都計</v>
      </c>
    </row>
    <row r="84" spans="1:14" ht="14.25" customHeight="1" x14ac:dyDescent="0.15">
      <c r="A84" s="180"/>
      <c r="B84" s="185"/>
      <c r="C84" s="186"/>
      <c r="D84" s="184"/>
      <c r="E84" s="185"/>
      <c r="F84" s="186"/>
      <c r="G84" s="184"/>
      <c r="H84" s="185"/>
      <c r="I84" s="186"/>
      <c r="J84" s="187"/>
      <c r="K84" s="185"/>
      <c r="L84" s="186"/>
      <c r="M84" s="184"/>
      <c r="N84" s="188" t="str">
        <f t="shared" si="1"/>
        <v/>
      </c>
    </row>
    <row r="85" spans="1:14" ht="18" customHeight="1" x14ac:dyDescent="0.15">
      <c r="A85" s="131" t="s">
        <v>142</v>
      </c>
      <c r="B85" s="136">
        <v>14465772</v>
      </c>
      <c r="C85" s="137">
        <v>14358063</v>
      </c>
      <c r="D85" s="135">
        <v>107588</v>
      </c>
      <c r="E85" s="136">
        <v>654008</v>
      </c>
      <c r="F85" s="137">
        <v>650452</v>
      </c>
      <c r="G85" s="135">
        <v>3556</v>
      </c>
      <c r="H85" s="136">
        <v>7767963</v>
      </c>
      <c r="I85" s="137">
        <v>7675888</v>
      </c>
      <c r="J85" s="138">
        <v>92075</v>
      </c>
      <c r="K85" s="136">
        <v>3455</v>
      </c>
      <c r="L85" s="137">
        <v>2</v>
      </c>
      <c r="M85" s="135">
        <v>3111</v>
      </c>
      <c r="N85" s="139" t="str">
        <f t="shared" si="1"/>
        <v>鶴見</v>
      </c>
    </row>
    <row r="86" spans="1:14" ht="18" customHeight="1" x14ac:dyDescent="0.15">
      <c r="A86" s="97" t="s">
        <v>143</v>
      </c>
      <c r="B86" s="98">
        <v>95733075</v>
      </c>
      <c r="C86" s="99">
        <v>94612744</v>
      </c>
      <c r="D86" s="100">
        <v>1107083</v>
      </c>
      <c r="E86" s="98">
        <v>4909971</v>
      </c>
      <c r="F86" s="99">
        <v>4870307</v>
      </c>
      <c r="G86" s="100">
        <v>39664</v>
      </c>
      <c r="H86" s="98">
        <v>10656627</v>
      </c>
      <c r="I86" s="99">
        <v>10500896</v>
      </c>
      <c r="J86" s="101">
        <v>152984</v>
      </c>
      <c r="K86" s="98">
        <v>14523</v>
      </c>
      <c r="L86" s="99">
        <v>1630</v>
      </c>
      <c r="M86" s="100">
        <v>12797</v>
      </c>
      <c r="N86" s="102" t="str">
        <f t="shared" si="1"/>
        <v>横浜中</v>
      </c>
    </row>
    <row r="87" spans="1:14" ht="18" customHeight="1" x14ac:dyDescent="0.15">
      <c r="A87" s="97" t="s">
        <v>144</v>
      </c>
      <c r="B87" s="98">
        <v>12388796</v>
      </c>
      <c r="C87" s="99">
        <v>12222515</v>
      </c>
      <c r="D87" s="100">
        <v>162773</v>
      </c>
      <c r="E87" s="98">
        <v>569369</v>
      </c>
      <c r="F87" s="99">
        <v>564881</v>
      </c>
      <c r="G87" s="100">
        <v>4413</v>
      </c>
      <c r="H87" s="98">
        <v>14461218</v>
      </c>
      <c r="I87" s="99">
        <v>14239425</v>
      </c>
      <c r="J87" s="101">
        <v>221793</v>
      </c>
      <c r="K87" s="98">
        <v>8685</v>
      </c>
      <c r="L87" s="99">
        <v>695</v>
      </c>
      <c r="M87" s="100">
        <v>7268</v>
      </c>
      <c r="N87" s="102" t="str">
        <f t="shared" si="1"/>
        <v>保土ケ谷</v>
      </c>
    </row>
    <row r="88" spans="1:14" ht="18" customHeight="1" x14ac:dyDescent="0.15">
      <c r="A88" s="97" t="s">
        <v>145</v>
      </c>
      <c r="B88" s="98">
        <v>24418905</v>
      </c>
      <c r="C88" s="99">
        <v>23944354</v>
      </c>
      <c r="D88" s="100">
        <v>453358</v>
      </c>
      <c r="E88" s="98">
        <v>1085720</v>
      </c>
      <c r="F88" s="99">
        <v>1071533</v>
      </c>
      <c r="G88" s="100">
        <v>13512</v>
      </c>
      <c r="H88" s="98">
        <v>15125023</v>
      </c>
      <c r="I88" s="99">
        <v>14516640</v>
      </c>
      <c r="J88" s="101">
        <v>608383</v>
      </c>
      <c r="K88" s="140">
        <v>23090</v>
      </c>
      <c r="L88" s="141">
        <v>667</v>
      </c>
      <c r="M88" s="100">
        <v>21603</v>
      </c>
      <c r="N88" s="102" t="str">
        <f t="shared" ref="N88:N107" si="2">IF(A88="","",A88)</f>
        <v>横浜南</v>
      </c>
    </row>
    <row r="89" spans="1:14" ht="18" customHeight="1" x14ac:dyDescent="0.15">
      <c r="A89" s="97" t="s">
        <v>146</v>
      </c>
      <c r="B89" s="98">
        <v>61902927</v>
      </c>
      <c r="C89" s="99">
        <v>61097976</v>
      </c>
      <c r="D89" s="100">
        <v>801570</v>
      </c>
      <c r="E89" s="98">
        <v>2904005</v>
      </c>
      <c r="F89" s="99">
        <v>2874042</v>
      </c>
      <c r="G89" s="100">
        <v>29963</v>
      </c>
      <c r="H89" s="98">
        <v>20285909</v>
      </c>
      <c r="I89" s="99">
        <v>19992574</v>
      </c>
      <c r="J89" s="101">
        <v>289965</v>
      </c>
      <c r="K89" s="98">
        <v>28469</v>
      </c>
      <c r="L89" s="99">
        <v>1292</v>
      </c>
      <c r="M89" s="100">
        <v>18731</v>
      </c>
      <c r="N89" s="102" t="str">
        <f t="shared" si="2"/>
        <v>神奈川</v>
      </c>
    </row>
    <row r="90" spans="1:14" ht="14.25" customHeight="1" x14ac:dyDescent="0.15">
      <c r="A90" s="97"/>
      <c r="B90" s="98"/>
      <c r="C90" s="99"/>
      <c r="D90" s="100"/>
      <c r="E90" s="98"/>
      <c r="F90" s="99"/>
      <c r="G90" s="100"/>
      <c r="H90" s="98"/>
      <c r="I90" s="99"/>
      <c r="J90" s="101"/>
      <c r="K90" s="98"/>
      <c r="L90" s="99"/>
      <c r="M90" s="100"/>
      <c r="N90" s="102" t="str">
        <f t="shared" si="2"/>
        <v/>
      </c>
    </row>
    <row r="91" spans="1:14" ht="18" customHeight="1" x14ac:dyDescent="0.15">
      <c r="A91" s="97" t="s">
        <v>147</v>
      </c>
      <c r="B91" s="98">
        <v>10614989</v>
      </c>
      <c r="C91" s="99">
        <v>10447787</v>
      </c>
      <c r="D91" s="100">
        <v>166937</v>
      </c>
      <c r="E91" s="98">
        <v>478491</v>
      </c>
      <c r="F91" s="99">
        <v>472983</v>
      </c>
      <c r="G91" s="100">
        <v>5509</v>
      </c>
      <c r="H91" s="98">
        <v>11917309</v>
      </c>
      <c r="I91" s="99">
        <v>11555008</v>
      </c>
      <c r="J91" s="101">
        <v>358073</v>
      </c>
      <c r="K91" s="98">
        <v>7510</v>
      </c>
      <c r="L91" s="99">
        <v>1225</v>
      </c>
      <c r="M91" s="100">
        <v>5086</v>
      </c>
      <c r="N91" s="102" t="str">
        <f t="shared" si="2"/>
        <v>戸塚</v>
      </c>
    </row>
    <row r="92" spans="1:14" ht="18" customHeight="1" x14ac:dyDescent="0.15">
      <c r="A92" s="97" t="s">
        <v>148</v>
      </c>
      <c r="B92" s="98">
        <v>23290353</v>
      </c>
      <c r="C92" s="99">
        <v>23025365</v>
      </c>
      <c r="D92" s="100">
        <v>255249</v>
      </c>
      <c r="E92" s="98">
        <v>1122304</v>
      </c>
      <c r="F92" s="99">
        <v>1113315</v>
      </c>
      <c r="G92" s="100">
        <v>8717</v>
      </c>
      <c r="H92" s="98">
        <v>23730210</v>
      </c>
      <c r="I92" s="99">
        <v>22881463</v>
      </c>
      <c r="J92" s="101">
        <v>848012</v>
      </c>
      <c r="K92" s="98">
        <v>17181</v>
      </c>
      <c r="L92" s="99">
        <v>151</v>
      </c>
      <c r="M92" s="100">
        <v>16523</v>
      </c>
      <c r="N92" s="102" t="str">
        <f t="shared" si="2"/>
        <v>緑</v>
      </c>
    </row>
    <row r="93" spans="1:14" ht="18" customHeight="1" x14ac:dyDescent="0.15">
      <c r="A93" s="97" t="s">
        <v>149</v>
      </c>
      <c r="B93" s="98">
        <v>39067988</v>
      </c>
      <c r="C93" s="99">
        <v>38825912</v>
      </c>
      <c r="D93" s="100">
        <v>239869</v>
      </c>
      <c r="E93" s="98">
        <v>1784104</v>
      </c>
      <c r="F93" s="99">
        <v>1775633</v>
      </c>
      <c r="G93" s="100">
        <v>8471</v>
      </c>
      <c r="H93" s="98">
        <v>6862853</v>
      </c>
      <c r="I93" s="99">
        <v>6646154</v>
      </c>
      <c r="J93" s="101">
        <v>216699</v>
      </c>
      <c r="K93" s="98">
        <v>9132</v>
      </c>
      <c r="L93" s="99">
        <v>368</v>
      </c>
      <c r="M93" s="100">
        <v>8736</v>
      </c>
      <c r="N93" s="102" t="str">
        <f t="shared" si="2"/>
        <v>川崎南</v>
      </c>
    </row>
    <row r="94" spans="1:14" ht="18" customHeight="1" x14ac:dyDescent="0.15">
      <c r="A94" s="97" t="s">
        <v>150</v>
      </c>
      <c r="B94" s="98">
        <v>26733856</v>
      </c>
      <c r="C94" s="99">
        <v>26403974</v>
      </c>
      <c r="D94" s="100">
        <v>328285</v>
      </c>
      <c r="E94" s="98">
        <v>1473346</v>
      </c>
      <c r="F94" s="99">
        <v>1463356</v>
      </c>
      <c r="G94" s="100">
        <v>9954</v>
      </c>
      <c r="H94" s="98">
        <v>18735784</v>
      </c>
      <c r="I94" s="99">
        <v>17765059</v>
      </c>
      <c r="J94" s="101">
        <v>967265</v>
      </c>
      <c r="K94" s="98">
        <v>44912</v>
      </c>
      <c r="L94" s="99">
        <v>1175</v>
      </c>
      <c r="M94" s="100">
        <v>39322</v>
      </c>
      <c r="N94" s="102" t="str">
        <f t="shared" si="2"/>
        <v>川崎北</v>
      </c>
    </row>
    <row r="95" spans="1:14" ht="18" customHeight="1" x14ac:dyDescent="0.15">
      <c r="A95" s="97" t="s">
        <v>151</v>
      </c>
      <c r="B95" s="98">
        <v>5321618</v>
      </c>
      <c r="C95" s="99">
        <v>5215567</v>
      </c>
      <c r="D95" s="100">
        <v>105679</v>
      </c>
      <c r="E95" s="98">
        <v>237907</v>
      </c>
      <c r="F95" s="99">
        <v>234146</v>
      </c>
      <c r="G95" s="100">
        <v>3747</v>
      </c>
      <c r="H95" s="98">
        <v>16927643</v>
      </c>
      <c r="I95" s="99">
        <v>16447968</v>
      </c>
      <c r="J95" s="101">
        <v>479675</v>
      </c>
      <c r="K95" s="98">
        <v>3705</v>
      </c>
      <c r="L95" s="99">
        <v>140</v>
      </c>
      <c r="M95" s="100">
        <v>3565</v>
      </c>
      <c r="N95" s="102" t="str">
        <f t="shared" si="2"/>
        <v>川崎西</v>
      </c>
    </row>
    <row r="96" spans="1:14" ht="15.75" customHeight="1" x14ac:dyDescent="0.15">
      <c r="A96" s="97"/>
      <c r="B96" s="98"/>
      <c r="C96" s="99"/>
      <c r="D96" s="100"/>
      <c r="E96" s="98"/>
      <c r="F96" s="99"/>
      <c r="G96" s="100"/>
      <c r="H96" s="98"/>
      <c r="I96" s="99"/>
      <c r="J96" s="101"/>
      <c r="K96" s="98"/>
      <c r="L96" s="99"/>
      <c r="M96" s="100"/>
      <c r="N96" s="102" t="str">
        <f t="shared" si="2"/>
        <v/>
      </c>
    </row>
    <row r="97" spans="1:14" ht="18" customHeight="1" x14ac:dyDescent="0.15">
      <c r="A97" s="89" t="s">
        <v>152</v>
      </c>
      <c r="B97" s="93">
        <v>9178331</v>
      </c>
      <c r="C97" s="94">
        <v>8978633</v>
      </c>
      <c r="D97" s="92">
        <v>197646</v>
      </c>
      <c r="E97" s="93">
        <v>444886</v>
      </c>
      <c r="F97" s="94">
        <v>438818</v>
      </c>
      <c r="G97" s="92">
        <v>6062</v>
      </c>
      <c r="H97" s="93">
        <v>4777921</v>
      </c>
      <c r="I97" s="94">
        <v>4605600</v>
      </c>
      <c r="J97" s="95">
        <v>172321</v>
      </c>
      <c r="K97" s="93">
        <v>10342</v>
      </c>
      <c r="L97" s="94">
        <v>344</v>
      </c>
      <c r="M97" s="92">
        <v>8351</v>
      </c>
      <c r="N97" s="96" t="str">
        <f t="shared" si="2"/>
        <v>横須賀</v>
      </c>
    </row>
    <row r="98" spans="1:14" ht="18" customHeight="1" x14ac:dyDescent="0.15">
      <c r="A98" s="97" t="s">
        <v>153</v>
      </c>
      <c r="B98" s="98">
        <v>20849200</v>
      </c>
      <c r="C98" s="99">
        <v>20637129</v>
      </c>
      <c r="D98" s="100">
        <v>208533</v>
      </c>
      <c r="E98" s="98">
        <v>989491</v>
      </c>
      <c r="F98" s="99">
        <v>982278</v>
      </c>
      <c r="G98" s="100">
        <v>7159</v>
      </c>
      <c r="H98" s="98">
        <v>10440556</v>
      </c>
      <c r="I98" s="99">
        <v>10131601</v>
      </c>
      <c r="J98" s="101">
        <v>303188</v>
      </c>
      <c r="K98" s="98">
        <v>16346</v>
      </c>
      <c r="L98" s="99">
        <v>2457</v>
      </c>
      <c r="M98" s="100">
        <v>13612</v>
      </c>
      <c r="N98" s="102" t="str">
        <f t="shared" si="2"/>
        <v>平塚</v>
      </c>
    </row>
    <row r="99" spans="1:14" ht="18" customHeight="1" x14ac:dyDescent="0.15">
      <c r="A99" s="97" t="s">
        <v>154</v>
      </c>
      <c r="B99" s="98">
        <v>4128711</v>
      </c>
      <c r="C99" s="99">
        <v>4037935</v>
      </c>
      <c r="D99" s="100">
        <v>90528</v>
      </c>
      <c r="E99" s="98">
        <v>194621</v>
      </c>
      <c r="F99" s="99">
        <v>192080</v>
      </c>
      <c r="G99" s="100">
        <v>2541</v>
      </c>
      <c r="H99" s="98">
        <v>9311194</v>
      </c>
      <c r="I99" s="99">
        <v>9146628</v>
      </c>
      <c r="J99" s="101">
        <v>164566</v>
      </c>
      <c r="K99" s="98">
        <v>1908</v>
      </c>
      <c r="L99" s="99">
        <v>68</v>
      </c>
      <c r="M99" s="100">
        <v>1840</v>
      </c>
      <c r="N99" s="102" t="str">
        <f t="shared" si="2"/>
        <v>鎌倉</v>
      </c>
    </row>
    <row r="100" spans="1:14" ht="18" customHeight="1" x14ac:dyDescent="0.15">
      <c r="A100" s="97" t="s">
        <v>155</v>
      </c>
      <c r="B100" s="98">
        <v>17822620</v>
      </c>
      <c r="C100" s="99">
        <v>17505241</v>
      </c>
      <c r="D100" s="100">
        <v>312886</v>
      </c>
      <c r="E100" s="98">
        <v>833492</v>
      </c>
      <c r="F100" s="99">
        <v>824467</v>
      </c>
      <c r="G100" s="100">
        <v>9024</v>
      </c>
      <c r="H100" s="98">
        <v>21649715</v>
      </c>
      <c r="I100" s="99">
        <v>20754997</v>
      </c>
      <c r="J100" s="101">
        <v>890874</v>
      </c>
      <c r="K100" s="98">
        <v>18929</v>
      </c>
      <c r="L100" s="99">
        <v>1833</v>
      </c>
      <c r="M100" s="100">
        <v>16966</v>
      </c>
      <c r="N100" s="102" t="str">
        <f t="shared" si="2"/>
        <v>藤沢</v>
      </c>
    </row>
    <row r="101" spans="1:14" ht="18" customHeight="1" x14ac:dyDescent="0.15">
      <c r="A101" s="97" t="s">
        <v>156</v>
      </c>
      <c r="B101" s="98">
        <v>10178017</v>
      </c>
      <c r="C101" s="99">
        <v>9953733</v>
      </c>
      <c r="D101" s="100">
        <v>223971</v>
      </c>
      <c r="E101" s="98">
        <v>459896</v>
      </c>
      <c r="F101" s="99">
        <v>451479</v>
      </c>
      <c r="G101" s="100">
        <v>8415</v>
      </c>
      <c r="H101" s="98">
        <v>5640505</v>
      </c>
      <c r="I101" s="99">
        <v>5137877</v>
      </c>
      <c r="J101" s="101">
        <v>497105</v>
      </c>
      <c r="K101" s="98">
        <v>9475</v>
      </c>
      <c r="L101" s="99">
        <v>170</v>
      </c>
      <c r="M101" s="100">
        <v>9305</v>
      </c>
      <c r="N101" s="102" t="str">
        <f t="shared" si="2"/>
        <v>小田原</v>
      </c>
    </row>
    <row r="102" spans="1:14" ht="18" customHeight="1" x14ac:dyDescent="0.15">
      <c r="A102" s="97"/>
      <c r="B102" s="98"/>
      <c r="C102" s="99"/>
      <c r="D102" s="100"/>
      <c r="E102" s="98"/>
      <c r="F102" s="99"/>
      <c r="G102" s="100"/>
      <c r="H102" s="98"/>
      <c r="I102" s="99"/>
      <c r="J102" s="101"/>
      <c r="K102" s="98"/>
      <c r="L102" s="99"/>
      <c r="M102" s="100"/>
      <c r="N102" s="102" t="str">
        <f t="shared" si="2"/>
        <v/>
      </c>
    </row>
    <row r="103" spans="1:14" ht="18" customHeight="1" x14ac:dyDescent="0.15">
      <c r="A103" s="97" t="s">
        <v>157</v>
      </c>
      <c r="B103" s="98">
        <v>23013032</v>
      </c>
      <c r="C103" s="99">
        <v>22685372</v>
      </c>
      <c r="D103" s="100">
        <v>323122</v>
      </c>
      <c r="E103" s="98">
        <v>1079355</v>
      </c>
      <c r="F103" s="99">
        <v>1069880</v>
      </c>
      <c r="G103" s="100">
        <v>9466</v>
      </c>
      <c r="H103" s="98">
        <v>11512338</v>
      </c>
      <c r="I103" s="99">
        <v>10656225</v>
      </c>
      <c r="J103" s="101">
        <v>852917</v>
      </c>
      <c r="K103" s="98">
        <v>33015</v>
      </c>
      <c r="L103" s="99">
        <v>3429</v>
      </c>
      <c r="M103" s="100">
        <v>25266</v>
      </c>
      <c r="N103" s="102" t="str">
        <f t="shared" si="2"/>
        <v>相模原</v>
      </c>
    </row>
    <row r="104" spans="1:14" ht="18" customHeight="1" x14ac:dyDescent="0.15">
      <c r="A104" s="97" t="s">
        <v>158</v>
      </c>
      <c r="B104" s="98">
        <v>11671059</v>
      </c>
      <c r="C104" s="99">
        <v>11586705</v>
      </c>
      <c r="D104" s="100">
        <v>82334</v>
      </c>
      <c r="E104" s="98">
        <v>532583</v>
      </c>
      <c r="F104" s="99">
        <v>530517</v>
      </c>
      <c r="G104" s="100">
        <v>2066</v>
      </c>
      <c r="H104" s="98">
        <v>6701805</v>
      </c>
      <c r="I104" s="99">
        <v>6411200</v>
      </c>
      <c r="J104" s="101">
        <v>290604</v>
      </c>
      <c r="K104" s="98">
        <v>6761</v>
      </c>
      <c r="L104" s="99">
        <v>44</v>
      </c>
      <c r="M104" s="100">
        <v>5247</v>
      </c>
      <c r="N104" s="102" t="str">
        <f t="shared" si="2"/>
        <v>厚木</v>
      </c>
    </row>
    <row r="105" spans="1:14" ht="18" customHeight="1" x14ac:dyDescent="0.15">
      <c r="A105" s="144" t="s">
        <v>159</v>
      </c>
      <c r="B105" s="149">
        <v>13034022</v>
      </c>
      <c r="C105" s="150">
        <v>12700840</v>
      </c>
      <c r="D105" s="148">
        <v>319106</v>
      </c>
      <c r="E105" s="149">
        <v>587720</v>
      </c>
      <c r="F105" s="150">
        <v>577809</v>
      </c>
      <c r="G105" s="148">
        <v>9911</v>
      </c>
      <c r="H105" s="149">
        <v>11199505</v>
      </c>
      <c r="I105" s="150">
        <v>11054665</v>
      </c>
      <c r="J105" s="151">
        <v>144841</v>
      </c>
      <c r="K105" s="110">
        <v>30448</v>
      </c>
      <c r="L105" s="111">
        <v>1850</v>
      </c>
      <c r="M105" s="112">
        <v>28368</v>
      </c>
      <c r="N105" s="152" t="str">
        <f t="shared" si="2"/>
        <v>大和</v>
      </c>
    </row>
    <row r="106" spans="1:14" ht="18" customHeight="1" x14ac:dyDescent="0.15">
      <c r="A106" s="115" t="s">
        <v>160</v>
      </c>
      <c r="B106" s="120">
        <v>423813271</v>
      </c>
      <c r="C106" s="121">
        <v>418239847</v>
      </c>
      <c r="D106" s="119">
        <v>5486514</v>
      </c>
      <c r="E106" s="120">
        <v>20341269</v>
      </c>
      <c r="F106" s="121">
        <v>20157976</v>
      </c>
      <c r="G106" s="119">
        <v>182152</v>
      </c>
      <c r="H106" s="120">
        <v>227704079</v>
      </c>
      <c r="I106" s="121">
        <v>220119867</v>
      </c>
      <c r="J106" s="122">
        <v>7551342</v>
      </c>
      <c r="K106" s="223">
        <v>287885</v>
      </c>
      <c r="L106" s="224">
        <v>17541</v>
      </c>
      <c r="M106" s="119">
        <v>245696</v>
      </c>
      <c r="N106" s="123" t="str">
        <f t="shared" si="2"/>
        <v>神奈川県計</v>
      </c>
    </row>
    <row r="107" spans="1:14" ht="18" customHeight="1" x14ac:dyDescent="0.15">
      <c r="A107" s="124"/>
      <c r="B107" s="125"/>
      <c r="C107" s="126"/>
      <c r="D107" s="127"/>
      <c r="E107" s="125"/>
      <c r="F107" s="126"/>
      <c r="G107" s="127"/>
      <c r="H107" s="125"/>
      <c r="I107" s="126"/>
      <c r="J107" s="128"/>
      <c r="K107" s="125"/>
      <c r="L107" s="126"/>
      <c r="M107" s="127"/>
      <c r="N107" s="129" t="str">
        <f t="shared" si="2"/>
        <v/>
      </c>
    </row>
    <row r="108" spans="1:14" ht="18" customHeight="1" x14ac:dyDescent="0.15">
      <c r="A108" s="131" t="s">
        <v>161</v>
      </c>
      <c r="B108" s="136">
        <v>16259125</v>
      </c>
      <c r="C108" s="137">
        <v>15963937</v>
      </c>
      <c r="D108" s="135">
        <v>291488</v>
      </c>
      <c r="E108" s="136">
        <v>763939</v>
      </c>
      <c r="F108" s="137">
        <v>754706</v>
      </c>
      <c r="G108" s="135">
        <v>9196</v>
      </c>
      <c r="H108" s="136">
        <v>5400644</v>
      </c>
      <c r="I108" s="137">
        <v>4541225</v>
      </c>
      <c r="J108" s="138">
        <v>847141</v>
      </c>
      <c r="K108" s="136">
        <v>15480</v>
      </c>
      <c r="L108" s="137">
        <v>2464</v>
      </c>
      <c r="M108" s="135">
        <v>12421</v>
      </c>
      <c r="N108" s="139" t="str">
        <f>IF(A108="","",A108)</f>
        <v>甲府</v>
      </c>
    </row>
    <row r="109" spans="1:14" ht="18" customHeight="1" x14ac:dyDescent="0.15">
      <c r="A109" s="97" t="s">
        <v>162</v>
      </c>
      <c r="B109" s="98">
        <v>2802977</v>
      </c>
      <c r="C109" s="99">
        <v>2730606</v>
      </c>
      <c r="D109" s="100">
        <v>71868</v>
      </c>
      <c r="E109" s="98">
        <v>123197</v>
      </c>
      <c r="F109" s="99">
        <v>120733</v>
      </c>
      <c r="G109" s="100">
        <v>2464</v>
      </c>
      <c r="H109" s="98">
        <v>942911</v>
      </c>
      <c r="I109" s="99">
        <v>931715</v>
      </c>
      <c r="J109" s="101">
        <v>11195</v>
      </c>
      <c r="K109" s="98">
        <v>2754</v>
      </c>
      <c r="L109" s="99">
        <v>60</v>
      </c>
      <c r="M109" s="100">
        <v>1289</v>
      </c>
      <c r="N109" s="102" t="str">
        <f>IF(A109="","",A109)</f>
        <v>山梨</v>
      </c>
    </row>
    <row r="110" spans="1:14" ht="18" customHeight="1" x14ac:dyDescent="0.15">
      <c r="A110" s="97" t="s">
        <v>163</v>
      </c>
      <c r="B110" s="98">
        <v>14123724</v>
      </c>
      <c r="C110" s="99">
        <v>13980588</v>
      </c>
      <c r="D110" s="100">
        <v>140662</v>
      </c>
      <c r="E110" s="98">
        <v>652021</v>
      </c>
      <c r="F110" s="99">
        <v>646936</v>
      </c>
      <c r="G110" s="100">
        <v>5085</v>
      </c>
      <c r="H110" s="98">
        <v>1913345</v>
      </c>
      <c r="I110" s="99">
        <v>1414078</v>
      </c>
      <c r="J110" s="101">
        <v>499267</v>
      </c>
      <c r="K110" s="98">
        <v>2150</v>
      </c>
      <c r="L110" s="99">
        <v>360</v>
      </c>
      <c r="M110" s="100">
        <v>1790</v>
      </c>
      <c r="N110" s="102" t="str">
        <f>IF(A110="","",A110)</f>
        <v>大月</v>
      </c>
    </row>
    <row r="111" spans="1:14" ht="18" customHeight="1" x14ac:dyDescent="0.15">
      <c r="A111" s="144" t="s">
        <v>164</v>
      </c>
      <c r="B111" s="149">
        <v>1084095</v>
      </c>
      <c r="C111" s="150">
        <v>1077852</v>
      </c>
      <c r="D111" s="148">
        <v>6118</v>
      </c>
      <c r="E111" s="149">
        <v>48161</v>
      </c>
      <c r="F111" s="150">
        <v>48051</v>
      </c>
      <c r="G111" s="148">
        <v>110</v>
      </c>
      <c r="H111" s="149">
        <v>262250</v>
      </c>
      <c r="I111" s="150">
        <v>262250</v>
      </c>
      <c r="J111" s="151" t="s">
        <v>171</v>
      </c>
      <c r="K111" s="149">
        <v>950</v>
      </c>
      <c r="L111" s="150" t="s">
        <v>171</v>
      </c>
      <c r="M111" s="148">
        <v>950</v>
      </c>
      <c r="N111" s="152" t="str">
        <f>IF(A111="","",A111)</f>
        <v>鰍沢</v>
      </c>
    </row>
    <row r="112" spans="1:14" s="17" customFormat="1" ht="18" customHeight="1" x14ac:dyDescent="0.15">
      <c r="A112" s="213" t="s">
        <v>165</v>
      </c>
      <c r="B112" s="120">
        <v>34269921</v>
      </c>
      <c r="C112" s="121">
        <v>33752983</v>
      </c>
      <c r="D112" s="119">
        <v>510137</v>
      </c>
      <c r="E112" s="120">
        <v>1587318</v>
      </c>
      <c r="F112" s="121">
        <v>1570427</v>
      </c>
      <c r="G112" s="119">
        <v>16855</v>
      </c>
      <c r="H112" s="120">
        <v>8519150</v>
      </c>
      <c r="I112" s="121">
        <v>7149268</v>
      </c>
      <c r="J112" s="122">
        <v>1357604</v>
      </c>
      <c r="K112" s="120">
        <v>21334</v>
      </c>
      <c r="L112" s="121">
        <v>2884</v>
      </c>
      <c r="M112" s="119">
        <v>16450</v>
      </c>
      <c r="N112" s="123" t="s">
        <v>172</v>
      </c>
    </row>
    <row r="113" spans="1:14" s="130" customFormat="1" ht="18" customHeight="1" x14ac:dyDescent="0.15">
      <c r="A113" s="124"/>
      <c r="B113" s="125"/>
      <c r="C113" s="126"/>
      <c r="D113" s="127"/>
      <c r="E113" s="125"/>
      <c r="F113" s="126"/>
      <c r="G113" s="127"/>
      <c r="H113" s="125"/>
      <c r="I113" s="126"/>
      <c r="J113" s="128"/>
      <c r="K113" s="125"/>
      <c r="L113" s="126"/>
      <c r="M113" s="127"/>
      <c r="N113" s="225"/>
    </row>
    <row r="114" spans="1:14" s="17" customFormat="1" ht="18" customHeight="1" thickBot="1" x14ac:dyDescent="0.2">
      <c r="A114" s="196" t="s">
        <v>166</v>
      </c>
      <c r="B114" s="197">
        <v>56570423</v>
      </c>
      <c r="C114" s="198">
        <v>8915935</v>
      </c>
      <c r="D114" s="199">
        <v>41546880</v>
      </c>
      <c r="E114" s="197">
        <v>995631</v>
      </c>
      <c r="F114" s="198">
        <v>146170</v>
      </c>
      <c r="G114" s="199">
        <v>754946</v>
      </c>
      <c r="H114" s="197">
        <v>69458706</v>
      </c>
      <c r="I114" s="198">
        <v>17880248</v>
      </c>
      <c r="J114" s="199">
        <v>46644533</v>
      </c>
      <c r="K114" s="226">
        <v>2521251</v>
      </c>
      <c r="L114" s="227">
        <v>177521</v>
      </c>
      <c r="M114" s="228">
        <v>2027146</v>
      </c>
      <c r="N114" s="229" t="s">
        <v>166</v>
      </c>
    </row>
    <row r="115" spans="1:14" s="17" customFormat="1" ht="18" customHeight="1" thickTop="1" thickBot="1" x14ac:dyDescent="0.2">
      <c r="A115" s="201" t="s">
        <v>167</v>
      </c>
      <c r="B115" s="230">
        <v>6676668587</v>
      </c>
      <c r="C115" s="231">
        <v>6569380364</v>
      </c>
      <c r="D115" s="232">
        <v>100614520</v>
      </c>
      <c r="E115" s="233">
        <v>361952249</v>
      </c>
      <c r="F115" s="234">
        <v>358556627</v>
      </c>
      <c r="G115" s="232">
        <v>3298210</v>
      </c>
      <c r="H115" s="235">
        <v>1105214974</v>
      </c>
      <c r="I115" s="234">
        <v>1008579156</v>
      </c>
      <c r="J115" s="236">
        <v>91577610</v>
      </c>
      <c r="K115" s="237">
        <v>3710871</v>
      </c>
      <c r="L115" s="203">
        <v>252848</v>
      </c>
      <c r="M115" s="238">
        <v>3058378</v>
      </c>
      <c r="N115" s="206" t="s">
        <v>168</v>
      </c>
    </row>
  </sheetData>
  <mergeCells count="6">
    <mergeCell ref="N2:N3"/>
    <mergeCell ref="A2:A3"/>
    <mergeCell ref="B2:D2"/>
    <mergeCell ref="E2:G2"/>
    <mergeCell ref="H2:J2"/>
    <mergeCell ref="K2:M2"/>
  </mergeCells>
  <phoneticPr fontId="3"/>
  <printOptions horizontalCentered="1"/>
  <pageMargins left="0.78740157480314965" right="0.62992125984251968" top="0.98425196850393704" bottom="1.4566929133858268" header="0.51181102362204722" footer="0.51181102362204722"/>
  <pageSetup paperSize="9" scale="75" orientation="landscape" r:id="rId1"/>
  <headerFooter alignWithMargins="0">
    <oddFooter>&amp;R東京国税局
国税徴収
(R01)</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view="pageBreakPreview" zoomScale="85" zoomScaleNormal="100" zoomScaleSheetLayoutView="85" workbookViewId="0">
      <selection activeCell="K17" sqref="K17"/>
    </sheetView>
  </sheetViews>
  <sheetFormatPr defaultColWidth="5.875" defaultRowHeight="11.25" x14ac:dyDescent="0.15"/>
  <cols>
    <col min="1" max="1" width="12" style="1" customWidth="1"/>
    <col min="2" max="2" width="13.875" style="1" bestFit="1" customWidth="1"/>
    <col min="3" max="4" width="13.25" style="1" customWidth="1"/>
    <col min="5" max="7" width="12.625" style="1" customWidth="1"/>
    <col min="8" max="10" width="11.75" style="1" customWidth="1"/>
    <col min="11" max="13" width="12.625" style="1" customWidth="1"/>
    <col min="14" max="14" width="11.875" style="82" customWidth="1"/>
    <col min="15" max="16" width="8.25" style="1" bestFit="1" customWidth="1"/>
    <col min="17" max="16384" width="5.875" style="1"/>
  </cols>
  <sheetData>
    <row r="1" spans="1:14" ht="12" thickBot="1" x14ac:dyDescent="0.2">
      <c r="A1" s="1" t="s">
        <v>170</v>
      </c>
    </row>
    <row r="2" spans="1:14" s="82" customFormat="1" ht="15" customHeight="1" x14ac:dyDescent="0.15">
      <c r="A2" s="437" t="s">
        <v>70</v>
      </c>
      <c r="B2" s="368" t="s">
        <v>27</v>
      </c>
      <c r="C2" s="369"/>
      <c r="D2" s="370"/>
      <c r="E2" s="368" t="s">
        <v>28</v>
      </c>
      <c r="F2" s="369"/>
      <c r="G2" s="370"/>
      <c r="H2" s="368" t="s">
        <v>30</v>
      </c>
      <c r="I2" s="369"/>
      <c r="J2" s="370"/>
      <c r="K2" s="368" t="s">
        <v>36</v>
      </c>
      <c r="L2" s="369"/>
      <c r="M2" s="370"/>
      <c r="N2" s="431" t="s">
        <v>73</v>
      </c>
    </row>
    <row r="3" spans="1:14" s="82" customFormat="1" ht="16.5" customHeight="1" x14ac:dyDescent="0.15">
      <c r="A3" s="438"/>
      <c r="B3" s="83" t="s">
        <v>74</v>
      </c>
      <c r="C3" s="3" t="s">
        <v>59</v>
      </c>
      <c r="D3" s="59" t="s">
        <v>75</v>
      </c>
      <c r="E3" s="83" t="s">
        <v>74</v>
      </c>
      <c r="F3" s="3" t="s">
        <v>59</v>
      </c>
      <c r="G3" s="59" t="s">
        <v>75</v>
      </c>
      <c r="H3" s="83" t="s">
        <v>74</v>
      </c>
      <c r="I3" s="3" t="s">
        <v>59</v>
      </c>
      <c r="J3" s="59" t="s">
        <v>75</v>
      </c>
      <c r="K3" s="83" t="s">
        <v>74</v>
      </c>
      <c r="L3" s="3" t="s">
        <v>59</v>
      </c>
      <c r="M3" s="59" t="s">
        <v>75</v>
      </c>
      <c r="N3" s="432"/>
    </row>
    <row r="4" spans="1:14" x14ac:dyDescent="0.15">
      <c r="A4" s="84"/>
      <c r="B4" s="85" t="s">
        <v>11</v>
      </c>
      <c r="C4" s="6" t="s">
        <v>11</v>
      </c>
      <c r="D4" s="86" t="s">
        <v>11</v>
      </c>
      <c r="E4" s="85" t="s">
        <v>11</v>
      </c>
      <c r="F4" s="6" t="s">
        <v>11</v>
      </c>
      <c r="G4" s="86" t="s">
        <v>11</v>
      </c>
      <c r="H4" s="85" t="s">
        <v>11</v>
      </c>
      <c r="I4" s="6" t="s">
        <v>11</v>
      </c>
      <c r="J4" s="87" t="s">
        <v>11</v>
      </c>
      <c r="K4" s="85" t="s">
        <v>11</v>
      </c>
      <c r="L4" s="6" t="s">
        <v>11</v>
      </c>
      <c r="M4" s="86" t="s">
        <v>11</v>
      </c>
      <c r="N4" s="88"/>
    </row>
    <row r="5" spans="1:14" ht="18" customHeight="1" x14ac:dyDescent="0.15">
      <c r="A5" s="89" t="s">
        <v>76</v>
      </c>
      <c r="B5" s="93">
        <v>58437389</v>
      </c>
      <c r="C5" s="94">
        <v>55608817</v>
      </c>
      <c r="D5" s="92">
        <v>2739178</v>
      </c>
      <c r="E5" s="93" t="s">
        <v>261</v>
      </c>
      <c r="F5" s="94" t="s">
        <v>261</v>
      </c>
      <c r="G5" s="92" t="s">
        <v>261</v>
      </c>
      <c r="H5" s="93">
        <v>16291598</v>
      </c>
      <c r="I5" s="94">
        <v>16291595</v>
      </c>
      <c r="J5" s="95">
        <v>3</v>
      </c>
      <c r="K5" s="93" t="s">
        <v>171</v>
      </c>
      <c r="L5" s="94" t="s">
        <v>171</v>
      </c>
      <c r="M5" s="92" t="s">
        <v>171</v>
      </c>
      <c r="N5" s="96" t="str">
        <f>IF(A5="","",A5)</f>
        <v>千葉東</v>
      </c>
    </row>
    <row r="6" spans="1:14" ht="18" customHeight="1" x14ac:dyDescent="0.15">
      <c r="A6" s="97" t="s">
        <v>77</v>
      </c>
      <c r="B6" s="98">
        <v>39576796</v>
      </c>
      <c r="C6" s="99">
        <v>37417721</v>
      </c>
      <c r="D6" s="100">
        <v>2113864</v>
      </c>
      <c r="E6" s="98" t="s">
        <v>171</v>
      </c>
      <c r="F6" s="99" t="s">
        <v>171</v>
      </c>
      <c r="G6" s="100" t="s">
        <v>171</v>
      </c>
      <c r="H6" s="98">
        <v>606</v>
      </c>
      <c r="I6" s="99">
        <v>597</v>
      </c>
      <c r="J6" s="101">
        <v>9</v>
      </c>
      <c r="K6" s="98">
        <v>280960658</v>
      </c>
      <c r="L6" s="99">
        <v>259141741</v>
      </c>
      <c r="M6" s="100">
        <v>21818917</v>
      </c>
      <c r="N6" s="102" t="str">
        <f t="shared" ref="N6:N20" si="0">IF(A6="","",A6)</f>
        <v>千葉南</v>
      </c>
    </row>
    <row r="7" spans="1:14" ht="18" customHeight="1" x14ac:dyDescent="0.15">
      <c r="A7" s="97" t="s">
        <v>78</v>
      </c>
      <c r="B7" s="98">
        <v>118381931</v>
      </c>
      <c r="C7" s="99">
        <v>115414610</v>
      </c>
      <c r="D7" s="100">
        <v>2907921</v>
      </c>
      <c r="E7" s="93">
        <v>4035</v>
      </c>
      <c r="F7" s="94">
        <v>3467</v>
      </c>
      <c r="G7" s="92">
        <v>568</v>
      </c>
      <c r="H7" s="98">
        <v>585</v>
      </c>
      <c r="I7" s="99">
        <v>578</v>
      </c>
      <c r="J7" s="101">
        <v>7</v>
      </c>
      <c r="K7" s="98" t="s">
        <v>171</v>
      </c>
      <c r="L7" s="99" t="s">
        <v>171</v>
      </c>
      <c r="M7" s="100" t="s">
        <v>171</v>
      </c>
      <c r="N7" s="102" t="str">
        <f t="shared" si="0"/>
        <v>千葉西</v>
      </c>
    </row>
    <row r="8" spans="1:14" ht="18" customHeight="1" x14ac:dyDescent="0.15">
      <c r="A8" s="97" t="s">
        <v>79</v>
      </c>
      <c r="B8" s="98">
        <v>15565127</v>
      </c>
      <c r="C8" s="99">
        <v>14740050</v>
      </c>
      <c r="D8" s="100">
        <v>822331</v>
      </c>
      <c r="E8" s="98">
        <v>1302</v>
      </c>
      <c r="F8" s="99">
        <v>1302</v>
      </c>
      <c r="G8" s="100" t="s">
        <v>171</v>
      </c>
      <c r="H8" s="98">
        <v>154</v>
      </c>
      <c r="I8" s="99">
        <v>154</v>
      </c>
      <c r="J8" s="101" t="s">
        <v>171</v>
      </c>
      <c r="K8" s="98" t="s">
        <v>171</v>
      </c>
      <c r="L8" s="99" t="s">
        <v>171</v>
      </c>
      <c r="M8" s="100" t="s">
        <v>171</v>
      </c>
      <c r="N8" s="102" t="str">
        <f t="shared" si="0"/>
        <v>銚子</v>
      </c>
    </row>
    <row r="9" spans="1:14" ht="18" customHeight="1" x14ac:dyDescent="0.15">
      <c r="A9" s="97" t="s">
        <v>80</v>
      </c>
      <c r="B9" s="98">
        <v>65966604</v>
      </c>
      <c r="C9" s="99">
        <v>63064063</v>
      </c>
      <c r="D9" s="100">
        <v>2818691</v>
      </c>
      <c r="E9" s="98" t="s">
        <v>261</v>
      </c>
      <c r="F9" s="99" t="s">
        <v>261</v>
      </c>
      <c r="G9" s="100" t="s">
        <v>261</v>
      </c>
      <c r="H9" s="98">
        <v>511</v>
      </c>
      <c r="I9" s="99">
        <v>503</v>
      </c>
      <c r="J9" s="101">
        <v>8</v>
      </c>
      <c r="K9" s="98" t="s">
        <v>261</v>
      </c>
      <c r="L9" s="99" t="s">
        <v>261</v>
      </c>
      <c r="M9" s="100" t="s">
        <v>261</v>
      </c>
      <c r="N9" s="102" t="str">
        <f t="shared" si="0"/>
        <v>市川</v>
      </c>
    </row>
    <row r="10" spans="1:14" ht="18" customHeight="1" x14ac:dyDescent="0.15">
      <c r="A10" s="97"/>
      <c r="B10" s="98"/>
      <c r="C10" s="99"/>
      <c r="D10" s="100"/>
      <c r="E10" s="98"/>
      <c r="F10" s="99"/>
      <c r="G10" s="100"/>
      <c r="H10" s="98"/>
      <c r="I10" s="99"/>
      <c r="J10" s="101"/>
      <c r="K10" s="98"/>
      <c r="L10" s="99"/>
      <c r="M10" s="100"/>
      <c r="N10" s="102" t="str">
        <f t="shared" si="0"/>
        <v/>
      </c>
    </row>
    <row r="11" spans="1:14" ht="18" customHeight="1" x14ac:dyDescent="0.15">
      <c r="A11" s="97" t="s">
        <v>81</v>
      </c>
      <c r="B11" s="98">
        <v>40943386</v>
      </c>
      <c r="C11" s="99">
        <v>38458602</v>
      </c>
      <c r="D11" s="100">
        <v>2397965</v>
      </c>
      <c r="E11" s="93" t="s">
        <v>261</v>
      </c>
      <c r="F11" s="94" t="s">
        <v>261</v>
      </c>
      <c r="G11" s="92" t="s">
        <v>261</v>
      </c>
      <c r="H11" s="98">
        <v>528</v>
      </c>
      <c r="I11" s="99">
        <v>527</v>
      </c>
      <c r="J11" s="101">
        <v>2</v>
      </c>
      <c r="K11" s="98" t="s">
        <v>171</v>
      </c>
      <c r="L11" s="99" t="s">
        <v>171</v>
      </c>
      <c r="M11" s="100" t="s">
        <v>171</v>
      </c>
      <c r="N11" s="102" t="str">
        <f t="shared" si="0"/>
        <v>船橋</v>
      </c>
    </row>
    <row r="12" spans="1:14" ht="18" customHeight="1" x14ac:dyDescent="0.15">
      <c r="A12" s="97" t="s">
        <v>82</v>
      </c>
      <c r="B12" s="98">
        <v>7836837</v>
      </c>
      <c r="C12" s="99">
        <v>7243663</v>
      </c>
      <c r="D12" s="100">
        <v>588886</v>
      </c>
      <c r="E12" s="98">
        <v>20054</v>
      </c>
      <c r="F12" s="99">
        <v>19917</v>
      </c>
      <c r="G12" s="100">
        <v>137</v>
      </c>
      <c r="H12" s="98">
        <v>90</v>
      </c>
      <c r="I12" s="99">
        <v>90</v>
      </c>
      <c r="J12" s="101" t="s">
        <v>171</v>
      </c>
      <c r="K12" s="98" t="s">
        <v>171</v>
      </c>
      <c r="L12" s="99" t="s">
        <v>171</v>
      </c>
      <c r="M12" s="100" t="s">
        <v>171</v>
      </c>
      <c r="N12" s="102" t="str">
        <f t="shared" si="0"/>
        <v>館山</v>
      </c>
    </row>
    <row r="13" spans="1:14" ht="18" customHeight="1" x14ac:dyDescent="0.15">
      <c r="A13" s="97" t="s">
        <v>83</v>
      </c>
      <c r="B13" s="98">
        <v>26378475</v>
      </c>
      <c r="C13" s="99">
        <v>24851955</v>
      </c>
      <c r="D13" s="100">
        <v>1501173</v>
      </c>
      <c r="E13" s="98">
        <v>46028</v>
      </c>
      <c r="F13" s="99">
        <v>46024</v>
      </c>
      <c r="G13" s="100">
        <v>3</v>
      </c>
      <c r="H13" s="98">
        <v>219</v>
      </c>
      <c r="I13" s="99">
        <v>218</v>
      </c>
      <c r="J13" s="101">
        <v>1</v>
      </c>
      <c r="K13" s="98" t="s">
        <v>261</v>
      </c>
      <c r="L13" s="99" t="s">
        <v>261</v>
      </c>
      <c r="M13" s="100" t="s">
        <v>261</v>
      </c>
      <c r="N13" s="102" t="str">
        <f t="shared" si="0"/>
        <v>木更津</v>
      </c>
    </row>
    <row r="14" spans="1:14" ht="18" customHeight="1" x14ac:dyDescent="0.15">
      <c r="A14" s="97" t="s">
        <v>84</v>
      </c>
      <c r="B14" s="98">
        <v>42191813</v>
      </c>
      <c r="C14" s="99">
        <v>38964318</v>
      </c>
      <c r="D14" s="100">
        <v>3162830</v>
      </c>
      <c r="E14" s="98">
        <v>43848270</v>
      </c>
      <c r="F14" s="99">
        <v>43848270</v>
      </c>
      <c r="G14" s="100" t="s">
        <v>171</v>
      </c>
      <c r="H14" s="98">
        <v>585</v>
      </c>
      <c r="I14" s="99">
        <v>513</v>
      </c>
      <c r="J14" s="101">
        <v>72</v>
      </c>
      <c r="K14" s="98" t="s">
        <v>171</v>
      </c>
      <c r="L14" s="99" t="s">
        <v>171</v>
      </c>
      <c r="M14" s="100" t="s">
        <v>171</v>
      </c>
      <c r="N14" s="102" t="str">
        <f t="shared" si="0"/>
        <v>松戸</v>
      </c>
    </row>
    <row r="15" spans="1:14" ht="18" customHeight="1" x14ac:dyDescent="0.15">
      <c r="A15" s="97" t="s">
        <v>85</v>
      </c>
      <c r="B15" s="98">
        <v>9542701</v>
      </c>
      <c r="C15" s="99">
        <v>9050807</v>
      </c>
      <c r="D15" s="100">
        <v>477175</v>
      </c>
      <c r="E15" s="98">
        <v>148079</v>
      </c>
      <c r="F15" s="99">
        <v>148079</v>
      </c>
      <c r="G15" s="100" t="s">
        <v>171</v>
      </c>
      <c r="H15" s="98">
        <v>82</v>
      </c>
      <c r="I15" s="99">
        <v>82</v>
      </c>
      <c r="J15" s="101" t="s">
        <v>171</v>
      </c>
      <c r="K15" s="98" t="s">
        <v>261</v>
      </c>
      <c r="L15" s="99" t="s">
        <v>261</v>
      </c>
      <c r="M15" s="100" t="s">
        <v>261</v>
      </c>
      <c r="N15" s="102" t="str">
        <f t="shared" si="0"/>
        <v>佐原</v>
      </c>
    </row>
    <row r="16" spans="1:14" ht="18" customHeight="1" x14ac:dyDescent="0.15">
      <c r="A16" s="97"/>
      <c r="B16" s="98"/>
      <c r="C16" s="99"/>
      <c r="D16" s="100"/>
      <c r="E16" s="98"/>
      <c r="F16" s="99"/>
      <c r="G16" s="100"/>
      <c r="H16" s="98"/>
      <c r="I16" s="99"/>
      <c r="J16" s="101"/>
      <c r="K16" s="98"/>
      <c r="L16" s="99"/>
      <c r="M16" s="100"/>
      <c r="N16" s="102" t="str">
        <f t="shared" si="0"/>
        <v/>
      </c>
    </row>
    <row r="17" spans="1:14" ht="18" customHeight="1" x14ac:dyDescent="0.15">
      <c r="A17" s="97" t="s">
        <v>86</v>
      </c>
      <c r="B17" s="98">
        <v>14110879</v>
      </c>
      <c r="C17" s="99">
        <v>13181979</v>
      </c>
      <c r="D17" s="100">
        <v>880965</v>
      </c>
      <c r="E17" s="98">
        <v>1793752</v>
      </c>
      <c r="F17" s="99">
        <v>1793752</v>
      </c>
      <c r="G17" s="100" t="s">
        <v>171</v>
      </c>
      <c r="H17" s="98">
        <v>245</v>
      </c>
      <c r="I17" s="99">
        <v>245</v>
      </c>
      <c r="J17" s="101" t="s">
        <v>171</v>
      </c>
      <c r="K17" s="98" t="s">
        <v>171</v>
      </c>
      <c r="L17" s="99" t="s">
        <v>171</v>
      </c>
      <c r="M17" s="100" t="s">
        <v>171</v>
      </c>
      <c r="N17" s="102" t="str">
        <f t="shared" si="0"/>
        <v>茂原</v>
      </c>
    </row>
    <row r="18" spans="1:14" ht="18" customHeight="1" x14ac:dyDescent="0.15">
      <c r="A18" s="97" t="s">
        <v>87</v>
      </c>
      <c r="B18" s="98">
        <v>45629780</v>
      </c>
      <c r="C18" s="99">
        <v>42098250</v>
      </c>
      <c r="D18" s="100">
        <v>3408739</v>
      </c>
      <c r="E18" s="98">
        <v>42874</v>
      </c>
      <c r="F18" s="99">
        <v>42873</v>
      </c>
      <c r="G18" s="100">
        <v>1</v>
      </c>
      <c r="H18" s="98">
        <v>1179</v>
      </c>
      <c r="I18" s="99">
        <v>1178</v>
      </c>
      <c r="J18" s="101">
        <v>1</v>
      </c>
      <c r="K18" s="98" t="s">
        <v>261</v>
      </c>
      <c r="L18" s="99" t="s">
        <v>261</v>
      </c>
      <c r="M18" s="100" t="s">
        <v>261</v>
      </c>
      <c r="N18" s="102" t="str">
        <f t="shared" si="0"/>
        <v>成田</v>
      </c>
    </row>
    <row r="19" spans="1:14" ht="18" customHeight="1" x14ac:dyDescent="0.15">
      <c r="A19" s="97" t="s">
        <v>88</v>
      </c>
      <c r="B19" s="98">
        <v>13933968</v>
      </c>
      <c r="C19" s="99">
        <v>12852015</v>
      </c>
      <c r="D19" s="100">
        <v>1041996</v>
      </c>
      <c r="E19" s="98">
        <v>72565</v>
      </c>
      <c r="F19" s="99">
        <v>72565</v>
      </c>
      <c r="G19" s="100" t="s">
        <v>171</v>
      </c>
      <c r="H19" s="98">
        <v>289</v>
      </c>
      <c r="I19" s="99">
        <v>259</v>
      </c>
      <c r="J19" s="101">
        <v>30</v>
      </c>
      <c r="K19" s="98" t="s">
        <v>261</v>
      </c>
      <c r="L19" s="99" t="s">
        <v>261</v>
      </c>
      <c r="M19" s="100" t="s">
        <v>261</v>
      </c>
      <c r="N19" s="102" t="str">
        <f t="shared" si="0"/>
        <v>東金</v>
      </c>
    </row>
    <row r="20" spans="1:14" ht="18" customHeight="1" x14ac:dyDescent="0.15">
      <c r="A20" s="109" t="s">
        <v>89</v>
      </c>
      <c r="B20" s="110">
        <v>48356977</v>
      </c>
      <c r="C20" s="111">
        <v>45235177</v>
      </c>
      <c r="D20" s="112">
        <v>3030001</v>
      </c>
      <c r="E20" s="93">
        <v>20516444</v>
      </c>
      <c r="F20" s="94">
        <v>20516444</v>
      </c>
      <c r="G20" s="92" t="s">
        <v>171</v>
      </c>
      <c r="H20" s="110">
        <v>420</v>
      </c>
      <c r="I20" s="111">
        <v>416</v>
      </c>
      <c r="J20" s="113">
        <v>3</v>
      </c>
      <c r="K20" s="98" t="s">
        <v>261</v>
      </c>
      <c r="L20" s="99" t="s">
        <v>261</v>
      </c>
      <c r="M20" s="100" t="s">
        <v>261</v>
      </c>
      <c r="N20" s="114" t="str">
        <f t="shared" si="0"/>
        <v>柏</v>
      </c>
    </row>
    <row r="21" spans="1:14" s="17" customFormat="1" ht="18" customHeight="1" x14ac:dyDescent="0.15">
      <c r="A21" s="115" t="s">
        <v>90</v>
      </c>
      <c r="B21" s="120">
        <v>546852662</v>
      </c>
      <c r="C21" s="121">
        <v>518182027</v>
      </c>
      <c r="D21" s="119">
        <v>27891715</v>
      </c>
      <c r="E21" s="120">
        <v>109081263</v>
      </c>
      <c r="F21" s="121">
        <v>109080208</v>
      </c>
      <c r="G21" s="119">
        <v>1055</v>
      </c>
      <c r="H21" s="120">
        <v>16297090</v>
      </c>
      <c r="I21" s="121">
        <v>16296956</v>
      </c>
      <c r="J21" s="122">
        <v>135</v>
      </c>
      <c r="K21" s="120">
        <v>356693409</v>
      </c>
      <c r="L21" s="121">
        <v>329515879</v>
      </c>
      <c r="M21" s="122">
        <v>27177530</v>
      </c>
      <c r="N21" s="123" t="str">
        <f>A21</f>
        <v>千葉県計</v>
      </c>
    </row>
    <row r="22" spans="1:14" s="130" customFormat="1" ht="18" customHeight="1" x14ac:dyDescent="0.15">
      <c r="A22" s="124"/>
      <c r="B22" s="125"/>
      <c r="C22" s="126"/>
      <c r="D22" s="127"/>
      <c r="E22" s="125"/>
      <c r="F22" s="126"/>
      <c r="G22" s="127"/>
      <c r="H22" s="125"/>
      <c r="I22" s="126"/>
      <c r="J22" s="128"/>
      <c r="K22" s="125"/>
      <c r="L22" s="126"/>
      <c r="M22" s="127"/>
      <c r="N22" s="129"/>
    </row>
    <row r="23" spans="1:14" ht="18" customHeight="1" x14ac:dyDescent="0.15">
      <c r="A23" s="131" t="s">
        <v>91</v>
      </c>
      <c r="B23" s="136">
        <v>1721028144</v>
      </c>
      <c r="C23" s="137">
        <v>1710879070</v>
      </c>
      <c r="D23" s="135">
        <v>10124588</v>
      </c>
      <c r="E23" s="136" t="s">
        <v>261</v>
      </c>
      <c r="F23" s="137" t="s">
        <v>261</v>
      </c>
      <c r="G23" s="135" t="s">
        <v>261</v>
      </c>
      <c r="H23" s="136">
        <v>266</v>
      </c>
      <c r="I23" s="137">
        <v>265</v>
      </c>
      <c r="J23" s="138">
        <v>1</v>
      </c>
      <c r="K23" s="136" t="s">
        <v>171</v>
      </c>
      <c r="L23" s="137" t="s">
        <v>171</v>
      </c>
      <c r="M23" s="135" t="s">
        <v>171</v>
      </c>
      <c r="N23" s="139" t="str">
        <f>IF(A23="","",A23)</f>
        <v>麹町</v>
      </c>
    </row>
    <row r="24" spans="1:14" ht="18" customHeight="1" x14ac:dyDescent="0.15">
      <c r="A24" s="97" t="s">
        <v>92</v>
      </c>
      <c r="B24" s="98">
        <v>477900734</v>
      </c>
      <c r="C24" s="99">
        <v>471752823</v>
      </c>
      <c r="D24" s="100">
        <v>6089749</v>
      </c>
      <c r="E24" s="93" t="s">
        <v>261</v>
      </c>
      <c r="F24" s="94" t="s">
        <v>261</v>
      </c>
      <c r="G24" s="92" t="s">
        <v>261</v>
      </c>
      <c r="H24" s="98">
        <v>80</v>
      </c>
      <c r="I24" s="99">
        <v>78</v>
      </c>
      <c r="J24" s="101">
        <v>1</v>
      </c>
      <c r="K24" s="98" t="s">
        <v>171</v>
      </c>
      <c r="L24" s="99" t="s">
        <v>171</v>
      </c>
      <c r="M24" s="100" t="s">
        <v>171</v>
      </c>
      <c r="N24" s="102" t="str">
        <f t="shared" ref="N24:N87" si="1">IF(A24="","",A24)</f>
        <v>神田</v>
      </c>
    </row>
    <row r="25" spans="1:14" ht="18" customHeight="1" x14ac:dyDescent="0.15">
      <c r="A25" s="97" t="s">
        <v>93</v>
      </c>
      <c r="B25" s="98">
        <v>529286549</v>
      </c>
      <c r="C25" s="99">
        <v>511433790</v>
      </c>
      <c r="D25" s="100">
        <v>17691138</v>
      </c>
      <c r="E25" s="93" t="s">
        <v>261</v>
      </c>
      <c r="F25" s="94" t="s">
        <v>261</v>
      </c>
      <c r="G25" s="92" t="s">
        <v>261</v>
      </c>
      <c r="H25" s="98">
        <v>98</v>
      </c>
      <c r="I25" s="99">
        <v>98</v>
      </c>
      <c r="J25" s="101">
        <v>0</v>
      </c>
      <c r="K25" s="98" t="s">
        <v>171</v>
      </c>
      <c r="L25" s="99" t="s">
        <v>171</v>
      </c>
      <c r="M25" s="100" t="s">
        <v>171</v>
      </c>
      <c r="N25" s="102" t="str">
        <f t="shared" si="1"/>
        <v>日本橋</v>
      </c>
    </row>
    <row r="26" spans="1:14" ht="18" customHeight="1" x14ac:dyDescent="0.15">
      <c r="A26" s="97" t="s">
        <v>94</v>
      </c>
      <c r="B26" s="98">
        <v>603612647</v>
      </c>
      <c r="C26" s="99">
        <v>590665952</v>
      </c>
      <c r="D26" s="100">
        <v>12809305</v>
      </c>
      <c r="E26" s="98" t="s">
        <v>261</v>
      </c>
      <c r="F26" s="99" t="s">
        <v>261</v>
      </c>
      <c r="G26" s="100" t="s">
        <v>262</v>
      </c>
      <c r="H26" s="98">
        <v>142</v>
      </c>
      <c r="I26" s="99">
        <v>141</v>
      </c>
      <c r="J26" s="101">
        <v>1</v>
      </c>
      <c r="K26" s="98" t="s">
        <v>171</v>
      </c>
      <c r="L26" s="99" t="s">
        <v>171</v>
      </c>
      <c r="M26" s="100" t="s">
        <v>171</v>
      </c>
      <c r="N26" s="102" t="str">
        <f t="shared" si="1"/>
        <v>京橋</v>
      </c>
    </row>
    <row r="27" spans="1:14" ht="18" customHeight="1" x14ac:dyDescent="0.15">
      <c r="A27" s="97" t="s">
        <v>95</v>
      </c>
      <c r="B27" s="98">
        <v>1315744824</v>
      </c>
      <c r="C27" s="99">
        <v>1293880698</v>
      </c>
      <c r="D27" s="100">
        <v>21694066</v>
      </c>
      <c r="E27" s="98">
        <v>80805</v>
      </c>
      <c r="F27" s="99">
        <v>80294</v>
      </c>
      <c r="G27" s="100">
        <v>511</v>
      </c>
      <c r="H27" s="98">
        <v>673</v>
      </c>
      <c r="I27" s="99">
        <v>673</v>
      </c>
      <c r="J27" s="101" t="s">
        <v>171</v>
      </c>
      <c r="K27" s="98" t="s">
        <v>171</v>
      </c>
      <c r="L27" s="99" t="s">
        <v>171</v>
      </c>
      <c r="M27" s="100" t="s">
        <v>171</v>
      </c>
      <c r="N27" s="102" t="str">
        <f t="shared" si="1"/>
        <v>芝</v>
      </c>
    </row>
    <row r="28" spans="1:14" ht="18" customHeight="1" x14ac:dyDescent="0.15">
      <c r="A28" s="97"/>
      <c r="B28" s="98"/>
      <c r="C28" s="99"/>
      <c r="D28" s="100"/>
      <c r="E28" s="98"/>
      <c r="F28" s="99"/>
      <c r="G28" s="100"/>
      <c r="H28" s="98"/>
      <c r="I28" s="99"/>
      <c r="J28" s="101"/>
      <c r="K28" s="98"/>
      <c r="L28" s="99"/>
      <c r="M28" s="100"/>
      <c r="N28" s="102" t="str">
        <f t="shared" si="1"/>
        <v/>
      </c>
    </row>
    <row r="29" spans="1:14" ht="18" customHeight="1" x14ac:dyDescent="0.15">
      <c r="A29" s="97" t="s">
        <v>96</v>
      </c>
      <c r="B29" s="98">
        <v>587677310</v>
      </c>
      <c r="C29" s="99">
        <v>573466760</v>
      </c>
      <c r="D29" s="100">
        <v>14056444</v>
      </c>
      <c r="E29" s="93" t="s">
        <v>261</v>
      </c>
      <c r="F29" s="94" t="s">
        <v>261</v>
      </c>
      <c r="G29" s="92" t="s">
        <v>261</v>
      </c>
      <c r="H29" s="98">
        <v>166</v>
      </c>
      <c r="I29" s="99">
        <v>166</v>
      </c>
      <c r="J29" s="101" t="s">
        <v>171</v>
      </c>
      <c r="K29" s="98" t="s">
        <v>171</v>
      </c>
      <c r="L29" s="99" t="s">
        <v>171</v>
      </c>
      <c r="M29" s="100" t="s">
        <v>171</v>
      </c>
      <c r="N29" s="102" t="str">
        <f t="shared" si="1"/>
        <v>麻布</v>
      </c>
    </row>
    <row r="30" spans="1:14" ht="18" customHeight="1" x14ac:dyDescent="0.15">
      <c r="A30" s="97" t="s">
        <v>97</v>
      </c>
      <c r="B30" s="98">
        <v>373042890</v>
      </c>
      <c r="C30" s="99">
        <v>365843255</v>
      </c>
      <c r="D30" s="100">
        <v>7146940</v>
      </c>
      <c r="E30" s="98">
        <v>63617</v>
      </c>
      <c r="F30" s="99">
        <v>61030</v>
      </c>
      <c r="G30" s="100">
        <v>2587</v>
      </c>
      <c r="H30" s="98">
        <v>1430</v>
      </c>
      <c r="I30" s="99">
        <v>1430</v>
      </c>
      <c r="J30" s="101" t="s">
        <v>171</v>
      </c>
      <c r="K30" s="98" t="s">
        <v>171</v>
      </c>
      <c r="L30" s="99" t="s">
        <v>171</v>
      </c>
      <c r="M30" s="100" t="s">
        <v>171</v>
      </c>
      <c r="N30" s="102" t="str">
        <f t="shared" si="1"/>
        <v>品川</v>
      </c>
    </row>
    <row r="31" spans="1:14" ht="18" customHeight="1" x14ac:dyDescent="0.15">
      <c r="A31" s="97" t="s">
        <v>98</v>
      </c>
      <c r="B31" s="98">
        <v>213509280</v>
      </c>
      <c r="C31" s="99">
        <v>208284995</v>
      </c>
      <c r="D31" s="100">
        <v>5191605</v>
      </c>
      <c r="E31" s="93" t="s">
        <v>261</v>
      </c>
      <c r="F31" s="94" t="s">
        <v>261</v>
      </c>
      <c r="G31" s="92" t="s">
        <v>261</v>
      </c>
      <c r="H31" s="98">
        <v>119</v>
      </c>
      <c r="I31" s="99">
        <v>119</v>
      </c>
      <c r="J31" s="101">
        <v>0</v>
      </c>
      <c r="K31" s="98" t="s">
        <v>171</v>
      </c>
      <c r="L31" s="99" t="s">
        <v>171</v>
      </c>
      <c r="M31" s="100" t="s">
        <v>171</v>
      </c>
      <c r="N31" s="102" t="str">
        <f t="shared" si="1"/>
        <v>四谷</v>
      </c>
    </row>
    <row r="32" spans="1:14" ht="18" customHeight="1" x14ac:dyDescent="0.15">
      <c r="A32" s="97" t="s">
        <v>99</v>
      </c>
      <c r="B32" s="98">
        <v>552898203</v>
      </c>
      <c r="C32" s="99">
        <v>544537342</v>
      </c>
      <c r="D32" s="100">
        <v>8246040</v>
      </c>
      <c r="E32" s="93" t="s">
        <v>261</v>
      </c>
      <c r="F32" s="94" t="s">
        <v>261</v>
      </c>
      <c r="G32" s="92" t="s">
        <v>261</v>
      </c>
      <c r="H32" s="98">
        <v>254</v>
      </c>
      <c r="I32" s="99">
        <v>254</v>
      </c>
      <c r="J32" s="101" t="s">
        <v>171</v>
      </c>
      <c r="K32" s="98" t="s">
        <v>171</v>
      </c>
      <c r="L32" s="99" t="s">
        <v>171</v>
      </c>
      <c r="M32" s="100" t="s">
        <v>171</v>
      </c>
      <c r="N32" s="102" t="str">
        <f t="shared" si="1"/>
        <v>新宿</v>
      </c>
    </row>
    <row r="33" spans="1:14" ht="18" customHeight="1" x14ac:dyDescent="0.15">
      <c r="A33" s="97" t="s">
        <v>100</v>
      </c>
      <c r="B33" s="98">
        <v>78412701</v>
      </c>
      <c r="C33" s="99">
        <v>74122063</v>
      </c>
      <c r="D33" s="100">
        <v>4254092</v>
      </c>
      <c r="E33" s="98" t="s">
        <v>261</v>
      </c>
      <c r="F33" s="99" t="s">
        <v>261</v>
      </c>
      <c r="G33" s="100" t="s">
        <v>261</v>
      </c>
      <c r="H33" s="98">
        <v>92</v>
      </c>
      <c r="I33" s="99">
        <v>92</v>
      </c>
      <c r="J33" s="101" t="s">
        <v>171</v>
      </c>
      <c r="K33" s="98" t="s">
        <v>171</v>
      </c>
      <c r="L33" s="99" t="s">
        <v>171</v>
      </c>
      <c r="M33" s="100" t="s">
        <v>171</v>
      </c>
      <c r="N33" s="102" t="str">
        <f t="shared" si="1"/>
        <v>小石川</v>
      </c>
    </row>
    <row r="34" spans="1:14" ht="18" customHeight="1" x14ac:dyDescent="0.15">
      <c r="A34" s="97"/>
      <c r="B34" s="98"/>
      <c r="C34" s="99"/>
      <c r="D34" s="100"/>
      <c r="E34" s="98"/>
      <c r="F34" s="99"/>
      <c r="G34" s="100"/>
      <c r="H34" s="98"/>
      <c r="I34" s="99"/>
      <c r="J34" s="101"/>
      <c r="K34" s="98"/>
      <c r="L34" s="99"/>
      <c r="M34" s="100"/>
      <c r="N34" s="102" t="str">
        <f t="shared" si="1"/>
        <v/>
      </c>
    </row>
    <row r="35" spans="1:14" ht="18" customHeight="1" x14ac:dyDescent="0.15">
      <c r="A35" s="89" t="s">
        <v>101</v>
      </c>
      <c r="B35" s="93">
        <v>64529328</v>
      </c>
      <c r="C35" s="94">
        <v>63163474</v>
      </c>
      <c r="D35" s="92">
        <v>1349577</v>
      </c>
      <c r="E35" s="93" t="s">
        <v>261</v>
      </c>
      <c r="F35" s="94" t="s">
        <v>261</v>
      </c>
      <c r="G35" s="92" t="s">
        <v>261</v>
      </c>
      <c r="H35" s="93">
        <v>59</v>
      </c>
      <c r="I35" s="94">
        <v>59</v>
      </c>
      <c r="J35" s="95" t="s">
        <v>171</v>
      </c>
      <c r="K35" s="93" t="s">
        <v>171</v>
      </c>
      <c r="L35" s="94" t="s">
        <v>171</v>
      </c>
      <c r="M35" s="92" t="s">
        <v>171</v>
      </c>
      <c r="N35" s="96" t="str">
        <f t="shared" si="1"/>
        <v>本郷</v>
      </c>
    </row>
    <row r="36" spans="1:14" ht="18" customHeight="1" x14ac:dyDescent="0.15">
      <c r="A36" s="97" t="s">
        <v>102</v>
      </c>
      <c r="B36" s="98">
        <v>131896074</v>
      </c>
      <c r="C36" s="99">
        <v>129240323</v>
      </c>
      <c r="D36" s="100">
        <v>2611830</v>
      </c>
      <c r="E36" s="98" t="s">
        <v>261</v>
      </c>
      <c r="F36" s="99" t="s">
        <v>261</v>
      </c>
      <c r="G36" s="100" t="s">
        <v>261</v>
      </c>
      <c r="H36" s="98">
        <v>190</v>
      </c>
      <c r="I36" s="99">
        <v>190</v>
      </c>
      <c r="J36" s="101" t="s">
        <v>171</v>
      </c>
      <c r="K36" s="98" t="s">
        <v>171</v>
      </c>
      <c r="L36" s="99" t="s">
        <v>171</v>
      </c>
      <c r="M36" s="100" t="s">
        <v>171</v>
      </c>
      <c r="N36" s="102" t="str">
        <f t="shared" si="1"/>
        <v>東京上野</v>
      </c>
    </row>
    <row r="37" spans="1:14" ht="18" customHeight="1" x14ac:dyDescent="0.15">
      <c r="A37" s="97" t="s">
        <v>103</v>
      </c>
      <c r="B37" s="98">
        <v>112913620</v>
      </c>
      <c r="C37" s="99">
        <v>110734880</v>
      </c>
      <c r="D37" s="100">
        <v>2115637</v>
      </c>
      <c r="E37" s="93" t="s">
        <v>261</v>
      </c>
      <c r="F37" s="94" t="s">
        <v>261</v>
      </c>
      <c r="G37" s="92" t="s">
        <v>261</v>
      </c>
      <c r="H37" s="98">
        <v>73</v>
      </c>
      <c r="I37" s="99">
        <v>73</v>
      </c>
      <c r="J37" s="101" t="s">
        <v>171</v>
      </c>
      <c r="K37" s="98" t="s">
        <v>171</v>
      </c>
      <c r="L37" s="99" t="s">
        <v>171</v>
      </c>
      <c r="M37" s="100" t="s">
        <v>171</v>
      </c>
      <c r="N37" s="102" t="str">
        <f t="shared" si="1"/>
        <v>浅草</v>
      </c>
    </row>
    <row r="38" spans="1:14" ht="18" customHeight="1" x14ac:dyDescent="0.15">
      <c r="A38" s="97" t="s">
        <v>104</v>
      </c>
      <c r="B38" s="98">
        <v>137969088</v>
      </c>
      <c r="C38" s="99">
        <v>135717590</v>
      </c>
      <c r="D38" s="100">
        <v>2238159</v>
      </c>
      <c r="E38" s="98">
        <v>14525</v>
      </c>
      <c r="F38" s="99">
        <v>14525</v>
      </c>
      <c r="G38" s="100">
        <v>0</v>
      </c>
      <c r="H38" s="98">
        <v>1959</v>
      </c>
      <c r="I38" s="99">
        <v>1959</v>
      </c>
      <c r="J38" s="101" t="s">
        <v>171</v>
      </c>
      <c r="K38" s="98" t="s">
        <v>171</v>
      </c>
      <c r="L38" s="99" t="s">
        <v>171</v>
      </c>
      <c r="M38" s="100" t="s">
        <v>171</v>
      </c>
      <c r="N38" s="102" t="str">
        <f t="shared" si="1"/>
        <v>本所</v>
      </c>
    </row>
    <row r="39" spans="1:14" ht="18" customHeight="1" x14ac:dyDescent="0.15">
      <c r="A39" s="97" t="s">
        <v>105</v>
      </c>
      <c r="B39" s="98">
        <v>17514017</v>
      </c>
      <c r="C39" s="99">
        <v>16697838</v>
      </c>
      <c r="D39" s="100">
        <v>798561</v>
      </c>
      <c r="E39" s="98" t="s">
        <v>171</v>
      </c>
      <c r="F39" s="99" t="s">
        <v>171</v>
      </c>
      <c r="G39" s="100" t="s">
        <v>171</v>
      </c>
      <c r="H39" s="98">
        <v>74</v>
      </c>
      <c r="I39" s="99">
        <v>69</v>
      </c>
      <c r="J39" s="101">
        <v>5</v>
      </c>
      <c r="K39" s="98" t="s">
        <v>171</v>
      </c>
      <c r="L39" s="99" t="s">
        <v>171</v>
      </c>
      <c r="M39" s="100" t="s">
        <v>171</v>
      </c>
      <c r="N39" s="102" t="str">
        <f t="shared" si="1"/>
        <v>向島</v>
      </c>
    </row>
    <row r="40" spans="1:14" ht="19.5" customHeight="1" x14ac:dyDescent="0.15">
      <c r="A40" s="97"/>
      <c r="B40" s="98"/>
      <c r="C40" s="99"/>
      <c r="D40" s="100"/>
      <c r="E40" s="98"/>
      <c r="F40" s="99"/>
      <c r="G40" s="100"/>
      <c r="H40" s="98"/>
      <c r="I40" s="99"/>
      <c r="J40" s="101"/>
      <c r="K40" s="98"/>
      <c r="L40" s="99"/>
      <c r="M40" s="100"/>
      <c r="N40" s="102" t="str">
        <f t="shared" si="1"/>
        <v/>
      </c>
    </row>
    <row r="41" spans="1:14" ht="18" customHeight="1" x14ac:dyDescent="0.15">
      <c r="A41" s="97" t="s">
        <v>106</v>
      </c>
      <c r="B41" s="98">
        <v>232401155</v>
      </c>
      <c r="C41" s="99">
        <v>229317696</v>
      </c>
      <c r="D41" s="100">
        <v>3052610</v>
      </c>
      <c r="E41" s="98">
        <v>5100</v>
      </c>
      <c r="F41" s="99">
        <v>4430</v>
      </c>
      <c r="G41" s="100">
        <v>670</v>
      </c>
      <c r="H41" s="98">
        <v>202</v>
      </c>
      <c r="I41" s="99">
        <v>201</v>
      </c>
      <c r="J41" s="101">
        <v>1</v>
      </c>
      <c r="K41" s="98" t="s">
        <v>261</v>
      </c>
      <c r="L41" s="99" t="s">
        <v>261</v>
      </c>
      <c r="M41" s="100" t="s">
        <v>261</v>
      </c>
      <c r="N41" s="102" t="str">
        <f t="shared" si="1"/>
        <v>江東西</v>
      </c>
    </row>
    <row r="42" spans="1:14" ht="18" customHeight="1" x14ac:dyDescent="0.15">
      <c r="A42" s="97" t="s">
        <v>107</v>
      </c>
      <c r="B42" s="98">
        <v>83858926</v>
      </c>
      <c r="C42" s="99">
        <v>82598140</v>
      </c>
      <c r="D42" s="100">
        <v>1230397</v>
      </c>
      <c r="E42" s="98" t="s">
        <v>261</v>
      </c>
      <c r="F42" s="99" t="s">
        <v>261</v>
      </c>
      <c r="G42" s="100" t="s">
        <v>261</v>
      </c>
      <c r="H42" s="98">
        <v>196</v>
      </c>
      <c r="I42" s="99">
        <v>194</v>
      </c>
      <c r="J42" s="101">
        <v>1</v>
      </c>
      <c r="K42" s="98" t="s">
        <v>171</v>
      </c>
      <c r="L42" s="99" t="s">
        <v>171</v>
      </c>
      <c r="M42" s="100" t="s">
        <v>171</v>
      </c>
      <c r="N42" s="102" t="str">
        <f t="shared" si="1"/>
        <v>江東東</v>
      </c>
    </row>
    <row r="43" spans="1:14" ht="18" customHeight="1" x14ac:dyDescent="0.15">
      <c r="A43" s="97" t="s">
        <v>108</v>
      </c>
      <c r="B43" s="98">
        <v>18887935</v>
      </c>
      <c r="C43" s="99">
        <v>18050301</v>
      </c>
      <c r="D43" s="100">
        <v>818096</v>
      </c>
      <c r="E43" s="98" t="s">
        <v>261</v>
      </c>
      <c r="F43" s="99" t="s">
        <v>261</v>
      </c>
      <c r="G43" s="100" t="s">
        <v>261</v>
      </c>
      <c r="H43" s="98">
        <v>141</v>
      </c>
      <c r="I43" s="99">
        <v>141</v>
      </c>
      <c r="J43" s="101" t="s">
        <v>171</v>
      </c>
      <c r="K43" s="98" t="s">
        <v>171</v>
      </c>
      <c r="L43" s="99" t="s">
        <v>171</v>
      </c>
      <c r="M43" s="100" t="s">
        <v>171</v>
      </c>
      <c r="N43" s="102" t="str">
        <f t="shared" si="1"/>
        <v>荏原</v>
      </c>
    </row>
    <row r="44" spans="1:14" ht="18" customHeight="1" x14ac:dyDescent="0.15">
      <c r="A44" s="97" t="s">
        <v>109</v>
      </c>
      <c r="B44" s="98">
        <v>133183555</v>
      </c>
      <c r="C44" s="99">
        <v>129778874</v>
      </c>
      <c r="D44" s="100">
        <v>3369932</v>
      </c>
      <c r="E44" s="98" t="s">
        <v>261</v>
      </c>
      <c r="F44" s="99" t="s">
        <v>261</v>
      </c>
      <c r="G44" s="100" t="s">
        <v>261</v>
      </c>
      <c r="H44" s="98">
        <v>186</v>
      </c>
      <c r="I44" s="99">
        <v>186</v>
      </c>
      <c r="J44" s="101" t="s">
        <v>171</v>
      </c>
      <c r="K44" s="98" t="s">
        <v>171</v>
      </c>
      <c r="L44" s="99" t="s">
        <v>171</v>
      </c>
      <c r="M44" s="100" t="s">
        <v>171</v>
      </c>
      <c r="N44" s="102" t="str">
        <f t="shared" si="1"/>
        <v>目黒</v>
      </c>
    </row>
    <row r="45" spans="1:14" ht="18" customHeight="1" x14ac:dyDescent="0.15">
      <c r="A45" s="97" t="s">
        <v>110</v>
      </c>
      <c r="B45" s="98">
        <v>70950962</v>
      </c>
      <c r="C45" s="99">
        <v>69100523</v>
      </c>
      <c r="D45" s="100">
        <v>1812667</v>
      </c>
      <c r="E45" s="98" t="s">
        <v>261</v>
      </c>
      <c r="F45" s="99" t="s">
        <v>261</v>
      </c>
      <c r="G45" s="100" t="s">
        <v>261</v>
      </c>
      <c r="H45" s="98">
        <v>324</v>
      </c>
      <c r="I45" s="99">
        <v>324</v>
      </c>
      <c r="J45" s="101" t="s">
        <v>171</v>
      </c>
      <c r="K45" s="98" t="s">
        <v>171</v>
      </c>
      <c r="L45" s="99" t="s">
        <v>171</v>
      </c>
      <c r="M45" s="100" t="s">
        <v>171</v>
      </c>
      <c r="N45" s="102" t="str">
        <f t="shared" si="1"/>
        <v>大森</v>
      </c>
    </row>
    <row r="46" spans="1:14" ht="18.75" customHeight="1" x14ac:dyDescent="0.15">
      <c r="A46" s="97"/>
      <c r="B46" s="98"/>
      <c r="C46" s="99"/>
      <c r="D46" s="100"/>
      <c r="E46" s="98"/>
      <c r="F46" s="99"/>
      <c r="G46" s="100"/>
      <c r="H46" s="98"/>
      <c r="I46" s="99"/>
      <c r="J46" s="101"/>
      <c r="K46" s="98"/>
      <c r="L46" s="99"/>
      <c r="M46" s="100"/>
      <c r="N46" s="102" t="str">
        <f t="shared" si="1"/>
        <v/>
      </c>
    </row>
    <row r="47" spans="1:14" ht="18" customHeight="1" x14ac:dyDescent="0.15">
      <c r="A47" s="97" t="s">
        <v>111</v>
      </c>
      <c r="B47" s="98">
        <v>19931847</v>
      </c>
      <c r="C47" s="99">
        <v>18896618</v>
      </c>
      <c r="D47" s="100">
        <v>1014205</v>
      </c>
      <c r="E47" s="98" t="s">
        <v>171</v>
      </c>
      <c r="F47" s="99" t="s">
        <v>171</v>
      </c>
      <c r="G47" s="100" t="s">
        <v>171</v>
      </c>
      <c r="H47" s="98">
        <v>80</v>
      </c>
      <c r="I47" s="99">
        <v>80</v>
      </c>
      <c r="J47" s="101">
        <v>0</v>
      </c>
      <c r="K47" s="98" t="s">
        <v>171</v>
      </c>
      <c r="L47" s="99" t="s">
        <v>171</v>
      </c>
      <c r="M47" s="100" t="s">
        <v>171</v>
      </c>
      <c r="N47" s="102" t="str">
        <f t="shared" si="1"/>
        <v>雪谷</v>
      </c>
    </row>
    <row r="48" spans="1:14" ht="18" customHeight="1" x14ac:dyDescent="0.15">
      <c r="A48" s="97" t="s">
        <v>112</v>
      </c>
      <c r="B48" s="98">
        <v>85540382</v>
      </c>
      <c r="C48" s="99">
        <v>83291079</v>
      </c>
      <c r="D48" s="100">
        <v>2231897</v>
      </c>
      <c r="E48" s="98" t="s">
        <v>261</v>
      </c>
      <c r="F48" s="99" t="s">
        <v>261</v>
      </c>
      <c r="G48" s="100" t="s">
        <v>261</v>
      </c>
      <c r="H48" s="98">
        <v>20386764</v>
      </c>
      <c r="I48" s="99">
        <v>20386762</v>
      </c>
      <c r="J48" s="101">
        <v>2</v>
      </c>
      <c r="K48" s="98" t="s">
        <v>171</v>
      </c>
      <c r="L48" s="99" t="s">
        <v>171</v>
      </c>
      <c r="M48" s="100" t="s">
        <v>171</v>
      </c>
      <c r="N48" s="102" t="str">
        <f t="shared" si="1"/>
        <v>蒲田</v>
      </c>
    </row>
    <row r="49" spans="1:14" ht="18" customHeight="1" x14ac:dyDescent="0.15">
      <c r="A49" s="97" t="s">
        <v>113</v>
      </c>
      <c r="B49" s="98">
        <v>39496396</v>
      </c>
      <c r="C49" s="99">
        <v>37617335</v>
      </c>
      <c r="D49" s="100">
        <v>1839655</v>
      </c>
      <c r="E49" s="98" t="s">
        <v>261</v>
      </c>
      <c r="F49" s="99" t="s">
        <v>261</v>
      </c>
      <c r="G49" s="100" t="s">
        <v>261</v>
      </c>
      <c r="H49" s="98">
        <v>189</v>
      </c>
      <c r="I49" s="99">
        <v>189</v>
      </c>
      <c r="J49" s="101" t="s">
        <v>171</v>
      </c>
      <c r="K49" s="98" t="s">
        <v>171</v>
      </c>
      <c r="L49" s="99" t="s">
        <v>171</v>
      </c>
      <c r="M49" s="100" t="s">
        <v>171</v>
      </c>
      <c r="N49" s="102" t="str">
        <f t="shared" si="1"/>
        <v>世田谷</v>
      </c>
    </row>
    <row r="50" spans="1:14" ht="18" customHeight="1" x14ac:dyDescent="0.15">
      <c r="A50" s="97" t="s">
        <v>114</v>
      </c>
      <c r="B50" s="98">
        <v>34634460</v>
      </c>
      <c r="C50" s="99">
        <v>32754664</v>
      </c>
      <c r="D50" s="100">
        <v>1856627</v>
      </c>
      <c r="E50" s="98" t="s">
        <v>261</v>
      </c>
      <c r="F50" s="99" t="s">
        <v>261</v>
      </c>
      <c r="G50" s="100" t="s">
        <v>261</v>
      </c>
      <c r="H50" s="98">
        <v>235</v>
      </c>
      <c r="I50" s="99">
        <v>235</v>
      </c>
      <c r="J50" s="101" t="s">
        <v>171</v>
      </c>
      <c r="K50" s="98" t="s">
        <v>171</v>
      </c>
      <c r="L50" s="99" t="s">
        <v>171</v>
      </c>
      <c r="M50" s="100" t="s">
        <v>171</v>
      </c>
      <c r="N50" s="102" t="str">
        <f t="shared" si="1"/>
        <v>北沢</v>
      </c>
    </row>
    <row r="51" spans="1:14" ht="18" customHeight="1" x14ac:dyDescent="0.15">
      <c r="A51" s="97" t="s">
        <v>115</v>
      </c>
      <c r="B51" s="98">
        <v>64965699</v>
      </c>
      <c r="C51" s="99">
        <v>62141375</v>
      </c>
      <c r="D51" s="100">
        <v>2808954</v>
      </c>
      <c r="E51" s="98" t="s">
        <v>261</v>
      </c>
      <c r="F51" s="99" t="s">
        <v>261</v>
      </c>
      <c r="G51" s="100" t="s">
        <v>261</v>
      </c>
      <c r="H51" s="98">
        <v>113</v>
      </c>
      <c r="I51" s="99">
        <v>113</v>
      </c>
      <c r="J51" s="101" t="s">
        <v>171</v>
      </c>
      <c r="K51" s="98" t="s">
        <v>171</v>
      </c>
      <c r="L51" s="99" t="s">
        <v>171</v>
      </c>
      <c r="M51" s="100" t="s">
        <v>171</v>
      </c>
      <c r="N51" s="102" t="str">
        <f t="shared" si="1"/>
        <v>玉川</v>
      </c>
    </row>
    <row r="52" spans="1:14" ht="18.75" customHeight="1" x14ac:dyDescent="0.15">
      <c r="A52" s="97"/>
      <c r="B52" s="98"/>
      <c r="C52" s="99"/>
      <c r="D52" s="100"/>
      <c r="E52" s="98"/>
      <c r="F52" s="99"/>
      <c r="G52" s="100"/>
      <c r="H52" s="98"/>
      <c r="I52" s="99"/>
      <c r="J52" s="101"/>
      <c r="K52" s="98"/>
      <c r="L52" s="99"/>
      <c r="M52" s="100"/>
      <c r="N52" s="102" t="str">
        <f t="shared" si="1"/>
        <v/>
      </c>
    </row>
    <row r="53" spans="1:14" ht="18" customHeight="1" x14ac:dyDescent="0.15">
      <c r="A53" s="97" t="s">
        <v>116</v>
      </c>
      <c r="B53" s="98">
        <v>773759008</v>
      </c>
      <c r="C53" s="99">
        <v>754980294</v>
      </c>
      <c r="D53" s="100">
        <v>18512280</v>
      </c>
      <c r="E53" s="98">
        <v>12134</v>
      </c>
      <c r="F53" s="99">
        <v>12070</v>
      </c>
      <c r="G53" s="100">
        <v>64</v>
      </c>
      <c r="H53" s="98">
        <v>253</v>
      </c>
      <c r="I53" s="99">
        <v>197</v>
      </c>
      <c r="J53" s="101">
        <v>56</v>
      </c>
      <c r="K53" s="98" t="s">
        <v>171</v>
      </c>
      <c r="L53" s="99" t="s">
        <v>171</v>
      </c>
      <c r="M53" s="100" t="s">
        <v>171</v>
      </c>
      <c r="N53" s="102" t="str">
        <f t="shared" si="1"/>
        <v>渋谷</v>
      </c>
    </row>
    <row r="54" spans="1:14" ht="18" customHeight="1" x14ac:dyDescent="0.15">
      <c r="A54" s="97" t="s">
        <v>117</v>
      </c>
      <c r="B54" s="98">
        <v>101477869</v>
      </c>
      <c r="C54" s="99">
        <v>99113048</v>
      </c>
      <c r="D54" s="100">
        <v>2329058</v>
      </c>
      <c r="E54" s="98" t="s">
        <v>261</v>
      </c>
      <c r="F54" s="99" t="s">
        <v>261</v>
      </c>
      <c r="G54" s="100" t="s">
        <v>261</v>
      </c>
      <c r="H54" s="98">
        <v>212</v>
      </c>
      <c r="I54" s="99">
        <v>212</v>
      </c>
      <c r="J54" s="101" t="s">
        <v>171</v>
      </c>
      <c r="K54" s="98" t="s">
        <v>171</v>
      </c>
      <c r="L54" s="99" t="s">
        <v>171</v>
      </c>
      <c r="M54" s="100" t="s">
        <v>171</v>
      </c>
      <c r="N54" s="102" t="str">
        <f t="shared" si="1"/>
        <v>中野</v>
      </c>
    </row>
    <row r="55" spans="1:14" ht="18" customHeight="1" x14ac:dyDescent="0.15">
      <c r="A55" s="97" t="s">
        <v>118</v>
      </c>
      <c r="B55" s="98">
        <v>34779288</v>
      </c>
      <c r="C55" s="99">
        <v>32856341</v>
      </c>
      <c r="D55" s="100">
        <v>1876647</v>
      </c>
      <c r="E55" s="93">
        <v>4133</v>
      </c>
      <c r="F55" s="94">
        <v>3999</v>
      </c>
      <c r="G55" s="92">
        <v>134</v>
      </c>
      <c r="H55" s="98">
        <v>200</v>
      </c>
      <c r="I55" s="99">
        <v>200</v>
      </c>
      <c r="J55" s="101" t="s">
        <v>171</v>
      </c>
      <c r="K55" s="98" t="s">
        <v>171</v>
      </c>
      <c r="L55" s="99" t="s">
        <v>171</v>
      </c>
      <c r="M55" s="100" t="s">
        <v>171</v>
      </c>
      <c r="N55" s="102" t="str">
        <f t="shared" si="1"/>
        <v>杉並</v>
      </c>
    </row>
    <row r="56" spans="1:14" ht="18" customHeight="1" x14ac:dyDescent="0.15">
      <c r="A56" s="97" t="s">
        <v>119</v>
      </c>
      <c r="B56" s="98">
        <v>29201395</v>
      </c>
      <c r="C56" s="99">
        <v>27821847</v>
      </c>
      <c r="D56" s="100">
        <v>1367999</v>
      </c>
      <c r="E56" s="98" t="s">
        <v>261</v>
      </c>
      <c r="F56" s="99" t="s">
        <v>261</v>
      </c>
      <c r="G56" s="100" t="s">
        <v>261</v>
      </c>
      <c r="H56" s="98">
        <v>249</v>
      </c>
      <c r="I56" s="99">
        <v>224</v>
      </c>
      <c r="J56" s="101">
        <v>25</v>
      </c>
      <c r="K56" s="98" t="s">
        <v>171</v>
      </c>
      <c r="L56" s="99" t="s">
        <v>171</v>
      </c>
      <c r="M56" s="100" t="s">
        <v>171</v>
      </c>
      <c r="N56" s="102" t="str">
        <f t="shared" si="1"/>
        <v>荻窪</v>
      </c>
    </row>
    <row r="57" spans="1:14" ht="18" customHeight="1" x14ac:dyDescent="0.15">
      <c r="A57" s="97" t="s">
        <v>120</v>
      </c>
      <c r="B57" s="98">
        <v>170241915</v>
      </c>
      <c r="C57" s="99">
        <v>164421681</v>
      </c>
      <c r="D57" s="100">
        <v>5693583</v>
      </c>
      <c r="E57" s="98" t="s">
        <v>261</v>
      </c>
      <c r="F57" s="99" t="s">
        <v>261</v>
      </c>
      <c r="G57" s="100" t="s">
        <v>261</v>
      </c>
      <c r="H57" s="98">
        <v>188</v>
      </c>
      <c r="I57" s="99">
        <v>188</v>
      </c>
      <c r="J57" s="101" t="s">
        <v>171</v>
      </c>
      <c r="K57" s="98" t="s">
        <v>171</v>
      </c>
      <c r="L57" s="99" t="s">
        <v>171</v>
      </c>
      <c r="M57" s="100" t="s">
        <v>171</v>
      </c>
      <c r="N57" s="102" t="str">
        <f t="shared" si="1"/>
        <v>豊島</v>
      </c>
    </row>
    <row r="58" spans="1:14" ht="18.75" customHeight="1" x14ac:dyDescent="0.15">
      <c r="A58" s="97"/>
      <c r="B58" s="98"/>
      <c r="C58" s="99"/>
      <c r="D58" s="100"/>
      <c r="E58" s="98"/>
      <c r="F58" s="99"/>
      <c r="G58" s="100"/>
      <c r="H58" s="98"/>
      <c r="I58" s="99"/>
      <c r="J58" s="101"/>
      <c r="K58" s="98"/>
      <c r="L58" s="99"/>
      <c r="M58" s="100"/>
      <c r="N58" s="102" t="str">
        <f t="shared" si="1"/>
        <v/>
      </c>
    </row>
    <row r="59" spans="1:14" ht="18" customHeight="1" x14ac:dyDescent="0.15">
      <c r="A59" s="97" t="s">
        <v>121</v>
      </c>
      <c r="B59" s="98">
        <v>74665129</v>
      </c>
      <c r="C59" s="99">
        <v>72967390</v>
      </c>
      <c r="D59" s="100">
        <v>1662096</v>
      </c>
      <c r="E59" s="98" t="s">
        <v>261</v>
      </c>
      <c r="F59" s="99" t="s">
        <v>261</v>
      </c>
      <c r="G59" s="100" t="s">
        <v>261</v>
      </c>
      <c r="H59" s="98">
        <v>38327661</v>
      </c>
      <c r="I59" s="99">
        <v>38327661</v>
      </c>
      <c r="J59" s="101" t="s">
        <v>171</v>
      </c>
      <c r="K59" s="98" t="s">
        <v>171</v>
      </c>
      <c r="L59" s="99" t="s">
        <v>171</v>
      </c>
      <c r="M59" s="100" t="s">
        <v>171</v>
      </c>
      <c r="N59" s="102" t="str">
        <f t="shared" si="1"/>
        <v>王子</v>
      </c>
    </row>
    <row r="60" spans="1:14" ht="18" customHeight="1" x14ac:dyDescent="0.15">
      <c r="A60" s="97" t="s">
        <v>122</v>
      </c>
      <c r="B60" s="98">
        <v>40932508</v>
      </c>
      <c r="C60" s="99">
        <v>38267874</v>
      </c>
      <c r="D60" s="100">
        <v>2636355</v>
      </c>
      <c r="E60" s="93">
        <v>202</v>
      </c>
      <c r="F60" s="94" t="s">
        <v>171</v>
      </c>
      <c r="G60" s="92">
        <v>202</v>
      </c>
      <c r="H60" s="98">
        <v>125</v>
      </c>
      <c r="I60" s="99">
        <v>125</v>
      </c>
      <c r="J60" s="101" t="s">
        <v>171</v>
      </c>
      <c r="K60" s="98" t="s">
        <v>171</v>
      </c>
      <c r="L60" s="99" t="s">
        <v>171</v>
      </c>
      <c r="M60" s="100" t="s">
        <v>171</v>
      </c>
      <c r="N60" s="102" t="str">
        <f t="shared" si="1"/>
        <v>荒川</v>
      </c>
    </row>
    <row r="61" spans="1:14" ht="18" customHeight="1" x14ac:dyDescent="0.15">
      <c r="A61" s="97" t="s">
        <v>123</v>
      </c>
      <c r="B61" s="98">
        <v>72339589</v>
      </c>
      <c r="C61" s="99">
        <v>68866817</v>
      </c>
      <c r="D61" s="100">
        <v>3416331</v>
      </c>
      <c r="E61" s="93">
        <v>5579</v>
      </c>
      <c r="F61" s="94">
        <v>5579</v>
      </c>
      <c r="G61" s="92" t="s">
        <v>171</v>
      </c>
      <c r="H61" s="98">
        <v>379</v>
      </c>
      <c r="I61" s="99">
        <v>356</v>
      </c>
      <c r="J61" s="101">
        <v>23</v>
      </c>
      <c r="K61" s="98" t="s">
        <v>171</v>
      </c>
      <c r="L61" s="99" t="s">
        <v>171</v>
      </c>
      <c r="M61" s="100" t="s">
        <v>171</v>
      </c>
      <c r="N61" s="102" t="str">
        <f t="shared" si="1"/>
        <v>板橋</v>
      </c>
    </row>
    <row r="62" spans="1:14" ht="18" customHeight="1" x14ac:dyDescent="0.15">
      <c r="A62" s="97" t="s">
        <v>124</v>
      </c>
      <c r="B62" s="98">
        <v>36387962</v>
      </c>
      <c r="C62" s="99">
        <v>34199556</v>
      </c>
      <c r="D62" s="100">
        <v>2126509</v>
      </c>
      <c r="E62" s="93" t="s">
        <v>171</v>
      </c>
      <c r="F62" s="94" t="s">
        <v>171</v>
      </c>
      <c r="G62" s="92" t="s">
        <v>171</v>
      </c>
      <c r="H62" s="98">
        <v>249</v>
      </c>
      <c r="I62" s="99">
        <v>235</v>
      </c>
      <c r="J62" s="101">
        <v>14</v>
      </c>
      <c r="K62" s="98" t="s">
        <v>171</v>
      </c>
      <c r="L62" s="99" t="s">
        <v>171</v>
      </c>
      <c r="M62" s="100" t="s">
        <v>171</v>
      </c>
      <c r="N62" s="102" t="str">
        <f t="shared" si="1"/>
        <v>練馬東</v>
      </c>
    </row>
    <row r="63" spans="1:14" ht="18" customHeight="1" x14ac:dyDescent="0.15">
      <c r="A63" s="97" t="s">
        <v>125</v>
      </c>
      <c r="B63" s="98">
        <v>16648195</v>
      </c>
      <c r="C63" s="99">
        <v>15472073</v>
      </c>
      <c r="D63" s="100">
        <v>1158342</v>
      </c>
      <c r="E63" s="98" t="s">
        <v>261</v>
      </c>
      <c r="F63" s="99" t="s">
        <v>261</v>
      </c>
      <c r="G63" s="100" t="s">
        <v>261</v>
      </c>
      <c r="H63" s="98">
        <v>251</v>
      </c>
      <c r="I63" s="99">
        <v>251</v>
      </c>
      <c r="J63" s="101" t="s">
        <v>171</v>
      </c>
      <c r="K63" s="98" t="s">
        <v>171</v>
      </c>
      <c r="L63" s="99" t="s">
        <v>171</v>
      </c>
      <c r="M63" s="100" t="s">
        <v>171</v>
      </c>
      <c r="N63" s="102" t="str">
        <f t="shared" si="1"/>
        <v>練馬西</v>
      </c>
    </row>
    <row r="64" spans="1:14" ht="18.75" customHeight="1" x14ac:dyDescent="0.15">
      <c r="A64" s="97"/>
      <c r="B64" s="239"/>
      <c r="C64" s="240"/>
      <c r="D64" s="241"/>
      <c r="E64" s="239"/>
      <c r="F64" s="240"/>
      <c r="G64" s="241"/>
      <c r="H64" s="98"/>
      <c r="I64" s="99"/>
      <c r="J64" s="100"/>
      <c r="K64" s="239"/>
      <c r="L64" s="240"/>
      <c r="M64" s="241"/>
      <c r="N64" s="102" t="str">
        <f t="shared" si="1"/>
        <v/>
      </c>
    </row>
    <row r="65" spans="1:14" ht="18.75" customHeight="1" x14ac:dyDescent="0.15">
      <c r="A65" s="89" t="s">
        <v>126</v>
      </c>
      <c r="B65" s="93">
        <v>41797527</v>
      </c>
      <c r="C65" s="94">
        <v>39062724</v>
      </c>
      <c r="D65" s="92">
        <v>2653094</v>
      </c>
      <c r="E65" s="98" t="s">
        <v>261</v>
      </c>
      <c r="F65" s="99" t="s">
        <v>261</v>
      </c>
      <c r="G65" s="100" t="s">
        <v>261</v>
      </c>
      <c r="H65" s="93">
        <v>274</v>
      </c>
      <c r="I65" s="94">
        <v>271</v>
      </c>
      <c r="J65" s="95">
        <v>3</v>
      </c>
      <c r="K65" s="93" t="s">
        <v>171</v>
      </c>
      <c r="L65" s="94" t="s">
        <v>171</v>
      </c>
      <c r="M65" s="92" t="s">
        <v>171</v>
      </c>
      <c r="N65" s="96" t="str">
        <f t="shared" si="1"/>
        <v>足立</v>
      </c>
    </row>
    <row r="66" spans="1:14" ht="18" customHeight="1" x14ac:dyDescent="0.15">
      <c r="A66" s="97" t="s">
        <v>127</v>
      </c>
      <c r="B66" s="98">
        <v>30060430</v>
      </c>
      <c r="C66" s="99">
        <v>28344195</v>
      </c>
      <c r="D66" s="100">
        <v>1699832</v>
      </c>
      <c r="E66" s="98" t="s">
        <v>171</v>
      </c>
      <c r="F66" s="99" t="s">
        <v>171</v>
      </c>
      <c r="G66" s="100" t="s">
        <v>171</v>
      </c>
      <c r="H66" s="98">
        <v>198</v>
      </c>
      <c r="I66" s="99">
        <v>198</v>
      </c>
      <c r="J66" s="101" t="s">
        <v>171</v>
      </c>
      <c r="K66" s="98" t="s">
        <v>171</v>
      </c>
      <c r="L66" s="99" t="s">
        <v>171</v>
      </c>
      <c r="M66" s="100" t="s">
        <v>171</v>
      </c>
      <c r="N66" s="102" t="str">
        <f t="shared" si="1"/>
        <v>西新井</v>
      </c>
    </row>
    <row r="67" spans="1:14" ht="18" customHeight="1" x14ac:dyDescent="0.15">
      <c r="A67" s="97" t="s">
        <v>128</v>
      </c>
      <c r="B67" s="98">
        <v>39606901</v>
      </c>
      <c r="C67" s="99">
        <v>36256598</v>
      </c>
      <c r="D67" s="100">
        <v>3305295</v>
      </c>
      <c r="E67" s="98" t="s">
        <v>261</v>
      </c>
      <c r="F67" s="99" t="s">
        <v>261</v>
      </c>
      <c r="G67" s="100" t="s">
        <v>261</v>
      </c>
      <c r="H67" s="98">
        <v>415</v>
      </c>
      <c r="I67" s="99">
        <v>410</v>
      </c>
      <c r="J67" s="101">
        <v>6</v>
      </c>
      <c r="K67" s="98" t="s">
        <v>171</v>
      </c>
      <c r="L67" s="99" t="s">
        <v>171</v>
      </c>
      <c r="M67" s="100" t="s">
        <v>171</v>
      </c>
      <c r="N67" s="102" t="str">
        <f t="shared" si="1"/>
        <v>葛飾</v>
      </c>
    </row>
    <row r="68" spans="1:14" ht="18" customHeight="1" x14ac:dyDescent="0.15">
      <c r="A68" s="97" t="s">
        <v>129</v>
      </c>
      <c r="B68" s="98">
        <v>44823811</v>
      </c>
      <c r="C68" s="99">
        <v>41599895</v>
      </c>
      <c r="D68" s="100">
        <v>3149532</v>
      </c>
      <c r="E68" s="98" t="s">
        <v>171</v>
      </c>
      <c r="F68" s="99" t="s">
        <v>171</v>
      </c>
      <c r="G68" s="100" t="s">
        <v>171</v>
      </c>
      <c r="H68" s="98">
        <v>942</v>
      </c>
      <c r="I68" s="99">
        <v>827</v>
      </c>
      <c r="J68" s="101">
        <v>115</v>
      </c>
      <c r="K68" s="98" t="s">
        <v>171</v>
      </c>
      <c r="L68" s="99" t="s">
        <v>171</v>
      </c>
      <c r="M68" s="100" t="s">
        <v>171</v>
      </c>
      <c r="N68" s="102" t="str">
        <f t="shared" si="1"/>
        <v>江戸川北</v>
      </c>
    </row>
    <row r="69" spans="1:14" ht="18" customHeight="1" x14ac:dyDescent="0.15">
      <c r="A69" s="144" t="s">
        <v>130</v>
      </c>
      <c r="B69" s="149">
        <v>30745096</v>
      </c>
      <c r="C69" s="150">
        <v>29223931</v>
      </c>
      <c r="D69" s="148">
        <v>1508193</v>
      </c>
      <c r="E69" s="93" t="s">
        <v>171</v>
      </c>
      <c r="F69" s="94" t="s">
        <v>171</v>
      </c>
      <c r="G69" s="92" t="s">
        <v>171</v>
      </c>
      <c r="H69" s="149">
        <v>245</v>
      </c>
      <c r="I69" s="150">
        <v>243</v>
      </c>
      <c r="J69" s="151">
        <v>2</v>
      </c>
      <c r="K69" s="149" t="s">
        <v>171</v>
      </c>
      <c r="L69" s="150" t="s">
        <v>171</v>
      </c>
      <c r="M69" s="148" t="s">
        <v>171</v>
      </c>
      <c r="N69" s="152" t="str">
        <f t="shared" si="1"/>
        <v>江戸川南</v>
      </c>
    </row>
    <row r="70" spans="1:14" ht="18" customHeight="1" x14ac:dyDescent="0.15">
      <c r="A70" s="153" t="s">
        <v>131</v>
      </c>
      <c r="B70" s="218">
        <v>9239253350</v>
      </c>
      <c r="C70" s="219">
        <v>9047421721</v>
      </c>
      <c r="D70" s="220">
        <v>189547915</v>
      </c>
      <c r="E70" s="218">
        <v>259134</v>
      </c>
      <c r="F70" s="219">
        <v>252088</v>
      </c>
      <c r="G70" s="220">
        <v>7045</v>
      </c>
      <c r="H70" s="160">
        <v>58725944</v>
      </c>
      <c r="I70" s="161">
        <v>58725688</v>
      </c>
      <c r="J70" s="242">
        <v>256</v>
      </c>
      <c r="K70" s="98" t="s">
        <v>261</v>
      </c>
      <c r="L70" s="99" t="s">
        <v>261</v>
      </c>
      <c r="M70" s="100" t="s">
        <v>261</v>
      </c>
      <c r="N70" s="164" t="str">
        <f t="shared" si="1"/>
        <v>都区内計</v>
      </c>
    </row>
    <row r="71" spans="1:14" ht="18" customHeight="1" x14ac:dyDescent="0.15">
      <c r="A71" s="89"/>
      <c r="B71" s="93"/>
      <c r="C71" s="94"/>
      <c r="D71" s="92"/>
      <c r="E71" s="93"/>
      <c r="F71" s="94"/>
      <c r="G71" s="92"/>
      <c r="H71" s="93"/>
      <c r="I71" s="94"/>
      <c r="J71" s="95"/>
      <c r="K71" s="93"/>
      <c r="L71" s="94"/>
      <c r="M71" s="92"/>
      <c r="N71" s="96" t="str">
        <f t="shared" si="1"/>
        <v/>
      </c>
    </row>
    <row r="72" spans="1:14" ht="18" customHeight="1" x14ac:dyDescent="0.15">
      <c r="A72" s="89" t="s">
        <v>132</v>
      </c>
      <c r="B72" s="93">
        <v>48672693</v>
      </c>
      <c r="C72" s="94">
        <v>45643583</v>
      </c>
      <c r="D72" s="92">
        <v>2980073</v>
      </c>
      <c r="E72" s="93">
        <v>5704</v>
      </c>
      <c r="F72" s="94">
        <v>5704</v>
      </c>
      <c r="G72" s="92" t="s">
        <v>171</v>
      </c>
      <c r="H72" s="93">
        <v>466</v>
      </c>
      <c r="I72" s="94">
        <v>466</v>
      </c>
      <c r="J72" s="95" t="s">
        <v>171</v>
      </c>
      <c r="K72" s="98" t="s">
        <v>261</v>
      </c>
      <c r="L72" s="99" t="s">
        <v>261</v>
      </c>
      <c r="M72" s="100" t="s">
        <v>261</v>
      </c>
      <c r="N72" s="96" t="str">
        <f t="shared" si="1"/>
        <v>八王子</v>
      </c>
    </row>
    <row r="73" spans="1:14" ht="18" customHeight="1" x14ac:dyDescent="0.15">
      <c r="A73" s="97" t="s">
        <v>133</v>
      </c>
      <c r="B73" s="98">
        <v>66371964</v>
      </c>
      <c r="C73" s="99">
        <v>63178720</v>
      </c>
      <c r="D73" s="100">
        <v>3116727</v>
      </c>
      <c r="E73" s="98" t="s">
        <v>261</v>
      </c>
      <c r="F73" s="99" t="s">
        <v>261</v>
      </c>
      <c r="G73" s="100" t="s">
        <v>261</v>
      </c>
      <c r="H73" s="98">
        <v>635</v>
      </c>
      <c r="I73" s="99">
        <v>634</v>
      </c>
      <c r="J73" s="101">
        <v>1</v>
      </c>
      <c r="K73" s="98" t="s">
        <v>171</v>
      </c>
      <c r="L73" s="99" t="s">
        <v>171</v>
      </c>
      <c r="M73" s="100" t="s">
        <v>171</v>
      </c>
      <c r="N73" s="102" t="str">
        <f t="shared" si="1"/>
        <v>立川</v>
      </c>
    </row>
    <row r="74" spans="1:14" ht="18" customHeight="1" x14ac:dyDescent="0.15">
      <c r="A74" s="97" t="s">
        <v>134</v>
      </c>
      <c r="B74" s="98">
        <v>63877058</v>
      </c>
      <c r="C74" s="99">
        <v>58755660</v>
      </c>
      <c r="D74" s="100">
        <v>5092677</v>
      </c>
      <c r="E74" s="98" t="s">
        <v>261</v>
      </c>
      <c r="F74" s="99" t="s">
        <v>261</v>
      </c>
      <c r="G74" s="100" t="s">
        <v>261</v>
      </c>
      <c r="H74" s="98">
        <v>359</v>
      </c>
      <c r="I74" s="99">
        <v>357</v>
      </c>
      <c r="J74" s="101">
        <v>1</v>
      </c>
      <c r="K74" s="98" t="s">
        <v>261</v>
      </c>
      <c r="L74" s="99" t="s">
        <v>261</v>
      </c>
      <c r="M74" s="100" t="s">
        <v>261</v>
      </c>
      <c r="N74" s="102" t="str">
        <f t="shared" si="1"/>
        <v>武蔵野</v>
      </c>
    </row>
    <row r="75" spans="1:14" ht="18" customHeight="1" x14ac:dyDescent="0.15">
      <c r="A75" s="97" t="s">
        <v>135</v>
      </c>
      <c r="B75" s="98">
        <v>32667115</v>
      </c>
      <c r="C75" s="99">
        <v>31188584</v>
      </c>
      <c r="D75" s="100">
        <v>1448985</v>
      </c>
      <c r="E75" s="98">
        <v>183352</v>
      </c>
      <c r="F75" s="99">
        <v>183352</v>
      </c>
      <c r="G75" s="100" t="s">
        <v>171</v>
      </c>
      <c r="H75" s="98">
        <v>427</v>
      </c>
      <c r="I75" s="99">
        <v>427</v>
      </c>
      <c r="J75" s="101" t="s">
        <v>171</v>
      </c>
      <c r="K75" s="98" t="s">
        <v>261</v>
      </c>
      <c r="L75" s="99" t="s">
        <v>261</v>
      </c>
      <c r="M75" s="100" t="s">
        <v>261</v>
      </c>
      <c r="N75" s="102" t="str">
        <f t="shared" si="1"/>
        <v>青梅</v>
      </c>
    </row>
    <row r="76" spans="1:14" ht="18" customHeight="1" x14ac:dyDescent="0.15">
      <c r="A76" s="97" t="s">
        <v>136</v>
      </c>
      <c r="B76" s="98">
        <v>64617363</v>
      </c>
      <c r="C76" s="99">
        <v>61836746</v>
      </c>
      <c r="D76" s="100">
        <v>2746918</v>
      </c>
      <c r="E76" s="98">
        <v>22975821</v>
      </c>
      <c r="F76" s="99">
        <v>22975523</v>
      </c>
      <c r="G76" s="100">
        <v>298</v>
      </c>
      <c r="H76" s="98">
        <v>580</v>
      </c>
      <c r="I76" s="99">
        <v>575</v>
      </c>
      <c r="J76" s="101">
        <v>5</v>
      </c>
      <c r="K76" s="98" t="s">
        <v>171</v>
      </c>
      <c r="L76" s="99" t="s">
        <v>171</v>
      </c>
      <c r="M76" s="100" t="s">
        <v>171</v>
      </c>
      <c r="N76" s="102" t="str">
        <f t="shared" si="1"/>
        <v>武蔵府中</v>
      </c>
    </row>
    <row r="77" spans="1:14" ht="18" customHeight="1" x14ac:dyDescent="0.15">
      <c r="A77" s="97"/>
      <c r="B77" s="98"/>
      <c r="C77" s="99"/>
      <c r="D77" s="100"/>
      <c r="E77" s="98"/>
      <c r="F77" s="99"/>
      <c r="G77" s="100"/>
      <c r="H77" s="98"/>
      <c r="I77" s="99"/>
      <c r="J77" s="101"/>
      <c r="K77" s="98"/>
      <c r="L77" s="99"/>
      <c r="M77" s="100"/>
      <c r="N77" s="102" t="str">
        <f t="shared" si="1"/>
        <v/>
      </c>
    </row>
    <row r="78" spans="1:14" ht="18" customHeight="1" x14ac:dyDescent="0.15">
      <c r="A78" s="97" t="s">
        <v>137</v>
      </c>
      <c r="B78" s="98">
        <v>27331564</v>
      </c>
      <c r="C78" s="99">
        <v>25659710</v>
      </c>
      <c r="D78" s="100">
        <v>1644420</v>
      </c>
      <c r="E78" s="98" t="s">
        <v>171</v>
      </c>
      <c r="F78" s="99" t="s">
        <v>171</v>
      </c>
      <c r="G78" s="100" t="s">
        <v>171</v>
      </c>
      <c r="H78" s="98">
        <v>287</v>
      </c>
      <c r="I78" s="99">
        <v>287</v>
      </c>
      <c r="J78" s="101" t="s">
        <v>171</v>
      </c>
      <c r="K78" s="98" t="s">
        <v>171</v>
      </c>
      <c r="L78" s="99" t="s">
        <v>171</v>
      </c>
      <c r="M78" s="100" t="s">
        <v>171</v>
      </c>
      <c r="N78" s="102" t="str">
        <f t="shared" si="1"/>
        <v>町田</v>
      </c>
    </row>
    <row r="79" spans="1:14" ht="18" customHeight="1" x14ac:dyDescent="0.15">
      <c r="A79" s="97" t="s">
        <v>138</v>
      </c>
      <c r="B79" s="98">
        <v>29701118</v>
      </c>
      <c r="C79" s="99">
        <v>28337788</v>
      </c>
      <c r="D79" s="100">
        <v>1342303</v>
      </c>
      <c r="E79" s="98" t="s">
        <v>261</v>
      </c>
      <c r="F79" s="99" t="s">
        <v>261</v>
      </c>
      <c r="G79" s="100" t="s">
        <v>261</v>
      </c>
      <c r="H79" s="98">
        <v>477</v>
      </c>
      <c r="I79" s="99">
        <v>477</v>
      </c>
      <c r="J79" s="101" t="s">
        <v>171</v>
      </c>
      <c r="K79" s="98" t="s">
        <v>171</v>
      </c>
      <c r="L79" s="99" t="s">
        <v>171</v>
      </c>
      <c r="M79" s="100" t="s">
        <v>171</v>
      </c>
      <c r="N79" s="102" t="str">
        <f t="shared" si="1"/>
        <v>日野</v>
      </c>
    </row>
    <row r="80" spans="1:14" ht="18" customHeight="1" x14ac:dyDescent="0.15">
      <c r="A80" s="144" t="s">
        <v>139</v>
      </c>
      <c r="B80" s="98">
        <v>38988002</v>
      </c>
      <c r="C80" s="99">
        <v>36751826</v>
      </c>
      <c r="D80" s="100">
        <v>2178229</v>
      </c>
      <c r="E80" s="98" t="s">
        <v>261</v>
      </c>
      <c r="F80" s="99" t="s">
        <v>261</v>
      </c>
      <c r="G80" s="100" t="s">
        <v>261</v>
      </c>
      <c r="H80" s="149">
        <v>634</v>
      </c>
      <c r="I80" s="150">
        <v>634</v>
      </c>
      <c r="J80" s="151" t="s">
        <v>171</v>
      </c>
      <c r="K80" s="98" t="s">
        <v>171</v>
      </c>
      <c r="L80" s="99" t="s">
        <v>171</v>
      </c>
      <c r="M80" s="100" t="s">
        <v>171</v>
      </c>
      <c r="N80" s="152" t="str">
        <f t="shared" si="1"/>
        <v>東村山</v>
      </c>
    </row>
    <row r="81" spans="1:14" ht="18" customHeight="1" x14ac:dyDescent="0.15">
      <c r="A81" s="153" t="s">
        <v>140</v>
      </c>
      <c r="B81" s="160">
        <v>372226876</v>
      </c>
      <c r="C81" s="161">
        <v>351352616</v>
      </c>
      <c r="D81" s="159">
        <v>20550332</v>
      </c>
      <c r="E81" s="160">
        <v>29732439</v>
      </c>
      <c r="F81" s="161">
        <v>29731616</v>
      </c>
      <c r="G81" s="159">
        <v>823</v>
      </c>
      <c r="H81" s="160">
        <v>3863</v>
      </c>
      <c r="I81" s="161">
        <v>3856</v>
      </c>
      <c r="J81" s="163">
        <v>7</v>
      </c>
      <c r="K81" s="98" t="s">
        <v>261</v>
      </c>
      <c r="L81" s="99" t="s">
        <v>261</v>
      </c>
      <c r="M81" s="100" t="s">
        <v>261</v>
      </c>
      <c r="N81" s="164" t="str">
        <f t="shared" si="1"/>
        <v>多摩地区計</v>
      </c>
    </row>
    <row r="82" spans="1:14" ht="18" customHeight="1" x14ac:dyDescent="0.15">
      <c r="A82" s="171"/>
      <c r="B82" s="176"/>
      <c r="C82" s="177"/>
      <c r="D82" s="175"/>
      <c r="E82" s="176"/>
      <c r="F82" s="177"/>
      <c r="G82" s="175"/>
      <c r="H82" s="176"/>
      <c r="I82" s="177"/>
      <c r="J82" s="178"/>
      <c r="K82" s="176"/>
      <c r="L82" s="177"/>
      <c r="M82" s="175"/>
      <c r="N82" s="179" t="str">
        <f t="shared" si="1"/>
        <v/>
      </c>
    </row>
    <row r="83" spans="1:14" ht="18" customHeight="1" x14ac:dyDescent="0.15">
      <c r="A83" s="115" t="s">
        <v>141</v>
      </c>
      <c r="B83" s="120">
        <v>9611480227</v>
      </c>
      <c r="C83" s="121">
        <v>9398774337</v>
      </c>
      <c r="D83" s="119">
        <v>210098247</v>
      </c>
      <c r="E83" s="120">
        <v>29991573</v>
      </c>
      <c r="F83" s="121">
        <v>29983704</v>
      </c>
      <c r="G83" s="119">
        <v>7869</v>
      </c>
      <c r="H83" s="120">
        <v>58729807</v>
      </c>
      <c r="I83" s="121">
        <v>58729544</v>
      </c>
      <c r="J83" s="122">
        <v>263</v>
      </c>
      <c r="K83" s="120">
        <v>435</v>
      </c>
      <c r="L83" s="121">
        <v>435</v>
      </c>
      <c r="M83" s="119" t="s">
        <v>171</v>
      </c>
      <c r="N83" s="123" t="str">
        <f>IF(A83="","",A83)</f>
        <v>東京都計</v>
      </c>
    </row>
    <row r="84" spans="1:14" ht="18" customHeight="1" x14ac:dyDescent="0.15">
      <c r="A84" s="180"/>
      <c r="B84" s="185"/>
      <c r="C84" s="186"/>
      <c r="D84" s="184"/>
      <c r="E84" s="185"/>
      <c r="F84" s="186"/>
      <c r="G84" s="184"/>
      <c r="H84" s="185"/>
      <c r="I84" s="186"/>
      <c r="J84" s="187"/>
      <c r="K84" s="185"/>
      <c r="L84" s="186"/>
      <c r="M84" s="184"/>
      <c r="N84" s="188" t="str">
        <f t="shared" si="1"/>
        <v/>
      </c>
    </row>
    <row r="85" spans="1:14" ht="18" customHeight="1" x14ac:dyDescent="0.15">
      <c r="A85" s="131" t="s">
        <v>142</v>
      </c>
      <c r="B85" s="136">
        <v>43860167</v>
      </c>
      <c r="C85" s="137">
        <v>42543359</v>
      </c>
      <c r="D85" s="135">
        <v>1288292</v>
      </c>
      <c r="E85" s="98" t="s">
        <v>261</v>
      </c>
      <c r="F85" s="99" t="s">
        <v>261</v>
      </c>
      <c r="G85" s="100" t="s">
        <v>261</v>
      </c>
      <c r="H85" s="136">
        <v>266</v>
      </c>
      <c r="I85" s="137">
        <v>266</v>
      </c>
      <c r="J85" s="138" t="s">
        <v>171</v>
      </c>
      <c r="K85" s="98" t="s">
        <v>261</v>
      </c>
      <c r="L85" s="99" t="s">
        <v>261</v>
      </c>
      <c r="M85" s="100" t="s">
        <v>261</v>
      </c>
      <c r="N85" s="139" t="str">
        <f t="shared" si="1"/>
        <v>鶴見</v>
      </c>
    </row>
    <row r="86" spans="1:14" ht="18" customHeight="1" x14ac:dyDescent="0.15">
      <c r="A86" s="97" t="s">
        <v>143</v>
      </c>
      <c r="B86" s="98">
        <v>207962935</v>
      </c>
      <c r="C86" s="99">
        <v>203204697</v>
      </c>
      <c r="D86" s="100">
        <v>4711547</v>
      </c>
      <c r="E86" s="98">
        <v>39651</v>
      </c>
      <c r="F86" s="99">
        <v>34044</v>
      </c>
      <c r="G86" s="100">
        <v>5607</v>
      </c>
      <c r="H86" s="98">
        <v>342</v>
      </c>
      <c r="I86" s="99">
        <v>339</v>
      </c>
      <c r="J86" s="101">
        <v>2</v>
      </c>
      <c r="K86" s="98" t="s">
        <v>261</v>
      </c>
      <c r="L86" s="99" t="s">
        <v>261</v>
      </c>
      <c r="M86" s="100" t="s">
        <v>261</v>
      </c>
      <c r="N86" s="102" t="str">
        <f t="shared" si="1"/>
        <v>横浜中</v>
      </c>
    </row>
    <row r="87" spans="1:14" ht="18" customHeight="1" x14ac:dyDescent="0.15">
      <c r="A87" s="97" t="s">
        <v>144</v>
      </c>
      <c r="B87" s="98">
        <v>38516578</v>
      </c>
      <c r="C87" s="99">
        <v>36613523</v>
      </c>
      <c r="D87" s="100">
        <v>1820679</v>
      </c>
      <c r="E87" s="98" t="s">
        <v>171</v>
      </c>
      <c r="F87" s="99" t="s">
        <v>171</v>
      </c>
      <c r="G87" s="100" t="s">
        <v>171</v>
      </c>
      <c r="H87" s="98">
        <v>404</v>
      </c>
      <c r="I87" s="99">
        <v>404</v>
      </c>
      <c r="J87" s="101" t="s">
        <v>171</v>
      </c>
      <c r="K87" s="98" t="s">
        <v>171</v>
      </c>
      <c r="L87" s="99" t="s">
        <v>171</v>
      </c>
      <c r="M87" s="100" t="s">
        <v>171</v>
      </c>
      <c r="N87" s="102" t="str">
        <f t="shared" si="1"/>
        <v>保土ケ谷</v>
      </c>
    </row>
    <row r="88" spans="1:14" ht="18" customHeight="1" x14ac:dyDescent="0.15">
      <c r="A88" s="97" t="s">
        <v>145</v>
      </c>
      <c r="B88" s="98">
        <v>54053677</v>
      </c>
      <c r="C88" s="99">
        <v>50262604</v>
      </c>
      <c r="D88" s="100">
        <v>3689948</v>
      </c>
      <c r="E88" s="98">
        <v>4167</v>
      </c>
      <c r="F88" s="99">
        <v>4167</v>
      </c>
      <c r="G88" s="100" t="s">
        <v>171</v>
      </c>
      <c r="H88" s="98">
        <v>600</v>
      </c>
      <c r="I88" s="99">
        <v>594</v>
      </c>
      <c r="J88" s="101">
        <v>6</v>
      </c>
      <c r="K88" s="98" t="s">
        <v>261</v>
      </c>
      <c r="L88" s="99" t="s">
        <v>261</v>
      </c>
      <c r="M88" s="100" t="s">
        <v>261</v>
      </c>
      <c r="N88" s="102" t="str">
        <f t="shared" ref="N88:N111" si="2">IF(A88="","",A88)</f>
        <v>横浜南</v>
      </c>
    </row>
    <row r="89" spans="1:14" ht="18" customHeight="1" x14ac:dyDescent="0.15">
      <c r="A89" s="97" t="s">
        <v>146</v>
      </c>
      <c r="B89" s="98">
        <v>128877310</v>
      </c>
      <c r="C89" s="99">
        <v>124941447</v>
      </c>
      <c r="D89" s="100">
        <v>3882597</v>
      </c>
      <c r="E89" s="98" t="s">
        <v>261</v>
      </c>
      <c r="F89" s="99" t="s">
        <v>261</v>
      </c>
      <c r="G89" s="100" t="s">
        <v>261</v>
      </c>
      <c r="H89" s="98">
        <v>498</v>
      </c>
      <c r="I89" s="99">
        <v>496</v>
      </c>
      <c r="J89" s="101">
        <v>2</v>
      </c>
      <c r="K89" s="98" t="s">
        <v>261</v>
      </c>
      <c r="L89" s="99" t="s">
        <v>261</v>
      </c>
      <c r="M89" s="100" t="s">
        <v>261</v>
      </c>
      <c r="N89" s="102" t="str">
        <f t="shared" si="2"/>
        <v>神奈川</v>
      </c>
    </row>
    <row r="90" spans="1:14" ht="18" customHeight="1" x14ac:dyDescent="0.15">
      <c r="A90" s="97"/>
      <c r="B90" s="98"/>
      <c r="C90" s="99"/>
      <c r="D90" s="100"/>
      <c r="E90" s="98"/>
      <c r="F90" s="99"/>
      <c r="G90" s="100"/>
      <c r="H90" s="98"/>
      <c r="I90" s="99"/>
      <c r="J90" s="101"/>
      <c r="K90" s="98"/>
      <c r="L90" s="99"/>
      <c r="M90" s="100"/>
      <c r="N90" s="102" t="str">
        <f t="shared" si="2"/>
        <v/>
      </c>
    </row>
    <row r="91" spans="1:14" ht="18" customHeight="1" x14ac:dyDescent="0.15">
      <c r="A91" s="97" t="s">
        <v>147</v>
      </c>
      <c r="B91" s="98">
        <v>35110902</v>
      </c>
      <c r="C91" s="99">
        <v>33331415</v>
      </c>
      <c r="D91" s="100">
        <v>1719114</v>
      </c>
      <c r="E91" s="98" t="s">
        <v>261</v>
      </c>
      <c r="F91" s="99" t="s">
        <v>261</v>
      </c>
      <c r="G91" s="100" t="s">
        <v>261</v>
      </c>
      <c r="H91" s="98">
        <v>376</v>
      </c>
      <c r="I91" s="99">
        <v>372</v>
      </c>
      <c r="J91" s="101">
        <v>4</v>
      </c>
      <c r="K91" s="98" t="s">
        <v>171</v>
      </c>
      <c r="L91" s="99" t="s">
        <v>171</v>
      </c>
      <c r="M91" s="100" t="s">
        <v>171</v>
      </c>
      <c r="N91" s="102" t="str">
        <f t="shared" si="2"/>
        <v>戸塚</v>
      </c>
    </row>
    <row r="92" spans="1:14" ht="18" customHeight="1" x14ac:dyDescent="0.15">
      <c r="A92" s="97" t="s">
        <v>148</v>
      </c>
      <c r="B92" s="98">
        <v>57456843</v>
      </c>
      <c r="C92" s="99">
        <v>53729013</v>
      </c>
      <c r="D92" s="100">
        <v>3645603</v>
      </c>
      <c r="E92" s="98" t="s">
        <v>261</v>
      </c>
      <c r="F92" s="99" t="s">
        <v>261</v>
      </c>
      <c r="G92" s="100" t="s">
        <v>261</v>
      </c>
      <c r="H92" s="98">
        <v>378</v>
      </c>
      <c r="I92" s="99">
        <v>364</v>
      </c>
      <c r="J92" s="101">
        <v>14</v>
      </c>
      <c r="K92" s="98" t="s">
        <v>171</v>
      </c>
      <c r="L92" s="99" t="s">
        <v>171</v>
      </c>
      <c r="M92" s="100" t="s">
        <v>171</v>
      </c>
      <c r="N92" s="102" t="str">
        <f t="shared" si="2"/>
        <v>緑</v>
      </c>
    </row>
    <row r="93" spans="1:14" ht="18" customHeight="1" x14ac:dyDescent="0.15">
      <c r="A93" s="97" t="s">
        <v>149</v>
      </c>
      <c r="B93" s="98">
        <v>144407999</v>
      </c>
      <c r="C93" s="99">
        <v>141954696</v>
      </c>
      <c r="D93" s="100">
        <v>2397335</v>
      </c>
      <c r="E93" s="98">
        <v>7023</v>
      </c>
      <c r="F93" s="99">
        <v>7023</v>
      </c>
      <c r="G93" s="100" t="s">
        <v>171</v>
      </c>
      <c r="H93" s="98">
        <v>488</v>
      </c>
      <c r="I93" s="99">
        <v>480</v>
      </c>
      <c r="J93" s="101">
        <v>8</v>
      </c>
      <c r="K93" s="98">
        <v>326445826</v>
      </c>
      <c r="L93" s="99">
        <v>303278371</v>
      </c>
      <c r="M93" s="100">
        <v>23167455</v>
      </c>
      <c r="N93" s="102" t="str">
        <f t="shared" si="2"/>
        <v>川崎南</v>
      </c>
    </row>
    <row r="94" spans="1:14" ht="18" customHeight="1" x14ac:dyDescent="0.15">
      <c r="A94" s="97" t="s">
        <v>150</v>
      </c>
      <c r="B94" s="98">
        <v>87256884</v>
      </c>
      <c r="C94" s="99">
        <v>84747821</v>
      </c>
      <c r="D94" s="100">
        <v>2451495</v>
      </c>
      <c r="E94" s="98" t="s">
        <v>261</v>
      </c>
      <c r="F94" s="99" t="s">
        <v>261</v>
      </c>
      <c r="G94" s="100" t="s">
        <v>261</v>
      </c>
      <c r="H94" s="98">
        <v>522</v>
      </c>
      <c r="I94" s="99">
        <v>489</v>
      </c>
      <c r="J94" s="101">
        <v>34</v>
      </c>
      <c r="K94" s="98" t="s">
        <v>171</v>
      </c>
      <c r="L94" s="99" t="s">
        <v>171</v>
      </c>
      <c r="M94" s="100" t="s">
        <v>171</v>
      </c>
      <c r="N94" s="102" t="str">
        <f t="shared" si="2"/>
        <v>川崎北</v>
      </c>
    </row>
    <row r="95" spans="1:14" ht="18" customHeight="1" x14ac:dyDescent="0.15">
      <c r="A95" s="97" t="s">
        <v>151</v>
      </c>
      <c r="B95" s="98">
        <v>15922024</v>
      </c>
      <c r="C95" s="99">
        <v>14934711</v>
      </c>
      <c r="D95" s="100">
        <v>968519</v>
      </c>
      <c r="E95" s="98" t="s">
        <v>261</v>
      </c>
      <c r="F95" s="99" t="s">
        <v>261</v>
      </c>
      <c r="G95" s="100" t="s">
        <v>261</v>
      </c>
      <c r="H95" s="98">
        <v>369</v>
      </c>
      <c r="I95" s="99">
        <v>360</v>
      </c>
      <c r="J95" s="101">
        <v>8</v>
      </c>
      <c r="K95" s="98" t="s">
        <v>171</v>
      </c>
      <c r="L95" s="99" t="s">
        <v>171</v>
      </c>
      <c r="M95" s="100" t="s">
        <v>171</v>
      </c>
      <c r="N95" s="102" t="str">
        <f t="shared" si="2"/>
        <v>川崎西</v>
      </c>
    </row>
    <row r="96" spans="1:14" ht="18" customHeight="1" x14ac:dyDescent="0.15">
      <c r="A96" s="97"/>
      <c r="B96" s="98"/>
      <c r="C96" s="99"/>
      <c r="D96" s="100"/>
      <c r="E96" s="98"/>
      <c r="F96" s="99"/>
      <c r="G96" s="100"/>
      <c r="H96" s="98"/>
      <c r="I96" s="99"/>
      <c r="J96" s="101"/>
      <c r="K96" s="98"/>
      <c r="L96" s="99"/>
      <c r="M96" s="100"/>
      <c r="N96" s="102" t="str">
        <f t="shared" si="2"/>
        <v/>
      </c>
    </row>
    <row r="97" spans="1:14" ht="18" customHeight="1" x14ac:dyDescent="0.15">
      <c r="A97" s="89" t="s">
        <v>152</v>
      </c>
      <c r="B97" s="90">
        <v>27381717</v>
      </c>
      <c r="C97" s="91">
        <v>25400907</v>
      </c>
      <c r="D97" s="92">
        <v>1940004</v>
      </c>
      <c r="E97" s="98" t="s">
        <v>261</v>
      </c>
      <c r="F97" s="99" t="s">
        <v>261</v>
      </c>
      <c r="G97" s="100" t="s">
        <v>261</v>
      </c>
      <c r="H97" s="93">
        <v>349</v>
      </c>
      <c r="I97" s="94">
        <v>347</v>
      </c>
      <c r="J97" s="95">
        <v>2</v>
      </c>
      <c r="K97" s="93" t="s">
        <v>171</v>
      </c>
      <c r="L97" s="94" t="s">
        <v>171</v>
      </c>
      <c r="M97" s="92" t="s">
        <v>171</v>
      </c>
      <c r="N97" s="96" t="str">
        <f t="shared" si="2"/>
        <v>横須賀</v>
      </c>
    </row>
    <row r="98" spans="1:14" ht="18" customHeight="1" x14ac:dyDescent="0.15">
      <c r="A98" s="97" t="s">
        <v>153</v>
      </c>
      <c r="B98" s="140">
        <v>51913188</v>
      </c>
      <c r="C98" s="141">
        <v>49203547</v>
      </c>
      <c r="D98" s="100">
        <v>2631971</v>
      </c>
      <c r="E98" s="98">
        <v>20039</v>
      </c>
      <c r="F98" s="99">
        <v>18304</v>
      </c>
      <c r="G98" s="100">
        <v>1735</v>
      </c>
      <c r="H98" s="98">
        <v>679</v>
      </c>
      <c r="I98" s="99">
        <v>657</v>
      </c>
      <c r="J98" s="101">
        <v>22</v>
      </c>
      <c r="K98" s="98" t="s">
        <v>261</v>
      </c>
      <c r="L98" s="99" t="s">
        <v>261</v>
      </c>
      <c r="M98" s="100" t="s">
        <v>261</v>
      </c>
      <c r="N98" s="102" t="str">
        <f t="shared" si="2"/>
        <v>平塚</v>
      </c>
    </row>
    <row r="99" spans="1:14" ht="18" customHeight="1" x14ac:dyDescent="0.15">
      <c r="A99" s="97" t="s">
        <v>154</v>
      </c>
      <c r="B99" s="140">
        <v>17038015</v>
      </c>
      <c r="C99" s="141">
        <v>15761796</v>
      </c>
      <c r="D99" s="100">
        <v>1245770</v>
      </c>
      <c r="E99" s="98">
        <v>39993</v>
      </c>
      <c r="F99" s="99">
        <v>39357</v>
      </c>
      <c r="G99" s="100">
        <v>636</v>
      </c>
      <c r="H99" s="98">
        <v>160</v>
      </c>
      <c r="I99" s="99">
        <v>160</v>
      </c>
      <c r="J99" s="101" t="s">
        <v>171</v>
      </c>
      <c r="K99" s="98" t="s">
        <v>171</v>
      </c>
      <c r="L99" s="99" t="s">
        <v>171</v>
      </c>
      <c r="M99" s="100" t="s">
        <v>171</v>
      </c>
      <c r="N99" s="102" t="str">
        <f t="shared" si="2"/>
        <v>鎌倉</v>
      </c>
    </row>
    <row r="100" spans="1:14" ht="18" customHeight="1" x14ac:dyDescent="0.15">
      <c r="A100" s="97" t="s">
        <v>155</v>
      </c>
      <c r="B100" s="140">
        <v>50748496</v>
      </c>
      <c r="C100" s="141">
        <v>47228169</v>
      </c>
      <c r="D100" s="100">
        <v>3455924</v>
      </c>
      <c r="E100" s="98">
        <v>11023387</v>
      </c>
      <c r="F100" s="99">
        <v>11023274</v>
      </c>
      <c r="G100" s="100">
        <v>114</v>
      </c>
      <c r="H100" s="98">
        <v>566</v>
      </c>
      <c r="I100" s="99">
        <v>566</v>
      </c>
      <c r="J100" s="101" t="s">
        <v>171</v>
      </c>
      <c r="K100" s="98" t="s">
        <v>171</v>
      </c>
      <c r="L100" s="99" t="s">
        <v>171</v>
      </c>
      <c r="M100" s="100" t="s">
        <v>171</v>
      </c>
      <c r="N100" s="102" t="str">
        <f t="shared" si="2"/>
        <v>藤沢</v>
      </c>
    </row>
    <row r="101" spans="1:14" ht="18" customHeight="1" x14ac:dyDescent="0.15">
      <c r="A101" s="97" t="s">
        <v>156</v>
      </c>
      <c r="B101" s="140">
        <v>33096069</v>
      </c>
      <c r="C101" s="141">
        <v>31072452</v>
      </c>
      <c r="D101" s="100">
        <v>1991306</v>
      </c>
      <c r="E101" s="98">
        <v>25613686</v>
      </c>
      <c r="F101" s="99">
        <v>25613686</v>
      </c>
      <c r="G101" s="100">
        <v>0</v>
      </c>
      <c r="H101" s="98">
        <v>292</v>
      </c>
      <c r="I101" s="99">
        <v>292</v>
      </c>
      <c r="J101" s="101" t="s">
        <v>171</v>
      </c>
      <c r="K101" s="98" t="s">
        <v>261</v>
      </c>
      <c r="L101" s="99" t="s">
        <v>261</v>
      </c>
      <c r="M101" s="100" t="s">
        <v>261</v>
      </c>
      <c r="N101" s="102" t="str">
        <f t="shared" si="2"/>
        <v>小田原</v>
      </c>
    </row>
    <row r="102" spans="1:14" ht="18" customHeight="1" x14ac:dyDescent="0.15">
      <c r="A102" s="97"/>
      <c r="B102" s="140"/>
      <c r="C102" s="141"/>
      <c r="D102" s="100"/>
      <c r="E102" s="98"/>
      <c r="F102" s="99"/>
      <c r="G102" s="100"/>
      <c r="H102" s="98"/>
      <c r="I102" s="99"/>
      <c r="J102" s="101"/>
      <c r="K102" s="98"/>
      <c r="L102" s="99"/>
      <c r="M102" s="100"/>
      <c r="N102" s="102" t="str">
        <f t="shared" si="2"/>
        <v/>
      </c>
    </row>
    <row r="103" spans="1:14" ht="18" customHeight="1" x14ac:dyDescent="0.15">
      <c r="A103" s="97" t="s">
        <v>157</v>
      </c>
      <c r="B103" s="140">
        <v>58480044</v>
      </c>
      <c r="C103" s="141">
        <v>54754312</v>
      </c>
      <c r="D103" s="100">
        <v>3660435</v>
      </c>
      <c r="E103" s="98">
        <v>6922</v>
      </c>
      <c r="F103" s="99">
        <v>6922</v>
      </c>
      <c r="G103" s="100" t="s">
        <v>171</v>
      </c>
      <c r="H103" s="98">
        <v>812</v>
      </c>
      <c r="I103" s="99">
        <v>808</v>
      </c>
      <c r="J103" s="101">
        <v>3</v>
      </c>
      <c r="K103" s="98" t="s">
        <v>261</v>
      </c>
      <c r="L103" s="99" t="s">
        <v>261</v>
      </c>
      <c r="M103" s="100" t="s">
        <v>261</v>
      </c>
      <c r="N103" s="102" t="str">
        <f t="shared" si="2"/>
        <v>相模原</v>
      </c>
    </row>
    <row r="104" spans="1:14" ht="18" customHeight="1" x14ac:dyDescent="0.15">
      <c r="A104" s="97" t="s">
        <v>173</v>
      </c>
      <c r="B104" s="140">
        <v>37006849</v>
      </c>
      <c r="C104" s="141">
        <v>35216905</v>
      </c>
      <c r="D104" s="100">
        <v>1760176</v>
      </c>
      <c r="E104" s="98">
        <v>87610</v>
      </c>
      <c r="F104" s="99">
        <v>87291</v>
      </c>
      <c r="G104" s="100">
        <v>320</v>
      </c>
      <c r="H104" s="98">
        <v>279</v>
      </c>
      <c r="I104" s="99">
        <v>279</v>
      </c>
      <c r="J104" s="101">
        <v>1</v>
      </c>
      <c r="K104" s="98" t="s">
        <v>261</v>
      </c>
      <c r="L104" s="99" t="s">
        <v>261</v>
      </c>
      <c r="M104" s="100" t="s">
        <v>261</v>
      </c>
      <c r="N104" s="102" t="str">
        <f t="shared" si="2"/>
        <v>厚木</v>
      </c>
    </row>
    <row r="105" spans="1:14" ht="18" customHeight="1" x14ac:dyDescent="0.15">
      <c r="A105" s="109" t="s">
        <v>159</v>
      </c>
      <c r="B105" s="140">
        <v>44342187</v>
      </c>
      <c r="C105" s="141">
        <v>41484558</v>
      </c>
      <c r="D105" s="100">
        <v>2783400</v>
      </c>
      <c r="E105" s="98" t="s">
        <v>261</v>
      </c>
      <c r="F105" s="99" t="s">
        <v>261</v>
      </c>
      <c r="G105" s="100" t="s">
        <v>261</v>
      </c>
      <c r="H105" s="110">
        <v>25988909</v>
      </c>
      <c r="I105" s="111">
        <v>25988905</v>
      </c>
      <c r="J105" s="113">
        <v>3</v>
      </c>
      <c r="K105" s="98" t="s">
        <v>261</v>
      </c>
      <c r="L105" s="99" t="s">
        <v>261</v>
      </c>
      <c r="M105" s="100" t="s">
        <v>261</v>
      </c>
      <c r="N105" s="114" t="str">
        <f t="shared" si="2"/>
        <v>大和</v>
      </c>
    </row>
    <row r="106" spans="1:14" ht="18" customHeight="1" x14ac:dyDescent="0.15">
      <c r="A106" s="115" t="s">
        <v>160</v>
      </c>
      <c r="B106" s="116">
        <v>1133431883</v>
      </c>
      <c r="C106" s="117">
        <v>1086385931</v>
      </c>
      <c r="D106" s="119">
        <v>46044114</v>
      </c>
      <c r="E106" s="120">
        <v>79753283</v>
      </c>
      <c r="F106" s="121">
        <v>79739529</v>
      </c>
      <c r="G106" s="119">
        <v>13754</v>
      </c>
      <c r="H106" s="120">
        <v>25996287</v>
      </c>
      <c r="I106" s="121">
        <v>25996178</v>
      </c>
      <c r="J106" s="122">
        <v>110</v>
      </c>
      <c r="K106" s="120">
        <v>523423009</v>
      </c>
      <c r="L106" s="121">
        <v>487586314</v>
      </c>
      <c r="M106" s="119">
        <v>35836696</v>
      </c>
      <c r="N106" s="123" t="str">
        <f t="shared" si="2"/>
        <v>神奈川県計</v>
      </c>
    </row>
    <row r="107" spans="1:14" ht="18" customHeight="1" x14ac:dyDescent="0.15">
      <c r="A107" s="124"/>
      <c r="B107" s="125"/>
      <c r="C107" s="126"/>
      <c r="D107" s="127"/>
      <c r="E107" s="125"/>
      <c r="F107" s="126"/>
      <c r="G107" s="127"/>
      <c r="H107" s="125"/>
      <c r="I107" s="126"/>
      <c r="J107" s="128"/>
      <c r="K107" s="125"/>
      <c r="L107" s="126"/>
      <c r="M107" s="127"/>
      <c r="N107" s="129" t="str">
        <f t="shared" si="2"/>
        <v/>
      </c>
    </row>
    <row r="108" spans="1:14" ht="18" customHeight="1" x14ac:dyDescent="0.15">
      <c r="A108" s="131" t="s">
        <v>161</v>
      </c>
      <c r="B108" s="136">
        <v>55973425</v>
      </c>
      <c r="C108" s="137">
        <v>53444512</v>
      </c>
      <c r="D108" s="135">
        <v>2424998</v>
      </c>
      <c r="E108" s="136">
        <v>2415303</v>
      </c>
      <c r="F108" s="137">
        <v>2414500</v>
      </c>
      <c r="G108" s="135">
        <v>804</v>
      </c>
      <c r="H108" s="136">
        <v>521</v>
      </c>
      <c r="I108" s="137">
        <v>521</v>
      </c>
      <c r="J108" s="138" t="s">
        <v>171</v>
      </c>
      <c r="K108" s="136" t="s">
        <v>171</v>
      </c>
      <c r="L108" s="137" t="s">
        <v>171</v>
      </c>
      <c r="M108" s="135" t="s">
        <v>171</v>
      </c>
      <c r="N108" s="139" t="str">
        <f t="shared" si="2"/>
        <v>甲府</v>
      </c>
    </row>
    <row r="109" spans="1:14" ht="18" customHeight="1" x14ac:dyDescent="0.15">
      <c r="A109" s="97" t="s">
        <v>162</v>
      </c>
      <c r="B109" s="98">
        <v>10457833</v>
      </c>
      <c r="C109" s="99">
        <v>9683538</v>
      </c>
      <c r="D109" s="100">
        <v>750165</v>
      </c>
      <c r="E109" s="98">
        <v>1362288</v>
      </c>
      <c r="F109" s="99">
        <v>1362083</v>
      </c>
      <c r="G109" s="100">
        <v>205</v>
      </c>
      <c r="H109" s="98">
        <v>286</v>
      </c>
      <c r="I109" s="99">
        <v>286</v>
      </c>
      <c r="J109" s="101" t="s">
        <v>171</v>
      </c>
      <c r="K109" s="98" t="s">
        <v>171</v>
      </c>
      <c r="L109" s="99" t="s">
        <v>171</v>
      </c>
      <c r="M109" s="100" t="s">
        <v>171</v>
      </c>
      <c r="N109" s="102" t="str">
        <f t="shared" si="2"/>
        <v>山梨</v>
      </c>
    </row>
    <row r="110" spans="1:14" ht="18" customHeight="1" x14ac:dyDescent="0.15">
      <c r="A110" s="97" t="s">
        <v>163</v>
      </c>
      <c r="B110" s="98">
        <v>19016522</v>
      </c>
      <c r="C110" s="99">
        <v>18007726</v>
      </c>
      <c r="D110" s="100">
        <v>988159</v>
      </c>
      <c r="E110" s="98">
        <v>180200</v>
      </c>
      <c r="F110" s="99">
        <v>180200</v>
      </c>
      <c r="G110" s="100" t="s">
        <v>171</v>
      </c>
      <c r="H110" s="98">
        <v>212</v>
      </c>
      <c r="I110" s="99">
        <v>209</v>
      </c>
      <c r="J110" s="101">
        <v>3</v>
      </c>
      <c r="K110" s="98" t="s">
        <v>171</v>
      </c>
      <c r="L110" s="99" t="s">
        <v>171</v>
      </c>
      <c r="M110" s="100" t="s">
        <v>171</v>
      </c>
      <c r="N110" s="102" t="str">
        <f t="shared" si="2"/>
        <v>大月</v>
      </c>
    </row>
    <row r="111" spans="1:14" ht="18" customHeight="1" x14ac:dyDescent="0.15">
      <c r="A111" s="144" t="s">
        <v>164</v>
      </c>
      <c r="B111" s="149">
        <v>3925292</v>
      </c>
      <c r="C111" s="150">
        <v>3779959</v>
      </c>
      <c r="D111" s="148">
        <v>142989</v>
      </c>
      <c r="E111" s="149">
        <v>2127025</v>
      </c>
      <c r="F111" s="150">
        <v>2126703</v>
      </c>
      <c r="G111" s="148">
        <v>322</v>
      </c>
      <c r="H111" s="149">
        <v>41</v>
      </c>
      <c r="I111" s="150">
        <v>41</v>
      </c>
      <c r="J111" s="151" t="s">
        <v>171</v>
      </c>
      <c r="K111" s="149" t="s">
        <v>171</v>
      </c>
      <c r="L111" s="150" t="s">
        <v>171</v>
      </c>
      <c r="M111" s="148" t="s">
        <v>171</v>
      </c>
      <c r="N111" s="152" t="str">
        <f t="shared" si="2"/>
        <v>鰍沢</v>
      </c>
    </row>
    <row r="112" spans="1:14" s="17" customFormat="1" ht="18" customHeight="1" x14ac:dyDescent="0.15">
      <c r="A112" s="115" t="s">
        <v>165</v>
      </c>
      <c r="B112" s="120">
        <v>89373072</v>
      </c>
      <c r="C112" s="121">
        <v>84915734</v>
      </c>
      <c r="D112" s="119">
        <v>4306311</v>
      </c>
      <c r="E112" s="120">
        <v>6084817</v>
      </c>
      <c r="F112" s="121">
        <v>6083485</v>
      </c>
      <c r="G112" s="119">
        <v>1331</v>
      </c>
      <c r="H112" s="120">
        <v>1060</v>
      </c>
      <c r="I112" s="121">
        <v>1057</v>
      </c>
      <c r="J112" s="122">
        <v>3</v>
      </c>
      <c r="K112" s="120" t="s">
        <v>171</v>
      </c>
      <c r="L112" s="121" t="s">
        <v>171</v>
      </c>
      <c r="M112" s="119" t="s">
        <v>171</v>
      </c>
      <c r="N112" s="123" t="str">
        <f>A112</f>
        <v>山梨県計</v>
      </c>
    </row>
    <row r="113" spans="1:14" s="130" customFormat="1" ht="18" customHeight="1" x14ac:dyDescent="0.15">
      <c r="A113" s="124"/>
      <c r="B113" s="125"/>
      <c r="C113" s="126"/>
      <c r="D113" s="127"/>
      <c r="E113" s="125"/>
      <c r="F113" s="126"/>
      <c r="G113" s="127"/>
      <c r="H113" s="125"/>
      <c r="I113" s="126"/>
      <c r="J113" s="127"/>
      <c r="K113" s="125"/>
      <c r="L113" s="126"/>
      <c r="M113" s="127"/>
      <c r="N113" s="243"/>
    </row>
    <row r="114" spans="1:14" s="17" customFormat="1" ht="18" customHeight="1" thickBot="1" x14ac:dyDescent="0.2">
      <c r="A114" s="244" t="s">
        <v>166</v>
      </c>
      <c r="B114" s="226">
        <v>99463174</v>
      </c>
      <c r="C114" s="227">
        <v>19871397</v>
      </c>
      <c r="D114" s="228">
        <v>73308062</v>
      </c>
      <c r="E114" s="226" t="s">
        <v>171</v>
      </c>
      <c r="F114" s="227" t="s">
        <v>171</v>
      </c>
      <c r="G114" s="228" t="s">
        <v>171</v>
      </c>
      <c r="H114" s="226" t="s">
        <v>171</v>
      </c>
      <c r="I114" s="227" t="s">
        <v>171</v>
      </c>
      <c r="J114" s="228" t="s">
        <v>171</v>
      </c>
      <c r="K114" s="226" t="s">
        <v>171</v>
      </c>
      <c r="L114" s="227" t="s">
        <v>171</v>
      </c>
      <c r="M114" s="228" t="s">
        <v>171</v>
      </c>
      <c r="N114" s="245" t="str">
        <f>A114</f>
        <v>局引受分</v>
      </c>
    </row>
    <row r="115" spans="1:14" s="17" customFormat="1" ht="18" customHeight="1" thickTop="1" thickBot="1" x14ac:dyDescent="0.2">
      <c r="A115" s="246" t="s">
        <v>167</v>
      </c>
      <c r="B115" s="247">
        <v>11480601019</v>
      </c>
      <c r="C115" s="248">
        <v>11108129427</v>
      </c>
      <c r="D115" s="232">
        <v>361648449</v>
      </c>
      <c r="E115" s="233">
        <v>224910936</v>
      </c>
      <c r="F115" s="234">
        <v>224886927</v>
      </c>
      <c r="G115" s="232">
        <v>24009</v>
      </c>
      <c r="H115" s="233">
        <v>101024245</v>
      </c>
      <c r="I115" s="234">
        <v>101023735</v>
      </c>
      <c r="J115" s="232">
        <v>510</v>
      </c>
      <c r="K115" s="233">
        <v>880116853</v>
      </c>
      <c r="L115" s="234">
        <v>817102627</v>
      </c>
      <c r="M115" s="232">
        <v>63014226</v>
      </c>
      <c r="N115" s="206" t="s">
        <v>168</v>
      </c>
    </row>
    <row r="116" spans="1:14" ht="15" customHeight="1" x14ac:dyDescent="0.15"/>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
(R01)</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view="pageBreakPreview" zoomScaleNormal="100" zoomScaleSheetLayoutView="100" workbookViewId="0">
      <selection activeCell="C18" sqref="C18"/>
    </sheetView>
  </sheetViews>
  <sheetFormatPr defaultColWidth="5.875" defaultRowHeight="11.25" x14ac:dyDescent="0.15"/>
  <cols>
    <col min="1" max="1" width="12" style="1" customWidth="1"/>
    <col min="2" max="4" width="12.625" style="1" customWidth="1"/>
    <col min="5" max="6" width="15.375" style="1" bestFit="1" customWidth="1"/>
    <col min="7" max="7" width="13.625" style="1" customWidth="1"/>
    <col min="8" max="8" width="11.875" style="82" customWidth="1"/>
    <col min="9" max="10" width="8.25" style="1" bestFit="1" customWidth="1"/>
    <col min="11" max="16384" width="5.875" style="1"/>
  </cols>
  <sheetData>
    <row r="1" spans="1:11" ht="12" thickBot="1" x14ac:dyDescent="0.2">
      <c r="A1" s="1" t="s">
        <v>174</v>
      </c>
    </row>
    <row r="2" spans="1:11" s="82" customFormat="1" ht="15" customHeight="1" x14ac:dyDescent="0.15">
      <c r="A2" s="437" t="s">
        <v>70</v>
      </c>
      <c r="B2" s="368" t="s">
        <v>175</v>
      </c>
      <c r="C2" s="369"/>
      <c r="D2" s="370"/>
      <c r="E2" s="368" t="s">
        <v>176</v>
      </c>
      <c r="F2" s="369"/>
      <c r="G2" s="370"/>
      <c r="H2" s="431" t="s">
        <v>73</v>
      </c>
    </row>
    <row r="3" spans="1:11" s="82" customFormat="1" ht="16.5" customHeight="1" x14ac:dyDescent="0.15">
      <c r="A3" s="438"/>
      <c r="B3" s="83" t="s">
        <v>74</v>
      </c>
      <c r="C3" s="3" t="s">
        <v>59</v>
      </c>
      <c r="D3" s="59" t="s">
        <v>75</v>
      </c>
      <c r="E3" s="83" t="s">
        <v>74</v>
      </c>
      <c r="F3" s="3" t="s">
        <v>59</v>
      </c>
      <c r="G3" s="59" t="s">
        <v>75</v>
      </c>
      <c r="H3" s="432"/>
    </row>
    <row r="4" spans="1:11" x14ac:dyDescent="0.15">
      <c r="A4" s="84"/>
      <c r="B4" s="85" t="s">
        <v>11</v>
      </c>
      <c r="C4" s="6" t="s">
        <v>11</v>
      </c>
      <c r="D4" s="86" t="s">
        <v>11</v>
      </c>
      <c r="E4" s="85" t="s">
        <v>11</v>
      </c>
      <c r="F4" s="6" t="s">
        <v>11</v>
      </c>
      <c r="G4" s="87" t="s">
        <v>11</v>
      </c>
      <c r="H4" s="88"/>
    </row>
    <row r="5" spans="1:11" ht="18" customHeight="1" x14ac:dyDescent="0.15">
      <c r="A5" s="89" t="s">
        <v>76</v>
      </c>
      <c r="B5" s="98" t="s">
        <v>261</v>
      </c>
      <c r="C5" s="99" t="s">
        <v>261</v>
      </c>
      <c r="D5" s="100" t="s">
        <v>261</v>
      </c>
      <c r="E5" s="93">
        <v>222989714</v>
      </c>
      <c r="F5" s="94">
        <v>216319349</v>
      </c>
      <c r="G5" s="95">
        <v>6480070</v>
      </c>
      <c r="H5" s="96" t="str">
        <f>IF(A5="","",A5)</f>
        <v>千葉東</v>
      </c>
      <c r="I5" s="57"/>
      <c r="J5" s="57"/>
      <c r="K5" s="57"/>
    </row>
    <row r="6" spans="1:11" ht="18" customHeight="1" x14ac:dyDescent="0.15">
      <c r="A6" s="97" t="s">
        <v>77</v>
      </c>
      <c r="B6" s="98">
        <v>472566</v>
      </c>
      <c r="C6" s="99">
        <v>471057</v>
      </c>
      <c r="D6" s="100">
        <v>1439</v>
      </c>
      <c r="E6" s="98">
        <v>371732972</v>
      </c>
      <c r="F6" s="99">
        <v>345727878</v>
      </c>
      <c r="G6" s="101">
        <v>25893947</v>
      </c>
      <c r="H6" s="102" t="str">
        <f t="shared" ref="H6:H20" si="0">IF(A6="","",A6)</f>
        <v>千葉南</v>
      </c>
      <c r="I6" s="57"/>
      <c r="J6" s="57"/>
      <c r="K6" s="57"/>
    </row>
    <row r="7" spans="1:11" ht="18" customHeight="1" x14ac:dyDescent="0.15">
      <c r="A7" s="97" t="s">
        <v>78</v>
      </c>
      <c r="B7" s="98">
        <v>741298</v>
      </c>
      <c r="C7" s="99">
        <v>740868</v>
      </c>
      <c r="D7" s="100">
        <v>429</v>
      </c>
      <c r="E7" s="98">
        <v>249886602</v>
      </c>
      <c r="F7" s="99">
        <v>243883207</v>
      </c>
      <c r="G7" s="101">
        <v>5889665</v>
      </c>
      <c r="H7" s="102" t="str">
        <f t="shared" si="0"/>
        <v>千葉西</v>
      </c>
      <c r="I7" s="57"/>
      <c r="J7" s="57"/>
      <c r="K7" s="57"/>
    </row>
    <row r="8" spans="1:11" ht="18" customHeight="1" x14ac:dyDescent="0.15">
      <c r="A8" s="97" t="s">
        <v>79</v>
      </c>
      <c r="B8" s="98">
        <v>65306</v>
      </c>
      <c r="C8" s="99">
        <v>64771</v>
      </c>
      <c r="D8" s="100">
        <v>535</v>
      </c>
      <c r="E8" s="98">
        <v>34558706</v>
      </c>
      <c r="F8" s="99">
        <v>33266076</v>
      </c>
      <c r="G8" s="101">
        <v>1281808</v>
      </c>
      <c r="H8" s="102" t="str">
        <f t="shared" si="0"/>
        <v>銚子</v>
      </c>
      <c r="I8" s="57"/>
      <c r="J8" s="57"/>
      <c r="K8" s="57"/>
    </row>
    <row r="9" spans="1:11" ht="18" customHeight="1" x14ac:dyDescent="0.15">
      <c r="A9" s="97" t="s">
        <v>80</v>
      </c>
      <c r="B9" s="98" t="s">
        <v>261</v>
      </c>
      <c r="C9" s="99" t="s">
        <v>261</v>
      </c>
      <c r="D9" s="100" t="s">
        <v>261</v>
      </c>
      <c r="E9" s="98">
        <v>185603903</v>
      </c>
      <c r="F9" s="99">
        <v>178935067</v>
      </c>
      <c r="G9" s="101">
        <v>6457218</v>
      </c>
      <c r="H9" s="102" t="str">
        <f t="shared" si="0"/>
        <v>市川</v>
      </c>
      <c r="I9" s="57"/>
      <c r="J9" s="57"/>
      <c r="K9" s="57"/>
    </row>
    <row r="10" spans="1:11" ht="18" customHeight="1" x14ac:dyDescent="0.15">
      <c r="A10" s="97"/>
      <c r="B10" s="98"/>
      <c r="C10" s="99"/>
      <c r="D10" s="100"/>
      <c r="E10" s="98"/>
      <c r="F10" s="99"/>
      <c r="G10" s="101"/>
      <c r="H10" s="102" t="str">
        <f t="shared" si="0"/>
        <v/>
      </c>
      <c r="I10" s="57"/>
      <c r="J10" s="57"/>
      <c r="K10" s="57"/>
    </row>
    <row r="11" spans="1:11" ht="18" customHeight="1" x14ac:dyDescent="0.15">
      <c r="A11" s="97" t="s">
        <v>81</v>
      </c>
      <c r="B11" s="98" t="s">
        <v>261</v>
      </c>
      <c r="C11" s="99" t="s">
        <v>261</v>
      </c>
      <c r="D11" s="100" t="s">
        <v>261</v>
      </c>
      <c r="E11" s="98">
        <v>155544304</v>
      </c>
      <c r="F11" s="99">
        <v>149925608</v>
      </c>
      <c r="G11" s="101">
        <v>5406959</v>
      </c>
      <c r="H11" s="102" t="str">
        <f t="shared" si="0"/>
        <v>船橋</v>
      </c>
      <c r="I11" s="57"/>
      <c r="J11" s="57"/>
      <c r="K11" s="57"/>
    </row>
    <row r="12" spans="1:11" ht="18" customHeight="1" x14ac:dyDescent="0.15">
      <c r="A12" s="97" t="s">
        <v>82</v>
      </c>
      <c r="B12" s="98">
        <v>28505</v>
      </c>
      <c r="C12" s="99">
        <v>27560</v>
      </c>
      <c r="D12" s="100">
        <v>945</v>
      </c>
      <c r="E12" s="98">
        <v>19042334</v>
      </c>
      <c r="F12" s="99">
        <v>18133820</v>
      </c>
      <c r="G12" s="101">
        <v>879428</v>
      </c>
      <c r="H12" s="102" t="str">
        <f t="shared" si="0"/>
        <v>館山</v>
      </c>
      <c r="I12" s="57"/>
      <c r="J12" s="57"/>
      <c r="K12" s="57"/>
    </row>
    <row r="13" spans="1:11" ht="18" customHeight="1" x14ac:dyDescent="0.15">
      <c r="A13" s="97" t="s">
        <v>83</v>
      </c>
      <c r="B13" s="98" t="s">
        <v>261</v>
      </c>
      <c r="C13" s="99" t="s">
        <v>261</v>
      </c>
      <c r="D13" s="100" t="s">
        <v>261</v>
      </c>
      <c r="E13" s="98">
        <v>138824711</v>
      </c>
      <c r="F13" s="99">
        <v>130717162</v>
      </c>
      <c r="G13" s="101">
        <v>8055855</v>
      </c>
      <c r="H13" s="102" t="str">
        <f t="shared" si="0"/>
        <v>木更津</v>
      </c>
      <c r="I13" s="57"/>
      <c r="J13" s="57"/>
      <c r="K13" s="57"/>
    </row>
    <row r="14" spans="1:11" ht="18" customHeight="1" x14ac:dyDescent="0.15">
      <c r="A14" s="97" t="s">
        <v>84</v>
      </c>
      <c r="B14" s="98">
        <v>697150</v>
      </c>
      <c r="C14" s="99">
        <v>691575</v>
      </c>
      <c r="D14" s="100">
        <v>5557</v>
      </c>
      <c r="E14" s="98">
        <v>180876663</v>
      </c>
      <c r="F14" s="99">
        <v>174006857</v>
      </c>
      <c r="G14" s="101">
        <v>6684014</v>
      </c>
      <c r="H14" s="102" t="str">
        <f t="shared" si="0"/>
        <v>松戸</v>
      </c>
      <c r="I14" s="57"/>
      <c r="J14" s="57"/>
      <c r="K14" s="57"/>
    </row>
    <row r="15" spans="1:11" ht="18" customHeight="1" x14ac:dyDescent="0.15">
      <c r="A15" s="97" t="s">
        <v>85</v>
      </c>
      <c r="B15" s="98" t="s">
        <v>261</v>
      </c>
      <c r="C15" s="99" t="s">
        <v>261</v>
      </c>
      <c r="D15" s="100" t="s">
        <v>261</v>
      </c>
      <c r="E15" s="98">
        <v>21731179</v>
      </c>
      <c r="F15" s="99">
        <v>20383831</v>
      </c>
      <c r="G15" s="101">
        <v>1328878</v>
      </c>
      <c r="H15" s="102" t="str">
        <f t="shared" si="0"/>
        <v>佐原</v>
      </c>
      <c r="I15" s="57"/>
      <c r="J15" s="57"/>
      <c r="K15" s="57"/>
    </row>
    <row r="16" spans="1:11" ht="18" customHeight="1" x14ac:dyDescent="0.15">
      <c r="A16" s="97"/>
      <c r="B16" s="98"/>
      <c r="C16" s="99"/>
      <c r="D16" s="100"/>
      <c r="E16" s="98"/>
      <c r="F16" s="99"/>
      <c r="G16" s="101"/>
      <c r="H16" s="102" t="str">
        <f t="shared" si="0"/>
        <v/>
      </c>
      <c r="I16" s="57"/>
      <c r="J16" s="57"/>
      <c r="K16" s="57"/>
    </row>
    <row r="17" spans="1:11" ht="18" customHeight="1" x14ac:dyDescent="0.15">
      <c r="A17" s="97" t="s">
        <v>86</v>
      </c>
      <c r="B17" s="98">
        <v>448500</v>
      </c>
      <c r="C17" s="99">
        <v>446107</v>
      </c>
      <c r="D17" s="100">
        <v>2393</v>
      </c>
      <c r="E17" s="98">
        <v>33515944</v>
      </c>
      <c r="F17" s="99">
        <v>31755495</v>
      </c>
      <c r="G17" s="101">
        <v>1661497</v>
      </c>
      <c r="H17" s="102" t="str">
        <f t="shared" si="0"/>
        <v>茂原</v>
      </c>
      <c r="I17" s="57"/>
      <c r="J17" s="57"/>
      <c r="K17" s="57"/>
    </row>
    <row r="18" spans="1:11" ht="18" customHeight="1" x14ac:dyDescent="0.15">
      <c r="A18" s="97" t="s">
        <v>87</v>
      </c>
      <c r="B18" s="98" t="s">
        <v>261</v>
      </c>
      <c r="C18" s="99" t="s">
        <v>261</v>
      </c>
      <c r="D18" s="100" t="s">
        <v>261</v>
      </c>
      <c r="E18" s="98">
        <v>121042633</v>
      </c>
      <c r="F18" s="99">
        <v>114373373</v>
      </c>
      <c r="G18" s="101">
        <v>6388647</v>
      </c>
      <c r="H18" s="102" t="str">
        <f t="shared" si="0"/>
        <v>成田</v>
      </c>
      <c r="I18" s="57"/>
      <c r="J18" s="57"/>
      <c r="K18" s="57"/>
    </row>
    <row r="19" spans="1:11" ht="18" customHeight="1" x14ac:dyDescent="0.15">
      <c r="A19" s="97" t="s">
        <v>88</v>
      </c>
      <c r="B19" s="98" t="s">
        <v>261</v>
      </c>
      <c r="C19" s="99" t="s">
        <v>261</v>
      </c>
      <c r="D19" s="100" t="s">
        <v>261</v>
      </c>
      <c r="E19" s="98">
        <v>30618865</v>
      </c>
      <c r="F19" s="99">
        <v>28713628</v>
      </c>
      <c r="G19" s="101">
        <v>1834039</v>
      </c>
      <c r="H19" s="102" t="str">
        <f t="shared" si="0"/>
        <v>東金</v>
      </c>
      <c r="I19" s="57"/>
      <c r="J19" s="57"/>
      <c r="K19" s="57"/>
    </row>
    <row r="20" spans="1:11" ht="18" customHeight="1" x14ac:dyDescent="0.15">
      <c r="A20" s="109" t="s">
        <v>89</v>
      </c>
      <c r="B20" s="98" t="s">
        <v>261</v>
      </c>
      <c r="C20" s="99" t="s">
        <v>261</v>
      </c>
      <c r="D20" s="100" t="s">
        <v>261</v>
      </c>
      <c r="E20" s="110">
        <v>152720434</v>
      </c>
      <c r="F20" s="111">
        <v>146668475</v>
      </c>
      <c r="G20" s="113">
        <v>5810603</v>
      </c>
      <c r="H20" s="114" t="str">
        <f t="shared" si="0"/>
        <v>柏</v>
      </c>
      <c r="I20" s="57"/>
      <c r="J20" s="57"/>
      <c r="K20" s="57"/>
    </row>
    <row r="21" spans="1:11" s="17" customFormat="1" ht="18" customHeight="1" x14ac:dyDescent="0.15">
      <c r="A21" s="115" t="s">
        <v>90</v>
      </c>
      <c r="B21" s="120">
        <v>11573011</v>
      </c>
      <c r="C21" s="121">
        <v>11545874</v>
      </c>
      <c r="D21" s="122">
        <v>26228</v>
      </c>
      <c r="E21" s="120">
        <v>1918688966</v>
      </c>
      <c r="F21" s="121">
        <v>1832809826</v>
      </c>
      <c r="G21" s="122">
        <v>84052629</v>
      </c>
      <c r="H21" s="123" t="str">
        <f>A21</f>
        <v>千葉県計</v>
      </c>
      <c r="I21" s="57"/>
      <c r="J21" s="57"/>
      <c r="K21" s="57"/>
    </row>
    <row r="22" spans="1:11" s="130" customFormat="1" ht="18" customHeight="1" x14ac:dyDescent="0.15">
      <c r="A22" s="124"/>
      <c r="B22" s="125"/>
      <c r="C22" s="126"/>
      <c r="D22" s="127"/>
      <c r="E22" s="125"/>
      <c r="F22" s="126"/>
      <c r="G22" s="128"/>
      <c r="H22" s="129"/>
      <c r="I22" s="57"/>
      <c r="J22" s="57"/>
      <c r="K22" s="57"/>
    </row>
    <row r="23" spans="1:11" ht="18" customHeight="1" x14ac:dyDescent="0.15">
      <c r="A23" s="131" t="s">
        <v>91</v>
      </c>
      <c r="B23" s="98" t="s">
        <v>261</v>
      </c>
      <c r="C23" s="99" t="s">
        <v>261</v>
      </c>
      <c r="D23" s="100" t="s">
        <v>261</v>
      </c>
      <c r="E23" s="136">
        <v>6829380423</v>
      </c>
      <c r="F23" s="137">
        <v>6810618763</v>
      </c>
      <c r="G23" s="138">
        <v>18714899</v>
      </c>
      <c r="H23" s="139" t="str">
        <f>IF(A23="","",A23)</f>
        <v>麹町</v>
      </c>
      <c r="I23" s="57"/>
      <c r="J23" s="57"/>
      <c r="K23" s="57"/>
    </row>
    <row r="24" spans="1:11" ht="18" customHeight="1" x14ac:dyDescent="0.15">
      <c r="A24" s="97" t="s">
        <v>92</v>
      </c>
      <c r="B24" s="98" t="s">
        <v>261</v>
      </c>
      <c r="C24" s="99" t="s">
        <v>261</v>
      </c>
      <c r="D24" s="100" t="s">
        <v>261</v>
      </c>
      <c r="E24" s="98">
        <v>1202156073</v>
      </c>
      <c r="F24" s="99">
        <v>1193126026</v>
      </c>
      <c r="G24" s="101">
        <v>8931394</v>
      </c>
      <c r="H24" s="102" t="str">
        <f t="shared" ref="H24:H87" si="1">IF(A24="","",A24)</f>
        <v>神田</v>
      </c>
      <c r="I24" s="57"/>
      <c r="J24" s="57"/>
      <c r="K24" s="57"/>
    </row>
    <row r="25" spans="1:11" ht="18" customHeight="1" x14ac:dyDescent="0.15">
      <c r="A25" s="97" t="s">
        <v>93</v>
      </c>
      <c r="B25" s="98" t="s">
        <v>261</v>
      </c>
      <c r="C25" s="99" t="s">
        <v>261</v>
      </c>
      <c r="D25" s="100" t="s">
        <v>261</v>
      </c>
      <c r="E25" s="98">
        <v>1620909653</v>
      </c>
      <c r="F25" s="99">
        <v>1600079353</v>
      </c>
      <c r="G25" s="101">
        <v>20490174</v>
      </c>
      <c r="H25" s="102" t="str">
        <f t="shared" si="1"/>
        <v>日本橋</v>
      </c>
      <c r="I25" s="57"/>
      <c r="J25" s="57"/>
      <c r="K25" s="57"/>
    </row>
    <row r="26" spans="1:11" ht="18" customHeight="1" x14ac:dyDescent="0.15">
      <c r="A26" s="97" t="s">
        <v>94</v>
      </c>
      <c r="B26" s="98" t="s">
        <v>261</v>
      </c>
      <c r="C26" s="99" t="s">
        <v>261</v>
      </c>
      <c r="D26" s="100" t="s">
        <v>261</v>
      </c>
      <c r="E26" s="98">
        <v>1567977272</v>
      </c>
      <c r="F26" s="99">
        <v>1548222559</v>
      </c>
      <c r="G26" s="101">
        <v>19445167</v>
      </c>
      <c r="H26" s="102" t="str">
        <f t="shared" si="1"/>
        <v>京橋</v>
      </c>
      <c r="I26" s="57"/>
      <c r="J26" s="57"/>
      <c r="K26" s="57"/>
    </row>
    <row r="27" spans="1:11" ht="18" customHeight="1" x14ac:dyDescent="0.15">
      <c r="A27" s="97" t="s">
        <v>95</v>
      </c>
      <c r="B27" s="98">
        <v>44535049</v>
      </c>
      <c r="C27" s="99">
        <v>44524316</v>
      </c>
      <c r="D27" s="100">
        <v>9525</v>
      </c>
      <c r="E27" s="98">
        <v>3499758390</v>
      </c>
      <c r="F27" s="99">
        <v>3468445734</v>
      </c>
      <c r="G27" s="101">
        <v>30984045</v>
      </c>
      <c r="H27" s="102" t="str">
        <f t="shared" si="1"/>
        <v>芝</v>
      </c>
      <c r="I27" s="57"/>
      <c r="J27" s="57"/>
      <c r="K27" s="57"/>
    </row>
    <row r="28" spans="1:11" ht="18" customHeight="1" x14ac:dyDescent="0.15">
      <c r="A28" s="97"/>
      <c r="B28" s="98"/>
      <c r="C28" s="99"/>
      <c r="D28" s="100"/>
      <c r="E28" s="98"/>
      <c r="F28" s="99"/>
      <c r="G28" s="101"/>
      <c r="H28" s="102" t="str">
        <f t="shared" si="1"/>
        <v/>
      </c>
      <c r="I28" s="57"/>
      <c r="J28" s="57"/>
      <c r="K28" s="57"/>
    </row>
    <row r="29" spans="1:11" ht="18" customHeight="1" x14ac:dyDescent="0.15">
      <c r="A29" s="97" t="s">
        <v>96</v>
      </c>
      <c r="B29" s="98" t="s">
        <v>261</v>
      </c>
      <c r="C29" s="99" t="s">
        <v>261</v>
      </c>
      <c r="D29" s="100" t="s">
        <v>261</v>
      </c>
      <c r="E29" s="98">
        <v>1921115673</v>
      </c>
      <c r="F29" s="99">
        <v>1892723084</v>
      </c>
      <c r="G29" s="101">
        <v>28019705</v>
      </c>
      <c r="H29" s="102" t="str">
        <f t="shared" si="1"/>
        <v>麻布</v>
      </c>
      <c r="I29" s="57"/>
      <c r="J29" s="57"/>
      <c r="K29" s="57"/>
    </row>
    <row r="30" spans="1:11" ht="18" customHeight="1" x14ac:dyDescent="0.15">
      <c r="A30" s="97" t="s">
        <v>97</v>
      </c>
      <c r="B30" s="98">
        <v>24071581</v>
      </c>
      <c r="C30" s="99">
        <v>24052924</v>
      </c>
      <c r="D30" s="100">
        <v>18656</v>
      </c>
      <c r="E30" s="98">
        <v>926587815</v>
      </c>
      <c r="F30" s="99">
        <v>913928296</v>
      </c>
      <c r="G30" s="101">
        <v>12565662</v>
      </c>
      <c r="H30" s="102" t="str">
        <f t="shared" si="1"/>
        <v>品川</v>
      </c>
      <c r="I30" s="57"/>
      <c r="J30" s="57"/>
      <c r="K30" s="57"/>
    </row>
    <row r="31" spans="1:11" ht="18" customHeight="1" x14ac:dyDescent="0.15">
      <c r="A31" s="97" t="s">
        <v>98</v>
      </c>
      <c r="B31" s="98" t="s">
        <v>261</v>
      </c>
      <c r="C31" s="99" t="s">
        <v>261</v>
      </c>
      <c r="D31" s="100" t="s">
        <v>261</v>
      </c>
      <c r="E31" s="98">
        <v>491798311</v>
      </c>
      <c r="F31" s="99">
        <v>481136965</v>
      </c>
      <c r="G31" s="101">
        <v>10579883</v>
      </c>
      <c r="H31" s="102" t="str">
        <f t="shared" si="1"/>
        <v>四谷</v>
      </c>
      <c r="I31" s="57"/>
      <c r="J31" s="57"/>
      <c r="K31" s="57"/>
    </row>
    <row r="32" spans="1:11" ht="18" customHeight="1" x14ac:dyDescent="0.15">
      <c r="A32" s="97" t="s">
        <v>99</v>
      </c>
      <c r="B32" s="98" t="s">
        <v>261</v>
      </c>
      <c r="C32" s="99" t="s">
        <v>261</v>
      </c>
      <c r="D32" s="100" t="s">
        <v>261</v>
      </c>
      <c r="E32" s="98">
        <v>1625668457</v>
      </c>
      <c r="F32" s="99">
        <v>1611732500</v>
      </c>
      <c r="G32" s="101">
        <v>13697971</v>
      </c>
      <c r="H32" s="102" t="str">
        <f t="shared" si="1"/>
        <v>新宿</v>
      </c>
      <c r="I32" s="57"/>
      <c r="J32" s="57"/>
      <c r="K32" s="57"/>
    </row>
    <row r="33" spans="1:11" ht="18" customHeight="1" x14ac:dyDescent="0.15">
      <c r="A33" s="97" t="s">
        <v>100</v>
      </c>
      <c r="B33" s="98" t="s">
        <v>261</v>
      </c>
      <c r="C33" s="99" t="s">
        <v>261</v>
      </c>
      <c r="D33" s="100" t="s">
        <v>261</v>
      </c>
      <c r="E33" s="98">
        <v>208335510</v>
      </c>
      <c r="F33" s="99">
        <v>203132429</v>
      </c>
      <c r="G33" s="101">
        <v>5121179</v>
      </c>
      <c r="H33" s="102" t="str">
        <f t="shared" si="1"/>
        <v>小石川</v>
      </c>
      <c r="I33" s="57"/>
      <c r="J33" s="57"/>
      <c r="K33" s="57"/>
    </row>
    <row r="34" spans="1:11" ht="18" customHeight="1" x14ac:dyDescent="0.15">
      <c r="A34" s="97"/>
      <c r="B34" s="98"/>
      <c r="C34" s="99"/>
      <c r="D34" s="100"/>
      <c r="E34" s="98"/>
      <c r="F34" s="99"/>
      <c r="G34" s="101"/>
      <c r="H34" s="102" t="str">
        <f t="shared" si="1"/>
        <v/>
      </c>
      <c r="I34" s="57"/>
      <c r="J34" s="57"/>
      <c r="K34" s="57"/>
    </row>
    <row r="35" spans="1:11" ht="18" customHeight="1" x14ac:dyDescent="0.15">
      <c r="A35" s="89" t="s">
        <v>101</v>
      </c>
      <c r="B35" s="98" t="s">
        <v>261</v>
      </c>
      <c r="C35" s="99" t="s">
        <v>261</v>
      </c>
      <c r="D35" s="100" t="s">
        <v>261</v>
      </c>
      <c r="E35" s="93">
        <v>175336298</v>
      </c>
      <c r="F35" s="94">
        <v>173035723</v>
      </c>
      <c r="G35" s="95">
        <v>2264016</v>
      </c>
      <c r="H35" s="96" t="str">
        <f t="shared" si="1"/>
        <v>本郷</v>
      </c>
      <c r="I35" s="57"/>
      <c r="J35" s="57"/>
      <c r="K35" s="57"/>
    </row>
    <row r="36" spans="1:11" ht="18" customHeight="1" x14ac:dyDescent="0.15">
      <c r="A36" s="97" t="s">
        <v>102</v>
      </c>
      <c r="B36" s="98" t="s">
        <v>261</v>
      </c>
      <c r="C36" s="99" t="s">
        <v>261</v>
      </c>
      <c r="D36" s="100" t="s">
        <v>261</v>
      </c>
      <c r="E36" s="98">
        <v>296379363</v>
      </c>
      <c r="F36" s="99">
        <v>292463970</v>
      </c>
      <c r="G36" s="101">
        <v>3846132</v>
      </c>
      <c r="H36" s="102" t="str">
        <f t="shared" si="1"/>
        <v>東京上野</v>
      </c>
      <c r="I36" s="57"/>
      <c r="J36" s="57"/>
      <c r="K36" s="57"/>
    </row>
    <row r="37" spans="1:11" ht="18" customHeight="1" x14ac:dyDescent="0.15">
      <c r="A37" s="97" t="s">
        <v>103</v>
      </c>
      <c r="B37" s="98" t="s">
        <v>261</v>
      </c>
      <c r="C37" s="99" t="s">
        <v>261</v>
      </c>
      <c r="D37" s="100" t="s">
        <v>261</v>
      </c>
      <c r="E37" s="98">
        <v>201365273</v>
      </c>
      <c r="F37" s="99">
        <v>197485133</v>
      </c>
      <c r="G37" s="101">
        <v>3799406</v>
      </c>
      <c r="H37" s="102" t="str">
        <f t="shared" si="1"/>
        <v>浅草</v>
      </c>
      <c r="I37" s="57"/>
      <c r="J37" s="57"/>
      <c r="K37" s="57"/>
    </row>
    <row r="38" spans="1:11" ht="18" customHeight="1" x14ac:dyDescent="0.15">
      <c r="A38" s="97" t="s">
        <v>104</v>
      </c>
      <c r="B38" s="98">
        <v>481976</v>
      </c>
      <c r="C38" s="99">
        <v>470493</v>
      </c>
      <c r="D38" s="100">
        <v>11483</v>
      </c>
      <c r="E38" s="98">
        <v>293892758</v>
      </c>
      <c r="F38" s="99">
        <v>289788387</v>
      </c>
      <c r="G38" s="101">
        <v>4082559</v>
      </c>
      <c r="H38" s="102" t="str">
        <f t="shared" si="1"/>
        <v>本所</v>
      </c>
      <c r="I38" s="57"/>
      <c r="J38" s="57"/>
      <c r="K38" s="57"/>
    </row>
    <row r="39" spans="1:11" ht="18" customHeight="1" x14ac:dyDescent="0.15">
      <c r="A39" s="97" t="s">
        <v>105</v>
      </c>
      <c r="B39" s="98">
        <v>147069</v>
      </c>
      <c r="C39" s="99">
        <v>131092</v>
      </c>
      <c r="D39" s="100">
        <v>15978</v>
      </c>
      <c r="E39" s="98">
        <v>37914063</v>
      </c>
      <c r="F39" s="99">
        <v>36347619</v>
      </c>
      <c r="G39" s="101">
        <v>1531145</v>
      </c>
      <c r="H39" s="102" t="str">
        <f t="shared" si="1"/>
        <v>向島</v>
      </c>
      <c r="I39" s="57"/>
      <c r="J39" s="57"/>
      <c r="K39" s="57"/>
    </row>
    <row r="40" spans="1:11" ht="19.5" customHeight="1" x14ac:dyDescent="0.15">
      <c r="A40" s="97"/>
      <c r="B40" s="98"/>
      <c r="C40" s="99"/>
      <c r="D40" s="100"/>
      <c r="E40" s="98"/>
      <c r="F40" s="99"/>
      <c r="G40" s="101"/>
      <c r="H40" s="102" t="str">
        <f t="shared" si="1"/>
        <v/>
      </c>
      <c r="I40" s="57"/>
      <c r="J40" s="57"/>
      <c r="K40" s="57"/>
    </row>
    <row r="41" spans="1:11" ht="18" customHeight="1" x14ac:dyDescent="0.15">
      <c r="A41" s="97" t="s">
        <v>106</v>
      </c>
      <c r="B41" s="98" t="s">
        <v>261</v>
      </c>
      <c r="C41" s="99" t="s">
        <v>261</v>
      </c>
      <c r="D41" s="100" t="s">
        <v>261</v>
      </c>
      <c r="E41" s="98">
        <v>524773130</v>
      </c>
      <c r="F41" s="99">
        <v>519496879</v>
      </c>
      <c r="G41" s="101">
        <v>5207876</v>
      </c>
      <c r="H41" s="102" t="str">
        <f t="shared" si="1"/>
        <v>江東西</v>
      </c>
      <c r="I41" s="57"/>
      <c r="J41" s="57"/>
      <c r="K41" s="57"/>
    </row>
    <row r="42" spans="1:11" ht="18" customHeight="1" x14ac:dyDescent="0.15">
      <c r="A42" s="97" t="s">
        <v>107</v>
      </c>
      <c r="B42" s="98" t="s">
        <v>261</v>
      </c>
      <c r="C42" s="99" t="s">
        <v>261</v>
      </c>
      <c r="D42" s="100" t="s">
        <v>261</v>
      </c>
      <c r="E42" s="98">
        <v>184642939</v>
      </c>
      <c r="F42" s="99">
        <v>182098412</v>
      </c>
      <c r="G42" s="101">
        <v>2483726</v>
      </c>
      <c r="H42" s="102" t="str">
        <f t="shared" si="1"/>
        <v>江東東</v>
      </c>
      <c r="I42" s="57"/>
      <c r="J42" s="57"/>
      <c r="K42" s="57"/>
    </row>
    <row r="43" spans="1:11" ht="18" customHeight="1" x14ac:dyDescent="0.15">
      <c r="A43" s="97" t="s">
        <v>108</v>
      </c>
      <c r="B43" s="98" t="s">
        <v>261</v>
      </c>
      <c r="C43" s="99" t="s">
        <v>261</v>
      </c>
      <c r="D43" s="100" t="s">
        <v>261</v>
      </c>
      <c r="E43" s="98">
        <v>55072745</v>
      </c>
      <c r="F43" s="99">
        <v>53420154</v>
      </c>
      <c r="G43" s="101">
        <v>1603986</v>
      </c>
      <c r="H43" s="102" t="str">
        <f t="shared" si="1"/>
        <v>荏原</v>
      </c>
      <c r="I43" s="57"/>
      <c r="J43" s="57"/>
      <c r="K43" s="57"/>
    </row>
    <row r="44" spans="1:11" ht="18" customHeight="1" x14ac:dyDescent="0.15">
      <c r="A44" s="97" t="s">
        <v>109</v>
      </c>
      <c r="B44" s="98" t="s">
        <v>261</v>
      </c>
      <c r="C44" s="99" t="s">
        <v>261</v>
      </c>
      <c r="D44" s="100" t="s">
        <v>261</v>
      </c>
      <c r="E44" s="98">
        <v>343680575</v>
      </c>
      <c r="F44" s="99">
        <v>335413454</v>
      </c>
      <c r="G44" s="101">
        <v>8191262</v>
      </c>
      <c r="H44" s="102" t="str">
        <f t="shared" si="1"/>
        <v>目黒</v>
      </c>
      <c r="I44" s="57"/>
      <c r="J44" s="57"/>
      <c r="K44" s="57"/>
    </row>
    <row r="45" spans="1:11" ht="18" customHeight="1" x14ac:dyDescent="0.15">
      <c r="A45" s="97" t="s">
        <v>110</v>
      </c>
      <c r="B45" s="98" t="s">
        <v>261</v>
      </c>
      <c r="C45" s="99" t="s">
        <v>261</v>
      </c>
      <c r="D45" s="100" t="s">
        <v>261</v>
      </c>
      <c r="E45" s="98">
        <v>163885207</v>
      </c>
      <c r="F45" s="99">
        <v>159700909</v>
      </c>
      <c r="G45" s="101">
        <v>4112918</v>
      </c>
      <c r="H45" s="102" t="str">
        <f t="shared" si="1"/>
        <v>大森</v>
      </c>
      <c r="I45" s="57"/>
      <c r="J45" s="57"/>
      <c r="K45" s="57"/>
    </row>
    <row r="46" spans="1:11" ht="18.75" customHeight="1" x14ac:dyDescent="0.15">
      <c r="A46" s="97"/>
      <c r="B46" s="98"/>
      <c r="C46" s="99"/>
      <c r="D46" s="100"/>
      <c r="E46" s="98"/>
      <c r="F46" s="99"/>
      <c r="G46" s="101"/>
      <c r="H46" s="102" t="str">
        <f t="shared" si="1"/>
        <v/>
      </c>
      <c r="I46" s="57"/>
      <c r="J46" s="57"/>
      <c r="K46" s="57"/>
    </row>
    <row r="47" spans="1:11" ht="18" customHeight="1" x14ac:dyDescent="0.15">
      <c r="A47" s="97" t="s">
        <v>111</v>
      </c>
      <c r="B47" s="98">
        <v>155479</v>
      </c>
      <c r="C47" s="99">
        <v>154944</v>
      </c>
      <c r="D47" s="100">
        <v>534</v>
      </c>
      <c r="E47" s="98">
        <v>81487766</v>
      </c>
      <c r="F47" s="99">
        <v>78902190</v>
      </c>
      <c r="G47" s="101">
        <v>2523090</v>
      </c>
      <c r="H47" s="102" t="str">
        <f t="shared" si="1"/>
        <v>雪谷</v>
      </c>
      <c r="I47" s="57"/>
      <c r="J47" s="57"/>
      <c r="K47" s="57"/>
    </row>
    <row r="48" spans="1:11" ht="18" customHeight="1" x14ac:dyDescent="0.15">
      <c r="A48" s="97" t="s">
        <v>112</v>
      </c>
      <c r="B48" s="98" t="s">
        <v>261</v>
      </c>
      <c r="C48" s="99" t="s">
        <v>261</v>
      </c>
      <c r="D48" s="100" t="s">
        <v>261</v>
      </c>
      <c r="E48" s="98">
        <v>240343431</v>
      </c>
      <c r="F48" s="99">
        <v>236599883</v>
      </c>
      <c r="G48" s="101">
        <v>3695186</v>
      </c>
      <c r="H48" s="102" t="str">
        <f t="shared" si="1"/>
        <v>蒲田</v>
      </c>
      <c r="I48" s="57"/>
      <c r="J48" s="57"/>
      <c r="K48" s="57"/>
    </row>
    <row r="49" spans="1:11" ht="18" customHeight="1" x14ac:dyDescent="0.15">
      <c r="A49" s="97" t="s">
        <v>113</v>
      </c>
      <c r="B49" s="98" t="s">
        <v>261</v>
      </c>
      <c r="C49" s="99" t="s">
        <v>261</v>
      </c>
      <c r="D49" s="100" t="s">
        <v>261</v>
      </c>
      <c r="E49" s="98">
        <v>142205324</v>
      </c>
      <c r="F49" s="99">
        <v>137623813</v>
      </c>
      <c r="G49" s="101">
        <v>4488988</v>
      </c>
      <c r="H49" s="102" t="str">
        <f t="shared" si="1"/>
        <v>世田谷</v>
      </c>
      <c r="I49" s="57"/>
      <c r="J49" s="57"/>
      <c r="K49" s="57"/>
    </row>
    <row r="50" spans="1:11" ht="18" customHeight="1" x14ac:dyDescent="0.15">
      <c r="A50" s="97" t="s">
        <v>114</v>
      </c>
      <c r="B50" s="98" t="s">
        <v>261</v>
      </c>
      <c r="C50" s="99" t="s">
        <v>261</v>
      </c>
      <c r="D50" s="100" t="s">
        <v>261</v>
      </c>
      <c r="E50" s="98">
        <v>130820354</v>
      </c>
      <c r="F50" s="99">
        <v>124479431</v>
      </c>
      <c r="G50" s="101">
        <v>6284307</v>
      </c>
      <c r="H50" s="102" t="str">
        <f t="shared" si="1"/>
        <v>北沢</v>
      </c>
      <c r="I50" s="57"/>
      <c r="J50" s="57"/>
      <c r="K50" s="57"/>
    </row>
    <row r="51" spans="1:11" ht="18" customHeight="1" x14ac:dyDescent="0.15">
      <c r="A51" s="97" t="s">
        <v>115</v>
      </c>
      <c r="B51" s="98" t="s">
        <v>261</v>
      </c>
      <c r="C51" s="99" t="s">
        <v>261</v>
      </c>
      <c r="D51" s="100" t="s">
        <v>261</v>
      </c>
      <c r="E51" s="98">
        <v>232183695</v>
      </c>
      <c r="F51" s="99">
        <v>225088696</v>
      </c>
      <c r="G51" s="101">
        <v>7049295</v>
      </c>
      <c r="H51" s="102" t="str">
        <f t="shared" si="1"/>
        <v>玉川</v>
      </c>
      <c r="I51" s="57"/>
      <c r="J51" s="57"/>
      <c r="K51" s="57"/>
    </row>
    <row r="52" spans="1:11" ht="18.75" customHeight="1" x14ac:dyDescent="0.15">
      <c r="A52" s="97"/>
      <c r="B52" s="98"/>
      <c r="C52" s="99"/>
      <c r="D52" s="100"/>
      <c r="E52" s="98"/>
      <c r="F52" s="99"/>
      <c r="G52" s="101"/>
      <c r="H52" s="102" t="str">
        <f t="shared" si="1"/>
        <v/>
      </c>
      <c r="I52" s="57"/>
      <c r="J52" s="57"/>
      <c r="K52" s="57"/>
    </row>
    <row r="53" spans="1:11" ht="18" customHeight="1" x14ac:dyDescent="0.15">
      <c r="A53" s="97" t="s">
        <v>116</v>
      </c>
      <c r="B53" s="98">
        <v>5294657</v>
      </c>
      <c r="C53" s="99">
        <v>5284122</v>
      </c>
      <c r="D53" s="100">
        <v>9601</v>
      </c>
      <c r="E53" s="98">
        <v>1791481935</v>
      </c>
      <c r="F53" s="99">
        <v>1759512243</v>
      </c>
      <c r="G53" s="101">
        <v>31407716</v>
      </c>
      <c r="H53" s="102" t="str">
        <f t="shared" si="1"/>
        <v>渋谷</v>
      </c>
      <c r="I53" s="57"/>
      <c r="J53" s="57"/>
      <c r="K53" s="57"/>
    </row>
    <row r="54" spans="1:11" ht="18" customHeight="1" x14ac:dyDescent="0.15">
      <c r="A54" s="97" t="s">
        <v>117</v>
      </c>
      <c r="B54" s="98" t="s">
        <v>261</v>
      </c>
      <c r="C54" s="99" t="s">
        <v>261</v>
      </c>
      <c r="D54" s="100" t="s">
        <v>261</v>
      </c>
      <c r="E54" s="98">
        <v>239940434</v>
      </c>
      <c r="F54" s="99">
        <v>235232162</v>
      </c>
      <c r="G54" s="101">
        <v>4594120</v>
      </c>
      <c r="H54" s="102" t="str">
        <f t="shared" si="1"/>
        <v>中野</v>
      </c>
      <c r="I54" s="57"/>
      <c r="J54" s="57"/>
      <c r="K54" s="57"/>
    </row>
    <row r="55" spans="1:11" ht="18" customHeight="1" x14ac:dyDescent="0.15">
      <c r="A55" s="97" t="s">
        <v>118</v>
      </c>
      <c r="B55" s="98">
        <v>144465</v>
      </c>
      <c r="C55" s="99">
        <v>140039</v>
      </c>
      <c r="D55" s="100">
        <v>4399</v>
      </c>
      <c r="E55" s="98">
        <v>123427268</v>
      </c>
      <c r="F55" s="99">
        <v>118888009</v>
      </c>
      <c r="G55" s="101">
        <v>4422999</v>
      </c>
      <c r="H55" s="102" t="str">
        <f t="shared" si="1"/>
        <v>杉並</v>
      </c>
      <c r="I55" s="57"/>
      <c r="J55" s="57"/>
      <c r="K55" s="57"/>
    </row>
    <row r="56" spans="1:11" ht="18" customHeight="1" x14ac:dyDescent="0.15">
      <c r="A56" s="97" t="s">
        <v>119</v>
      </c>
      <c r="B56" s="98" t="s">
        <v>261</v>
      </c>
      <c r="C56" s="99" t="s">
        <v>261</v>
      </c>
      <c r="D56" s="100" t="s">
        <v>261</v>
      </c>
      <c r="E56" s="98">
        <v>106201117</v>
      </c>
      <c r="F56" s="99">
        <v>102051282</v>
      </c>
      <c r="G56" s="101">
        <v>4122821</v>
      </c>
      <c r="H56" s="102" t="str">
        <f t="shared" si="1"/>
        <v>荻窪</v>
      </c>
      <c r="I56" s="57"/>
      <c r="J56" s="57"/>
      <c r="K56" s="57"/>
    </row>
    <row r="57" spans="1:11" ht="18" customHeight="1" x14ac:dyDescent="0.15">
      <c r="A57" s="97" t="s">
        <v>120</v>
      </c>
      <c r="B57" s="98" t="s">
        <v>261</v>
      </c>
      <c r="C57" s="99" t="s">
        <v>261</v>
      </c>
      <c r="D57" s="100" t="s">
        <v>261</v>
      </c>
      <c r="E57" s="98">
        <v>428815282</v>
      </c>
      <c r="F57" s="99">
        <v>417843974</v>
      </c>
      <c r="G57" s="101">
        <v>10710785</v>
      </c>
      <c r="H57" s="102" t="str">
        <f t="shared" si="1"/>
        <v>豊島</v>
      </c>
      <c r="I57" s="57"/>
      <c r="J57" s="57"/>
      <c r="K57" s="57"/>
    </row>
    <row r="58" spans="1:11" ht="18.75" customHeight="1" x14ac:dyDescent="0.15">
      <c r="A58" s="97"/>
      <c r="B58" s="98"/>
      <c r="C58" s="99"/>
      <c r="D58" s="100"/>
      <c r="E58" s="98"/>
      <c r="F58" s="99"/>
      <c r="G58" s="101"/>
      <c r="H58" s="102" t="str">
        <f t="shared" si="1"/>
        <v/>
      </c>
      <c r="I58" s="57"/>
      <c r="J58" s="57"/>
      <c r="K58" s="57"/>
    </row>
    <row r="59" spans="1:11" ht="18" customHeight="1" x14ac:dyDescent="0.15">
      <c r="A59" s="97" t="s">
        <v>121</v>
      </c>
      <c r="B59" s="98" t="s">
        <v>261</v>
      </c>
      <c r="C59" s="99" t="s">
        <v>261</v>
      </c>
      <c r="D59" s="100" t="s">
        <v>261</v>
      </c>
      <c r="E59" s="98">
        <v>235644251</v>
      </c>
      <c r="F59" s="99">
        <v>232212637</v>
      </c>
      <c r="G59" s="101">
        <v>3350452</v>
      </c>
      <c r="H59" s="102" t="str">
        <f t="shared" si="1"/>
        <v>王子</v>
      </c>
      <c r="I59" s="57"/>
      <c r="J59" s="57"/>
      <c r="K59" s="57"/>
    </row>
    <row r="60" spans="1:11" ht="18" customHeight="1" x14ac:dyDescent="0.15">
      <c r="A60" s="97" t="s">
        <v>122</v>
      </c>
      <c r="B60" s="98">
        <v>442256</v>
      </c>
      <c r="C60" s="99">
        <v>439209</v>
      </c>
      <c r="D60" s="100">
        <v>2760</v>
      </c>
      <c r="E60" s="98">
        <v>93591387</v>
      </c>
      <c r="F60" s="99">
        <v>89657892</v>
      </c>
      <c r="G60" s="101">
        <v>3873485</v>
      </c>
      <c r="H60" s="102" t="str">
        <f t="shared" si="1"/>
        <v>荒川</v>
      </c>
      <c r="I60" s="57"/>
      <c r="J60" s="57"/>
      <c r="K60" s="57"/>
    </row>
    <row r="61" spans="1:11" ht="18" customHeight="1" x14ac:dyDescent="0.15">
      <c r="A61" s="97" t="s">
        <v>123</v>
      </c>
      <c r="B61" s="98">
        <v>393827</v>
      </c>
      <c r="C61" s="99">
        <v>384171</v>
      </c>
      <c r="D61" s="100">
        <v>9587</v>
      </c>
      <c r="E61" s="98">
        <v>197958441</v>
      </c>
      <c r="F61" s="99">
        <v>190502802</v>
      </c>
      <c r="G61" s="101">
        <v>7321680</v>
      </c>
      <c r="H61" s="102" t="str">
        <f t="shared" si="1"/>
        <v>板橋</v>
      </c>
      <c r="I61" s="57"/>
      <c r="J61" s="57"/>
      <c r="K61" s="57"/>
    </row>
    <row r="62" spans="1:11" ht="18" customHeight="1" x14ac:dyDescent="0.15">
      <c r="A62" s="97" t="s">
        <v>124</v>
      </c>
      <c r="B62" s="98">
        <v>373714</v>
      </c>
      <c r="C62" s="99">
        <v>371473</v>
      </c>
      <c r="D62" s="100">
        <v>2242</v>
      </c>
      <c r="E62" s="98">
        <v>120517654</v>
      </c>
      <c r="F62" s="99">
        <v>115801202</v>
      </c>
      <c r="G62" s="101">
        <v>4547387</v>
      </c>
      <c r="H62" s="102" t="str">
        <f t="shared" si="1"/>
        <v>練馬東</v>
      </c>
      <c r="I62" s="57"/>
      <c r="J62" s="57"/>
      <c r="K62" s="57"/>
    </row>
    <row r="63" spans="1:11" ht="18" customHeight="1" x14ac:dyDescent="0.15">
      <c r="A63" s="97" t="s">
        <v>125</v>
      </c>
      <c r="B63" s="98" t="s">
        <v>261</v>
      </c>
      <c r="C63" s="99" t="s">
        <v>261</v>
      </c>
      <c r="D63" s="100" t="s">
        <v>261</v>
      </c>
      <c r="E63" s="98">
        <v>76630347</v>
      </c>
      <c r="F63" s="99">
        <v>73402490</v>
      </c>
      <c r="G63" s="101">
        <v>3168657</v>
      </c>
      <c r="H63" s="102" t="str">
        <f t="shared" si="1"/>
        <v>練馬西</v>
      </c>
      <c r="I63" s="57"/>
      <c r="J63" s="57"/>
      <c r="K63" s="57"/>
    </row>
    <row r="64" spans="1:11" ht="18.75" customHeight="1" x14ac:dyDescent="0.15">
      <c r="A64" s="97"/>
      <c r="B64" s="239"/>
      <c r="C64" s="240"/>
      <c r="D64" s="241"/>
      <c r="E64" s="98"/>
      <c r="F64" s="99"/>
      <c r="G64" s="100"/>
      <c r="H64" s="102" t="str">
        <f t="shared" si="1"/>
        <v/>
      </c>
      <c r="I64" s="57"/>
      <c r="J64" s="57"/>
      <c r="K64" s="57"/>
    </row>
    <row r="65" spans="1:11" ht="18.75" customHeight="1" x14ac:dyDescent="0.15">
      <c r="A65" s="89" t="s">
        <v>126</v>
      </c>
      <c r="B65" s="98" t="s">
        <v>261</v>
      </c>
      <c r="C65" s="99" t="s">
        <v>261</v>
      </c>
      <c r="D65" s="100" t="s">
        <v>261</v>
      </c>
      <c r="E65" s="93">
        <v>111296543</v>
      </c>
      <c r="F65" s="94">
        <v>105173478</v>
      </c>
      <c r="G65" s="95">
        <v>5910342</v>
      </c>
      <c r="H65" s="96" t="str">
        <f t="shared" si="1"/>
        <v>足立</v>
      </c>
      <c r="I65" s="57"/>
      <c r="J65" s="57"/>
      <c r="K65" s="57"/>
    </row>
    <row r="66" spans="1:11" ht="18" customHeight="1" x14ac:dyDescent="0.15">
      <c r="A66" s="97" t="s">
        <v>127</v>
      </c>
      <c r="B66" s="98">
        <v>174426</v>
      </c>
      <c r="C66" s="99">
        <v>174066</v>
      </c>
      <c r="D66" s="100">
        <v>360</v>
      </c>
      <c r="E66" s="98">
        <v>73855178</v>
      </c>
      <c r="F66" s="99">
        <v>70625134</v>
      </c>
      <c r="G66" s="101">
        <v>3188658</v>
      </c>
      <c r="H66" s="102" t="str">
        <f t="shared" si="1"/>
        <v>西新井</v>
      </c>
      <c r="I66" s="57"/>
      <c r="J66" s="57"/>
      <c r="K66" s="57"/>
    </row>
    <row r="67" spans="1:11" ht="18" customHeight="1" x14ac:dyDescent="0.15">
      <c r="A67" s="97" t="s">
        <v>128</v>
      </c>
      <c r="B67" s="98" t="s">
        <v>261</v>
      </c>
      <c r="C67" s="99" t="s">
        <v>261</v>
      </c>
      <c r="D67" s="100" t="s">
        <v>261</v>
      </c>
      <c r="E67" s="98">
        <v>110715512</v>
      </c>
      <c r="F67" s="99">
        <v>103256825</v>
      </c>
      <c r="G67" s="101">
        <v>7336124</v>
      </c>
      <c r="H67" s="102" t="str">
        <f t="shared" si="1"/>
        <v>葛飾</v>
      </c>
      <c r="I67" s="57"/>
      <c r="J67" s="57"/>
      <c r="K67" s="57"/>
    </row>
    <row r="68" spans="1:11" ht="18" customHeight="1" x14ac:dyDescent="0.15">
      <c r="A68" s="97" t="s">
        <v>129</v>
      </c>
      <c r="B68" s="98">
        <v>225984</v>
      </c>
      <c r="C68" s="99">
        <v>224052</v>
      </c>
      <c r="D68" s="100">
        <v>1932</v>
      </c>
      <c r="E68" s="98">
        <v>115578745</v>
      </c>
      <c r="F68" s="99">
        <v>109149011</v>
      </c>
      <c r="G68" s="101">
        <v>6282822</v>
      </c>
      <c r="H68" s="102" t="str">
        <f t="shared" si="1"/>
        <v>江戸川北</v>
      </c>
      <c r="I68" s="57"/>
      <c r="J68" s="57"/>
      <c r="K68" s="57"/>
    </row>
    <row r="69" spans="1:11" ht="18" customHeight="1" x14ac:dyDescent="0.15">
      <c r="A69" s="144" t="s">
        <v>130</v>
      </c>
      <c r="B69" s="149">
        <v>70018</v>
      </c>
      <c r="C69" s="150">
        <v>69702</v>
      </c>
      <c r="D69" s="148">
        <v>314</v>
      </c>
      <c r="E69" s="149">
        <v>79512768</v>
      </c>
      <c r="F69" s="150">
        <v>76301536</v>
      </c>
      <c r="G69" s="151">
        <v>3164377</v>
      </c>
      <c r="H69" s="152" t="str">
        <f t="shared" si="1"/>
        <v>江戸川南</v>
      </c>
      <c r="I69" s="57"/>
      <c r="J69" s="57"/>
      <c r="K69" s="57"/>
    </row>
    <row r="70" spans="1:11" ht="18" customHeight="1" x14ac:dyDescent="0.15">
      <c r="A70" s="153" t="s">
        <v>131</v>
      </c>
      <c r="B70" s="98" t="s">
        <v>261</v>
      </c>
      <c r="C70" s="99" t="s">
        <v>261</v>
      </c>
      <c r="D70" s="100" t="s">
        <v>261</v>
      </c>
      <c r="E70" s="160">
        <v>26902837360</v>
      </c>
      <c r="F70" s="161">
        <v>26564701037</v>
      </c>
      <c r="G70" s="163">
        <v>333116401</v>
      </c>
      <c r="H70" s="164" t="str">
        <f t="shared" si="1"/>
        <v>都区内計</v>
      </c>
      <c r="I70" s="57"/>
      <c r="J70" s="57"/>
      <c r="K70" s="57"/>
    </row>
    <row r="71" spans="1:11" ht="18" customHeight="1" x14ac:dyDescent="0.15">
      <c r="A71" s="89"/>
      <c r="B71" s="93"/>
      <c r="C71" s="94"/>
      <c r="D71" s="92"/>
      <c r="E71" s="93"/>
      <c r="F71" s="94"/>
      <c r="G71" s="95"/>
      <c r="H71" s="96" t="str">
        <f t="shared" si="1"/>
        <v/>
      </c>
      <c r="I71" s="57"/>
      <c r="J71" s="57"/>
      <c r="K71" s="57"/>
    </row>
    <row r="72" spans="1:11" ht="18" customHeight="1" x14ac:dyDescent="0.15">
      <c r="A72" s="89" t="s">
        <v>132</v>
      </c>
      <c r="B72" s="98" t="s">
        <v>261</v>
      </c>
      <c r="C72" s="99" t="s">
        <v>261</v>
      </c>
      <c r="D72" s="100" t="s">
        <v>261</v>
      </c>
      <c r="E72" s="93">
        <v>136050670</v>
      </c>
      <c r="F72" s="94">
        <v>130138062</v>
      </c>
      <c r="G72" s="95">
        <v>5790991</v>
      </c>
      <c r="H72" s="96" t="str">
        <f t="shared" si="1"/>
        <v>八王子</v>
      </c>
      <c r="I72" s="57"/>
      <c r="J72" s="57"/>
      <c r="K72" s="57"/>
    </row>
    <row r="73" spans="1:11" ht="18" customHeight="1" x14ac:dyDescent="0.15">
      <c r="A73" s="97" t="s">
        <v>133</v>
      </c>
      <c r="B73" s="98" t="s">
        <v>261</v>
      </c>
      <c r="C73" s="99" t="s">
        <v>261</v>
      </c>
      <c r="D73" s="100" t="s">
        <v>261</v>
      </c>
      <c r="E73" s="98">
        <v>196731991</v>
      </c>
      <c r="F73" s="99">
        <v>188783406</v>
      </c>
      <c r="G73" s="101">
        <v>7747187</v>
      </c>
      <c r="H73" s="102" t="str">
        <f t="shared" si="1"/>
        <v>立川</v>
      </c>
      <c r="I73" s="57"/>
      <c r="J73" s="57"/>
      <c r="K73" s="57"/>
    </row>
    <row r="74" spans="1:11" ht="18" customHeight="1" x14ac:dyDescent="0.15">
      <c r="A74" s="97" t="s">
        <v>134</v>
      </c>
      <c r="B74" s="98">
        <v>340309</v>
      </c>
      <c r="C74" s="99">
        <v>333456</v>
      </c>
      <c r="D74" s="100">
        <v>6852</v>
      </c>
      <c r="E74" s="98">
        <v>198317792</v>
      </c>
      <c r="F74" s="99">
        <v>189252781</v>
      </c>
      <c r="G74" s="101">
        <v>9023430</v>
      </c>
      <c r="H74" s="102" t="str">
        <f t="shared" si="1"/>
        <v>武蔵野</v>
      </c>
      <c r="I74" s="57"/>
      <c r="J74" s="57"/>
      <c r="K74" s="57"/>
    </row>
    <row r="75" spans="1:11" ht="18" customHeight="1" x14ac:dyDescent="0.15">
      <c r="A75" s="97" t="s">
        <v>135</v>
      </c>
      <c r="B75" s="98" t="s">
        <v>261</v>
      </c>
      <c r="C75" s="99" t="s">
        <v>261</v>
      </c>
      <c r="D75" s="100" t="s">
        <v>261</v>
      </c>
      <c r="E75" s="98">
        <v>82936664</v>
      </c>
      <c r="F75" s="99">
        <v>79803799</v>
      </c>
      <c r="G75" s="101">
        <v>3067968</v>
      </c>
      <c r="H75" s="102" t="str">
        <f t="shared" si="1"/>
        <v>青梅</v>
      </c>
      <c r="I75" s="57"/>
      <c r="J75" s="57"/>
      <c r="K75" s="57"/>
    </row>
    <row r="76" spans="1:11" ht="18" customHeight="1" x14ac:dyDescent="0.15">
      <c r="A76" s="97" t="s">
        <v>136</v>
      </c>
      <c r="B76" s="98">
        <v>1447427</v>
      </c>
      <c r="C76" s="99">
        <v>1446335</v>
      </c>
      <c r="D76" s="100">
        <v>1092</v>
      </c>
      <c r="E76" s="98">
        <v>208346443</v>
      </c>
      <c r="F76" s="99">
        <v>201413286</v>
      </c>
      <c r="G76" s="101">
        <v>6853378</v>
      </c>
      <c r="H76" s="102" t="str">
        <f t="shared" si="1"/>
        <v>武蔵府中</v>
      </c>
      <c r="I76" s="57"/>
      <c r="J76" s="57"/>
      <c r="K76" s="57"/>
    </row>
    <row r="77" spans="1:11" ht="18" customHeight="1" x14ac:dyDescent="0.15">
      <c r="A77" s="97"/>
      <c r="B77" s="98"/>
      <c r="C77" s="99"/>
      <c r="D77" s="100"/>
      <c r="E77" s="98"/>
      <c r="F77" s="99"/>
      <c r="G77" s="101"/>
      <c r="H77" s="102" t="str">
        <f t="shared" si="1"/>
        <v/>
      </c>
      <c r="I77" s="57"/>
      <c r="J77" s="57"/>
      <c r="K77" s="57"/>
    </row>
    <row r="78" spans="1:11" ht="18" customHeight="1" x14ac:dyDescent="0.15">
      <c r="A78" s="97" t="s">
        <v>137</v>
      </c>
      <c r="B78" s="98">
        <v>178911</v>
      </c>
      <c r="C78" s="99">
        <v>176631</v>
      </c>
      <c r="D78" s="100">
        <v>2274</v>
      </c>
      <c r="E78" s="98">
        <v>89740764</v>
      </c>
      <c r="F78" s="99">
        <v>86348950</v>
      </c>
      <c r="G78" s="101">
        <v>3328143</v>
      </c>
      <c r="H78" s="102" t="str">
        <f t="shared" si="1"/>
        <v>町田</v>
      </c>
      <c r="I78" s="57"/>
      <c r="J78" s="57"/>
      <c r="K78" s="57"/>
    </row>
    <row r="79" spans="1:11" ht="18" customHeight="1" x14ac:dyDescent="0.15">
      <c r="A79" s="97" t="s">
        <v>138</v>
      </c>
      <c r="B79" s="98" t="s">
        <v>261</v>
      </c>
      <c r="C79" s="99" t="s">
        <v>261</v>
      </c>
      <c r="D79" s="100" t="s">
        <v>261</v>
      </c>
      <c r="E79" s="98">
        <v>108147112</v>
      </c>
      <c r="F79" s="99">
        <v>104828958</v>
      </c>
      <c r="G79" s="101">
        <v>3272668</v>
      </c>
      <c r="H79" s="102" t="str">
        <f t="shared" si="1"/>
        <v>日野</v>
      </c>
      <c r="I79" s="57"/>
      <c r="J79" s="57"/>
      <c r="K79" s="57"/>
    </row>
    <row r="80" spans="1:11" ht="18" customHeight="1" x14ac:dyDescent="0.15">
      <c r="A80" s="144" t="s">
        <v>139</v>
      </c>
      <c r="B80" s="98" t="s">
        <v>261</v>
      </c>
      <c r="C80" s="99" t="s">
        <v>261</v>
      </c>
      <c r="D80" s="100" t="s">
        <v>261</v>
      </c>
      <c r="E80" s="149">
        <v>154811950</v>
      </c>
      <c r="F80" s="150">
        <v>148140827</v>
      </c>
      <c r="G80" s="151">
        <v>6534710</v>
      </c>
      <c r="H80" s="152" t="str">
        <f t="shared" si="1"/>
        <v>東村山</v>
      </c>
      <c r="I80" s="57"/>
      <c r="J80" s="57"/>
      <c r="K80" s="57"/>
    </row>
    <row r="81" spans="1:11" ht="18" customHeight="1" x14ac:dyDescent="0.15">
      <c r="A81" s="153" t="s">
        <v>140</v>
      </c>
      <c r="B81" s="98" t="s">
        <v>261</v>
      </c>
      <c r="C81" s="99" t="s">
        <v>261</v>
      </c>
      <c r="D81" s="100" t="s">
        <v>261</v>
      </c>
      <c r="E81" s="160">
        <v>1175083388</v>
      </c>
      <c r="F81" s="161">
        <v>1128710069</v>
      </c>
      <c r="G81" s="163">
        <v>45618475</v>
      </c>
      <c r="H81" s="164" t="str">
        <f t="shared" si="1"/>
        <v>多摩地区計</v>
      </c>
      <c r="I81" s="57"/>
      <c r="J81" s="57"/>
      <c r="K81" s="57"/>
    </row>
    <row r="82" spans="1:11" ht="18" customHeight="1" x14ac:dyDescent="0.15">
      <c r="A82" s="171"/>
      <c r="B82" s="176"/>
      <c r="C82" s="177"/>
      <c r="D82" s="175"/>
      <c r="E82" s="176"/>
      <c r="F82" s="177"/>
      <c r="G82" s="178"/>
      <c r="H82" s="179" t="str">
        <f t="shared" si="1"/>
        <v/>
      </c>
      <c r="I82" s="57"/>
      <c r="J82" s="57"/>
      <c r="K82" s="57"/>
    </row>
    <row r="83" spans="1:11" ht="18" customHeight="1" x14ac:dyDescent="0.15">
      <c r="A83" s="115" t="s">
        <v>141</v>
      </c>
      <c r="B83" s="120">
        <v>608246646</v>
      </c>
      <c r="C83" s="121">
        <v>607985101</v>
      </c>
      <c r="D83" s="119">
        <v>250047</v>
      </c>
      <c r="E83" s="120">
        <v>28077920748</v>
      </c>
      <c r="F83" s="121">
        <v>27693411106</v>
      </c>
      <c r="G83" s="122">
        <v>378734877</v>
      </c>
      <c r="H83" s="123" t="str">
        <f>IF(A83="","",A83)</f>
        <v>東京都計</v>
      </c>
      <c r="I83" s="57"/>
      <c r="J83" s="57"/>
      <c r="K83" s="57"/>
    </row>
    <row r="84" spans="1:11" ht="18" customHeight="1" x14ac:dyDescent="0.15">
      <c r="A84" s="180"/>
      <c r="B84" s="185"/>
      <c r="C84" s="186"/>
      <c r="D84" s="184"/>
      <c r="E84" s="185"/>
      <c r="F84" s="186"/>
      <c r="G84" s="187"/>
      <c r="H84" s="188" t="str">
        <f t="shared" si="1"/>
        <v/>
      </c>
      <c r="I84" s="57"/>
      <c r="J84" s="57"/>
      <c r="K84" s="57"/>
    </row>
    <row r="85" spans="1:11" ht="18" customHeight="1" x14ac:dyDescent="0.15">
      <c r="A85" s="131" t="s">
        <v>142</v>
      </c>
      <c r="B85" s="98" t="s">
        <v>261</v>
      </c>
      <c r="C85" s="99" t="s">
        <v>261</v>
      </c>
      <c r="D85" s="100" t="s">
        <v>261</v>
      </c>
      <c r="E85" s="136">
        <v>146381608</v>
      </c>
      <c r="F85" s="137">
        <v>144020105</v>
      </c>
      <c r="G85" s="138">
        <v>2289024</v>
      </c>
      <c r="H85" s="139" t="str">
        <f t="shared" si="1"/>
        <v>鶴見</v>
      </c>
      <c r="I85" s="57"/>
      <c r="J85" s="57"/>
      <c r="K85" s="57"/>
    </row>
    <row r="86" spans="1:11" ht="18" customHeight="1" x14ac:dyDescent="0.15">
      <c r="A86" s="97" t="s">
        <v>143</v>
      </c>
      <c r="B86" s="98" t="s">
        <v>261</v>
      </c>
      <c r="C86" s="99" t="s">
        <v>261</v>
      </c>
      <c r="D86" s="100" t="s">
        <v>261</v>
      </c>
      <c r="E86" s="98">
        <v>511825435</v>
      </c>
      <c r="F86" s="99">
        <v>503290256</v>
      </c>
      <c r="G86" s="101">
        <v>8406076</v>
      </c>
      <c r="H86" s="102" t="str">
        <f t="shared" si="1"/>
        <v>横浜中</v>
      </c>
      <c r="I86" s="57"/>
      <c r="J86" s="57"/>
      <c r="K86" s="57"/>
    </row>
    <row r="87" spans="1:11" ht="18" customHeight="1" x14ac:dyDescent="0.15">
      <c r="A87" s="97" t="s">
        <v>144</v>
      </c>
      <c r="B87" s="98">
        <v>160613</v>
      </c>
      <c r="C87" s="99">
        <v>159780</v>
      </c>
      <c r="D87" s="100">
        <v>830</v>
      </c>
      <c r="E87" s="98">
        <v>105160810</v>
      </c>
      <c r="F87" s="99">
        <v>101237321</v>
      </c>
      <c r="G87" s="101">
        <v>3788993</v>
      </c>
      <c r="H87" s="102" t="str">
        <f t="shared" si="1"/>
        <v>保土ケ谷</v>
      </c>
      <c r="I87" s="57"/>
      <c r="J87" s="57"/>
      <c r="K87" s="57"/>
    </row>
    <row r="88" spans="1:11" ht="18" customHeight="1" x14ac:dyDescent="0.15">
      <c r="A88" s="97" t="s">
        <v>145</v>
      </c>
      <c r="B88" s="98" t="s">
        <v>261</v>
      </c>
      <c r="C88" s="99" t="s">
        <v>261</v>
      </c>
      <c r="D88" s="100" t="s">
        <v>261</v>
      </c>
      <c r="E88" s="98">
        <v>352248971</v>
      </c>
      <c r="F88" s="99">
        <v>331856829</v>
      </c>
      <c r="G88" s="101">
        <v>20161214</v>
      </c>
      <c r="H88" s="102" t="str">
        <f t="shared" ref="H88:H111" si="2">IF(A88="","",A88)</f>
        <v>横浜南</v>
      </c>
      <c r="I88" s="57"/>
      <c r="J88" s="57"/>
      <c r="K88" s="57"/>
    </row>
    <row r="89" spans="1:11" ht="18" customHeight="1" x14ac:dyDescent="0.15">
      <c r="A89" s="97" t="s">
        <v>146</v>
      </c>
      <c r="B89" s="98">
        <v>758069</v>
      </c>
      <c r="C89" s="99">
        <v>757049</v>
      </c>
      <c r="D89" s="100">
        <v>977</v>
      </c>
      <c r="E89" s="98">
        <v>352390437</v>
      </c>
      <c r="F89" s="99">
        <v>345050882</v>
      </c>
      <c r="G89" s="101">
        <v>7208031</v>
      </c>
      <c r="H89" s="102" t="str">
        <f t="shared" si="2"/>
        <v>神奈川</v>
      </c>
      <c r="I89" s="57"/>
      <c r="J89" s="57"/>
      <c r="K89" s="57"/>
    </row>
    <row r="90" spans="1:11" ht="18" customHeight="1" x14ac:dyDescent="0.15">
      <c r="A90" s="97"/>
      <c r="B90" s="98"/>
      <c r="C90" s="99"/>
      <c r="D90" s="100"/>
      <c r="E90" s="98"/>
      <c r="F90" s="99"/>
      <c r="G90" s="101"/>
      <c r="H90" s="102" t="str">
        <f t="shared" si="2"/>
        <v/>
      </c>
      <c r="I90" s="57"/>
      <c r="J90" s="57"/>
      <c r="K90" s="57"/>
    </row>
    <row r="91" spans="1:11" ht="18" customHeight="1" x14ac:dyDescent="0.15">
      <c r="A91" s="97" t="s">
        <v>147</v>
      </c>
      <c r="B91" s="98" t="s">
        <v>261</v>
      </c>
      <c r="C91" s="99" t="s">
        <v>261</v>
      </c>
      <c r="D91" s="100" t="s">
        <v>261</v>
      </c>
      <c r="E91" s="98">
        <v>97509079</v>
      </c>
      <c r="F91" s="99">
        <v>93716294</v>
      </c>
      <c r="G91" s="101">
        <v>3623015</v>
      </c>
      <c r="H91" s="102" t="str">
        <f t="shared" si="2"/>
        <v>戸塚</v>
      </c>
      <c r="I91" s="57"/>
      <c r="J91" s="57"/>
      <c r="K91" s="57"/>
    </row>
    <row r="92" spans="1:11" ht="18" customHeight="1" x14ac:dyDescent="0.15">
      <c r="A92" s="97" t="s">
        <v>148</v>
      </c>
      <c r="B92" s="98" t="s">
        <v>261</v>
      </c>
      <c r="C92" s="99" t="s">
        <v>261</v>
      </c>
      <c r="D92" s="100" t="s">
        <v>261</v>
      </c>
      <c r="E92" s="98">
        <v>189038141</v>
      </c>
      <c r="F92" s="99">
        <v>181768263</v>
      </c>
      <c r="G92" s="101">
        <v>7121680</v>
      </c>
      <c r="H92" s="102" t="str">
        <f t="shared" si="2"/>
        <v>緑</v>
      </c>
      <c r="I92" s="57"/>
      <c r="J92" s="57"/>
      <c r="K92" s="57"/>
    </row>
    <row r="93" spans="1:11" ht="18" customHeight="1" x14ac:dyDescent="0.15">
      <c r="A93" s="97" t="s">
        <v>149</v>
      </c>
      <c r="B93" s="98">
        <v>554921</v>
      </c>
      <c r="C93" s="99">
        <v>553984</v>
      </c>
      <c r="D93" s="100">
        <v>927</v>
      </c>
      <c r="E93" s="98">
        <v>615595754</v>
      </c>
      <c r="F93" s="99">
        <v>588002752</v>
      </c>
      <c r="G93" s="101">
        <v>27486630</v>
      </c>
      <c r="H93" s="102" t="str">
        <f t="shared" si="2"/>
        <v>川崎南</v>
      </c>
      <c r="I93" s="57"/>
      <c r="J93" s="57"/>
      <c r="K93" s="57"/>
    </row>
    <row r="94" spans="1:11" ht="18" customHeight="1" x14ac:dyDescent="0.15">
      <c r="A94" s="97" t="s">
        <v>150</v>
      </c>
      <c r="B94" s="98" t="s">
        <v>261</v>
      </c>
      <c r="C94" s="99" t="s">
        <v>261</v>
      </c>
      <c r="D94" s="100" t="s">
        <v>261</v>
      </c>
      <c r="E94" s="98">
        <v>233721257</v>
      </c>
      <c r="F94" s="99">
        <v>227258562</v>
      </c>
      <c r="G94" s="101">
        <v>6272809</v>
      </c>
      <c r="H94" s="102" t="str">
        <f t="shared" si="2"/>
        <v>川崎北</v>
      </c>
      <c r="I94" s="57"/>
      <c r="J94" s="57"/>
      <c r="K94" s="57"/>
    </row>
    <row r="95" spans="1:11" ht="18" customHeight="1" x14ac:dyDescent="0.15">
      <c r="A95" s="97" t="s">
        <v>151</v>
      </c>
      <c r="B95" s="98" t="s">
        <v>261</v>
      </c>
      <c r="C95" s="99" t="s">
        <v>261</v>
      </c>
      <c r="D95" s="100" t="s">
        <v>261</v>
      </c>
      <c r="E95" s="98">
        <v>70237136</v>
      </c>
      <c r="F95" s="99">
        <v>67655505</v>
      </c>
      <c r="G95" s="101">
        <v>2522339</v>
      </c>
      <c r="H95" s="102" t="str">
        <f t="shared" si="2"/>
        <v>川崎西</v>
      </c>
      <c r="I95" s="57"/>
      <c r="J95" s="57"/>
      <c r="K95" s="57"/>
    </row>
    <row r="96" spans="1:11" ht="18" customHeight="1" x14ac:dyDescent="0.15">
      <c r="A96" s="97"/>
      <c r="B96" s="98"/>
      <c r="C96" s="99"/>
      <c r="D96" s="100"/>
      <c r="E96" s="98"/>
      <c r="F96" s="99"/>
      <c r="G96" s="101"/>
      <c r="H96" s="102" t="str">
        <f t="shared" si="2"/>
        <v/>
      </c>
      <c r="I96" s="57"/>
      <c r="J96" s="57"/>
      <c r="K96" s="57"/>
    </row>
    <row r="97" spans="1:11" ht="18" customHeight="1" x14ac:dyDescent="0.15">
      <c r="A97" s="89" t="s">
        <v>152</v>
      </c>
      <c r="B97" s="98" t="s">
        <v>261</v>
      </c>
      <c r="C97" s="99" t="s">
        <v>261</v>
      </c>
      <c r="D97" s="100" t="s">
        <v>261</v>
      </c>
      <c r="E97" s="93">
        <v>76248641</v>
      </c>
      <c r="F97" s="94">
        <v>72192775</v>
      </c>
      <c r="G97" s="95">
        <v>3965823</v>
      </c>
      <c r="H97" s="96" t="str">
        <f t="shared" si="2"/>
        <v>横須賀</v>
      </c>
      <c r="I97" s="57"/>
      <c r="J97" s="57"/>
      <c r="K97" s="57"/>
    </row>
    <row r="98" spans="1:11" ht="18" customHeight="1" x14ac:dyDescent="0.15">
      <c r="A98" s="97" t="s">
        <v>153</v>
      </c>
      <c r="B98" s="98" t="s">
        <v>261</v>
      </c>
      <c r="C98" s="99" t="s">
        <v>261</v>
      </c>
      <c r="D98" s="100" t="s">
        <v>261</v>
      </c>
      <c r="E98" s="98">
        <v>132219549</v>
      </c>
      <c r="F98" s="99">
        <v>126681677</v>
      </c>
      <c r="G98" s="101">
        <v>5385224</v>
      </c>
      <c r="H98" s="102" t="str">
        <f t="shared" si="2"/>
        <v>平塚</v>
      </c>
      <c r="I98" s="57"/>
      <c r="J98" s="57"/>
      <c r="K98" s="57"/>
    </row>
    <row r="99" spans="1:11" ht="18" customHeight="1" x14ac:dyDescent="0.15">
      <c r="A99" s="97" t="s">
        <v>154</v>
      </c>
      <c r="B99" s="98">
        <v>79411</v>
      </c>
      <c r="C99" s="99">
        <v>78707</v>
      </c>
      <c r="D99" s="100">
        <v>704</v>
      </c>
      <c r="E99" s="98">
        <v>59634222</v>
      </c>
      <c r="F99" s="99">
        <v>56940898</v>
      </c>
      <c r="G99" s="101">
        <v>2620856</v>
      </c>
      <c r="H99" s="102" t="str">
        <f t="shared" si="2"/>
        <v>鎌倉</v>
      </c>
      <c r="I99" s="57"/>
      <c r="J99" s="57"/>
      <c r="K99" s="57"/>
    </row>
    <row r="100" spans="1:11" ht="18" customHeight="1" x14ac:dyDescent="0.15">
      <c r="A100" s="97" t="s">
        <v>155</v>
      </c>
      <c r="B100" s="98">
        <v>288950</v>
      </c>
      <c r="C100" s="99">
        <v>283903</v>
      </c>
      <c r="D100" s="100">
        <v>4581</v>
      </c>
      <c r="E100" s="98">
        <v>170649355</v>
      </c>
      <c r="F100" s="99">
        <v>162822626</v>
      </c>
      <c r="G100" s="101">
        <v>7669759</v>
      </c>
      <c r="H100" s="102" t="str">
        <f t="shared" si="2"/>
        <v>藤沢</v>
      </c>
      <c r="I100" s="57"/>
      <c r="J100" s="57"/>
      <c r="K100" s="57"/>
    </row>
    <row r="101" spans="1:11" ht="18" customHeight="1" x14ac:dyDescent="0.15">
      <c r="A101" s="97" t="s">
        <v>156</v>
      </c>
      <c r="B101" s="98" t="s">
        <v>261</v>
      </c>
      <c r="C101" s="99" t="s">
        <v>261</v>
      </c>
      <c r="D101" s="100" t="s">
        <v>261</v>
      </c>
      <c r="E101" s="98">
        <v>101369923</v>
      </c>
      <c r="F101" s="99">
        <v>97418490</v>
      </c>
      <c r="G101" s="101">
        <v>3895300</v>
      </c>
      <c r="H101" s="102" t="str">
        <f t="shared" si="2"/>
        <v>小田原</v>
      </c>
      <c r="I101" s="57"/>
      <c r="J101" s="57"/>
      <c r="K101" s="57"/>
    </row>
    <row r="102" spans="1:11" ht="18" customHeight="1" x14ac:dyDescent="0.15">
      <c r="A102" s="97"/>
      <c r="B102" s="98"/>
      <c r="C102" s="99"/>
      <c r="D102" s="100"/>
      <c r="E102" s="98"/>
      <c r="F102" s="99"/>
      <c r="G102" s="101"/>
      <c r="H102" s="102" t="str">
        <f t="shared" si="2"/>
        <v/>
      </c>
      <c r="I102" s="57"/>
      <c r="J102" s="57"/>
      <c r="K102" s="57"/>
    </row>
    <row r="103" spans="1:11" ht="18" customHeight="1" x14ac:dyDescent="0.15">
      <c r="A103" s="97" t="s">
        <v>157</v>
      </c>
      <c r="B103" s="98" t="s">
        <v>261</v>
      </c>
      <c r="C103" s="99" t="s">
        <v>261</v>
      </c>
      <c r="D103" s="100" t="s">
        <v>261</v>
      </c>
      <c r="E103" s="98">
        <v>154103516</v>
      </c>
      <c r="F103" s="99">
        <v>146471032</v>
      </c>
      <c r="G103" s="101">
        <v>7499359</v>
      </c>
      <c r="H103" s="102" t="str">
        <f t="shared" si="2"/>
        <v>相模原</v>
      </c>
      <c r="I103" s="57"/>
      <c r="J103" s="57"/>
      <c r="K103" s="57"/>
    </row>
    <row r="104" spans="1:11" ht="18" customHeight="1" x14ac:dyDescent="0.15">
      <c r="A104" s="97" t="s">
        <v>173</v>
      </c>
      <c r="B104" s="98" t="s">
        <v>261</v>
      </c>
      <c r="C104" s="99" t="s">
        <v>261</v>
      </c>
      <c r="D104" s="100" t="s">
        <v>261</v>
      </c>
      <c r="E104" s="98">
        <v>99188727</v>
      </c>
      <c r="F104" s="99">
        <v>95947355</v>
      </c>
      <c r="G104" s="101">
        <v>3167232</v>
      </c>
      <c r="H104" s="102" t="str">
        <f t="shared" si="2"/>
        <v>厚木</v>
      </c>
      <c r="I104" s="57"/>
      <c r="J104" s="57"/>
      <c r="K104" s="57"/>
    </row>
    <row r="105" spans="1:11" ht="18" customHeight="1" x14ac:dyDescent="0.15">
      <c r="A105" s="109" t="s">
        <v>159</v>
      </c>
      <c r="B105" s="98" t="s">
        <v>261</v>
      </c>
      <c r="C105" s="99" t="s">
        <v>261</v>
      </c>
      <c r="D105" s="100" t="s">
        <v>261</v>
      </c>
      <c r="E105" s="110">
        <v>145823089</v>
      </c>
      <c r="F105" s="111">
        <v>139846681</v>
      </c>
      <c r="G105" s="113">
        <v>5787469</v>
      </c>
      <c r="H105" s="114" t="str">
        <f t="shared" si="2"/>
        <v>大和</v>
      </c>
      <c r="I105" s="57"/>
      <c r="J105" s="57"/>
      <c r="K105" s="57"/>
    </row>
    <row r="106" spans="1:11" ht="18" customHeight="1" x14ac:dyDescent="0.15">
      <c r="A106" s="115" t="s">
        <v>160</v>
      </c>
      <c r="B106" s="120">
        <v>8375423</v>
      </c>
      <c r="C106" s="121">
        <v>8335558</v>
      </c>
      <c r="D106" s="119">
        <v>38130</v>
      </c>
      <c r="E106" s="120">
        <v>3613345649</v>
      </c>
      <c r="F106" s="121">
        <v>3482178303</v>
      </c>
      <c r="G106" s="122">
        <v>128870833</v>
      </c>
      <c r="H106" s="123" t="str">
        <f t="shared" si="2"/>
        <v>神奈川県計</v>
      </c>
      <c r="I106" s="57"/>
      <c r="J106" s="57"/>
      <c r="K106" s="57"/>
    </row>
    <row r="107" spans="1:11" ht="18" customHeight="1" x14ac:dyDescent="0.15">
      <c r="A107" s="124"/>
      <c r="B107" s="125"/>
      <c r="C107" s="126"/>
      <c r="D107" s="127"/>
      <c r="E107" s="125"/>
      <c r="F107" s="126"/>
      <c r="G107" s="128"/>
      <c r="H107" s="129" t="str">
        <f t="shared" si="2"/>
        <v/>
      </c>
      <c r="I107" s="57"/>
      <c r="J107" s="57"/>
      <c r="K107" s="57"/>
    </row>
    <row r="108" spans="1:11" ht="18" customHeight="1" x14ac:dyDescent="0.15">
      <c r="A108" s="131" t="s">
        <v>161</v>
      </c>
      <c r="B108" s="136">
        <v>481875</v>
      </c>
      <c r="C108" s="137">
        <v>478933</v>
      </c>
      <c r="D108" s="135">
        <v>2917</v>
      </c>
      <c r="E108" s="136">
        <v>127355962</v>
      </c>
      <c r="F108" s="137">
        <v>121802792</v>
      </c>
      <c r="G108" s="138">
        <v>5349385</v>
      </c>
      <c r="H108" s="139" t="str">
        <f t="shared" si="2"/>
        <v>甲府</v>
      </c>
      <c r="I108" s="57"/>
      <c r="J108" s="57"/>
      <c r="K108" s="57"/>
    </row>
    <row r="109" spans="1:11" ht="18" customHeight="1" x14ac:dyDescent="0.15">
      <c r="A109" s="97" t="s">
        <v>162</v>
      </c>
      <c r="B109" s="98">
        <v>10184</v>
      </c>
      <c r="C109" s="99">
        <v>10070</v>
      </c>
      <c r="D109" s="100">
        <v>111</v>
      </c>
      <c r="E109" s="98">
        <v>23695067</v>
      </c>
      <c r="F109" s="99">
        <v>22542620</v>
      </c>
      <c r="G109" s="101">
        <v>1117713</v>
      </c>
      <c r="H109" s="102" t="str">
        <f t="shared" si="2"/>
        <v>山梨</v>
      </c>
      <c r="I109" s="57"/>
      <c r="J109" s="57"/>
      <c r="K109" s="57"/>
    </row>
    <row r="110" spans="1:11" ht="18" customHeight="1" x14ac:dyDescent="0.15">
      <c r="A110" s="97" t="s">
        <v>163</v>
      </c>
      <c r="B110" s="98">
        <v>29087</v>
      </c>
      <c r="C110" s="99">
        <v>28069</v>
      </c>
      <c r="D110" s="100">
        <v>912</v>
      </c>
      <c r="E110" s="98">
        <v>60123285</v>
      </c>
      <c r="F110" s="99">
        <v>57984513</v>
      </c>
      <c r="G110" s="101">
        <v>2100155</v>
      </c>
      <c r="H110" s="102" t="str">
        <f t="shared" si="2"/>
        <v>大月</v>
      </c>
      <c r="I110" s="57"/>
      <c r="J110" s="57"/>
      <c r="K110" s="57"/>
    </row>
    <row r="111" spans="1:11" ht="18" customHeight="1" x14ac:dyDescent="0.15">
      <c r="A111" s="144" t="s">
        <v>164</v>
      </c>
      <c r="B111" s="149">
        <v>6051</v>
      </c>
      <c r="C111" s="150">
        <v>6011</v>
      </c>
      <c r="D111" s="148">
        <v>40</v>
      </c>
      <c r="E111" s="149">
        <v>9876798</v>
      </c>
      <c r="F111" s="150">
        <v>9665674</v>
      </c>
      <c r="G111" s="151">
        <v>206367</v>
      </c>
      <c r="H111" s="152" t="str">
        <f t="shared" si="2"/>
        <v>鰍沢</v>
      </c>
      <c r="I111" s="57"/>
      <c r="J111" s="57"/>
      <c r="K111" s="57"/>
    </row>
    <row r="112" spans="1:11" s="17" customFormat="1" ht="18" customHeight="1" x14ac:dyDescent="0.15">
      <c r="A112" s="115" t="s">
        <v>165</v>
      </c>
      <c r="B112" s="120">
        <v>527197</v>
      </c>
      <c r="C112" s="121">
        <v>523083</v>
      </c>
      <c r="D112" s="119">
        <v>3980</v>
      </c>
      <c r="E112" s="120">
        <v>221051113</v>
      </c>
      <c r="F112" s="121">
        <v>211995600</v>
      </c>
      <c r="G112" s="122">
        <v>8773620</v>
      </c>
      <c r="H112" s="123" t="str">
        <f>A112</f>
        <v>山梨県計</v>
      </c>
      <c r="I112" s="57"/>
      <c r="J112" s="57"/>
      <c r="K112" s="57"/>
    </row>
    <row r="113" spans="1:11" s="130" customFormat="1" ht="18" customHeight="1" x14ac:dyDescent="0.15">
      <c r="A113" s="124"/>
      <c r="B113" s="125"/>
      <c r="C113" s="126"/>
      <c r="D113" s="127"/>
      <c r="E113" s="125"/>
      <c r="F113" s="126"/>
      <c r="G113" s="127"/>
      <c r="H113" s="243"/>
      <c r="I113" s="57"/>
      <c r="J113" s="57"/>
      <c r="K113" s="57"/>
    </row>
    <row r="114" spans="1:11" s="17" customFormat="1" ht="18" customHeight="1" thickBot="1" x14ac:dyDescent="0.2">
      <c r="A114" s="244" t="s">
        <v>166</v>
      </c>
      <c r="B114" s="226">
        <v>2414133</v>
      </c>
      <c r="C114" s="227">
        <v>39660</v>
      </c>
      <c r="D114" s="228">
        <v>2315418</v>
      </c>
      <c r="E114" s="226">
        <v>347946643</v>
      </c>
      <c r="F114" s="227">
        <v>57893540</v>
      </c>
      <c r="G114" s="228">
        <v>262333626</v>
      </c>
      <c r="H114" s="245" t="str">
        <f>A114</f>
        <v>局引受分</v>
      </c>
      <c r="I114" s="57"/>
      <c r="J114" s="57"/>
      <c r="K114" s="57"/>
    </row>
    <row r="115" spans="1:11" s="17" customFormat="1" ht="18" customHeight="1" thickTop="1" thickBot="1" x14ac:dyDescent="0.2">
      <c r="A115" s="201" t="s">
        <v>167</v>
      </c>
      <c r="B115" s="233">
        <v>631136409</v>
      </c>
      <c r="C115" s="234">
        <v>628429275</v>
      </c>
      <c r="D115" s="232">
        <v>2633803</v>
      </c>
      <c r="E115" s="233">
        <v>34178953119</v>
      </c>
      <c r="F115" s="234">
        <v>33278288374</v>
      </c>
      <c r="G115" s="232">
        <v>862765584</v>
      </c>
      <c r="H115" s="206" t="s">
        <v>168</v>
      </c>
      <c r="I115" s="57"/>
      <c r="J115" s="57"/>
      <c r="K115" s="57"/>
    </row>
    <row r="116" spans="1:11" ht="15" customHeight="1" x14ac:dyDescent="0.15"/>
  </sheetData>
  <mergeCells count="4">
    <mergeCell ref="A2:A3"/>
    <mergeCell ref="B2:D2"/>
    <mergeCell ref="E2:G2"/>
    <mergeCell ref="H2:H3"/>
  </mergeCells>
  <phoneticPr fontId="3"/>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
(R01)</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85" zoomScaleNormal="100" zoomScaleSheetLayoutView="85" workbookViewId="0">
      <selection activeCell="E18" sqref="E18"/>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x14ac:dyDescent="0.15">
      <c r="A1" s="363" t="s">
        <v>177</v>
      </c>
      <c r="B1" s="363"/>
      <c r="C1" s="363"/>
      <c r="D1" s="363"/>
      <c r="E1" s="363"/>
      <c r="F1" s="363"/>
    </row>
    <row r="2" spans="1:6" ht="14.25" customHeight="1" thickBot="1" x14ac:dyDescent="0.2">
      <c r="A2" s="439" t="s">
        <v>178</v>
      </c>
      <c r="B2" s="439"/>
      <c r="C2" s="439"/>
      <c r="D2" s="439"/>
      <c r="E2" s="439"/>
      <c r="F2" s="439"/>
    </row>
    <row r="3" spans="1:6" ht="18" customHeight="1" x14ac:dyDescent="0.15">
      <c r="A3" s="364" t="s">
        <v>179</v>
      </c>
      <c r="B3" s="440"/>
      <c r="C3" s="365"/>
      <c r="D3" s="368" t="s">
        <v>180</v>
      </c>
      <c r="E3" s="369"/>
      <c r="F3" s="442"/>
    </row>
    <row r="4" spans="1:6" ht="15" customHeight="1" x14ac:dyDescent="0.15">
      <c r="A4" s="366"/>
      <c r="B4" s="441"/>
      <c r="C4" s="367"/>
      <c r="D4" s="443" t="s">
        <v>181</v>
      </c>
      <c r="E4" s="444"/>
      <c r="F4" s="249" t="s">
        <v>182</v>
      </c>
    </row>
    <row r="5" spans="1:6" s="66" customFormat="1" ht="15" customHeight="1" x14ac:dyDescent="0.15">
      <c r="A5" s="458" t="s">
        <v>183</v>
      </c>
      <c r="B5" s="250"/>
      <c r="C5" s="251"/>
      <c r="D5" s="252"/>
      <c r="E5" s="253" t="s">
        <v>184</v>
      </c>
      <c r="F5" s="254" t="s">
        <v>11</v>
      </c>
    </row>
    <row r="6" spans="1:6" ht="27" customHeight="1" x14ac:dyDescent="0.15">
      <c r="A6" s="459"/>
      <c r="B6" s="461" t="s">
        <v>185</v>
      </c>
      <c r="C6" s="462"/>
      <c r="D6" s="255"/>
      <c r="E6" s="256">
        <v>27</v>
      </c>
      <c r="F6" s="257">
        <v>2077255</v>
      </c>
    </row>
    <row r="7" spans="1:6" ht="27" customHeight="1" x14ac:dyDescent="0.15">
      <c r="A7" s="459"/>
      <c r="B7" s="463" t="s">
        <v>186</v>
      </c>
      <c r="C7" s="464"/>
      <c r="D7" s="258"/>
      <c r="E7" s="259">
        <v>23</v>
      </c>
      <c r="F7" s="260">
        <v>5961416</v>
      </c>
    </row>
    <row r="8" spans="1:6" ht="27" customHeight="1" x14ac:dyDescent="0.15">
      <c r="A8" s="459"/>
      <c r="B8" s="463" t="s">
        <v>187</v>
      </c>
      <c r="C8" s="464"/>
      <c r="D8" s="258"/>
      <c r="E8" s="259" t="s">
        <v>171</v>
      </c>
      <c r="F8" s="260" t="s">
        <v>171</v>
      </c>
    </row>
    <row r="9" spans="1:6" ht="27" customHeight="1" x14ac:dyDescent="0.15">
      <c r="A9" s="459"/>
      <c r="B9" s="465" t="s">
        <v>188</v>
      </c>
      <c r="C9" s="261" t="s">
        <v>189</v>
      </c>
      <c r="D9" s="258"/>
      <c r="E9" s="259">
        <v>9</v>
      </c>
      <c r="F9" s="260">
        <v>914541</v>
      </c>
    </row>
    <row r="10" spans="1:6" ht="27" customHeight="1" x14ac:dyDescent="0.15">
      <c r="A10" s="459"/>
      <c r="B10" s="466"/>
      <c r="C10" s="261" t="s">
        <v>190</v>
      </c>
      <c r="D10" s="258"/>
      <c r="E10" s="259">
        <v>1</v>
      </c>
      <c r="F10" s="260">
        <v>154109</v>
      </c>
    </row>
    <row r="11" spans="1:6" ht="27" customHeight="1" x14ac:dyDescent="0.15">
      <c r="A11" s="459"/>
      <c r="B11" s="466"/>
      <c r="C11" s="445" t="s">
        <v>191</v>
      </c>
      <c r="D11" s="262" t="s">
        <v>192</v>
      </c>
      <c r="E11" s="263" t="s">
        <v>171</v>
      </c>
      <c r="F11" s="264" t="s">
        <v>171</v>
      </c>
    </row>
    <row r="12" spans="1:6" ht="27" customHeight="1" x14ac:dyDescent="0.15">
      <c r="A12" s="459"/>
      <c r="B12" s="466"/>
      <c r="C12" s="446"/>
      <c r="D12" s="265"/>
      <c r="E12" s="266">
        <v>24</v>
      </c>
      <c r="F12" s="267">
        <v>5908741</v>
      </c>
    </row>
    <row r="13" spans="1:6" s="17" customFormat="1" ht="27" customHeight="1" x14ac:dyDescent="0.15">
      <c r="A13" s="459"/>
      <c r="B13" s="466"/>
      <c r="C13" s="268" t="s">
        <v>10</v>
      </c>
      <c r="D13" s="269"/>
      <c r="E13" s="270">
        <v>34</v>
      </c>
      <c r="F13" s="271">
        <v>6977391</v>
      </c>
    </row>
    <row r="14" spans="1:6" ht="27" customHeight="1" x14ac:dyDescent="0.15">
      <c r="A14" s="460"/>
      <c r="B14" s="447" t="s">
        <v>193</v>
      </c>
      <c r="C14" s="448"/>
      <c r="D14" s="272"/>
      <c r="E14" s="273">
        <v>16</v>
      </c>
      <c r="F14" s="274">
        <v>1061280</v>
      </c>
    </row>
    <row r="15" spans="1:6" ht="27" customHeight="1" x14ac:dyDescent="0.15">
      <c r="A15" s="449" t="s">
        <v>194</v>
      </c>
      <c r="B15" s="452" t="s">
        <v>195</v>
      </c>
      <c r="C15" s="452"/>
      <c r="D15" s="275"/>
      <c r="E15" s="276" t="s">
        <v>171</v>
      </c>
      <c r="F15" s="277" t="s">
        <v>171</v>
      </c>
    </row>
    <row r="16" spans="1:6" ht="27" customHeight="1" x14ac:dyDescent="0.15">
      <c r="A16" s="450"/>
      <c r="B16" s="453" t="s">
        <v>196</v>
      </c>
      <c r="C16" s="453"/>
      <c r="D16" s="258"/>
      <c r="E16" s="259" t="s">
        <v>171</v>
      </c>
      <c r="F16" s="260" t="s">
        <v>171</v>
      </c>
    </row>
    <row r="17" spans="1:6" ht="27" customHeight="1" x14ac:dyDescent="0.15">
      <c r="A17" s="450"/>
      <c r="B17" s="454" t="s">
        <v>197</v>
      </c>
      <c r="C17" s="455"/>
      <c r="D17" s="262" t="s">
        <v>192</v>
      </c>
      <c r="E17" s="278"/>
      <c r="F17" s="264">
        <v>2980</v>
      </c>
    </row>
    <row r="18" spans="1:6" ht="27" customHeight="1" x14ac:dyDescent="0.15">
      <c r="A18" s="450"/>
      <c r="B18" s="456"/>
      <c r="C18" s="457"/>
      <c r="D18" s="265"/>
      <c r="E18" s="266">
        <v>24</v>
      </c>
      <c r="F18" s="267">
        <v>5908741</v>
      </c>
    </row>
    <row r="19" spans="1:6" ht="27" customHeight="1" x14ac:dyDescent="0.15">
      <c r="A19" s="450"/>
      <c r="B19" s="453" t="s">
        <v>198</v>
      </c>
      <c r="C19" s="453"/>
      <c r="D19" s="269"/>
      <c r="E19" s="259" t="s">
        <v>171</v>
      </c>
      <c r="F19" s="260" t="s">
        <v>171</v>
      </c>
    </row>
    <row r="20" spans="1:6" ht="27" customHeight="1" x14ac:dyDescent="0.15">
      <c r="A20" s="450"/>
      <c r="B20" s="453" t="s">
        <v>199</v>
      </c>
      <c r="C20" s="453"/>
      <c r="D20" s="269"/>
      <c r="E20" s="259" t="s">
        <v>171</v>
      </c>
      <c r="F20" s="260" t="s">
        <v>171</v>
      </c>
    </row>
    <row r="21" spans="1:6" ht="27" customHeight="1" x14ac:dyDescent="0.15">
      <c r="A21" s="450"/>
      <c r="B21" s="453" t="s">
        <v>196</v>
      </c>
      <c r="C21" s="453"/>
      <c r="D21" s="269"/>
      <c r="E21" s="259" t="s">
        <v>171</v>
      </c>
      <c r="F21" s="260" t="s">
        <v>171</v>
      </c>
    </row>
    <row r="22" spans="1:6" ht="27" customHeight="1" x14ac:dyDescent="0.15">
      <c r="A22" s="450"/>
      <c r="B22" s="453" t="s">
        <v>200</v>
      </c>
      <c r="C22" s="453"/>
      <c r="D22" s="269"/>
      <c r="E22" s="259">
        <v>24</v>
      </c>
      <c r="F22" s="260">
        <v>5911721</v>
      </c>
    </row>
    <row r="23" spans="1:6" ht="27" customHeight="1" x14ac:dyDescent="0.15">
      <c r="A23" s="451"/>
      <c r="B23" s="469" t="s">
        <v>201</v>
      </c>
      <c r="C23" s="469"/>
      <c r="D23" s="279"/>
      <c r="E23" s="280" t="s">
        <v>171</v>
      </c>
      <c r="F23" s="281" t="s">
        <v>171</v>
      </c>
    </row>
    <row r="24" spans="1:6" ht="27" customHeight="1" x14ac:dyDescent="0.15">
      <c r="A24" s="470" t="s">
        <v>202</v>
      </c>
      <c r="B24" s="472" t="s">
        <v>203</v>
      </c>
      <c r="C24" s="472"/>
      <c r="D24" s="282"/>
      <c r="E24" s="276" t="s">
        <v>171</v>
      </c>
      <c r="F24" s="277" t="s">
        <v>171</v>
      </c>
    </row>
    <row r="25" spans="1:6" ht="27" customHeight="1" x14ac:dyDescent="0.15">
      <c r="A25" s="450"/>
      <c r="B25" s="453" t="s">
        <v>186</v>
      </c>
      <c r="C25" s="453"/>
      <c r="D25" s="269"/>
      <c r="E25" s="259" t="s">
        <v>171</v>
      </c>
      <c r="F25" s="260" t="s">
        <v>171</v>
      </c>
    </row>
    <row r="26" spans="1:6" ht="27" customHeight="1" x14ac:dyDescent="0.15">
      <c r="A26" s="450"/>
      <c r="B26" s="453" t="s">
        <v>189</v>
      </c>
      <c r="C26" s="453"/>
      <c r="D26" s="269"/>
      <c r="E26" s="259" t="s">
        <v>171</v>
      </c>
      <c r="F26" s="260" t="s">
        <v>171</v>
      </c>
    </row>
    <row r="27" spans="1:6" ht="27" customHeight="1" x14ac:dyDescent="0.15">
      <c r="A27" s="450"/>
      <c r="B27" s="453" t="s">
        <v>190</v>
      </c>
      <c r="C27" s="453"/>
      <c r="D27" s="269"/>
      <c r="E27" s="259" t="s">
        <v>171</v>
      </c>
      <c r="F27" s="260" t="s">
        <v>171</v>
      </c>
    </row>
    <row r="28" spans="1:6" ht="27" customHeight="1" x14ac:dyDescent="0.15">
      <c r="A28" s="450"/>
      <c r="B28" s="453" t="s">
        <v>204</v>
      </c>
      <c r="C28" s="453"/>
      <c r="D28" s="269"/>
      <c r="E28" s="259" t="s">
        <v>171</v>
      </c>
      <c r="F28" s="260" t="s">
        <v>171</v>
      </c>
    </row>
    <row r="29" spans="1:6" ht="27" customHeight="1" thickBot="1" x14ac:dyDescent="0.2">
      <c r="A29" s="471"/>
      <c r="B29" s="473" t="s">
        <v>205</v>
      </c>
      <c r="C29" s="473"/>
      <c r="D29" s="283"/>
      <c r="E29" s="284" t="s">
        <v>171</v>
      </c>
      <c r="F29" s="285" t="s">
        <v>171</v>
      </c>
    </row>
    <row r="30" spans="1:6" ht="4.5" customHeight="1" x14ac:dyDescent="0.15">
      <c r="A30" s="286"/>
      <c r="B30" s="287"/>
      <c r="C30" s="287"/>
      <c r="D30" s="288"/>
      <c r="E30" s="288"/>
      <c r="F30" s="288"/>
    </row>
    <row r="31" spans="1:6" s="55" customFormat="1" ht="28.5" customHeight="1" x14ac:dyDescent="0.15">
      <c r="A31" s="289" t="s">
        <v>206</v>
      </c>
      <c r="B31" s="467" t="s">
        <v>207</v>
      </c>
      <c r="C31" s="467"/>
      <c r="D31" s="467"/>
      <c r="E31" s="467"/>
      <c r="F31" s="467"/>
    </row>
    <row r="32" spans="1:6" s="55" customFormat="1" ht="24.95" customHeight="1" x14ac:dyDescent="0.15">
      <c r="A32" s="290" t="s">
        <v>208</v>
      </c>
      <c r="B32" s="468" t="s">
        <v>209</v>
      </c>
      <c r="C32" s="468"/>
      <c r="D32" s="468"/>
      <c r="E32" s="468"/>
      <c r="F32" s="468"/>
    </row>
    <row r="33" spans="1:6" ht="24.95" customHeight="1" x14ac:dyDescent="0.15">
      <c r="A33" s="291" t="s">
        <v>210</v>
      </c>
      <c r="B33" s="468" t="s">
        <v>211</v>
      </c>
      <c r="C33" s="468"/>
      <c r="D33" s="468"/>
      <c r="E33" s="468"/>
      <c r="F33" s="468"/>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A1:F1"/>
    <mergeCell ref="A2:F2"/>
    <mergeCell ref="A3:C4"/>
    <mergeCell ref="D3:F3"/>
    <mergeCell ref="D4:E4"/>
  </mergeCells>
  <phoneticPr fontId="3"/>
  <printOptions horizontalCentered="1"/>
  <pageMargins left="1.6535433070866143" right="0.78740157480314965" top="0.98425196850393704" bottom="0.98425196850393704" header="0.51181102362204722" footer="0.51181102362204722"/>
  <pageSetup paperSize="9" scale="95" orientation="portrait" r:id="rId1"/>
  <headerFooter alignWithMargins="0">
    <oddFooter>&amp;R東京国税局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85" zoomScaleNormal="100" zoomScaleSheetLayoutView="85" workbookViewId="0">
      <selection activeCell="E18" sqref="E18"/>
    </sheetView>
  </sheetViews>
  <sheetFormatPr defaultRowHeight="13.5" x14ac:dyDescent="0.15"/>
  <cols>
    <col min="1" max="1" width="9" style="294"/>
    <col min="2" max="2" width="15.5" style="294" bestFit="1" customWidth="1"/>
    <col min="3" max="4" width="18" style="294" customWidth="1"/>
    <col min="5" max="16384" width="9" style="294"/>
  </cols>
  <sheetData>
    <row r="1" spans="1:7" s="293" customFormat="1" ht="14.25" thickBot="1" x14ac:dyDescent="0.2">
      <c r="A1" s="292" t="s">
        <v>212</v>
      </c>
    </row>
    <row r="2" spans="1:7" ht="19.5" customHeight="1" x14ac:dyDescent="0.15">
      <c r="A2" s="364" t="s">
        <v>7</v>
      </c>
      <c r="B2" s="365"/>
      <c r="C2" s="474" t="s">
        <v>213</v>
      </c>
      <c r="D2" s="475"/>
    </row>
    <row r="3" spans="1:7" ht="19.5" customHeight="1" x14ac:dyDescent="0.15">
      <c r="A3" s="366"/>
      <c r="B3" s="367"/>
      <c r="C3" s="295" t="s">
        <v>214</v>
      </c>
      <c r="D3" s="296" t="s">
        <v>215</v>
      </c>
    </row>
    <row r="4" spans="1:7" s="300" customFormat="1" x14ac:dyDescent="0.15">
      <c r="A4" s="476" t="s">
        <v>216</v>
      </c>
      <c r="B4" s="297"/>
      <c r="C4" s="298" t="s">
        <v>217</v>
      </c>
      <c r="D4" s="299" t="s">
        <v>218</v>
      </c>
    </row>
    <row r="5" spans="1:7" ht="30" customHeight="1" x14ac:dyDescent="0.15">
      <c r="A5" s="477"/>
      <c r="B5" s="301" t="s">
        <v>219</v>
      </c>
      <c r="C5" s="302">
        <v>57</v>
      </c>
      <c r="D5" s="303">
        <v>1420209</v>
      </c>
      <c r="E5" s="1"/>
      <c r="F5" s="1"/>
      <c r="G5" s="1"/>
    </row>
    <row r="6" spans="1:7" ht="30" customHeight="1" x14ac:dyDescent="0.15">
      <c r="A6" s="477"/>
      <c r="B6" s="304" t="s">
        <v>220</v>
      </c>
      <c r="C6" s="302" t="s">
        <v>171</v>
      </c>
      <c r="D6" s="305" t="s">
        <v>171</v>
      </c>
      <c r="E6" s="1"/>
      <c r="F6" s="1"/>
      <c r="G6" s="1"/>
    </row>
    <row r="7" spans="1:7" ht="30" customHeight="1" x14ac:dyDescent="0.15">
      <c r="A7" s="477"/>
      <c r="B7" s="304" t="s">
        <v>221</v>
      </c>
      <c r="C7" s="302">
        <v>39</v>
      </c>
      <c r="D7" s="305">
        <v>4488532</v>
      </c>
      <c r="E7" s="1"/>
      <c r="F7" s="1"/>
      <c r="G7" s="1"/>
    </row>
    <row r="8" spans="1:7" ht="30" customHeight="1" x14ac:dyDescent="0.15">
      <c r="A8" s="477"/>
      <c r="B8" s="304" t="s">
        <v>222</v>
      </c>
      <c r="C8" s="302" t="s">
        <v>171</v>
      </c>
      <c r="D8" s="305" t="s">
        <v>171</v>
      </c>
      <c r="E8" s="1"/>
      <c r="F8" s="1"/>
      <c r="G8" s="1"/>
    </row>
    <row r="9" spans="1:7" ht="30" customHeight="1" thickBot="1" x14ac:dyDescent="0.2">
      <c r="A9" s="478"/>
      <c r="B9" s="306" t="s">
        <v>10</v>
      </c>
      <c r="C9" s="307">
        <v>96</v>
      </c>
      <c r="D9" s="308">
        <v>5908741</v>
      </c>
      <c r="E9" s="1"/>
      <c r="F9" s="1"/>
      <c r="G9" s="1"/>
    </row>
    <row r="10" spans="1:7" x14ac:dyDescent="0.15">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&amp;R東京国税局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85" zoomScaleNormal="100" zoomScaleSheetLayoutView="85" workbookViewId="0">
      <selection activeCell="E18" sqref="E18"/>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x14ac:dyDescent="0.2">
      <c r="A1" s="1" t="s">
        <v>223</v>
      </c>
    </row>
    <row r="2" spans="1:12" ht="16.5" customHeight="1" x14ac:dyDescent="0.15">
      <c r="A2" s="485" t="s">
        <v>224</v>
      </c>
      <c r="B2" s="487" t="s">
        <v>225</v>
      </c>
      <c r="C2" s="488"/>
      <c r="D2" s="489" t="s">
        <v>226</v>
      </c>
      <c r="E2" s="490"/>
      <c r="F2" s="487" t="s">
        <v>227</v>
      </c>
      <c r="G2" s="488"/>
      <c r="H2" s="491" t="s">
        <v>228</v>
      </c>
      <c r="I2" s="479" t="s">
        <v>229</v>
      </c>
      <c r="J2" s="480"/>
      <c r="K2" s="481"/>
    </row>
    <row r="3" spans="1:12" ht="16.5" customHeight="1" x14ac:dyDescent="0.15">
      <c r="A3" s="486"/>
      <c r="B3" s="83" t="s">
        <v>230</v>
      </c>
      <c r="C3" s="59" t="s">
        <v>231</v>
      </c>
      <c r="D3" s="83" t="s">
        <v>230</v>
      </c>
      <c r="E3" s="59" t="s">
        <v>231</v>
      </c>
      <c r="F3" s="83" t="s">
        <v>230</v>
      </c>
      <c r="G3" s="59" t="s">
        <v>231</v>
      </c>
      <c r="H3" s="492"/>
      <c r="I3" s="482"/>
      <c r="J3" s="483"/>
      <c r="K3" s="484"/>
    </row>
    <row r="4" spans="1:12" x14ac:dyDescent="0.15">
      <c r="A4" s="309"/>
      <c r="B4" s="310" t="s">
        <v>232</v>
      </c>
      <c r="C4" s="86" t="s">
        <v>233</v>
      </c>
      <c r="D4" s="310" t="s">
        <v>232</v>
      </c>
      <c r="E4" s="86" t="s">
        <v>233</v>
      </c>
      <c r="F4" s="310" t="s">
        <v>232</v>
      </c>
      <c r="G4" s="86" t="s">
        <v>233</v>
      </c>
      <c r="H4" s="311" t="s">
        <v>233</v>
      </c>
      <c r="I4" s="312"/>
      <c r="J4" s="313"/>
      <c r="K4" s="314" t="s">
        <v>233</v>
      </c>
    </row>
    <row r="5" spans="1:12" s="73" customFormat="1" ht="30" customHeight="1" x14ac:dyDescent="0.15">
      <c r="A5" s="67" t="s">
        <v>234</v>
      </c>
      <c r="B5" s="315">
        <v>54</v>
      </c>
      <c r="C5" s="316">
        <v>13436658</v>
      </c>
      <c r="D5" s="315">
        <v>37</v>
      </c>
      <c r="E5" s="316">
        <v>11049161</v>
      </c>
      <c r="F5" s="315">
        <v>21</v>
      </c>
      <c r="G5" s="316">
        <v>2197189</v>
      </c>
      <c r="H5" s="317">
        <v>9024</v>
      </c>
      <c r="I5" s="318" t="s">
        <v>235</v>
      </c>
      <c r="J5" s="319">
        <v>27730</v>
      </c>
      <c r="K5" s="320">
        <v>11058185</v>
      </c>
      <c r="L5" s="321"/>
    </row>
    <row r="6" spans="1:12" s="73" customFormat="1" ht="30" customHeight="1" x14ac:dyDescent="0.15">
      <c r="A6" s="322" t="s">
        <v>64</v>
      </c>
      <c r="B6" s="323">
        <v>52</v>
      </c>
      <c r="C6" s="324">
        <v>2520005</v>
      </c>
      <c r="D6" s="323">
        <v>30</v>
      </c>
      <c r="E6" s="324">
        <v>1894205</v>
      </c>
      <c r="F6" s="323">
        <v>29</v>
      </c>
      <c r="G6" s="324">
        <v>1542680</v>
      </c>
      <c r="H6" s="325" t="s">
        <v>171</v>
      </c>
      <c r="I6" s="326" t="s">
        <v>235</v>
      </c>
      <c r="J6" s="327">
        <v>31251</v>
      </c>
      <c r="K6" s="328">
        <v>1894205</v>
      </c>
      <c r="L6" s="321"/>
    </row>
    <row r="7" spans="1:12" s="73" customFormat="1" ht="30" customHeight="1" x14ac:dyDescent="0.15">
      <c r="A7" s="322" t="s">
        <v>65</v>
      </c>
      <c r="B7" s="323">
        <v>57</v>
      </c>
      <c r="C7" s="324">
        <v>29739879</v>
      </c>
      <c r="D7" s="323">
        <v>26</v>
      </c>
      <c r="E7" s="324">
        <v>2717697</v>
      </c>
      <c r="F7" s="323">
        <v>26</v>
      </c>
      <c r="G7" s="324">
        <v>24586817</v>
      </c>
      <c r="H7" s="325" t="s">
        <v>171</v>
      </c>
      <c r="I7" s="326" t="s">
        <v>192</v>
      </c>
      <c r="J7" s="327">
        <v>4346</v>
      </c>
      <c r="K7" s="328">
        <v>2717697</v>
      </c>
      <c r="L7" s="321"/>
    </row>
    <row r="8" spans="1:12" s="73" customFormat="1" ht="30" customHeight="1" x14ac:dyDescent="0.15">
      <c r="A8" s="322" t="s">
        <v>66</v>
      </c>
      <c r="B8" s="323">
        <v>29</v>
      </c>
      <c r="C8" s="324">
        <v>1186333</v>
      </c>
      <c r="D8" s="323">
        <v>17</v>
      </c>
      <c r="E8" s="324">
        <v>2032513</v>
      </c>
      <c r="F8" s="323">
        <v>17</v>
      </c>
      <c r="G8" s="324">
        <v>1391796</v>
      </c>
      <c r="H8" s="325" t="s">
        <v>171</v>
      </c>
      <c r="I8" s="326" t="s">
        <v>236</v>
      </c>
      <c r="J8" s="327">
        <v>1957</v>
      </c>
      <c r="K8" s="328">
        <v>2032513</v>
      </c>
      <c r="L8" s="321"/>
    </row>
    <row r="9" spans="1:12" ht="30" customHeight="1" thickBot="1" x14ac:dyDescent="0.2">
      <c r="A9" s="77" t="s">
        <v>67</v>
      </c>
      <c r="B9" s="329">
        <v>34</v>
      </c>
      <c r="C9" s="330">
        <v>5915102</v>
      </c>
      <c r="D9" s="329">
        <v>14</v>
      </c>
      <c r="E9" s="330">
        <v>3820059</v>
      </c>
      <c r="F9" s="329">
        <v>27</v>
      </c>
      <c r="G9" s="330">
        <v>2077255</v>
      </c>
      <c r="H9" s="331" t="s">
        <v>171</v>
      </c>
      <c r="I9" s="332" t="s">
        <v>236</v>
      </c>
      <c r="J9" s="333">
        <v>2082</v>
      </c>
      <c r="K9" s="334">
        <v>3820059</v>
      </c>
      <c r="L9" s="335"/>
    </row>
    <row r="10" spans="1:12" ht="30" customHeight="1" thickBot="1" x14ac:dyDescent="0.2">
      <c r="A10" s="77" t="s">
        <v>237</v>
      </c>
      <c r="B10" s="329">
        <v>23</v>
      </c>
      <c r="C10" s="330">
        <v>5961416</v>
      </c>
      <c r="D10" s="329">
        <v>24</v>
      </c>
      <c r="E10" s="330">
        <v>5908741</v>
      </c>
      <c r="F10" s="329">
        <v>16</v>
      </c>
      <c r="G10" s="330">
        <v>1061280</v>
      </c>
      <c r="H10" s="331" t="s">
        <v>171</v>
      </c>
      <c r="I10" s="332" t="s">
        <v>238</v>
      </c>
      <c r="J10" s="333">
        <v>2980</v>
      </c>
      <c r="K10" s="334">
        <v>5908741</v>
      </c>
      <c r="L10" s="335"/>
    </row>
    <row r="11" spans="1:12" x14ac:dyDescent="0.15">
      <c r="A11" s="1" t="s">
        <v>239</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&amp;R東京国税局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20CFC05-2450-4A37-A52F-50B786AEF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C19506-C649-4653-8D78-0E153E418FF0}">
  <ds:schemaRefs>
    <ds:schemaRef ds:uri="http://schemas.microsoft.com/sharepoint/v3/contenttype/forms"/>
  </ds:schemaRefs>
</ds:datastoreItem>
</file>

<file path=customXml/itemProps3.xml><?xml version="1.0" encoding="utf-8"?>
<ds:datastoreItem xmlns:ds="http://schemas.openxmlformats.org/officeDocument/2006/customXml" ds:itemID="{D8493C86-7F15-4565-9407-464B2BE4A8CD}">
  <ds:schemaRefs>
    <ds:schemaRef ds:uri="http://schemas.microsoft.com/office/2006/metadata/properties"/>
    <ds:schemaRef ds:uri="http://schemas.microsoft.com/office/infopath/2007/PartnerControl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安田　和博</cp:lastModifiedBy>
  <dcterms:created xsi:type="dcterms:W3CDTF">2020-10-29T01:39:06Z</dcterms:created>
  <dcterms:modified xsi:type="dcterms:W3CDTF">2021-06-02T23:39:22Z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