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9075" activeTab="0"/>
  </bookViews>
  <sheets>
    <sheet name="9(1)(2)" sheetId="1" r:id="rId1"/>
    <sheet name="9（3）(参考)" sheetId="2" r:id="rId2"/>
    <sheet name="9(4)" sheetId="3" r:id="rId3"/>
  </sheets>
  <definedNames>
    <definedName name="_xlnm.Print_Area" localSheetId="0">'9(1)(2)'!$A$1:$L$30</definedName>
    <definedName name="_xlnm.Print_Area" localSheetId="1">'9（3）(参考)'!$A$1:$H$31</definedName>
    <definedName name="_xlnm.Print_Area" localSheetId="2">'9(4)'!$A$1:$P$129</definedName>
  </definedNames>
  <calcPr fullCalcOnLoad="1"/>
</workbook>
</file>

<file path=xl/sharedStrings.xml><?xml version="1.0" encoding="utf-8"?>
<sst xmlns="http://schemas.openxmlformats.org/spreadsheetml/2006/main" count="293" uniqueCount="237">
  <si>
    <t>区　　　　分</t>
  </si>
  <si>
    <t>(1)　課　税　状　況</t>
  </si>
  <si>
    <t>千本</t>
  </si>
  <si>
    <t>千円</t>
  </si>
  <si>
    <t>紙巻たばこ</t>
  </si>
  <si>
    <t>葉巻たばこ</t>
  </si>
  <si>
    <t>刻みたばこ</t>
  </si>
  <si>
    <t>かみ用の製造たばこ</t>
  </si>
  <si>
    <t>かぎ用の製造たばこ</t>
  </si>
  <si>
    <t>税　　　額　　　計</t>
  </si>
  <si>
    <t>手持ち品課税額</t>
  </si>
  <si>
    <t>合 　計　 税　 額</t>
  </si>
  <si>
    <t>控除税額</t>
  </si>
  <si>
    <t>差　 引　 税　 額</t>
  </si>
  <si>
    <t>過少申告</t>
  </si>
  <si>
    <t>無申告</t>
  </si>
  <si>
    <t>課税人員</t>
  </si>
  <si>
    <t>還付金額</t>
  </si>
  <si>
    <t>納期限延長税額</t>
  </si>
  <si>
    <t>課税標準数量</t>
  </si>
  <si>
    <t>税　　額</t>
  </si>
  <si>
    <t>たばこ税及びたばこ特別税</t>
  </si>
  <si>
    <t>9　たばこ税及びたばこ特別税</t>
  </si>
  <si>
    <t>加
算
税
額</t>
  </si>
  <si>
    <t>製造たばこ製造場</t>
  </si>
  <si>
    <t>場</t>
  </si>
  <si>
    <t>原料事務所</t>
  </si>
  <si>
    <t>その他</t>
  </si>
  <si>
    <t>計</t>
  </si>
  <si>
    <t>区　　　　　　分</t>
  </si>
  <si>
    <t>場　　数</t>
  </si>
  <si>
    <t>製
造
場</t>
  </si>
  <si>
    <t>(3)　免　除　状　況</t>
  </si>
  <si>
    <t>未　　納　　税</t>
  </si>
  <si>
    <t>輸　出　免　税</t>
  </si>
  <si>
    <t>そ　　の　　他</t>
  </si>
  <si>
    <t>合　　　　計</t>
  </si>
  <si>
    <t>課　　税　　標　　準　　た　　る　　数　　量</t>
  </si>
  <si>
    <t>合　　　　　　　計</t>
  </si>
  <si>
    <t>人員</t>
  </si>
  <si>
    <t>税 務 署 名</t>
  </si>
  <si>
    <t>署
名</t>
  </si>
  <si>
    <t>千葉東</t>
  </si>
  <si>
    <t>東</t>
  </si>
  <si>
    <t>千葉南</t>
  </si>
  <si>
    <t>南</t>
  </si>
  <si>
    <t>千葉西</t>
  </si>
  <si>
    <t>西</t>
  </si>
  <si>
    <t>銚子</t>
  </si>
  <si>
    <t>銚</t>
  </si>
  <si>
    <t>市川</t>
  </si>
  <si>
    <t>市</t>
  </si>
  <si>
    <t>船橋</t>
  </si>
  <si>
    <t>船</t>
  </si>
  <si>
    <t>館山</t>
  </si>
  <si>
    <t>館</t>
  </si>
  <si>
    <t>木更津</t>
  </si>
  <si>
    <t>木</t>
  </si>
  <si>
    <t>松戸</t>
  </si>
  <si>
    <t>松</t>
  </si>
  <si>
    <t>佐原</t>
  </si>
  <si>
    <t>佐</t>
  </si>
  <si>
    <t>茂原</t>
  </si>
  <si>
    <t>茂</t>
  </si>
  <si>
    <t>成田</t>
  </si>
  <si>
    <t>成</t>
  </si>
  <si>
    <t>東金</t>
  </si>
  <si>
    <t>柏</t>
  </si>
  <si>
    <t>千葉県計</t>
  </si>
  <si>
    <t>計</t>
  </si>
  <si>
    <t>麹町</t>
  </si>
  <si>
    <t>麹</t>
  </si>
  <si>
    <t>神田</t>
  </si>
  <si>
    <t>神</t>
  </si>
  <si>
    <t>日本橋</t>
  </si>
  <si>
    <t>日</t>
  </si>
  <si>
    <t>京橋</t>
  </si>
  <si>
    <t>京</t>
  </si>
  <si>
    <t>芝</t>
  </si>
  <si>
    <t>麻布</t>
  </si>
  <si>
    <t>麻</t>
  </si>
  <si>
    <t>品川</t>
  </si>
  <si>
    <t>品</t>
  </si>
  <si>
    <t>四谷</t>
  </si>
  <si>
    <t>四</t>
  </si>
  <si>
    <t>新宿</t>
  </si>
  <si>
    <t>新</t>
  </si>
  <si>
    <t>小石川</t>
  </si>
  <si>
    <t>小</t>
  </si>
  <si>
    <t>本郷</t>
  </si>
  <si>
    <t>本</t>
  </si>
  <si>
    <t>東京上野</t>
  </si>
  <si>
    <t>浅草</t>
  </si>
  <si>
    <t>浅</t>
  </si>
  <si>
    <t>本所</t>
  </si>
  <si>
    <t>向島</t>
  </si>
  <si>
    <t>向</t>
  </si>
  <si>
    <t>江東西</t>
  </si>
  <si>
    <t>江東東</t>
  </si>
  <si>
    <t>荏原</t>
  </si>
  <si>
    <t>荏</t>
  </si>
  <si>
    <t>目黒</t>
  </si>
  <si>
    <t>目</t>
  </si>
  <si>
    <t>大森</t>
  </si>
  <si>
    <t>大</t>
  </si>
  <si>
    <t>雪谷</t>
  </si>
  <si>
    <t>雪</t>
  </si>
  <si>
    <t>蒲田</t>
  </si>
  <si>
    <t>蒲</t>
  </si>
  <si>
    <t>世田谷</t>
  </si>
  <si>
    <t>世</t>
  </si>
  <si>
    <t>北沢</t>
  </si>
  <si>
    <t>北</t>
  </si>
  <si>
    <t>玉川</t>
  </si>
  <si>
    <t>玉</t>
  </si>
  <si>
    <t>渋谷</t>
  </si>
  <si>
    <t>渋</t>
  </si>
  <si>
    <t>中野</t>
  </si>
  <si>
    <t>中</t>
  </si>
  <si>
    <t>杉並</t>
  </si>
  <si>
    <t>杉</t>
  </si>
  <si>
    <t>荻窪</t>
  </si>
  <si>
    <t>荻</t>
  </si>
  <si>
    <t>豊島</t>
  </si>
  <si>
    <t>豊</t>
  </si>
  <si>
    <t>王子</t>
  </si>
  <si>
    <t>王</t>
  </si>
  <si>
    <t>荒川</t>
  </si>
  <si>
    <t>荒</t>
  </si>
  <si>
    <t>板橋</t>
  </si>
  <si>
    <t>練馬東</t>
  </si>
  <si>
    <t>練馬西</t>
  </si>
  <si>
    <t>足立</t>
  </si>
  <si>
    <t>西新井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</si>
  <si>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</si>
  <si>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</si>
  <si>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</si>
  <si>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</si>
  <si>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</si>
  <si>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</si>
  <si>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</si>
  <si>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</si>
  <si>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</si>
  <si>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</si>
  <si>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</si>
  <si>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</si>
  <si>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</si>
  <si>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</si>
  <si>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</si>
  <si>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</si>
  <si>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</si>
  <si>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</si>
  <si>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</si>
  <si>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</si>
  <si>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</si>
  <si>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</si>
  <si>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</si>
  <si>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</si>
  <si>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</si>
  <si>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</si>
  <si>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</si>
  <si>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</si>
  <si>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</si>
  <si>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</si>
  <si>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</si>
  <si>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</si>
  <si>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</si>
  <si>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</si>
  <si>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</si>
  <si>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</si>
  <si>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全管計</t>
  </si>
  <si>
    <t>製　　造　　場</t>
  </si>
  <si>
    <t>税　　　額</t>
  </si>
  <si>
    <t>課税標準たる数量</t>
  </si>
  <si>
    <t>場</t>
  </si>
  <si>
    <t>千本</t>
  </si>
  <si>
    <t>千円</t>
  </si>
  <si>
    <t>人</t>
  </si>
  <si>
    <t>製　　造　　場　　数</t>
  </si>
  <si>
    <t>(4)　税務署別課税状況等</t>
  </si>
  <si>
    <t>(4)　税務署別課税状況等（続）</t>
  </si>
  <si>
    <t>府</t>
  </si>
  <si>
    <t>法定製造場</t>
  </si>
  <si>
    <t>パイプたばこ</t>
  </si>
  <si>
    <t>パイプたばこ</t>
  </si>
  <si>
    <t>検算</t>
  </si>
  <si>
    <t>税額検算</t>
  </si>
  <si>
    <t>合計税額検算</t>
  </si>
  <si>
    <t>差引税額検算</t>
  </si>
  <si>
    <t>税額計</t>
  </si>
  <si>
    <t>課 税 標 準 数 量</t>
  </si>
  <si>
    <t>手 持 品 課 税 額</t>
  </si>
  <si>
    <t>税　　額　　計</t>
  </si>
  <si>
    <t>課　税　人　員</t>
  </si>
  <si>
    <t>免　　除　　の　　状　　況</t>
  </si>
  <si>
    <t>法 定 製 造 場</t>
  </si>
  <si>
    <t>人　　　　員</t>
  </si>
  <si>
    <t>柏　</t>
  </si>
  <si>
    <t>芝　</t>
  </si>
  <si>
    <t>板</t>
  </si>
  <si>
    <t>東</t>
  </si>
  <si>
    <t>西</t>
  </si>
  <si>
    <t>足</t>
  </si>
  <si>
    <r>
      <t>葛</t>
    </r>
    <r>
      <rPr>
        <sz val="8"/>
        <rFont val="ＭＳ 明朝"/>
        <family val="1"/>
      </rPr>
      <t>飾</t>
    </r>
  </si>
  <si>
    <t>葛</t>
  </si>
  <si>
    <t>北</t>
  </si>
  <si>
    <t>南</t>
  </si>
  <si>
    <t>八</t>
  </si>
  <si>
    <t>立</t>
  </si>
  <si>
    <t>武</t>
  </si>
  <si>
    <t>青</t>
  </si>
  <si>
    <t>町</t>
  </si>
  <si>
    <t>日</t>
  </si>
  <si>
    <t>東</t>
  </si>
  <si>
    <t>鶴</t>
  </si>
  <si>
    <t>中</t>
  </si>
  <si>
    <t>保</t>
  </si>
  <si>
    <t>南</t>
  </si>
  <si>
    <t>神</t>
  </si>
  <si>
    <t>戸</t>
  </si>
  <si>
    <t>緑　</t>
  </si>
  <si>
    <t>北</t>
  </si>
  <si>
    <t>西</t>
  </si>
  <si>
    <t>横</t>
  </si>
  <si>
    <t>平</t>
  </si>
  <si>
    <t>鎌</t>
  </si>
  <si>
    <t>藤</t>
  </si>
  <si>
    <t>小</t>
  </si>
  <si>
    <t>相</t>
  </si>
  <si>
    <t>厚</t>
  </si>
  <si>
    <t>大</t>
  </si>
  <si>
    <t>甲</t>
  </si>
  <si>
    <t>山</t>
  </si>
  <si>
    <t>鰍</t>
  </si>
  <si>
    <t>調査期間：平成16年4月1日から平成17年3月31日</t>
  </si>
  <si>
    <t>多摩地区計</t>
  </si>
  <si>
    <r>
      <t>(2)　製 造 場 数　</t>
    </r>
    <r>
      <rPr>
        <sz val="8"/>
        <rFont val="ＭＳ 明朝"/>
        <family val="1"/>
      </rPr>
      <t>（平成17年3月31日現在）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</si>
</sst>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△ &quot;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  <numFmt numFmtId="184" formatCode="#,##0_);\(#,##0\)"/>
    <numFmt numFmtId="185" formatCode="_ * #,##0_ ;_ * \-#,##0_ ;_ * &quot;－&quot;_ ;_ @_ "/>
    <numFmt numFmtId="186" formatCode="_ * #,##0_ ;_ * \-#,##0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FO明朝体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distributed" vertical="center"/>
    </xf>
    <xf numFmtId="178" fontId="7" fillId="0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distributed" vertical="center"/>
    </xf>
    <xf numFmtId="3" fontId="3" fillId="0" borderId="7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3" fontId="3" fillId="0" borderId="7" xfId="0" applyNumberFormat="1" applyFont="1" applyFill="1" applyBorder="1" applyAlignment="1">
      <alignment horizontal="distributed" vertical="center"/>
    </xf>
    <xf numFmtId="3" fontId="4" fillId="0" borderId="8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/>
    </xf>
    <xf numFmtId="186" fontId="3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3" fillId="0" borderId="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85" fontId="3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185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3" fontId="4" fillId="0" borderId="6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" y="853440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47625</xdr:rowOff>
    </xdr:from>
    <xdr:to>
      <xdr:col>1</xdr:col>
      <xdr:colOff>76200</xdr:colOff>
      <xdr:row>21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381000" y="5848350"/>
          <a:ext cx="19050" cy="523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266700</xdr:colOff>
      <xdr:row>22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8100" y="64484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8</xdr:col>
      <xdr:colOff>66675</xdr:colOff>
      <xdr:row>8</xdr:row>
      <xdr:rowOff>104775</xdr:rowOff>
    </xdr:from>
    <xdr:to>
      <xdr:col>8</xdr:col>
      <xdr:colOff>95250</xdr:colOff>
      <xdr:row>10</xdr:row>
      <xdr:rowOff>209550</xdr:rowOff>
    </xdr:to>
    <xdr:sp>
      <xdr:nvSpPr>
        <xdr:cNvPr id="4" name="AutoShape 10"/>
        <xdr:cNvSpPr>
          <a:spLocks/>
        </xdr:cNvSpPr>
      </xdr:nvSpPr>
      <xdr:spPr>
        <a:xfrm>
          <a:off x="4657725" y="1847850"/>
          <a:ext cx="2857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762750" y="853440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762750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12</xdr:col>
      <xdr:colOff>0</xdr:colOff>
      <xdr:row>28</xdr:row>
      <xdr:rowOff>457200</xdr:rowOff>
    </xdr:from>
    <xdr:to>
      <xdr:col>12</xdr:col>
      <xdr:colOff>0</xdr:colOff>
      <xdr:row>29</xdr:row>
      <xdr:rowOff>104775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6762750" y="82962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66675</xdr:rowOff>
    </xdr:from>
    <xdr:to>
      <xdr:col>12</xdr:col>
      <xdr:colOff>0</xdr:colOff>
      <xdr:row>19</xdr:row>
      <xdr:rowOff>285750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6762750" y="54864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（参　　考）</a:t>
          </a:r>
        </a:p>
      </xdr:txBody>
    </xdr:sp>
    <xdr:clientData/>
  </xdr:twoCellAnchor>
  <xdr:twoCellAnchor>
    <xdr:from>
      <xdr:col>5</xdr:col>
      <xdr:colOff>1057275</xdr:colOff>
      <xdr:row>22</xdr:row>
      <xdr:rowOff>0</xdr:rowOff>
    </xdr:from>
    <xdr:to>
      <xdr:col>6</xdr:col>
      <xdr:colOff>9525</xdr:colOff>
      <xdr:row>22</xdr:row>
      <xdr:rowOff>180975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3905250" y="64484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5</xdr:col>
      <xdr:colOff>847725</xdr:colOff>
      <xdr:row>23</xdr:row>
      <xdr:rowOff>19050</xdr:rowOff>
    </xdr:from>
    <xdr:to>
      <xdr:col>6</xdr:col>
      <xdr:colOff>9525</xdr:colOff>
      <xdr:row>23</xdr:row>
      <xdr:rowOff>209550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3695700" y="679132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千円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277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22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0" y="5591175"/>
          <a:ext cx="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19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0" y="1857375"/>
          <a:ext cx="0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6750" y="8277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6191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5</xdr:col>
      <xdr:colOff>1257300</xdr:colOff>
      <xdr:row>29</xdr:row>
      <xdr:rowOff>457200</xdr:rowOff>
    </xdr:from>
    <xdr:to>
      <xdr:col>6</xdr:col>
      <xdr:colOff>704850</xdr:colOff>
      <xdr:row>30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276725" y="8039100"/>
          <a:ext cx="781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171450</xdr:rowOff>
    </xdr:from>
    <xdr:to>
      <xdr:col>7</xdr:col>
      <xdr:colOff>1057275</xdr:colOff>
      <xdr:row>29</xdr:row>
      <xdr:rowOff>171450</xdr:rowOff>
    </xdr:to>
    <xdr:sp>
      <xdr:nvSpPr>
        <xdr:cNvPr id="8" name="Rectangle 9"/>
        <xdr:cNvSpPr>
          <a:spLocks/>
        </xdr:cNvSpPr>
      </xdr:nvSpPr>
      <xdr:spPr>
        <a:xfrm>
          <a:off x="209550" y="5334000"/>
          <a:ext cx="6534150" cy="2419350"/>
        </a:xfrm>
        <a:prstGeom prst="rect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20</xdr:row>
      <xdr:rowOff>66675</xdr:rowOff>
    </xdr:from>
    <xdr:to>
      <xdr:col>5</xdr:col>
      <xdr:colOff>714375</xdr:colOff>
      <xdr:row>20</xdr:row>
      <xdr:rowOff>285750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638425" y="522922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（参　　考）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SheetLayoutView="100" workbookViewId="0" topLeftCell="A1">
      <selection activeCell="P1" sqref="P1"/>
    </sheetView>
  </sheetViews>
  <sheetFormatPr defaultColWidth="9.00390625" defaultRowHeight="13.5"/>
  <cols>
    <col min="1" max="1" width="4.25390625" style="38" customWidth="1"/>
    <col min="2" max="2" width="2.625" style="38" customWidth="1"/>
    <col min="3" max="3" width="12.875" style="38" customWidth="1"/>
    <col min="4" max="4" width="1.37890625" style="38" customWidth="1"/>
    <col min="5" max="6" width="16.25390625" style="38" customWidth="1"/>
    <col min="7" max="7" width="4.125" style="38" customWidth="1"/>
    <col min="8" max="8" width="2.50390625" style="38" customWidth="1"/>
    <col min="9" max="9" width="2.25390625" style="38" customWidth="1"/>
    <col min="10" max="10" width="13.75390625" style="38" customWidth="1"/>
    <col min="11" max="11" width="1.25" style="38" customWidth="1"/>
    <col min="12" max="12" width="11.25390625" style="38" customWidth="1"/>
    <col min="13" max="16384" width="9.00390625" style="38" customWidth="1"/>
  </cols>
  <sheetData>
    <row r="1" ht="11.25">
      <c r="A1" s="71" t="s">
        <v>21</v>
      </c>
    </row>
    <row r="2" ht="11.25" customHeight="1"/>
    <row r="3" spans="1:12" ht="36" customHeight="1">
      <c r="A3" s="143" t="s">
        <v>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ht="16.5" customHeight="1"/>
    <row r="5" spans="1:8" s="5" customFormat="1" ht="13.5" customHeight="1">
      <c r="A5" s="4" t="s">
        <v>1</v>
      </c>
      <c r="D5" s="4"/>
      <c r="E5" s="3"/>
      <c r="F5" s="3"/>
      <c r="G5" s="3"/>
      <c r="H5" s="4" t="s">
        <v>236</v>
      </c>
    </row>
    <row r="6" spans="3:11" s="5" customFormat="1" ht="3.75" customHeight="1" thickBot="1">
      <c r="C6" s="3"/>
      <c r="D6" s="3"/>
      <c r="E6" s="3"/>
      <c r="F6" s="3"/>
      <c r="G6" s="3"/>
      <c r="H6" s="3"/>
      <c r="I6" s="3"/>
      <c r="J6" s="3"/>
      <c r="K6" s="3"/>
    </row>
    <row r="7" spans="1:12" s="5" customFormat="1" ht="22.5" customHeight="1" thickTop="1">
      <c r="A7" s="147" t="s">
        <v>0</v>
      </c>
      <c r="B7" s="147"/>
      <c r="C7" s="147"/>
      <c r="D7" s="148"/>
      <c r="E7" s="128" t="s">
        <v>19</v>
      </c>
      <c r="F7" s="133" t="s">
        <v>20</v>
      </c>
      <c r="G7" s="72"/>
      <c r="H7" s="130" t="s">
        <v>29</v>
      </c>
      <c r="I7" s="131"/>
      <c r="J7" s="131"/>
      <c r="K7" s="132"/>
      <c r="L7" s="73" t="s">
        <v>30</v>
      </c>
    </row>
    <row r="8" spans="1:12" s="5" customFormat="1" ht="22.5" customHeight="1">
      <c r="A8" s="149"/>
      <c r="B8" s="149"/>
      <c r="C8" s="149"/>
      <c r="D8" s="150"/>
      <c r="E8" s="129"/>
      <c r="F8" s="134"/>
      <c r="G8" s="72"/>
      <c r="H8" s="74"/>
      <c r="I8" s="74"/>
      <c r="J8" s="74"/>
      <c r="K8" s="75"/>
      <c r="L8" s="76" t="s">
        <v>25</v>
      </c>
    </row>
    <row r="9" spans="1:12" s="45" customFormat="1" ht="25.5" customHeight="1">
      <c r="A9" s="42"/>
      <c r="B9" s="42"/>
      <c r="C9" s="42"/>
      <c r="D9" s="43"/>
      <c r="E9" s="44" t="s">
        <v>2</v>
      </c>
      <c r="F9" s="44" t="s">
        <v>3</v>
      </c>
      <c r="G9" s="44"/>
      <c r="H9" s="137" t="s">
        <v>31</v>
      </c>
      <c r="I9" s="135"/>
      <c r="J9" s="54" t="s">
        <v>24</v>
      </c>
      <c r="K9" s="55"/>
      <c r="L9" s="44">
        <v>4</v>
      </c>
    </row>
    <row r="10" spans="1:12" s="45" customFormat="1" ht="25.5" customHeight="1">
      <c r="A10" s="145" t="s">
        <v>4</v>
      </c>
      <c r="B10" s="146"/>
      <c r="C10" s="146"/>
      <c r="D10" s="37"/>
      <c r="E10" s="68">
        <v>51064076</v>
      </c>
      <c r="F10" s="77">
        <v>200518722</v>
      </c>
      <c r="G10" s="52"/>
      <c r="H10" s="138"/>
      <c r="I10" s="136"/>
      <c r="J10" s="37" t="s">
        <v>26</v>
      </c>
      <c r="K10" s="78"/>
      <c r="L10" s="52">
        <v>0</v>
      </c>
    </row>
    <row r="11" spans="1:12" s="45" customFormat="1" ht="25.5" customHeight="1">
      <c r="A11" s="146" t="s">
        <v>183</v>
      </c>
      <c r="B11" s="146"/>
      <c r="C11" s="146"/>
      <c r="D11" s="37"/>
      <c r="E11" s="68">
        <v>1166</v>
      </c>
      <c r="F11" s="77">
        <v>4602</v>
      </c>
      <c r="G11" s="52"/>
      <c r="H11" s="138"/>
      <c r="I11" s="136"/>
      <c r="J11" s="56" t="s">
        <v>27</v>
      </c>
      <c r="K11" s="57"/>
      <c r="L11" s="79">
        <v>15</v>
      </c>
    </row>
    <row r="12" spans="1:12" s="45" customFormat="1" ht="25.5" customHeight="1">
      <c r="A12" s="145" t="s">
        <v>5</v>
      </c>
      <c r="B12" s="146"/>
      <c r="C12" s="146"/>
      <c r="D12" s="37"/>
      <c r="E12" s="68">
        <v>1572</v>
      </c>
      <c r="F12" s="77">
        <v>6204</v>
      </c>
      <c r="G12" s="52"/>
      <c r="H12" s="139" t="s">
        <v>182</v>
      </c>
      <c r="I12" s="139"/>
      <c r="J12" s="139"/>
      <c r="K12" s="58"/>
      <c r="L12" s="52">
        <v>84</v>
      </c>
    </row>
    <row r="13" spans="1:12" s="45" customFormat="1" ht="25.5" customHeight="1">
      <c r="A13" s="145" t="s">
        <v>6</v>
      </c>
      <c r="B13" s="146"/>
      <c r="C13" s="146"/>
      <c r="D13" s="37"/>
      <c r="E13" s="68">
        <v>569</v>
      </c>
      <c r="F13" s="77">
        <v>2245</v>
      </c>
      <c r="G13" s="52"/>
      <c r="H13" s="123" t="s">
        <v>28</v>
      </c>
      <c r="I13" s="123"/>
      <c r="J13" s="123"/>
      <c r="K13" s="59"/>
      <c r="L13" s="80">
        <v>103</v>
      </c>
    </row>
    <row r="14" spans="1:12" s="45" customFormat="1" ht="25.5" customHeight="1">
      <c r="A14" s="145" t="s">
        <v>7</v>
      </c>
      <c r="B14" s="146"/>
      <c r="C14" s="146"/>
      <c r="D14" s="37"/>
      <c r="E14" s="81">
        <v>0</v>
      </c>
      <c r="F14" s="82">
        <v>0</v>
      </c>
      <c r="G14" s="52"/>
      <c r="H14" s="52"/>
      <c r="I14" s="52"/>
      <c r="J14" s="52"/>
      <c r="K14" s="52"/>
      <c r="L14" s="52"/>
    </row>
    <row r="15" spans="1:12" s="45" customFormat="1" ht="25.5" customHeight="1">
      <c r="A15" s="145" t="s">
        <v>8</v>
      </c>
      <c r="B15" s="146"/>
      <c r="C15" s="146"/>
      <c r="D15" s="37"/>
      <c r="E15" s="81">
        <v>0</v>
      </c>
      <c r="F15" s="82">
        <v>0</v>
      </c>
      <c r="G15" s="52"/>
      <c r="H15" s="52"/>
      <c r="I15" s="52"/>
      <c r="J15" s="52"/>
      <c r="K15" s="52"/>
      <c r="L15" s="86"/>
    </row>
    <row r="16" spans="1:12" s="45" customFormat="1" ht="30" customHeight="1">
      <c r="A16" s="124" t="s">
        <v>9</v>
      </c>
      <c r="B16" s="125"/>
      <c r="C16" s="125"/>
      <c r="D16" s="46"/>
      <c r="E16" s="67">
        <v>0</v>
      </c>
      <c r="F16" s="83">
        <v>200531772</v>
      </c>
      <c r="G16" s="52"/>
      <c r="H16" s="52"/>
      <c r="I16" s="52"/>
      <c r="J16" s="52"/>
      <c r="K16" s="52"/>
      <c r="L16" s="52"/>
    </row>
    <row r="17" spans="1:12" s="45" customFormat="1" ht="25.5" customHeight="1">
      <c r="A17" s="146" t="s">
        <v>10</v>
      </c>
      <c r="B17" s="146"/>
      <c r="C17" s="146"/>
      <c r="D17" s="37"/>
      <c r="E17" s="68">
        <v>0</v>
      </c>
      <c r="F17" s="82">
        <v>0</v>
      </c>
      <c r="G17" s="52"/>
      <c r="H17" s="52"/>
      <c r="I17" s="52"/>
      <c r="J17" s="60"/>
      <c r="K17" s="60"/>
      <c r="L17" s="60"/>
    </row>
    <row r="18" spans="1:12" s="45" customFormat="1" ht="30" customHeight="1">
      <c r="A18" s="120" t="s">
        <v>11</v>
      </c>
      <c r="B18" s="125"/>
      <c r="C18" s="125"/>
      <c r="D18" s="46"/>
      <c r="E18" s="67">
        <v>0</v>
      </c>
      <c r="F18" s="83">
        <v>200531772</v>
      </c>
      <c r="G18" s="52"/>
      <c r="H18" s="52"/>
      <c r="I18" s="52"/>
      <c r="J18" s="52"/>
      <c r="K18" s="52"/>
      <c r="L18" s="52"/>
    </row>
    <row r="19" spans="1:12" s="45" customFormat="1" ht="25.5" customHeight="1">
      <c r="A19" s="121" t="s">
        <v>12</v>
      </c>
      <c r="B19" s="141"/>
      <c r="C19" s="141"/>
      <c r="D19" s="37"/>
      <c r="E19" s="68">
        <v>0</v>
      </c>
      <c r="F19" s="82">
        <v>505852</v>
      </c>
      <c r="G19" s="52"/>
      <c r="H19" s="52"/>
      <c r="I19" s="52"/>
      <c r="J19" s="52"/>
      <c r="K19" s="52"/>
      <c r="L19" s="52"/>
    </row>
    <row r="20" spans="1:12" s="45" customFormat="1" ht="30" customHeight="1">
      <c r="A20" s="124" t="s">
        <v>13</v>
      </c>
      <c r="B20" s="125"/>
      <c r="C20" s="125"/>
      <c r="D20" s="46"/>
      <c r="E20" s="67">
        <v>0</v>
      </c>
      <c r="F20" s="83">
        <v>200025915</v>
      </c>
      <c r="G20" s="52"/>
      <c r="H20" s="52"/>
      <c r="I20" s="52"/>
      <c r="J20" s="52"/>
      <c r="K20" s="52"/>
      <c r="L20" s="35"/>
    </row>
    <row r="21" spans="1:12" s="45" customFormat="1" ht="25.5" customHeight="1">
      <c r="A21" s="126" t="s">
        <v>23</v>
      </c>
      <c r="B21" s="48"/>
      <c r="C21" s="11" t="s">
        <v>14</v>
      </c>
      <c r="D21" s="11"/>
      <c r="E21" s="68">
        <v>0</v>
      </c>
      <c r="F21" s="82">
        <v>0</v>
      </c>
      <c r="G21" s="52"/>
      <c r="H21" s="52"/>
      <c r="I21" s="52"/>
      <c r="J21" s="52"/>
      <c r="K21" s="52"/>
      <c r="L21" s="52"/>
    </row>
    <row r="22" spans="1:12" s="45" customFormat="1" ht="25.5" customHeight="1">
      <c r="A22" s="127"/>
      <c r="B22" s="48"/>
      <c r="C22" s="11" t="s">
        <v>15</v>
      </c>
      <c r="D22" s="11"/>
      <c r="E22" s="68">
        <v>0</v>
      </c>
      <c r="F22" s="82">
        <v>0</v>
      </c>
      <c r="H22" s="52"/>
      <c r="I22" s="52"/>
      <c r="J22" s="52"/>
      <c r="K22" s="52"/>
      <c r="L22" s="52"/>
    </row>
    <row r="23" spans="1:12" s="45" customFormat="1" ht="25.5" customHeight="1">
      <c r="A23" s="142" t="s">
        <v>16</v>
      </c>
      <c r="B23" s="151"/>
      <c r="C23" s="151"/>
      <c r="D23" s="84"/>
      <c r="E23" s="69">
        <v>0</v>
      </c>
      <c r="F23" s="85">
        <v>102</v>
      </c>
      <c r="H23" s="52"/>
      <c r="I23" s="52"/>
      <c r="J23" s="52"/>
      <c r="K23" s="52"/>
      <c r="L23" s="52"/>
    </row>
    <row r="24" spans="1:12" s="45" customFormat="1" ht="25.5" customHeight="1">
      <c r="A24" s="152" t="s">
        <v>17</v>
      </c>
      <c r="B24" s="151"/>
      <c r="C24" s="151"/>
      <c r="D24" s="36"/>
      <c r="E24" s="69">
        <v>0</v>
      </c>
      <c r="F24" s="85">
        <v>0</v>
      </c>
      <c r="G24" s="52"/>
      <c r="H24" s="52"/>
      <c r="I24" s="52"/>
      <c r="J24" s="52"/>
      <c r="K24" s="52"/>
      <c r="L24" s="52"/>
    </row>
    <row r="25" spans="1:12" s="5" customFormat="1" ht="25.5" customHeight="1">
      <c r="A25" s="142" t="s">
        <v>18</v>
      </c>
      <c r="B25" s="142"/>
      <c r="C25" s="142"/>
      <c r="D25" s="3"/>
      <c r="E25" s="69">
        <v>0</v>
      </c>
      <c r="F25" s="85">
        <v>0</v>
      </c>
      <c r="G25" s="52"/>
      <c r="H25" s="52"/>
      <c r="I25" s="52"/>
      <c r="J25" s="52"/>
      <c r="K25" s="52"/>
      <c r="L25" s="52"/>
    </row>
    <row r="26" spans="1:12" s="5" customFormat="1" ht="6" customHeight="1">
      <c r="A26" s="17"/>
      <c r="B26" s="17"/>
      <c r="C26" s="17"/>
      <c r="D26" s="17"/>
      <c r="E26" s="1"/>
      <c r="F26" s="2"/>
      <c r="G26" s="3"/>
      <c r="H26" s="3"/>
      <c r="I26" s="3"/>
      <c r="J26" s="3"/>
      <c r="K26" s="3"/>
      <c r="L26" s="3"/>
    </row>
    <row r="27" spans="1:12" s="5" customFormat="1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5" customFormat="1" ht="21" customHeight="1">
      <c r="A28" s="140" t="s">
        <v>234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</row>
    <row r="29" ht="39.75" customHeight="1"/>
    <row r="30" spans="5:12" s="5" customFormat="1" ht="15" customHeight="1">
      <c r="E30" s="38"/>
      <c r="F30" s="38"/>
      <c r="G30" s="38"/>
      <c r="H30" s="38"/>
      <c r="I30" s="38"/>
      <c r="J30" s="38"/>
      <c r="K30" s="38"/>
      <c r="L30" s="38"/>
    </row>
    <row r="31" spans="3:14" ht="11.25">
      <c r="C31" s="39" t="s">
        <v>186</v>
      </c>
      <c r="E31" s="86"/>
      <c r="F31" s="86">
        <f>+F16-SUM(F10:F15)</f>
        <v>-1</v>
      </c>
      <c r="G31" s="86"/>
      <c r="H31" s="86"/>
      <c r="I31" s="86"/>
      <c r="J31" s="86"/>
      <c r="K31" s="86"/>
      <c r="L31" s="86"/>
      <c r="M31" s="86"/>
      <c r="N31" s="86"/>
    </row>
    <row r="32" spans="3:6" ht="11.25">
      <c r="C32" s="39" t="s">
        <v>187</v>
      </c>
      <c r="F32" s="86">
        <f>+F18-SUM(F16:F17)</f>
        <v>0</v>
      </c>
    </row>
    <row r="33" spans="3:6" ht="11.25">
      <c r="C33" s="39" t="s">
        <v>188</v>
      </c>
      <c r="F33" s="86">
        <f>+F20-F18+F19</f>
        <v>-5</v>
      </c>
    </row>
  </sheetData>
  <mergeCells count="25">
    <mergeCell ref="A23:C23"/>
    <mergeCell ref="A24:C24"/>
    <mergeCell ref="H13:J13"/>
    <mergeCell ref="A20:C20"/>
    <mergeCell ref="A21:A22"/>
    <mergeCell ref="A15:C15"/>
    <mergeCell ref="A16:C16"/>
    <mergeCell ref="A18:C18"/>
    <mergeCell ref="A19:C19"/>
    <mergeCell ref="A17:C17"/>
    <mergeCell ref="H12:J12"/>
    <mergeCell ref="A28:L28"/>
    <mergeCell ref="A25:C25"/>
    <mergeCell ref="A3:L3"/>
    <mergeCell ref="A13:C13"/>
    <mergeCell ref="A10:C10"/>
    <mergeCell ref="A11:C11"/>
    <mergeCell ref="A12:C12"/>
    <mergeCell ref="A7:D8"/>
    <mergeCell ref="A14:C14"/>
    <mergeCell ref="E7:E8"/>
    <mergeCell ref="H7:K7"/>
    <mergeCell ref="F7:F8"/>
    <mergeCell ref="I9:I11"/>
    <mergeCell ref="H9:H11"/>
  </mergeCells>
  <printOptions/>
  <pageMargins left="0.5905511811023623" right="0.5905511811023623" top="0.4724409448818898" bottom="0.5905511811023623" header="0.5118110236220472" footer="0.1968503937007874"/>
  <pageSetup firstPageNumber="176" useFirstPageNumber="1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SheetLayoutView="100" workbookViewId="0" topLeftCell="A1">
      <selection activeCell="L1" sqref="L1"/>
    </sheetView>
  </sheetViews>
  <sheetFormatPr defaultColWidth="9.00390625" defaultRowHeight="13.5"/>
  <cols>
    <col min="1" max="1" width="4.25390625" style="38" customWidth="1"/>
    <col min="2" max="2" width="4.50390625" style="38" customWidth="1"/>
    <col min="3" max="3" width="12.00390625" style="38" customWidth="1"/>
    <col min="4" max="4" width="1.37890625" style="38" customWidth="1"/>
    <col min="5" max="8" width="17.50390625" style="38" customWidth="1"/>
    <col min="9" max="9" width="9.00390625" style="38" customWidth="1"/>
    <col min="10" max="10" width="4.375" style="38" bestFit="1" customWidth="1"/>
    <col min="11" max="16384" width="9.00390625" style="38" customWidth="1"/>
  </cols>
  <sheetData>
    <row r="1" ht="11.25">
      <c r="H1" s="39" t="s">
        <v>21</v>
      </c>
    </row>
    <row r="2" ht="11.25" customHeight="1"/>
    <row r="3" ht="36.75" customHeight="1"/>
    <row r="4" ht="16.5" customHeight="1"/>
    <row r="5" spans="1:8" s="5" customFormat="1" ht="13.5" customHeight="1">
      <c r="A5" s="4" t="s">
        <v>32</v>
      </c>
      <c r="D5" s="4"/>
      <c r="E5" s="3"/>
      <c r="F5" s="3"/>
      <c r="G5" s="3"/>
      <c r="H5" s="3"/>
    </row>
    <row r="6" spans="3:8" s="5" customFormat="1" ht="3.75" customHeight="1" thickBot="1">
      <c r="C6" s="3"/>
      <c r="D6" s="3"/>
      <c r="E6" s="3"/>
      <c r="F6" s="3"/>
      <c r="G6" s="3"/>
      <c r="H6" s="3"/>
    </row>
    <row r="7" spans="1:8" s="5" customFormat="1" ht="22.5" customHeight="1" thickTop="1">
      <c r="A7" s="160" t="s">
        <v>0</v>
      </c>
      <c r="B7" s="154"/>
      <c r="C7" s="154"/>
      <c r="D7" s="154"/>
      <c r="E7" s="154" t="s">
        <v>37</v>
      </c>
      <c r="F7" s="155"/>
      <c r="G7" s="155"/>
      <c r="H7" s="156"/>
    </row>
    <row r="8" spans="1:8" s="5" customFormat="1" ht="22.5" customHeight="1">
      <c r="A8" s="161"/>
      <c r="B8" s="162"/>
      <c r="C8" s="162"/>
      <c r="D8" s="162"/>
      <c r="E8" s="40" t="s">
        <v>33</v>
      </c>
      <c r="F8" s="40" t="s">
        <v>34</v>
      </c>
      <c r="G8" s="40" t="s">
        <v>35</v>
      </c>
      <c r="H8" s="41" t="s">
        <v>36</v>
      </c>
    </row>
    <row r="9" spans="1:10" s="45" customFormat="1" ht="22.5" customHeight="1">
      <c r="A9" s="42"/>
      <c r="B9" s="42"/>
      <c r="C9" s="42"/>
      <c r="D9" s="43"/>
      <c r="E9" s="44" t="s">
        <v>2</v>
      </c>
      <c r="F9" s="44" t="s">
        <v>2</v>
      </c>
      <c r="G9" s="44" t="s">
        <v>2</v>
      </c>
      <c r="H9" s="44" t="s">
        <v>2</v>
      </c>
      <c r="J9" s="89"/>
    </row>
    <row r="10" spans="1:10" s="45" customFormat="1" ht="22.5" customHeight="1">
      <c r="A10" s="145" t="s">
        <v>4</v>
      </c>
      <c r="B10" s="146"/>
      <c r="C10" s="146"/>
      <c r="D10" s="37"/>
      <c r="E10" s="114">
        <v>19606736</v>
      </c>
      <c r="F10" s="115">
        <v>17393606</v>
      </c>
      <c r="G10" s="115">
        <v>1528</v>
      </c>
      <c r="H10" s="115">
        <v>37001870</v>
      </c>
      <c r="J10" s="90"/>
    </row>
    <row r="11" spans="1:10" s="45" customFormat="1" ht="22.5" customHeight="1">
      <c r="A11" s="146" t="s">
        <v>184</v>
      </c>
      <c r="B11" s="146"/>
      <c r="C11" s="146"/>
      <c r="D11" s="37"/>
      <c r="E11" s="114">
        <v>692</v>
      </c>
      <c r="F11" s="115">
        <v>0</v>
      </c>
      <c r="G11" s="115">
        <v>0</v>
      </c>
      <c r="H11" s="115">
        <v>692</v>
      </c>
      <c r="J11" s="90"/>
    </row>
    <row r="12" spans="1:10" s="45" customFormat="1" ht="22.5" customHeight="1">
      <c r="A12" s="145" t="s">
        <v>5</v>
      </c>
      <c r="B12" s="146"/>
      <c r="C12" s="146"/>
      <c r="D12" s="37"/>
      <c r="E12" s="114">
        <v>2076</v>
      </c>
      <c r="F12" s="115">
        <v>0</v>
      </c>
      <c r="G12" s="115">
        <v>0</v>
      </c>
      <c r="H12" s="115">
        <v>2076</v>
      </c>
      <c r="J12" s="90"/>
    </row>
    <row r="13" spans="1:10" s="45" customFormat="1" ht="22.5" customHeight="1">
      <c r="A13" s="145" t="s">
        <v>6</v>
      </c>
      <c r="B13" s="146"/>
      <c r="C13" s="146"/>
      <c r="D13" s="37"/>
      <c r="E13" s="114">
        <v>1286</v>
      </c>
      <c r="F13" s="115">
        <v>0</v>
      </c>
      <c r="G13" s="115">
        <v>0</v>
      </c>
      <c r="H13" s="115">
        <v>1286</v>
      </c>
      <c r="J13" s="90"/>
    </row>
    <row r="14" spans="1:10" s="45" customFormat="1" ht="22.5" customHeight="1">
      <c r="A14" s="145" t="s">
        <v>7</v>
      </c>
      <c r="B14" s="146"/>
      <c r="C14" s="146"/>
      <c r="D14" s="37"/>
      <c r="E14" s="114">
        <v>0</v>
      </c>
      <c r="F14" s="115">
        <v>0</v>
      </c>
      <c r="G14" s="115">
        <v>0</v>
      </c>
      <c r="H14" s="115">
        <v>0</v>
      </c>
      <c r="J14" s="90"/>
    </row>
    <row r="15" spans="1:10" s="45" customFormat="1" ht="22.5" customHeight="1">
      <c r="A15" s="145" t="s">
        <v>8</v>
      </c>
      <c r="B15" s="146"/>
      <c r="C15" s="146"/>
      <c r="D15" s="37"/>
      <c r="E15" s="114">
        <v>0</v>
      </c>
      <c r="F15" s="115">
        <v>0</v>
      </c>
      <c r="G15" s="115">
        <v>0</v>
      </c>
      <c r="H15" s="115">
        <v>0</v>
      </c>
      <c r="J15" s="90"/>
    </row>
    <row r="16" spans="1:10" s="45" customFormat="1" ht="22.5" customHeight="1">
      <c r="A16" s="124" t="s">
        <v>38</v>
      </c>
      <c r="B16" s="125"/>
      <c r="C16" s="125"/>
      <c r="D16" s="46"/>
      <c r="E16" s="116">
        <v>19610790</v>
      </c>
      <c r="F16" s="117">
        <v>17393606</v>
      </c>
      <c r="G16" s="117">
        <v>1528</v>
      </c>
      <c r="H16" s="117">
        <v>37005923</v>
      </c>
      <c r="J16" s="90"/>
    </row>
    <row r="17" spans="1:10" s="45" customFormat="1" ht="10.5">
      <c r="A17" s="3"/>
      <c r="B17" s="3"/>
      <c r="C17" s="3"/>
      <c r="D17" s="46"/>
      <c r="E17" s="114"/>
      <c r="F17" s="115"/>
      <c r="G17" s="115"/>
      <c r="H17" s="115"/>
      <c r="J17" s="90"/>
    </row>
    <row r="18" spans="1:10" s="45" customFormat="1" ht="22.5" customHeight="1">
      <c r="A18" s="159" t="s">
        <v>39</v>
      </c>
      <c r="B18" s="159"/>
      <c r="C18" s="159"/>
      <c r="D18" s="37"/>
      <c r="E18" s="118">
        <v>266</v>
      </c>
      <c r="F18" s="119">
        <v>327</v>
      </c>
      <c r="G18" s="119">
        <v>18</v>
      </c>
      <c r="H18" s="119">
        <v>611</v>
      </c>
      <c r="J18" s="90"/>
    </row>
    <row r="19" spans="1:8" s="45" customFormat="1" ht="30" customHeight="1">
      <c r="A19" s="163"/>
      <c r="B19" s="164"/>
      <c r="C19" s="164"/>
      <c r="D19" s="47"/>
      <c r="E19" s="51"/>
      <c r="F19" s="51"/>
      <c r="G19" s="51"/>
      <c r="H19" s="51"/>
    </row>
    <row r="20" spans="1:8" s="45" customFormat="1" ht="25.5" customHeight="1">
      <c r="A20" s="121"/>
      <c r="B20" s="157"/>
      <c r="C20" s="157"/>
      <c r="D20" s="37"/>
      <c r="E20" s="52"/>
      <c r="F20" s="52"/>
      <c r="G20" s="52"/>
      <c r="H20" s="52"/>
    </row>
    <row r="21" spans="1:8" s="45" customFormat="1" ht="30" customHeight="1">
      <c r="A21" s="124"/>
      <c r="B21" s="158"/>
      <c r="C21" s="158"/>
      <c r="D21" s="46"/>
      <c r="E21" s="53"/>
      <c r="F21" s="53"/>
      <c r="G21" s="53"/>
      <c r="H21" s="53"/>
    </row>
    <row r="22" spans="1:8" s="45" customFormat="1" ht="25.5" customHeight="1">
      <c r="A22" s="126"/>
      <c r="B22" s="48"/>
      <c r="C22" s="11"/>
      <c r="D22" s="11"/>
      <c r="E22" s="52"/>
      <c r="F22" s="52"/>
      <c r="G22" s="52"/>
      <c r="H22" s="52"/>
    </row>
    <row r="23" spans="1:8" s="45" customFormat="1" ht="25.5" customHeight="1">
      <c r="A23" s="122"/>
      <c r="B23" s="48"/>
      <c r="C23" s="11"/>
      <c r="D23" s="11"/>
      <c r="E23" s="52"/>
      <c r="F23" s="52"/>
      <c r="G23" s="52"/>
      <c r="H23" s="52"/>
    </row>
    <row r="24" spans="1:8" s="45" customFormat="1" ht="25.5" customHeight="1">
      <c r="A24" s="145"/>
      <c r="B24" s="157"/>
      <c r="C24" s="157"/>
      <c r="D24" s="37"/>
      <c r="E24" s="52"/>
      <c r="F24" s="52"/>
      <c r="G24" s="52"/>
      <c r="H24" s="52"/>
    </row>
    <row r="25" spans="1:8" s="49" customFormat="1" ht="25.5" customHeight="1">
      <c r="A25" s="145"/>
      <c r="B25" s="122"/>
      <c r="C25" s="122"/>
      <c r="D25" s="46"/>
      <c r="E25" s="52"/>
      <c r="F25" s="52"/>
      <c r="G25" s="52"/>
      <c r="H25" s="52"/>
    </row>
    <row r="26" spans="1:8" s="5" customFormat="1" ht="25.5" customHeight="1">
      <c r="A26" s="153"/>
      <c r="B26" s="153"/>
      <c r="C26" s="153"/>
      <c r="D26" s="3"/>
      <c r="E26" s="52"/>
      <c r="F26" s="52"/>
      <c r="G26" s="52"/>
      <c r="H26" s="52"/>
    </row>
    <row r="27" spans="1:8" s="5" customFormat="1" ht="6" customHeight="1">
      <c r="A27" s="3"/>
      <c r="B27" s="3"/>
      <c r="C27" s="3"/>
      <c r="D27" s="3"/>
      <c r="E27" s="3"/>
      <c r="F27" s="3"/>
      <c r="G27" s="3"/>
      <c r="H27" s="3"/>
    </row>
    <row r="28" spans="1:8" s="5" customFormat="1" ht="6" customHeight="1">
      <c r="A28" s="3"/>
      <c r="B28" s="3"/>
      <c r="C28" s="3"/>
      <c r="D28" s="3"/>
      <c r="E28" s="3"/>
      <c r="F28" s="3"/>
      <c r="G28" s="3"/>
      <c r="H28" s="3"/>
    </row>
    <row r="29" spans="1:8" s="5" customFormat="1" ht="21" customHeight="1">
      <c r="A29" s="50"/>
      <c r="B29" s="50"/>
      <c r="C29" s="50"/>
      <c r="D29" s="50"/>
      <c r="E29" s="50"/>
      <c r="F29" s="50"/>
      <c r="G29" s="50"/>
      <c r="H29" s="50"/>
    </row>
    <row r="30" spans="1:8" ht="39.75" customHeight="1">
      <c r="A30" s="5"/>
      <c r="B30" s="5"/>
      <c r="C30" s="5"/>
      <c r="D30" s="5"/>
      <c r="E30" s="5"/>
      <c r="F30" s="5"/>
      <c r="G30" s="5"/>
      <c r="H30" s="5"/>
    </row>
    <row r="31" spans="5:8" s="5" customFormat="1" ht="15" customHeight="1">
      <c r="E31" s="38"/>
      <c r="F31" s="38"/>
      <c r="G31" s="38"/>
      <c r="H31" s="38"/>
    </row>
    <row r="32" spans="5:8" ht="11.25">
      <c r="E32" s="86"/>
      <c r="F32" s="86"/>
      <c r="G32" s="86"/>
      <c r="H32" s="86"/>
    </row>
  </sheetData>
  <mergeCells count="17">
    <mergeCell ref="A7:D8"/>
    <mergeCell ref="A10:C10"/>
    <mergeCell ref="A19:C19"/>
    <mergeCell ref="A11:C11"/>
    <mergeCell ref="A12:C12"/>
    <mergeCell ref="A13:C13"/>
    <mergeCell ref="A14:C14"/>
    <mergeCell ref="A25:C25"/>
    <mergeCell ref="A26:C26"/>
    <mergeCell ref="E7:H7"/>
    <mergeCell ref="A20:C20"/>
    <mergeCell ref="A21:C21"/>
    <mergeCell ref="A22:A23"/>
    <mergeCell ref="A24:C24"/>
    <mergeCell ref="A15:C15"/>
    <mergeCell ref="A16:C16"/>
    <mergeCell ref="A18:C18"/>
  </mergeCells>
  <printOptions/>
  <pageMargins left="0.5905511811023623" right="0.5905511811023623" top="0.4724409448818898" bottom="0.5905511811023623" header="0.5118110236220472" footer="0.1968503937007874"/>
  <pageSetup firstPageNumber="177" useFirstPageNumber="1" horizontalDpi="300" verticalDpi="300" orientation="portrait" pageOrder="overThenDown" paperSize="9" r:id="rId4"/>
  <drawing r:id="rId3"/>
  <legacyDrawing r:id="rId2"/>
  <oleObjects>
    <oleObject progId="Word.Document.8" shapeId="10065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showGridLines="0" zoomScaleSheetLayoutView="10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9.00390625" defaultRowHeight="13.5"/>
  <cols>
    <col min="1" max="1" width="2.125" style="5" customWidth="1"/>
    <col min="2" max="2" width="1.25" style="5" customWidth="1"/>
    <col min="3" max="3" width="9.50390625" style="5" customWidth="1"/>
    <col min="4" max="4" width="1.12109375" style="5" customWidth="1"/>
    <col min="5" max="8" width="19.50390625" style="5" customWidth="1"/>
    <col min="9" max="13" width="17.375" style="5" customWidth="1"/>
    <col min="14" max="15" width="1.12109375" style="5" customWidth="1"/>
    <col min="16" max="16" width="2.625" style="5" customWidth="1"/>
    <col min="17" max="18" width="9.00390625" style="5" customWidth="1"/>
    <col min="19" max="19" width="5.625" style="5" bestFit="1" customWidth="1"/>
    <col min="20" max="16384" width="9.00390625" style="5" customWidth="1"/>
  </cols>
  <sheetData>
    <row r="1" spans="1:16" s="38" customFormat="1" ht="11.25">
      <c r="A1" s="71" t="s">
        <v>21</v>
      </c>
      <c r="P1" s="39" t="s">
        <v>21</v>
      </c>
    </row>
    <row r="2" s="38" customFormat="1" ht="18" customHeight="1"/>
    <row r="3" spans="1:11" s="38" customFormat="1" ht="1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="38" customFormat="1" ht="20.25" customHeight="1"/>
    <row r="5" spans="1:15" ht="15" customHeight="1">
      <c r="A5" s="4" t="s">
        <v>179</v>
      </c>
      <c r="B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4.5" customHeight="1" thickBot="1">
      <c r="A6" s="6"/>
      <c r="B6" s="6"/>
      <c r="C6" s="6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</row>
    <row r="7" spans="1:16" s="22" customFormat="1" ht="20.25" customHeight="1" thickTop="1">
      <c r="A7" s="166" t="s">
        <v>40</v>
      </c>
      <c r="B7" s="147"/>
      <c r="C7" s="147"/>
      <c r="D7" s="148"/>
      <c r="E7" s="154" t="s">
        <v>178</v>
      </c>
      <c r="F7" s="154"/>
      <c r="G7" s="169" t="s">
        <v>190</v>
      </c>
      <c r="H7" s="169" t="s">
        <v>172</v>
      </c>
      <c r="I7" s="172" t="s">
        <v>191</v>
      </c>
      <c r="J7" s="169" t="s">
        <v>192</v>
      </c>
      <c r="K7" s="169" t="s">
        <v>193</v>
      </c>
      <c r="L7" s="174" t="s">
        <v>194</v>
      </c>
      <c r="M7" s="175"/>
      <c r="N7" s="176"/>
      <c r="P7" s="177" t="s">
        <v>41</v>
      </c>
    </row>
    <row r="8" spans="1:19" s="22" customFormat="1" ht="20.25" customHeight="1">
      <c r="A8" s="167"/>
      <c r="B8" s="167"/>
      <c r="C8" s="167"/>
      <c r="D8" s="168"/>
      <c r="E8" s="7" t="s">
        <v>171</v>
      </c>
      <c r="F8" s="91" t="s">
        <v>195</v>
      </c>
      <c r="G8" s="170"/>
      <c r="H8" s="170"/>
      <c r="I8" s="173"/>
      <c r="J8" s="170"/>
      <c r="K8" s="170"/>
      <c r="L8" s="92" t="s">
        <v>173</v>
      </c>
      <c r="M8" s="179" t="s">
        <v>196</v>
      </c>
      <c r="N8" s="180"/>
      <c r="O8" s="93"/>
      <c r="P8" s="178"/>
      <c r="S8" s="22" t="s">
        <v>185</v>
      </c>
    </row>
    <row r="9" spans="3:19" ht="12.75" customHeight="1">
      <c r="C9" s="8"/>
      <c r="D9" s="8"/>
      <c r="E9" s="94" t="s">
        <v>174</v>
      </c>
      <c r="F9" s="95" t="s">
        <v>174</v>
      </c>
      <c r="G9" s="95" t="s">
        <v>175</v>
      </c>
      <c r="H9" s="95" t="s">
        <v>176</v>
      </c>
      <c r="I9" s="95" t="s">
        <v>176</v>
      </c>
      <c r="J9" s="95" t="s">
        <v>176</v>
      </c>
      <c r="K9" s="95" t="s">
        <v>177</v>
      </c>
      <c r="L9" s="95" t="s">
        <v>175</v>
      </c>
      <c r="M9" s="95" t="s">
        <v>177</v>
      </c>
      <c r="N9" s="96"/>
      <c r="O9" s="9"/>
      <c r="P9" s="30"/>
      <c r="S9" s="22" t="s">
        <v>189</v>
      </c>
    </row>
    <row r="10" spans="1:19" ht="12.75" customHeight="1">
      <c r="A10" s="22">
        <v>1</v>
      </c>
      <c r="C10" s="11" t="s">
        <v>42</v>
      </c>
      <c r="D10" s="11"/>
      <c r="E10" s="99">
        <v>0</v>
      </c>
      <c r="F10" s="64">
        <v>4</v>
      </c>
      <c r="G10" s="77">
        <v>2081136</v>
      </c>
      <c r="H10" s="77">
        <v>8169190</v>
      </c>
      <c r="I10" s="77">
        <v>0</v>
      </c>
      <c r="J10" s="77">
        <v>8169190</v>
      </c>
      <c r="K10" s="77">
        <v>6</v>
      </c>
      <c r="L10" s="64">
        <v>6846</v>
      </c>
      <c r="M10" s="64">
        <v>17</v>
      </c>
      <c r="N10" s="24"/>
      <c r="O10" s="97"/>
      <c r="P10" s="31" t="s">
        <v>43</v>
      </c>
      <c r="S10" s="90">
        <f>+SUM(J10)-SUM(H10:I10)</f>
        <v>0</v>
      </c>
    </row>
    <row r="11" spans="1:19" ht="12.75" customHeight="1">
      <c r="A11" s="22">
        <v>2</v>
      </c>
      <c r="C11" s="11" t="s">
        <v>44</v>
      </c>
      <c r="D11" s="11"/>
      <c r="E11" s="99">
        <v>1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106"/>
      <c r="O11" s="97"/>
      <c r="P11" s="31" t="s">
        <v>45</v>
      </c>
      <c r="S11" s="90">
        <f>+SUM(J11)-SUM(H11:I11)</f>
        <v>0</v>
      </c>
    </row>
    <row r="12" spans="1:19" ht="12.75" customHeight="1">
      <c r="A12" s="22">
        <v>3</v>
      </c>
      <c r="C12" s="11" t="s">
        <v>46</v>
      </c>
      <c r="D12" s="11"/>
      <c r="E12" s="99">
        <v>1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3170</v>
      </c>
      <c r="M12" s="77">
        <v>10</v>
      </c>
      <c r="N12" s="106"/>
      <c r="O12" s="97"/>
      <c r="P12" s="31" t="s">
        <v>47</v>
      </c>
      <c r="S12" s="90">
        <f aca="true" t="shared" si="0" ref="S12:S75">+SUM(J12)-SUM(H12:I12)</f>
        <v>0</v>
      </c>
    </row>
    <row r="13" spans="1:19" ht="12.75" customHeight="1">
      <c r="A13" s="22">
        <v>4</v>
      </c>
      <c r="C13" s="11" t="s">
        <v>48</v>
      </c>
      <c r="D13" s="11"/>
      <c r="E13" s="99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106"/>
      <c r="O13" s="97"/>
      <c r="P13" s="31" t="s">
        <v>49</v>
      </c>
      <c r="S13" s="90">
        <f t="shared" si="0"/>
        <v>0</v>
      </c>
    </row>
    <row r="14" spans="1:19" ht="12.75" customHeight="1">
      <c r="A14" s="22">
        <v>5</v>
      </c>
      <c r="C14" s="11" t="s">
        <v>50</v>
      </c>
      <c r="D14" s="11"/>
      <c r="E14" s="63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106"/>
      <c r="O14" s="97"/>
      <c r="P14" s="31" t="s">
        <v>51</v>
      </c>
      <c r="S14" s="90">
        <f t="shared" si="0"/>
        <v>0</v>
      </c>
    </row>
    <row r="15" spans="1:19" ht="12.75" customHeight="1">
      <c r="A15" s="22"/>
      <c r="C15" s="11"/>
      <c r="D15" s="11"/>
      <c r="E15" s="61"/>
      <c r="F15" s="62"/>
      <c r="G15" s="62"/>
      <c r="H15" s="62"/>
      <c r="I15" s="62"/>
      <c r="J15" s="62"/>
      <c r="K15" s="62"/>
      <c r="L15" s="62"/>
      <c r="M15" s="62"/>
      <c r="N15" s="23"/>
      <c r="O15" s="3"/>
      <c r="P15" s="31"/>
      <c r="S15" s="90"/>
    </row>
    <row r="16" spans="1:19" ht="12.75" customHeight="1">
      <c r="A16" s="22">
        <v>6</v>
      </c>
      <c r="C16" s="11" t="s">
        <v>52</v>
      </c>
      <c r="D16" s="11"/>
      <c r="E16" s="99">
        <v>0</v>
      </c>
      <c r="F16" s="64">
        <v>2</v>
      </c>
      <c r="G16" s="64">
        <v>28671306</v>
      </c>
      <c r="H16" s="64">
        <v>112464185</v>
      </c>
      <c r="I16" s="77">
        <v>0</v>
      </c>
      <c r="J16" s="64">
        <v>112464185</v>
      </c>
      <c r="K16" s="64">
        <v>24</v>
      </c>
      <c r="L16" s="64">
        <v>5413692</v>
      </c>
      <c r="M16" s="64">
        <v>21</v>
      </c>
      <c r="N16" s="24"/>
      <c r="O16" s="97"/>
      <c r="P16" s="31" t="s">
        <v>53</v>
      </c>
      <c r="S16" s="90">
        <f t="shared" si="0"/>
        <v>0</v>
      </c>
    </row>
    <row r="17" spans="1:19" ht="12.75" customHeight="1">
      <c r="A17" s="22">
        <v>7</v>
      </c>
      <c r="C17" s="11" t="s">
        <v>54</v>
      </c>
      <c r="D17" s="11"/>
      <c r="E17" s="99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106"/>
      <c r="O17" s="97"/>
      <c r="P17" s="31" t="s">
        <v>55</v>
      </c>
      <c r="S17" s="90">
        <f t="shared" si="0"/>
        <v>0</v>
      </c>
    </row>
    <row r="18" spans="1:19" ht="12.75" customHeight="1">
      <c r="A18" s="22">
        <v>8</v>
      </c>
      <c r="C18" s="11" t="s">
        <v>56</v>
      </c>
      <c r="D18" s="11"/>
      <c r="E18" s="99">
        <v>0</v>
      </c>
      <c r="F18" s="64">
        <v>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64">
        <v>131</v>
      </c>
      <c r="M18" s="64">
        <v>6</v>
      </c>
      <c r="N18" s="24"/>
      <c r="O18" s="97"/>
      <c r="P18" s="31" t="s">
        <v>57</v>
      </c>
      <c r="S18" s="90">
        <f t="shared" si="0"/>
        <v>0</v>
      </c>
    </row>
    <row r="19" spans="1:19" ht="12.75" customHeight="1">
      <c r="A19" s="22">
        <v>9</v>
      </c>
      <c r="C19" s="11" t="s">
        <v>58</v>
      </c>
      <c r="D19" s="11"/>
      <c r="E19" s="99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106"/>
      <c r="O19" s="97"/>
      <c r="P19" s="31" t="s">
        <v>59</v>
      </c>
      <c r="S19" s="90">
        <f t="shared" si="0"/>
        <v>0</v>
      </c>
    </row>
    <row r="20" spans="1:19" ht="12.75" customHeight="1">
      <c r="A20" s="5">
        <v>10</v>
      </c>
      <c r="C20" s="11" t="s">
        <v>60</v>
      </c>
      <c r="D20" s="11"/>
      <c r="E20" s="99">
        <v>0</v>
      </c>
      <c r="F20" s="64">
        <v>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64">
        <v>75816</v>
      </c>
      <c r="M20" s="64">
        <v>44</v>
      </c>
      <c r="N20" s="24"/>
      <c r="O20" s="97"/>
      <c r="P20" s="31" t="s">
        <v>61</v>
      </c>
      <c r="S20" s="90">
        <f t="shared" si="0"/>
        <v>0</v>
      </c>
    </row>
    <row r="21" spans="3:19" ht="12.75" customHeight="1">
      <c r="C21" s="11"/>
      <c r="D21" s="11"/>
      <c r="E21" s="61"/>
      <c r="F21" s="62"/>
      <c r="G21" s="62"/>
      <c r="H21" s="62"/>
      <c r="I21" s="62"/>
      <c r="J21" s="62"/>
      <c r="K21" s="62"/>
      <c r="L21" s="62"/>
      <c r="M21" s="62"/>
      <c r="N21" s="23"/>
      <c r="O21" s="3"/>
      <c r="P21" s="31"/>
      <c r="S21" s="90"/>
    </row>
    <row r="22" spans="1:19" ht="12.75" customHeight="1">
      <c r="A22" s="5">
        <v>11</v>
      </c>
      <c r="C22" s="11" t="s">
        <v>62</v>
      </c>
      <c r="D22" s="11"/>
      <c r="E22" s="99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106"/>
      <c r="O22" s="97"/>
      <c r="P22" s="31" t="s">
        <v>63</v>
      </c>
      <c r="S22" s="90">
        <f t="shared" si="0"/>
        <v>0</v>
      </c>
    </row>
    <row r="23" spans="1:19" ht="12.75" customHeight="1">
      <c r="A23" s="5">
        <v>12</v>
      </c>
      <c r="C23" s="11" t="s">
        <v>64</v>
      </c>
      <c r="D23" s="11"/>
      <c r="E23" s="63">
        <v>1</v>
      </c>
      <c r="F23" s="64">
        <v>26</v>
      </c>
      <c r="G23" s="77">
        <v>1</v>
      </c>
      <c r="H23" s="77">
        <v>3</v>
      </c>
      <c r="I23" s="77">
        <v>0</v>
      </c>
      <c r="J23" s="77">
        <v>3</v>
      </c>
      <c r="K23" s="77">
        <v>1</v>
      </c>
      <c r="L23" s="64">
        <v>764533</v>
      </c>
      <c r="M23" s="64">
        <v>157</v>
      </c>
      <c r="N23" s="24"/>
      <c r="O23" s="97"/>
      <c r="P23" s="31" t="s">
        <v>65</v>
      </c>
      <c r="S23" s="90">
        <f t="shared" si="0"/>
        <v>0</v>
      </c>
    </row>
    <row r="24" spans="1:19" ht="12.75" customHeight="1">
      <c r="A24" s="5">
        <v>13</v>
      </c>
      <c r="C24" s="11" t="s">
        <v>66</v>
      </c>
      <c r="D24" s="11"/>
      <c r="E24" s="99">
        <v>0</v>
      </c>
      <c r="F24" s="64">
        <v>5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194236</v>
      </c>
      <c r="M24" s="77">
        <v>38</v>
      </c>
      <c r="N24" s="106"/>
      <c r="O24" s="97"/>
      <c r="P24" s="31" t="s">
        <v>43</v>
      </c>
      <c r="S24" s="90">
        <f t="shared" si="0"/>
        <v>0</v>
      </c>
    </row>
    <row r="25" spans="1:19" ht="12.75" customHeight="1">
      <c r="A25" s="5">
        <v>14</v>
      </c>
      <c r="C25" s="11" t="s">
        <v>197</v>
      </c>
      <c r="D25" s="11"/>
      <c r="E25" s="63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106"/>
      <c r="O25" s="16"/>
      <c r="P25" s="31" t="s">
        <v>67</v>
      </c>
      <c r="S25" s="90">
        <f t="shared" si="0"/>
        <v>0</v>
      </c>
    </row>
    <row r="26" spans="1:19" s="15" customFormat="1" ht="12.75" customHeight="1">
      <c r="A26" s="153" t="s">
        <v>68</v>
      </c>
      <c r="B26" s="153"/>
      <c r="C26" s="153"/>
      <c r="D26" s="13"/>
      <c r="E26" s="66">
        <v>4</v>
      </c>
      <c r="F26" s="65">
        <v>41</v>
      </c>
      <c r="G26" s="65">
        <v>30752443</v>
      </c>
      <c r="H26" s="65">
        <v>120633378</v>
      </c>
      <c r="I26" s="87">
        <v>0</v>
      </c>
      <c r="J26" s="65">
        <v>120633378</v>
      </c>
      <c r="K26" s="65">
        <v>31</v>
      </c>
      <c r="L26" s="65">
        <v>6458425</v>
      </c>
      <c r="M26" s="65">
        <v>293</v>
      </c>
      <c r="N26" s="29"/>
      <c r="O26" s="98"/>
      <c r="P26" s="32" t="s">
        <v>69</v>
      </c>
      <c r="S26" s="107">
        <f t="shared" si="0"/>
        <v>0</v>
      </c>
    </row>
    <row r="27" spans="1:19" ht="12.75" customHeight="1">
      <c r="A27" s="11"/>
      <c r="B27" s="11"/>
      <c r="C27" s="10"/>
      <c r="D27" s="11"/>
      <c r="E27" s="61"/>
      <c r="F27" s="62"/>
      <c r="G27" s="62"/>
      <c r="H27" s="62"/>
      <c r="I27" s="62"/>
      <c r="J27" s="62"/>
      <c r="K27" s="62"/>
      <c r="L27" s="62"/>
      <c r="M27" s="62"/>
      <c r="N27" s="23"/>
      <c r="O27" s="3"/>
      <c r="P27" s="31"/>
      <c r="S27" s="90"/>
    </row>
    <row r="28" spans="1:19" ht="12.75" customHeight="1">
      <c r="A28" s="5">
        <v>15</v>
      </c>
      <c r="C28" s="11" t="s">
        <v>70</v>
      </c>
      <c r="D28" s="11"/>
      <c r="E28" s="99">
        <v>0</v>
      </c>
      <c r="F28" s="64">
        <v>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106"/>
      <c r="O28" s="16"/>
      <c r="P28" s="31" t="s">
        <v>71</v>
      </c>
      <c r="S28" s="90">
        <f t="shared" si="0"/>
        <v>0</v>
      </c>
    </row>
    <row r="29" spans="1:19" ht="12.75" customHeight="1">
      <c r="A29" s="5">
        <v>16</v>
      </c>
      <c r="C29" s="11" t="s">
        <v>72</v>
      </c>
      <c r="D29" s="11"/>
      <c r="E29" s="99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106"/>
      <c r="O29" s="16"/>
      <c r="P29" s="31" t="s">
        <v>73</v>
      </c>
      <c r="S29" s="90">
        <f t="shared" si="0"/>
        <v>0</v>
      </c>
    </row>
    <row r="30" spans="1:19" ht="12.75" customHeight="1">
      <c r="A30" s="5">
        <v>17</v>
      </c>
      <c r="C30" s="11" t="s">
        <v>74</v>
      </c>
      <c r="D30" s="11"/>
      <c r="E30" s="99">
        <v>0</v>
      </c>
      <c r="F30" s="64">
        <v>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64">
        <v>6</v>
      </c>
      <c r="M30" s="64">
        <v>1</v>
      </c>
      <c r="N30" s="24"/>
      <c r="O30" s="16"/>
      <c r="P30" s="31" t="s">
        <v>75</v>
      </c>
      <c r="S30" s="90">
        <f t="shared" si="0"/>
        <v>0</v>
      </c>
    </row>
    <row r="31" spans="1:19" ht="12.75" customHeight="1">
      <c r="A31" s="5">
        <v>18</v>
      </c>
      <c r="C31" s="11" t="s">
        <v>76</v>
      </c>
      <c r="D31" s="11"/>
      <c r="E31" s="99">
        <v>0</v>
      </c>
      <c r="F31" s="64">
        <v>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64">
        <v>1304</v>
      </c>
      <c r="M31" s="64">
        <v>11</v>
      </c>
      <c r="N31" s="24"/>
      <c r="O31" s="16"/>
      <c r="P31" s="31" t="s">
        <v>77</v>
      </c>
      <c r="S31" s="90">
        <f t="shared" si="0"/>
        <v>0</v>
      </c>
    </row>
    <row r="32" spans="1:19" ht="12.75" customHeight="1">
      <c r="A32" s="5">
        <v>19</v>
      </c>
      <c r="C32" s="11" t="s">
        <v>198</v>
      </c>
      <c r="D32" s="11"/>
      <c r="E32" s="99">
        <v>0</v>
      </c>
      <c r="F32" s="64">
        <v>1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64">
        <v>1110</v>
      </c>
      <c r="M32" s="64">
        <v>11</v>
      </c>
      <c r="N32" s="24"/>
      <c r="O32" s="16"/>
      <c r="P32" s="31" t="s">
        <v>78</v>
      </c>
      <c r="S32" s="90">
        <f t="shared" si="0"/>
        <v>0</v>
      </c>
    </row>
    <row r="33" spans="3:19" ht="12.75" customHeight="1">
      <c r="C33" s="11"/>
      <c r="D33" s="11"/>
      <c r="E33" s="61"/>
      <c r="F33" s="62"/>
      <c r="G33" s="62"/>
      <c r="H33" s="62"/>
      <c r="I33" s="62"/>
      <c r="J33" s="62"/>
      <c r="K33" s="62"/>
      <c r="L33" s="62"/>
      <c r="M33" s="62"/>
      <c r="N33" s="23"/>
      <c r="O33" s="3"/>
      <c r="P33" s="31"/>
      <c r="S33" s="90"/>
    </row>
    <row r="34" spans="1:19" ht="12.75" customHeight="1">
      <c r="A34" s="5">
        <v>20</v>
      </c>
      <c r="C34" s="11" t="s">
        <v>79</v>
      </c>
      <c r="D34" s="11"/>
      <c r="E34" s="63">
        <v>1</v>
      </c>
      <c r="F34" s="77">
        <v>0</v>
      </c>
      <c r="G34" s="77">
        <v>50</v>
      </c>
      <c r="H34" s="77">
        <v>197</v>
      </c>
      <c r="I34" s="77">
        <v>0</v>
      </c>
      <c r="J34" s="77">
        <v>197</v>
      </c>
      <c r="K34" s="77">
        <v>1</v>
      </c>
      <c r="L34" s="64">
        <v>60</v>
      </c>
      <c r="M34" s="64">
        <v>4</v>
      </c>
      <c r="N34" s="24"/>
      <c r="O34" s="16"/>
      <c r="P34" s="31" t="s">
        <v>80</v>
      </c>
      <c r="S34" s="90">
        <f t="shared" si="0"/>
        <v>0</v>
      </c>
    </row>
    <row r="35" spans="1:19" ht="12.75" customHeight="1">
      <c r="A35" s="5">
        <v>21</v>
      </c>
      <c r="C35" s="11" t="s">
        <v>81</v>
      </c>
      <c r="D35" s="11"/>
      <c r="E35" s="63">
        <v>1</v>
      </c>
      <c r="F35" s="64">
        <v>2</v>
      </c>
      <c r="G35" s="64">
        <v>4430368</v>
      </c>
      <c r="H35" s="64">
        <v>17482231</v>
      </c>
      <c r="I35" s="77">
        <v>0</v>
      </c>
      <c r="J35" s="64">
        <v>17482231</v>
      </c>
      <c r="K35" s="64">
        <v>12</v>
      </c>
      <c r="L35" s="64">
        <v>15516580</v>
      </c>
      <c r="M35" s="64">
        <v>36</v>
      </c>
      <c r="N35" s="24"/>
      <c r="O35" s="16"/>
      <c r="P35" s="31" t="s">
        <v>82</v>
      </c>
      <c r="S35" s="90">
        <f t="shared" si="0"/>
        <v>0</v>
      </c>
    </row>
    <row r="36" spans="1:19" ht="12.75" customHeight="1">
      <c r="A36" s="5">
        <v>22</v>
      </c>
      <c r="C36" s="11" t="s">
        <v>83</v>
      </c>
      <c r="D36" s="11"/>
      <c r="E36" s="99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106"/>
      <c r="O36" s="16"/>
      <c r="P36" s="31" t="s">
        <v>84</v>
      </c>
      <c r="S36" s="90">
        <f t="shared" si="0"/>
        <v>0</v>
      </c>
    </row>
    <row r="37" spans="1:19" ht="12.75" customHeight="1">
      <c r="A37" s="5">
        <v>23</v>
      </c>
      <c r="C37" s="11" t="s">
        <v>85</v>
      </c>
      <c r="D37" s="11"/>
      <c r="E37" s="99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106"/>
      <c r="O37" s="16"/>
      <c r="P37" s="31" t="s">
        <v>86</v>
      </c>
      <c r="S37" s="90">
        <f t="shared" si="0"/>
        <v>0</v>
      </c>
    </row>
    <row r="38" spans="1:19" ht="12.75" customHeight="1">
      <c r="A38" s="5">
        <v>24</v>
      </c>
      <c r="C38" s="11" t="s">
        <v>87</v>
      </c>
      <c r="D38" s="11"/>
      <c r="E38" s="99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106"/>
      <c r="O38" s="16"/>
      <c r="P38" s="31" t="s">
        <v>88</v>
      </c>
      <c r="S38" s="90">
        <f t="shared" si="0"/>
        <v>0</v>
      </c>
    </row>
    <row r="39" spans="3:19" ht="12.75" customHeight="1">
      <c r="C39" s="11"/>
      <c r="D39" s="11"/>
      <c r="E39" s="61"/>
      <c r="F39" s="62"/>
      <c r="G39" s="62"/>
      <c r="H39" s="62"/>
      <c r="I39" s="62"/>
      <c r="J39" s="62"/>
      <c r="K39" s="62"/>
      <c r="L39" s="62"/>
      <c r="M39" s="62"/>
      <c r="N39" s="23"/>
      <c r="O39" s="3"/>
      <c r="P39" s="31"/>
      <c r="S39" s="90"/>
    </row>
    <row r="40" spans="1:19" ht="12.75" customHeight="1">
      <c r="A40" s="5">
        <v>25</v>
      </c>
      <c r="C40" s="11" t="s">
        <v>89</v>
      </c>
      <c r="D40" s="11"/>
      <c r="E40" s="99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106"/>
      <c r="P40" s="31" t="s">
        <v>90</v>
      </c>
      <c r="S40" s="90">
        <f t="shared" si="0"/>
        <v>0</v>
      </c>
    </row>
    <row r="41" spans="1:19" ht="12.75" customHeight="1">
      <c r="A41" s="5">
        <v>26</v>
      </c>
      <c r="C41" s="11" t="s">
        <v>91</v>
      </c>
      <c r="D41" s="11"/>
      <c r="E41" s="99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106"/>
      <c r="P41" s="31" t="s">
        <v>43</v>
      </c>
      <c r="S41" s="90">
        <f t="shared" si="0"/>
        <v>0</v>
      </c>
    </row>
    <row r="42" spans="1:19" ht="12.75" customHeight="1">
      <c r="A42" s="5">
        <v>27</v>
      </c>
      <c r="C42" s="11" t="s">
        <v>92</v>
      </c>
      <c r="D42" s="11"/>
      <c r="E42" s="63">
        <v>1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106"/>
      <c r="P42" s="31" t="s">
        <v>93</v>
      </c>
      <c r="S42" s="90">
        <f t="shared" si="0"/>
        <v>0</v>
      </c>
    </row>
    <row r="43" spans="1:19" ht="12.75" customHeight="1">
      <c r="A43" s="5">
        <v>28</v>
      </c>
      <c r="C43" s="11" t="s">
        <v>94</v>
      </c>
      <c r="D43" s="11"/>
      <c r="E43" s="63">
        <v>1</v>
      </c>
      <c r="F43" s="77">
        <v>0</v>
      </c>
      <c r="G43" s="64">
        <v>3144</v>
      </c>
      <c r="H43" s="64">
        <v>12406</v>
      </c>
      <c r="I43" s="77">
        <v>0</v>
      </c>
      <c r="J43" s="64">
        <v>12406</v>
      </c>
      <c r="K43" s="64">
        <v>12</v>
      </c>
      <c r="L43" s="64">
        <v>3685734</v>
      </c>
      <c r="M43" s="64">
        <v>22</v>
      </c>
      <c r="N43" s="24"/>
      <c r="P43" s="31" t="s">
        <v>90</v>
      </c>
      <c r="S43" s="90">
        <f t="shared" si="0"/>
        <v>0</v>
      </c>
    </row>
    <row r="44" spans="1:19" ht="12.75" customHeight="1">
      <c r="A44" s="5">
        <v>29</v>
      </c>
      <c r="C44" s="11" t="s">
        <v>95</v>
      </c>
      <c r="D44" s="11"/>
      <c r="E44" s="99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106"/>
      <c r="P44" s="31" t="s">
        <v>96</v>
      </c>
      <c r="S44" s="90">
        <f t="shared" si="0"/>
        <v>0</v>
      </c>
    </row>
    <row r="45" spans="3:19" ht="12.75" customHeight="1">
      <c r="C45" s="11"/>
      <c r="D45" s="11"/>
      <c r="E45" s="61"/>
      <c r="F45" s="62"/>
      <c r="G45" s="62"/>
      <c r="H45" s="62"/>
      <c r="I45" s="62"/>
      <c r="J45" s="62"/>
      <c r="K45" s="62"/>
      <c r="L45" s="62"/>
      <c r="M45" s="62"/>
      <c r="N45" s="23"/>
      <c r="O45" s="3"/>
      <c r="P45" s="31"/>
      <c r="S45" s="90"/>
    </row>
    <row r="46" spans="1:19" ht="12.75" customHeight="1">
      <c r="A46" s="5">
        <v>30</v>
      </c>
      <c r="C46" s="11" t="s">
        <v>97</v>
      </c>
      <c r="D46" s="11"/>
      <c r="E46" s="99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106"/>
      <c r="O46" s="16"/>
      <c r="P46" s="31" t="s">
        <v>47</v>
      </c>
      <c r="S46" s="90">
        <f t="shared" si="0"/>
        <v>0</v>
      </c>
    </row>
    <row r="47" spans="1:19" ht="12.75" customHeight="1">
      <c r="A47" s="5">
        <v>31</v>
      </c>
      <c r="C47" s="11" t="s">
        <v>98</v>
      </c>
      <c r="D47" s="11"/>
      <c r="E47" s="99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106"/>
      <c r="O47" s="16"/>
      <c r="P47" s="31" t="s">
        <v>43</v>
      </c>
      <c r="S47" s="90">
        <f t="shared" si="0"/>
        <v>0</v>
      </c>
    </row>
    <row r="48" spans="1:19" ht="12.75" customHeight="1">
      <c r="A48" s="5">
        <v>32</v>
      </c>
      <c r="C48" s="11" t="s">
        <v>99</v>
      </c>
      <c r="D48" s="11"/>
      <c r="E48" s="99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106"/>
      <c r="O48" s="16"/>
      <c r="P48" s="31" t="s">
        <v>100</v>
      </c>
      <c r="S48" s="90">
        <f t="shared" si="0"/>
        <v>0</v>
      </c>
    </row>
    <row r="49" spans="1:19" ht="12.75" customHeight="1">
      <c r="A49" s="5">
        <v>33</v>
      </c>
      <c r="C49" s="11" t="s">
        <v>101</v>
      </c>
      <c r="D49" s="11"/>
      <c r="E49" s="99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106"/>
      <c r="O49" s="16"/>
      <c r="P49" s="31" t="s">
        <v>102</v>
      </c>
      <c r="S49" s="90">
        <f t="shared" si="0"/>
        <v>0</v>
      </c>
    </row>
    <row r="50" spans="1:19" ht="12.75" customHeight="1">
      <c r="A50" s="5">
        <v>34</v>
      </c>
      <c r="C50" s="11" t="s">
        <v>103</v>
      </c>
      <c r="D50" s="11"/>
      <c r="E50" s="63">
        <v>0</v>
      </c>
      <c r="F50" s="64">
        <v>4</v>
      </c>
      <c r="G50" s="64">
        <v>0</v>
      </c>
      <c r="H50" s="64">
        <v>0</v>
      </c>
      <c r="I50" s="77">
        <v>0</v>
      </c>
      <c r="J50" s="64">
        <v>0</v>
      </c>
      <c r="K50" s="64">
        <v>0</v>
      </c>
      <c r="L50" s="64">
        <v>6006</v>
      </c>
      <c r="M50" s="64">
        <v>9</v>
      </c>
      <c r="N50" s="24"/>
      <c r="O50" s="16"/>
      <c r="P50" s="31" t="s">
        <v>104</v>
      </c>
      <c r="S50" s="90">
        <f t="shared" si="0"/>
        <v>0</v>
      </c>
    </row>
    <row r="51" spans="3:19" ht="12.75" customHeight="1">
      <c r="C51" s="11"/>
      <c r="D51" s="11"/>
      <c r="E51" s="61"/>
      <c r="F51" s="62"/>
      <c r="G51" s="62"/>
      <c r="H51" s="62"/>
      <c r="I51" s="62"/>
      <c r="J51" s="62"/>
      <c r="K51" s="62"/>
      <c r="L51" s="62"/>
      <c r="M51" s="62"/>
      <c r="N51" s="23"/>
      <c r="O51" s="3"/>
      <c r="P51" s="31"/>
      <c r="S51" s="90"/>
    </row>
    <row r="52" spans="1:19" ht="12.75" customHeight="1">
      <c r="A52" s="5">
        <v>35</v>
      </c>
      <c r="C52" s="11" t="s">
        <v>105</v>
      </c>
      <c r="D52" s="11"/>
      <c r="E52" s="99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106"/>
      <c r="O52" s="16"/>
      <c r="P52" s="31" t="s">
        <v>106</v>
      </c>
      <c r="S52" s="90">
        <f t="shared" si="0"/>
        <v>0</v>
      </c>
    </row>
    <row r="53" spans="1:19" ht="12.75" customHeight="1">
      <c r="A53" s="5">
        <v>36</v>
      </c>
      <c r="C53" s="11" t="s">
        <v>107</v>
      </c>
      <c r="D53" s="11"/>
      <c r="E53" s="63">
        <v>0</v>
      </c>
      <c r="F53" s="64">
        <v>6</v>
      </c>
      <c r="G53" s="77">
        <v>7584378</v>
      </c>
      <c r="H53" s="77">
        <v>29833544</v>
      </c>
      <c r="I53" s="77">
        <v>0</v>
      </c>
      <c r="J53" s="77">
        <v>29833544</v>
      </c>
      <c r="K53" s="77">
        <v>12</v>
      </c>
      <c r="L53" s="64">
        <v>72909</v>
      </c>
      <c r="M53" s="64">
        <v>57</v>
      </c>
      <c r="N53" s="24"/>
      <c r="O53" s="16"/>
      <c r="P53" s="31" t="s">
        <v>108</v>
      </c>
      <c r="S53" s="90">
        <f t="shared" si="0"/>
        <v>0</v>
      </c>
    </row>
    <row r="54" spans="1:19" ht="12.75" customHeight="1">
      <c r="A54" s="5">
        <v>37</v>
      </c>
      <c r="C54" s="11" t="s">
        <v>109</v>
      </c>
      <c r="D54" s="11"/>
      <c r="E54" s="99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106"/>
      <c r="O54" s="16"/>
      <c r="P54" s="31" t="s">
        <v>110</v>
      </c>
      <c r="S54" s="90">
        <f t="shared" si="0"/>
        <v>0</v>
      </c>
    </row>
    <row r="55" spans="1:19" ht="12.75" customHeight="1">
      <c r="A55" s="5">
        <v>38</v>
      </c>
      <c r="C55" s="11" t="s">
        <v>111</v>
      </c>
      <c r="D55" s="11"/>
      <c r="E55" s="99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106"/>
      <c r="O55" s="16"/>
      <c r="P55" s="31" t="s">
        <v>112</v>
      </c>
      <c r="S55" s="90">
        <f t="shared" si="0"/>
        <v>0</v>
      </c>
    </row>
    <row r="56" spans="1:19" ht="12.75" customHeight="1">
      <c r="A56" s="5">
        <v>39</v>
      </c>
      <c r="C56" s="11" t="s">
        <v>113</v>
      </c>
      <c r="D56" s="11"/>
      <c r="E56" s="99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106"/>
      <c r="O56" s="16"/>
      <c r="P56" s="31" t="s">
        <v>114</v>
      </c>
      <c r="S56" s="90">
        <f t="shared" si="0"/>
        <v>0</v>
      </c>
    </row>
    <row r="57" spans="3:19" ht="12.75" customHeight="1">
      <c r="C57" s="11"/>
      <c r="D57" s="11"/>
      <c r="E57" s="61"/>
      <c r="F57" s="62"/>
      <c r="G57" s="62"/>
      <c r="H57" s="62"/>
      <c r="I57" s="62"/>
      <c r="J57" s="62"/>
      <c r="K57" s="62"/>
      <c r="L57" s="62"/>
      <c r="M57" s="62"/>
      <c r="N57" s="23"/>
      <c r="O57" s="108"/>
      <c r="P57" s="31"/>
      <c r="S57" s="90"/>
    </row>
    <row r="58" spans="1:19" ht="12.75" customHeight="1">
      <c r="A58" s="5">
        <v>40</v>
      </c>
      <c r="C58" s="11" t="s">
        <v>115</v>
      </c>
      <c r="D58" s="11"/>
      <c r="E58" s="99">
        <v>1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106"/>
      <c r="O58" s="16"/>
      <c r="P58" s="31" t="s">
        <v>116</v>
      </c>
      <c r="S58" s="90">
        <f t="shared" si="0"/>
        <v>0</v>
      </c>
    </row>
    <row r="59" spans="1:19" ht="12.75" customHeight="1">
      <c r="A59" s="5">
        <v>41</v>
      </c>
      <c r="C59" s="11" t="s">
        <v>117</v>
      </c>
      <c r="D59" s="11"/>
      <c r="E59" s="99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106"/>
      <c r="O59" s="16"/>
      <c r="P59" s="31" t="s">
        <v>118</v>
      </c>
      <c r="S59" s="90">
        <f t="shared" si="0"/>
        <v>0</v>
      </c>
    </row>
    <row r="60" spans="1:19" ht="12.75" customHeight="1">
      <c r="A60" s="5">
        <v>42</v>
      </c>
      <c r="C60" s="11" t="s">
        <v>119</v>
      </c>
      <c r="D60" s="11"/>
      <c r="E60" s="99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106"/>
      <c r="O60" s="16"/>
      <c r="P60" s="31" t="s">
        <v>120</v>
      </c>
      <c r="S60" s="90">
        <f t="shared" si="0"/>
        <v>0</v>
      </c>
    </row>
    <row r="61" spans="1:19" ht="12.75" customHeight="1">
      <c r="A61" s="5">
        <v>43</v>
      </c>
      <c r="C61" s="11" t="s">
        <v>121</v>
      </c>
      <c r="D61" s="11"/>
      <c r="E61" s="99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106"/>
      <c r="O61" s="16"/>
      <c r="P61" s="31" t="s">
        <v>122</v>
      </c>
      <c r="S61" s="90">
        <f t="shared" si="0"/>
        <v>0</v>
      </c>
    </row>
    <row r="62" spans="1:19" ht="12.75" customHeight="1">
      <c r="A62" s="17">
        <v>44</v>
      </c>
      <c r="B62" s="17"/>
      <c r="C62" s="18" t="s">
        <v>123</v>
      </c>
      <c r="D62" s="18"/>
      <c r="E62" s="109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110"/>
      <c r="O62" s="19"/>
      <c r="P62" s="33" t="s">
        <v>124</v>
      </c>
      <c r="S62" s="90">
        <f t="shared" si="0"/>
        <v>0</v>
      </c>
    </row>
    <row r="63" spans="1:19" ht="12.75" customHeight="1">
      <c r="A63" s="3"/>
      <c r="B63" s="3"/>
      <c r="C63" s="11"/>
      <c r="D63" s="11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2"/>
      <c r="S63" s="90"/>
    </row>
    <row r="64" spans="1:19" s="38" customFormat="1" ht="11.25">
      <c r="A64" s="71" t="s">
        <v>21</v>
      </c>
      <c r="P64" s="39" t="s">
        <v>21</v>
      </c>
      <c r="S64" s="90"/>
    </row>
    <row r="65" s="38" customFormat="1" ht="18" customHeight="1">
      <c r="S65" s="90"/>
    </row>
    <row r="66" spans="1:19" s="38" customFormat="1" ht="1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S66" s="90"/>
    </row>
    <row r="67" s="38" customFormat="1" ht="20.25" customHeight="1">
      <c r="S67" s="90"/>
    </row>
    <row r="68" spans="1:19" ht="15" customHeight="1">
      <c r="A68" s="4" t="s">
        <v>180</v>
      </c>
      <c r="B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S68" s="90"/>
    </row>
    <row r="69" spans="1:19" ht="4.5" customHeight="1" thickBot="1">
      <c r="A69" s="6"/>
      <c r="B69" s="6"/>
      <c r="C69" s="6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6"/>
      <c r="P69" s="6"/>
      <c r="S69" s="90"/>
    </row>
    <row r="70" spans="1:19" s="22" customFormat="1" ht="20.25" customHeight="1" thickTop="1">
      <c r="A70" s="166" t="s">
        <v>40</v>
      </c>
      <c r="B70" s="147"/>
      <c r="C70" s="147"/>
      <c r="D70" s="148"/>
      <c r="E70" s="154" t="s">
        <v>178</v>
      </c>
      <c r="F70" s="154"/>
      <c r="G70" s="169" t="s">
        <v>190</v>
      </c>
      <c r="H70" s="169" t="s">
        <v>172</v>
      </c>
      <c r="I70" s="172" t="s">
        <v>191</v>
      </c>
      <c r="J70" s="169" t="s">
        <v>192</v>
      </c>
      <c r="K70" s="169" t="s">
        <v>193</v>
      </c>
      <c r="L70" s="174" t="s">
        <v>194</v>
      </c>
      <c r="M70" s="175"/>
      <c r="N70" s="176"/>
      <c r="P70" s="177" t="s">
        <v>41</v>
      </c>
      <c r="S70" s="90"/>
    </row>
    <row r="71" spans="1:19" s="22" customFormat="1" ht="20.25" customHeight="1">
      <c r="A71" s="167"/>
      <c r="B71" s="167"/>
      <c r="C71" s="167"/>
      <c r="D71" s="168"/>
      <c r="E71" s="7" t="s">
        <v>171</v>
      </c>
      <c r="F71" s="91" t="s">
        <v>195</v>
      </c>
      <c r="G71" s="170"/>
      <c r="H71" s="170"/>
      <c r="I71" s="173"/>
      <c r="J71" s="170"/>
      <c r="K71" s="170"/>
      <c r="L71" s="92" t="s">
        <v>173</v>
      </c>
      <c r="M71" s="179" t="s">
        <v>196</v>
      </c>
      <c r="N71" s="180"/>
      <c r="O71" s="93"/>
      <c r="P71" s="178"/>
      <c r="S71" s="90"/>
    </row>
    <row r="72" spans="3:19" ht="12.75" customHeight="1">
      <c r="C72" s="8"/>
      <c r="D72" s="8"/>
      <c r="E72" s="94" t="s">
        <v>174</v>
      </c>
      <c r="F72" s="95" t="s">
        <v>174</v>
      </c>
      <c r="G72" s="95" t="s">
        <v>175</v>
      </c>
      <c r="H72" s="95" t="s">
        <v>176</v>
      </c>
      <c r="I72" s="95" t="s">
        <v>176</v>
      </c>
      <c r="J72" s="95" t="s">
        <v>176</v>
      </c>
      <c r="K72" s="95" t="s">
        <v>177</v>
      </c>
      <c r="L72" s="95" t="s">
        <v>175</v>
      </c>
      <c r="M72" s="95" t="s">
        <v>177</v>
      </c>
      <c r="N72" s="96"/>
      <c r="O72" s="9"/>
      <c r="P72" s="30"/>
      <c r="S72" s="90"/>
    </row>
    <row r="73" spans="1:19" ht="12" customHeight="1">
      <c r="A73" s="5">
        <v>45</v>
      </c>
      <c r="C73" s="11" t="s">
        <v>125</v>
      </c>
      <c r="D73" s="8"/>
      <c r="E73" s="99">
        <v>1</v>
      </c>
      <c r="F73" s="77">
        <v>1</v>
      </c>
      <c r="G73" s="77">
        <v>466721</v>
      </c>
      <c r="H73" s="77">
        <v>1835299</v>
      </c>
      <c r="I73" s="77">
        <v>0</v>
      </c>
      <c r="J73" s="77">
        <v>1835299</v>
      </c>
      <c r="K73" s="77">
        <v>2</v>
      </c>
      <c r="L73" s="77">
        <v>4610</v>
      </c>
      <c r="M73" s="77">
        <v>1</v>
      </c>
      <c r="N73" s="24"/>
      <c r="O73" s="10"/>
      <c r="P73" s="31" t="s">
        <v>126</v>
      </c>
      <c r="S73" s="90">
        <f t="shared" si="0"/>
        <v>0</v>
      </c>
    </row>
    <row r="74" spans="1:19" ht="12" customHeight="1">
      <c r="A74" s="5">
        <v>46</v>
      </c>
      <c r="C74" s="11" t="s">
        <v>127</v>
      </c>
      <c r="D74" s="8"/>
      <c r="E74" s="99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24"/>
      <c r="O74" s="10"/>
      <c r="P74" s="31" t="s">
        <v>128</v>
      </c>
      <c r="S74" s="90">
        <f t="shared" si="0"/>
        <v>0</v>
      </c>
    </row>
    <row r="75" spans="1:19" ht="12" customHeight="1">
      <c r="A75" s="5">
        <v>47</v>
      </c>
      <c r="C75" s="11" t="s">
        <v>129</v>
      </c>
      <c r="D75" s="11"/>
      <c r="E75" s="99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24"/>
      <c r="O75" s="108"/>
      <c r="P75" s="100" t="s">
        <v>199</v>
      </c>
      <c r="S75" s="90">
        <f t="shared" si="0"/>
        <v>0</v>
      </c>
    </row>
    <row r="76" spans="1:19" ht="12" customHeight="1">
      <c r="A76" s="5">
        <v>48</v>
      </c>
      <c r="C76" s="11" t="s">
        <v>130</v>
      </c>
      <c r="D76" s="11"/>
      <c r="E76" s="99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24"/>
      <c r="O76" s="108"/>
      <c r="P76" s="100" t="s">
        <v>200</v>
      </c>
      <c r="S76" s="90">
        <f aca="true" t="shared" si="1" ref="S76:S128">+SUM(J76)-SUM(H76:I76)</f>
        <v>0</v>
      </c>
    </row>
    <row r="77" spans="1:19" ht="12" customHeight="1">
      <c r="A77" s="5">
        <v>49</v>
      </c>
      <c r="C77" s="11" t="s">
        <v>131</v>
      </c>
      <c r="D77" s="11"/>
      <c r="E77" s="99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24"/>
      <c r="O77" s="108"/>
      <c r="P77" s="100" t="s">
        <v>201</v>
      </c>
      <c r="S77" s="90">
        <f t="shared" si="1"/>
        <v>0</v>
      </c>
    </row>
    <row r="78" spans="1:19" ht="12" customHeight="1">
      <c r="A78" s="3"/>
      <c r="B78" s="3"/>
      <c r="C78" s="11"/>
      <c r="D78" s="11"/>
      <c r="E78" s="63"/>
      <c r="F78" s="64"/>
      <c r="G78" s="64"/>
      <c r="H78" s="64"/>
      <c r="I78" s="64"/>
      <c r="J78" s="64"/>
      <c r="K78" s="64"/>
      <c r="L78" s="64"/>
      <c r="M78" s="64"/>
      <c r="N78" s="24"/>
      <c r="O78" s="108"/>
      <c r="P78" s="31"/>
      <c r="S78" s="90"/>
    </row>
    <row r="79" spans="1:19" ht="12" customHeight="1">
      <c r="A79" s="3">
        <v>50</v>
      </c>
      <c r="B79" s="3"/>
      <c r="C79" s="11" t="s">
        <v>132</v>
      </c>
      <c r="D79" s="11"/>
      <c r="E79" s="99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24"/>
      <c r="O79" s="108"/>
      <c r="P79" s="100" t="s">
        <v>202</v>
      </c>
      <c r="S79" s="90">
        <f t="shared" si="1"/>
        <v>0</v>
      </c>
    </row>
    <row r="80" spans="1:19" ht="12" customHeight="1">
      <c r="A80" s="3">
        <v>51</v>
      </c>
      <c r="B80" s="3"/>
      <c r="C80" s="11" t="s">
        <v>133</v>
      </c>
      <c r="D80" s="11"/>
      <c r="E80" s="99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24"/>
      <c r="O80" s="108"/>
      <c r="P80" s="100" t="s">
        <v>201</v>
      </c>
      <c r="S80" s="90">
        <f t="shared" si="1"/>
        <v>0</v>
      </c>
    </row>
    <row r="81" spans="1:19" ht="12" customHeight="1">
      <c r="A81" s="3">
        <v>52</v>
      </c>
      <c r="B81" s="3"/>
      <c r="C81" s="70" t="s">
        <v>203</v>
      </c>
      <c r="D81" s="11"/>
      <c r="E81" s="99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24"/>
      <c r="O81" s="108"/>
      <c r="P81" s="101" t="s">
        <v>204</v>
      </c>
      <c r="S81" s="90">
        <f t="shared" si="1"/>
        <v>0</v>
      </c>
    </row>
    <row r="82" spans="1:19" ht="12" customHeight="1">
      <c r="A82" s="3">
        <v>53</v>
      </c>
      <c r="B82" s="3"/>
      <c r="C82" s="11" t="s">
        <v>134</v>
      </c>
      <c r="D82" s="11"/>
      <c r="E82" s="99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24"/>
      <c r="O82" s="108"/>
      <c r="P82" s="100" t="s">
        <v>205</v>
      </c>
      <c r="S82" s="90">
        <f t="shared" si="1"/>
        <v>0</v>
      </c>
    </row>
    <row r="83" spans="1:19" ht="12" customHeight="1">
      <c r="A83" s="3">
        <v>54</v>
      </c>
      <c r="B83" s="3"/>
      <c r="C83" s="11" t="s">
        <v>135</v>
      </c>
      <c r="D83" s="11"/>
      <c r="E83" s="99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24"/>
      <c r="O83" s="108"/>
      <c r="P83" s="100" t="s">
        <v>206</v>
      </c>
      <c r="S83" s="90">
        <f t="shared" si="1"/>
        <v>0</v>
      </c>
    </row>
    <row r="84" spans="1:19" s="15" customFormat="1" ht="12" customHeight="1">
      <c r="A84" s="153" t="s">
        <v>136</v>
      </c>
      <c r="B84" s="153"/>
      <c r="C84" s="153"/>
      <c r="D84" s="13"/>
      <c r="E84" s="102">
        <v>6</v>
      </c>
      <c r="F84" s="65">
        <v>18</v>
      </c>
      <c r="G84" s="65">
        <v>12484661</v>
      </c>
      <c r="H84" s="65">
        <v>49163677</v>
      </c>
      <c r="I84" s="65">
        <v>0</v>
      </c>
      <c r="J84" s="65">
        <v>49163677</v>
      </c>
      <c r="K84" s="65">
        <v>39</v>
      </c>
      <c r="L84" s="65">
        <v>19288319</v>
      </c>
      <c r="M84" s="65">
        <v>152</v>
      </c>
      <c r="N84" s="29"/>
      <c r="O84" s="111"/>
      <c r="P84" s="32" t="s">
        <v>28</v>
      </c>
      <c r="S84" s="107"/>
    </row>
    <row r="85" spans="1:19" ht="12" customHeight="1">
      <c r="A85" s="3"/>
      <c r="B85" s="3"/>
      <c r="C85" s="11"/>
      <c r="D85" s="11"/>
      <c r="E85" s="63"/>
      <c r="F85" s="64"/>
      <c r="G85" s="64"/>
      <c r="H85" s="64"/>
      <c r="I85" s="64"/>
      <c r="J85" s="64"/>
      <c r="K85" s="64"/>
      <c r="L85" s="64"/>
      <c r="M85" s="64"/>
      <c r="N85" s="24"/>
      <c r="O85" s="108"/>
      <c r="P85" s="31"/>
      <c r="S85" s="90"/>
    </row>
    <row r="86" spans="1:19" ht="12" customHeight="1">
      <c r="A86" s="3">
        <v>55</v>
      </c>
      <c r="B86" s="3"/>
      <c r="C86" s="11" t="s">
        <v>137</v>
      </c>
      <c r="D86" s="11"/>
      <c r="E86" s="99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24"/>
      <c r="O86" s="108"/>
      <c r="P86" s="100" t="s">
        <v>207</v>
      </c>
      <c r="S86" s="90">
        <f t="shared" si="1"/>
        <v>0</v>
      </c>
    </row>
    <row r="87" spans="1:19" ht="12" customHeight="1">
      <c r="A87" s="3">
        <v>56</v>
      </c>
      <c r="B87" s="3"/>
      <c r="C87" s="11" t="s">
        <v>138</v>
      </c>
      <c r="D87" s="11"/>
      <c r="E87" s="99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24"/>
      <c r="O87" s="108"/>
      <c r="P87" s="100" t="s">
        <v>208</v>
      </c>
      <c r="S87" s="90">
        <f t="shared" si="1"/>
        <v>0</v>
      </c>
    </row>
    <row r="88" spans="1:19" ht="12" customHeight="1">
      <c r="A88" s="3">
        <v>57</v>
      </c>
      <c r="B88" s="3"/>
      <c r="C88" s="11" t="s">
        <v>139</v>
      </c>
      <c r="D88" s="11"/>
      <c r="E88" s="99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24"/>
      <c r="O88" s="108"/>
      <c r="P88" s="100" t="s">
        <v>209</v>
      </c>
      <c r="S88" s="90">
        <f t="shared" si="1"/>
        <v>0</v>
      </c>
    </row>
    <row r="89" spans="1:19" ht="12" customHeight="1">
      <c r="A89" s="3">
        <v>58</v>
      </c>
      <c r="B89" s="3"/>
      <c r="C89" s="11" t="s">
        <v>140</v>
      </c>
      <c r="D89" s="11"/>
      <c r="E89" s="99">
        <v>1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1</v>
      </c>
      <c r="M89" s="77">
        <v>5</v>
      </c>
      <c r="N89" s="24"/>
      <c r="O89" s="108"/>
      <c r="P89" s="100" t="s">
        <v>210</v>
      </c>
      <c r="S89" s="90">
        <f t="shared" si="1"/>
        <v>0</v>
      </c>
    </row>
    <row r="90" spans="1:19" ht="12" customHeight="1">
      <c r="A90" s="3">
        <v>59</v>
      </c>
      <c r="B90" s="3"/>
      <c r="C90" s="11" t="s">
        <v>141</v>
      </c>
      <c r="D90" s="11"/>
      <c r="E90" s="99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24"/>
      <c r="O90" s="108"/>
      <c r="P90" s="100" t="s">
        <v>181</v>
      </c>
      <c r="S90" s="90">
        <f t="shared" si="1"/>
        <v>0</v>
      </c>
    </row>
    <row r="91" spans="1:19" ht="12" customHeight="1">
      <c r="A91" s="3"/>
      <c r="B91" s="3"/>
      <c r="C91" s="11"/>
      <c r="D91" s="11"/>
      <c r="E91" s="63"/>
      <c r="F91" s="64"/>
      <c r="G91" s="64"/>
      <c r="H91" s="64"/>
      <c r="I91" s="64"/>
      <c r="J91" s="64"/>
      <c r="K91" s="64"/>
      <c r="L91" s="64"/>
      <c r="M91" s="64"/>
      <c r="N91" s="24"/>
      <c r="O91" s="108"/>
      <c r="P91" s="31"/>
      <c r="S91" s="90"/>
    </row>
    <row r="92" spans="1:19" ht="12" customHeight="1">
      <c r="A92" s="3">
        <v>60</v>
      </c>
      <c r="B92" s="3"/>
      <c r="C92" s="11" t="s">
        <v>142</v>
      </c>
      <c r="D92" s="11"/>
      <c r="E92" s="99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24"/>
      <c r="O92" s="108"/>
      <c r="P92" s="100" t="s">
        <v>211</v>
      </c>
      <c r="S92" s="90">
        <f t="shared" si="1"/>
        <v>0</v>
      </c>
    </row>
    <row r="93" spans="1:19" ht="12" customHeight="1">
      <c r="A93" s="3">
        <v>61</v>
      </c>
      <c r="B93" s="3"/>
      <c r="C93" s="11" t="s">
        <v>143</v>
      </c>
      <c r="D93" s="11"/>
      <c r="E93" s="99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24"/>
      <c r="O93" s="108"/>
      <c r="P93" s="100" t="s">
        <v>212</v>
      </c>
      <c r="S93" s="90">
        <f t="shared" si="1"/>
        <v>0</v>
      </c>
    </row>
    <row r="94" spans="1:19" ht="12" customHeight="1">
      <c r="A94" s="3">
        <v>62</v>
      </c>
      <c r="B94" s="3"/>
      <c r="C94" s="11" t="s">
        <v>144</v>
      </c>
      <c r="D94" s="11"/>
      <c r="E94" s="99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24"/>
      <c r="O94" s="108"/>
      <c r="P94" s="100" t="s">
        <v>213</v>
      </c>
      <c r="S94" s="90">
        <f t="shared" si="1"/>
        <v>0</v>
      </c>
    </row>
    <row r="95" spans="1:19" s="15" customFormat="1" ht="12" customHeight="1">
      <c r="A95" s="153" t="s">
        <v>235</v>
      </c>
      <c r="B95" s="153"/>
      <c r="C95" s="153"/>
      <c r="D95" s="13"/>
      <c r="E95" s="102">
        <v>1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65">
        <v>1</v>
      </c>
      <c r="M95" s="65">
        <v>5</v>
      </c>
      <c r="N95" s="29"/>
      <c r="O95" s="111"/>
      <c r="P95" s="32" t="s">
        <v>28</v>
      </c>
      <c r="S95" s="107"/>
    </row>
    <row r="96" spans="1:19" s="15" customFormat="1" ht="12" customHeight="1">
      <c r="A96" s="20"/>
      <c r="B96" s="20"/>
      <c r="C96" s="13"/>
      <c r="D96" s="13"/>
      <c r="E96" s="66"/>
      <c r="F96" s="65"/>
      <c r="G96" s="65"/>
      <c r="H96" s="65"/>
      <c r="I96" s="65"/>
      <c r="J96" s="65"/>
      <c r="K96" s="65"/>
      <c r="L96" s="65"/>
      <c r="M96" s="65"/>
      <c r="N96" s="24"/>
      <c r="O96" s="111"/>
      <c r="P96" s="32"/>
      <c r="S96" s="90"/>
    </row>
    <row r="97" spans="1:19" s="15" customFormat="1" ht="12" customHeight="1">
      <c r="A97" s="153" t="s">
        <v>145</v>
      </c>
      <c r="B97" s="153"/>
      <c r="C97" s="153"/>
      <c r="D97" s="13"/>
      <c r="E97" s="102">
        <v>7</v>
      </c>
      <c r="F97" s="65">
        <v>18</v>
      </c>
      <c r="G97" s="65">
        <v>12484661</v>
      </c>
      <c r="H97" s="87">
        <v>49163677</v>
      </c>
      <c r="I97" s="87">
        <v>0</v>
      </c>
      <c r="J97" s="87">
        <v>49163677</v>
      </c>
      <c r="K97" s="87">
        <v>39</v>
      </c>
      <c r="L97" s="87">
        <v>19288320</v>
      </c>
      <c r="M97" s="87">
        <v>157</v>
      </c>
      <c r="N97" s="29"/>
      <c r="O97" s="111"/>
      <c r="P97" s="32" t="s">
        <v>28</v>
      </c>
      <c r="S97" s="107">
        <f t="shared" si="1"/>
        <v>0</v>
      </c>
    </row>
    <row r="98" spans="1:19" ht="12" customHeight="1">
      <c r="A98" s="11"/>
      <c r="B98" s="11"/>
      <c r="C98" s="10"/>
      <c r="D98" s="11"/>
      <c r="E98" s="61"/>
      <c r="F98" s="62"/>
      <c r="G98" s="62"/>
      <c r="H98" s="62"/>
      <c r="I98" s="62"/>
      <c r="J98" s="62"/>
      <c r="K98" s="62"/>
      <c r="L98" s="62"/>
      <c r="M98" s="62"/>
      <c r="N98" s="24"/>
      <c r="O98" s="108"/>
      <c r="P98" s="31"/>
      <c r="S98" s="90"/>
    </row>
    <row r="99" spans="1:19" ht="12" customHeight="1">
      <c r="A99" s="3">
        <v>63</v>
      </c>
      <c r="B99" s="3"/>
      <c r="C99" s="11" t="s">
        <v>146</v>
      </c>
      <c r="D99" s="11"/>
      <c r="E99" s="99">
        <v>3</v>
      </c>
      <c r="F99" s="64">
        <v>8</v>
      </c>
      <c r="G99" s="77">
        <v>1</v>
      </c>
      <c r="H99" s="77">
        <v>5</v>
      </c>
      <c r="I99" s="77">
        <v>0</v>
      </c>
      <c r="J99" s="77">
        <v>5</v>
      </c>
      <c r="K99" s="77">
        <v>1</v>
      </c>
      <c r="L99" s="77">
        <v>2399242</v>
      </c>
      <c r="M99" s="77">
        <v>29</v>
      </c>
      <c r="N99" s="24"/>
      <c r="O99" s="108"/>
      <c r="P99" s="100" t="s">
        <v>214</v>
      </c>
      <c r="S99" s="90">
        <f t="shared" si="1"/>
        <v>0</v>
      </c>
    </row>
    <row r="100" spans="1:19" ht="12" customHeight="1">
      <c r="A100" s="3">
        <v>64</v>
      </c>
      <c r="B100" s="3"/>
      <c r="C100" s="11" t="s">
        <v>147</v>
      </c>
      <c r="D100" s="11"/>
      <c r="E100" s="99">
        <v>0</v>
      </c>
      <c r="F100" s="64">
        <v>10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7822</v>
      </c>
      <c r="M100" s="77">
        <v>56</v>
      </c>
      <c r="N100" s="24"/>
      <c r="O100" s="108"/>
      <c r="P100" s="100" t="s">
        <v>215</v>
      </c>
      <c r="S100" s="90">
        <f t="shared" si="1"/>
        <v>0</v>
      </c>
    </row>
    <row r="101" spans="1:19" ht="12" customHeight="1">
      <c r="A101" s="3">
        <v>65</v>
      </c>
      <c r="B101" s="3"/>
      <c r="C101" s="11" t="s">
        <v>148</v>
      </c>
      <c r="D101" s="11"/>
      <c r="E101" s="99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24"/>
      <c r="O101" s="108"/>
      <c r="P101" s="100" t="s">
        <v>216</v>
      </c>
      <c r="S101" s="90">
        <f t="shared" si="1"/>
        <v>0</v>
      </c>
    </row>
    <row r="102" spans="1:19" ht="12" customHeight="1">
      <c r="A102" s="3">
        <v>66</v>
      </c>
      <c r="B102" s="3"/>
      <c r="C102" s="11" t="s">
        <v>149</v>
      </c>
      <c r="D102" s="11"/>
      <c r="E102" s="99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24"/>
      <c r="O102" s="108"/>
      <c r="P102" s="100" t="s">
        <v>217</v>
      </c>
      <c r="S102" s="90">
        <f t="shared" si="1"/>
        <v>0</v>
      </c>
    </row>
    <row r="103" spans="1:19" ht="12" customHeight="1">
      <c r="A103" s="3">
        <v>67</v>
      </c>
      <c r="B103" s="3"/>
      <c r="C103" s="11" t="s">
        <v>150</v>
      </c>
      <c r="D103" s="11"/>
      <c r="E103" s="99">
        <v>1</v>
      </c>
      <c r="F103" s="64">
        <v>1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230</v>
      </c>
      <c r="M103" s="77">
        <v>1</v>
      </c>
      <c r="N103" s="24"/>
      <c r="O103" s="108"/>
      <c r="P103" s="100" t="s">
        <v>218</v>
      </c>
      <c r="S103" s="90">
        <f t="shared" si="1"/>
        <v>0</v>
      </c>
    </row>
    <row r="104" spans="1:19" ht="12" customHeight="1">
      <c r="A104" s="3"/>
      <c r="B104" s="3"/>
      <c r="C104" s="11"/>
      <c r="D104" s="11"/>
      <c r="E104" s="63"/>
      <c r="F104" s="64"/>
      <c r="G104" s="64"/>
      <c r="H104" s="64"/>
      <c r="I104" s="64"/>
      <c r="J104" s="64"/>
      <c r="K104" s="64"/>
      <c r="L104" s="64"/>
      <c r="M104" s="64"/>
      <c r="N104" s="24"/>
      <c r="O104" s="108"/>
      <c r="P104" s="31"/>
      <c r="S104" s="90"/>
    </row>
    <row r="105" spans="1:19" ht="12" customHeight="1">
      <c r="A105" s="3">
        <v>68</v>
      </c>
      <c r="B105" s="3"/>
      <c r="C105" s="11" t="s">
        <v>151</v>
      </c>
      <c r="D105" s="11"/>
      <c r="E105" s="99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24"/>
      <c r="O105" s="108"/>
      <c r="P105" s="100" t="s">
        <v>219</v>
      </c>
      <c r="S105" s="90">
        <f t="shared" si="1"/>
        <v>0</v>
      </c>
    </row>
    <row r="106" spans="1:19" ht="12" customHeight="1">
      <c r="A106" s="3">
        <v>69</v>
      </c>
      <c r="B106" s="3"/>
      <c r="C106" s="11" t="s">
        <v>220</v>
      </c>
      <c r="D106" s="11"/>
      <c r="E106" s="99">
        <v>1</v>
      </c>
      <c r="F106" s="77">
        <v>0</v>
      </c>
      <c r="G106" s="64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41</v>
      </c>
      <c r="M106" s="77">
        <v>11</v>
      </c>
      <c r="N106" s="24"/>
      <c r="O106" s="108"/>
      <c r="P106" s="100" t="s">
        <v>152</v>
      </c>
      <c r="S106" s="90">
        <f t="shared" si="1"/>
        <v>0</v>
      </c>
    </row>
    <row r="107" spans="1:19" ht="12" customHeight="1">
      <c r="A107" s="3">
        <v>70</v>
      </c>
      <c r="B107" s="3"/>
      <c r="C107" s="11" t="s">
        <v>153</v>
      </c>
      <c r="D107" s="11"/>
      <c r="E107" s="99">
        <v>0</v>
      </c>
      <c r="F107" s="64">
        <v>2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24"/>
      <c r="O107" s="108"/>
      <c r="P107" s="100" t="s">
        <v>217</v>
      </c>
      <c r="S107" s="90">
        <f t="shared" si="1"/>
        <v>0</v>
      </c>
    </row>
    <row r="108" spans="1:19" ht="12" customHeight="1">
      <c r="A108" s="3">
        <v>71</v>
      </c>
      <c r="B108" s="3"/>
      <c r="C108" s="11" t="s">
        <v>154</v>
      </c>
      <c r="D108" s="11"/>
      <c r="E108" s="99">
        <v>0</v>
      </c>
      <c r="F108" s="77">
        <v>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200</v>
      </c>
      <c r="M108" s="77">
        <v>1</v>
      </c>
      <c r="N108" s="24"/>
      <c r="O108" s="108"/>
      <c r="P108" s="100" t="s">
        <v>221</v>
      </c>
      <c r="S108" s="90">
        <f t="shared" si="1"/>
        <v>0</v>
      </c>
    </row>
    <row r="109" spans="1:19" ht="12" customHeight="1">
      <c r="A109" s="3">
        <v>72</v>
      </c>
      <c r="B109" s="3"/>
      <c r="C109" s="11" t="s">
        <v>155</v>
      </c>
      <c r="D109" s="11"/>
      <c r="E109" s="99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24"/>
      <c r="O109" s="108"/>
      <c r="P109" s="100" t="s">
        <v>222</v>
      </c>
      <c r="S109" s="90">
        <f t="shared" si="1"/>
        <v>0</v>
      </c>
    </row>
    <row r="110" spans="1:19" ht="12" customHeight="1">
      <c r="A110" s="3"/>
      <c r="B110" s="3"/>
      <c r="C110" s="11"/>
      <c r="D110" s="11"/>
      <c r="E110" s="63"/>
      <c r="F110" s="64"/>
      <c r="G110" s="64"/>
      <c r="H110" s="64"/>
      <c r="I110" s="64"/>
      <c r="J110" s="64"/>
      <c r="K110" s="64"/>
      <c r="L110" s="64"/>
      <c r="M110" s="64"/>
      <c r="N110" s="24"/>
      <c r="O110" s="108"/>
      <c r="P110" s="31"/>
      <c r="S110" s="90"/>
    </row>
    <row r="111" spans="1:19" ht="12" customHeight="1">
      <c r="A111" s="3">
        <v>73</v>
      </c>
      <c r="B111" s="3"/>
      <c r="C111" s="11" t="s">
        <v>156</v>
      </c>
      <c r="D111" s="11"/>
      <c r="E111" s="99">
        <v>0</v>
      </c>
      <c r="F111" s="64">
        <v>1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3509</v>
      </c>
      <c r="M111" s="77">
        <v>12</v>
      </c>
      <c r="N111" s="24"/>
      <c r="O111" s="108"/>
      <c r="P111" s="100" t="s">
        <v>223</v>
      </c>
      <c r="S111" s="90">
        <f t="shared" si="1"/>
        <v>0</v>
      </c>
    </row>
    <row r="112" spans="1:19" ht="12" customHeight="1">
      <c r="A112" s="3">
        <v>74</v>
      </c>
      <c r="B112" s="3"/>
      <c r="C112" s="11" t="s">
        <v>157</v>
      </c>
      <c r="D112" s="11"/>
      <c r="E112" s="99">
        <v>2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1</v>
      </c>
      <c r="M112" s="77">
        <v>3</v>
      </c>
      <c r="N112" s="24"/>
      <c r="O112" s="108"/>
      <c r="P112" s="100" t="s">
        <v>224</v>
      </c>
      <c r="S112" s="90">
        <f t="shared" si="1"/>
        <v>0</v>
      </c>
    </row>
    <row r="113" spans="1:19" ht="12" customHeight="1">
      <c r="A113" s="3">
        <v>75</v>
      </c>
      <c r="B113" s="3"/>
      <c r="C113" s="11" t="s">
        <v>158</v>
      </c>
      <c r="D113" s="11"/>
      <c r="E113" s="99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24"/>
      <c r="O113" s="108"/>
      <c r="P113" s="100" t="s">
        <v>225</v>
      </c>
      <c r="S113" s="90">
        <f t="shared" si="1"/>
        <v>0</v>
      </c>
    </row>
    <row r="114" spans="1:19" ht="12" customHeight="1">
      <c r="A114" s="3">
        <v>76</v>
      </c>
      <c r="B114" s="3"/>
      <c r="C114" s="11" t="s">
        <v>159</v>
      </c>
      <c r="D114" s="11"/>
      <c r="E114" s="99">
        <v>0</v>
      </c>
      <c r="F114" s="77">
        <v>1</v>
      </c>
      <c r="G114" s="64">
        <v>7456</v>
      </c>
      <c r="H114" s="77">
        <v>29423</v>
      </c>
      <c r="I114" s="77">
        <v>0</v>
      </c>
      <c r="J114" s="77">
        <v>29423</v>
      </c>
      <c r="K114" s="77">
        <v>12</v>
      </c>
      <c r="L114" s="77">
        <v>4958</v>
      </c>
      <c r="M114" s="77">
        <v>12</v>
      </c>
      <c r="N114" s="24"/>
      <c r="O114" s="108"/>
      <c r="P114" s="100" t="s">
        <v>226</v>
      </c>
      <c r="S114" s="90">
        <f t="shared" si="1"/>
        <v>0</v>
      </c>
    </row>
    <row r="115" spans="1:19" ht="12" customHeight="1">
      <c r="A115" s="3">
        <v>77</v>
      </c>
      <c r="B115" s="3"/>
      <c r="C115" s="11" t="s">
        <v>160</v>
      </c>
      <c r="D115" s="11"/>
      <c r="E115" s="99">
        <v>1</v>
      </c>
      <c r="F115" s="77">
        <v>0</v>
      </c>
      <c r="G115" s="64">
        <v>195</v>
      </c>
      <c r="H115" s="77">
        <v>768</v>
      </c>
      <c r="I115" s="77">
        <v>0</v>
      </c>
      <c r="J115" s="77">
        <v>768</v>
      </c>
      <c r="K115" s="77">
        <v>7</v>
      </c>
      <c r="L115" s="77">
        <v>8796926</v>
      </c>
      <c r="M115" s="77">
        <v>24</v>
      </c>
      <c r="N115" s="24"/>
      <c r="O115" s="108"/>
      <c r="P115" s="100" t="s">
        <v>227</v>
      </c>
      <c r="S115" s="90">
        <f t="shared" si="1"/>
        <v>0</v>
      </c>
    </row>
    <row r="116" spans="1:19" ht="12" customHeight="1">
      <c r="A116" s="3"/>
      <c r="B116" s="3"/>
      <c r="C116" s="11"/>
      <c r="D116" s="11"/>
      <c r="E116" s="63"/>
      <c r="F116" s="64"/>
      <c r="G116" s="64"/>
      <c r="H116" s="64"/>
      <c r="I116" s="64"/>
      <c r="J116" s="64"/>
      <c r="K116" s="64"/>
      <c r="L116" s="64"/>
      <c r="M116" s="64"/>
      <c r="N116" s="24"/>
      <c r="O116" s="108"/>
      <c r="P116" s="31"/>
      <c r="S116" s="90"/>
    </row>
    <row r="117" spans="1:19" ht="12" customHeight="1">
      <c r="A117" s="3">
        <v>78</v>
      </c>
      <c r="B117" s="3"/>
      <c r="C117" s="11" t="s">
        <v>161</v>
      </c>
      <c r="D117" s="11"/>
      <c r="E117" s="99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24"/>
      <c r="O117" s="108"/>
      <c r="P117" s="100" t="s">
        <v>228</v>
      </c>
      <c r="S117" s="90">
        <f t="shared" si="1"/>
        <v>0</v>
      </c>
    </row>
    <row r="118" spans="1:19" ht="12" customHeight="1">
      <c r="A118" s="3">
        <v>79</v>
      </c>
      <c r="B118" s="3"/>
      <c r="C118" s="11" t="s">
        <v>162</v>
      </c>
      <c r="D118" s="11"/>
      <c r="E118" s="99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24"/>
      <c r="O118" s="108"/>
      <c r="P118" s="100" t="s">
        <v>229</v>
      </c>
      <c r="S118" s="90">
        <f t="shared" si="1"/>
        <v>0</v>
      </c>
    </row>
    <row r="119" spans="1:19" ht="12" customHeight="1">
      <c r="A119" s="3">
        <v>80</v>
      </c>
      <c r="B119" s="3"/>
      <c r="C119" s="11" t="s">
        <v>163</v>
      </c>
      <c r="D119" s="11"/>
      <c r="E119" s="99">
        <v>0</v>
      </c>
      <c r="F119" s="64">
        <v>1</v>
      </c>
      <c r="G119" s="64">
        <v>7822628</v>
      </c>
      <c r="H119" s="77">
        <v>30704522</v>
      </c>
      <c r="I119" s="77">
        <v>0</v>
      </c>
      <c r="J119" s="77">
        <v>30704522</v>
      </c>
      <c r="K119" s="77">
        <v>12</v>
      </c>
      <c r="L119" s="77">
        <v>46249</v>
      </c>
      <c r="M119" s="77">
        <v>12</v>
      </c>
      <c r="N119" s="25"/>
      <c r="O119" s="108"/>
      <c r="P119" s="100" t="s">
        <v>230</v>
      </c>
      <c r="S119" s="90">
        <f t="shared" si="1"/>
        <v>0</v>
      </c>
    </row>
    <row r="120" spans="1:19" s="15" customFormat="1" ht="12" customHeight="1">
      <c r="A120" s="153" t="s">
        <v>164</v>
      </c>
      <c r="B120" s="153"/>
      <c r="C120" s="153"/>
      <c r="D120" s="13"/>
      <c r="E120" s="102">
        <v>8</v>
      </c>
      <c r="F120" s="65">
        <v>25</v>
      </c>
      <c r="G120" s="65">
        <v>7830280</v>
      </c>
      <c r="H120" s="87">
        <v>30734718</v>
      </c>
      <c r="I120" s="87">
        <v>0</v>
      </c>
      <c r="J120" s="87">
        <v>30734718</v>
      </c>
      <c r="K120" s="87">
        <v>32</v>
      </c>
      <c r="L120" s="87">
        <v>11259178</v>
      </c>
      <c r="M120" s="87">
        <v>161</v>
      </c>
      <c r="N120" s="26"/>
      <c r="O120" s="111"/>
      <c r="P120" s="32" t="s">
        <v>28</v>
      </c>
      <c r="S120" s="107">
        <f t="shared" si="1"/>
        <v>0</v>
      </c>
    </row>
    <row r="121" spans="1:19" ht="12" customHeight="1">
      <c r="A121" s="11"/>
      <c r="B121" s="11"/>
      <c r="C121" s="10"/>
      <c r="D121" s="11"/>
      <c r="E121" s="61"/>
      <c r="F121" s="62"/>
      <c r="G121" s="62"/>
      <c r="H121" s="62"/>
      <c r="I121" s="62"/>
      <c r="J121" s="62"/>
      <c r="K121" s="62"/>
      <c r="L121" s="62"/>
      <c r="M121" s="62"/>
      <c r="N121" s="23"/>
      <c r="O121" s="108"/>
      <c r="P121" s="31"/>
      <c r="S121" s="90"/>
    </row>
    <row r="122" spans="1:19" ht="12" customHeight="1">
      <c r="A122" s="3">
        <v>81</v>
      </c>
      <c r="B122" s="3"/>
      <c r="C122" s="11" t="s">
        <v>165</v>
      </c>
      <c r="D122" s="11"/>
      <c r="E122" s="99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25"/>
      <c r="O122" s="108"/>
      <c r="P122" s="100" t="s">
        <v>231</v>
      </c>
      <c r="S122" s="90">
        <f t="shared" si="1"/>
        <v>0</v>
      </c>
    </row>
    <row r="123" spans="1:19" ht="12" customHeight="1">
      <c r="A123" s="3">
        <v>82</v>
      </c>
      <c r="B123" s="3"/>
      <c r="C123" s="11" t="s">
        <v>166</v>
      </c>
      <c r="D123" s="11"/>
      <c r="E123" s="99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25"/>
      <c r="O123" s="108"/>
      <c r="P123" s="100" t="s">
        <v>232</v>
      </c>
      <c r="S123" s="90">
        <f t="shared" si="1"/>
        <v>0</v>
      </c>
    </row>
    <row r="124" spans="1:19" ht="12" customHeight="1">
      <c r="A124" s="3">
        <v>83</v>
      </c>
      <c r="B124" s="3"/>
      <c r="C124" s="11" t="s">
        <v>167</v>
      </c>
      <c r="D124" s="11"/>
      <c r="E124" s="99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25"/>
      <c r="O124" s="108"/>
      <c r="P124" s="100" t="s">
        <v>230</v>
      </c>
      <c r="S124" s="90">
        <f t="shared" si="1"/>
        <v>0</v>
      </c>
    </row>
    <row r="125" spans="1:19" ht="12" customHeight="1">
      <c r="A125" s="3">
        <v>84</v>
      </c>
      <c r="B125" s="3"/>
      <c r="C125" s="11" t="s">
        <v>168</v>
      </c>
      <c r="D125" s="11"/>
      <c r="E125" s="99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25"/>
      <c r="O125" s="108"/>
      <c r="P125" s="100" t="s">
        <v>233</v>
      </c>
      <c r="S125" s="90">
        <f t="shared" si="1"/>
        <v>0</v>
      </c>
    </row>
    <row r="126" spans="1:19" s="15" customFormat="1" ht="12" customHeight="1">
      <c r="A126" s="153" t="s">
        <v>169</v>
      </c>
      <c r="B126" s="153"/>
      <c r="C126" s="153"/>
      <c r="D126" s="13"/>
      <c r="E126" s="102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27"/>
      <c r="O126" s="111"/>
      <c r="P126" s="32" t="s">
        <v>28</v>
      </c>
      <c r="S126" s="107">
        <f t="shared" si="1"/>
        <v>0</v>
      </c>
    </row>
    <row r="127" spans="1:19" s="15" customFormat="1" ht="12" customHeight="1">
      <c r="A127" s="11"/>
      <c r="B127" s="11"/>
      <c r="C127" s="10"/>
      <c r="D127" s="11"/>
      <c r="E127" s="61"/>
      <c r="F127" s="62"/>
      <c r="G127" s="62"/>
      <c r="H127" s="62"/>
      <c r="I127" s="62"/>
      <c r="J127" s="62"/>
      <c r="K127" s="62"/>
      <c r="L127" s="62"/>
      <c r="M127" s="62"/>
      <c r="N127" s="112"/>
      <c r="O127" s="111"/>
      <c r="P127" s="32"/>
      <c r="S127" s="90"/>
    </row>
    <row r="128" spans="1:19" s="15" customFormat="1" ht="12" customHeight="1">
      <c r="A128" s="171" t="s">
        <v>170</v>
      </c>
      <c r="B128" s="171"/>
      <c r="C128" s="171"/>
      <c r="D128" s="21"/>
      <c r="E128" s="103">
        <v>19</v>
      </c>
      <c r="F128" s="104">
        <v>84</v>
      </c>
      <c r="G128" s="104">
        <v>51067383</v>
      </c>
      <c r="H128" s="104">
        <v>200531772</v>
      </c>
      <c r="I128" s="104">
        <v>0</v>
      </c>
      <c r="J128" s="104">
        <v>200531772</v>
      </c>
      <c r="K128" s="104">
        <v>102</v>
      </c>
      <c r="L128" s="104">
        <v>37005923</v>
      </c>
      <c r="M128" s="104">
        <v>611</v>
      </c>
      <c r="N128" s="28"/>
      <c r="O128" s="113"/>
      <c r="P128" s="34" t="s">
        <v>28</v>
      </c>
      <c r="S128" s="90">
        <f t="shared" si="1"/>
        <v>0</v>
      </c>
    </row>
    <row r="129" spans="1:16" ht="12.75" customHeight="1">
      <c r="A129" s="3"/>
      <c r="B129" s="3"/>
      <c r="C129" s="11"/>
      <c r="D129" s="11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2"/>
    </row>
    <row r="130" spans="1:16" s="15" customFormat="1" ht="12" customHeight="1">
      <c r="A130" s="11"/>
      <c r="B130" s="11"/>
      <c r="C130" s="10"/>
      <c r="D130" s="11"/>
      <c r="E130" s="62"/>
      <c r="F130" s="62"/>
      <c r="G130" s="62"/>
      <c r="H130" s="62"/>
      <c r="I130" s="62"/>
      <c r="J130" s="62"/>
      <c r="K130" s="62"/>
      <c r="L130" s="62"/>
      <c r="M130" s="62"/>
      <c r="N130" s="105"/>
      <c r="O130" s="111"/>
      <c r="P130" s="14"/>
    </row>
  </sheetData>
  <mergeCells count="31">
    <mergeCell ref="P70:P71"/>
    <mergeCell ref="M71:N71"/>
    <mergeCell ref="I70:I71"/>
    <mergeCell ref="J70:J71"/>
    <mergeCell ref="K70:K71"/>
    <mergeCell ref="L70:N70"/>
    <mergeCell ref="L7:N7"/>
    <mergeCell ref="P7:P8"/>
    <mergeCell ref="M8:N8"/>
    <mergeCell ref="I66:K66"/>
    <mergeCell ref="I3:K3"/>
    <mergeCell ref="I7:I8"/>
    <mergeCell ref="J7:J8"/>
    <mergeCell ref="K7:K8"/>
    <mergeCell ref="A3:H3"/>
    <mergeCell ref="A26:C26"/>
    <mergeCell ref="E7:F7"/>
    <mergeCell ref="G7:G8"/>
    <mergeCell ref="A7:D8"/>
    <mergeCell ref="H7:H8"/>
    <mergeCell ref="A128:C128"/>
    <mergeCell ref="A97:C97"/>
    <mergeCell ref="A95:C95"/>
    <mergeCell ref="A84:C84"/>
    <mergeCell ref="A120:C120"/>
    <mergeCell ref="A126:C126"/>
    <mergeCell ref="A66:H66"/>
    <mergeCell ref="A70:D71"/>
    <mergeCell ref="E70:F70"/>
    <mergeCell ref="G70:G71"/>
    <mergeCell ref="H70:H71"/>
  </mergeCells>
  <printOptions/>
  <pageMargins left="0.5905511811023623" right="0.5905511811023623" top="0.4724409448818898" bottom="0.5905511811023623" header="0.3937007874015748" footer="0.1968503937007874"/>
  <pageSetup firstPageNumber="178" useFirstPageNumber="1" horizontalDpi="300" verticalDpi="300" orientation="portrait" pageOrder="overThenDown" paperSize="9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カナ様</dc:creator>
  <cp:keywords/>
  <dc:description/>
  <cp:lastModifiedBy>国税庁</cp:lastModifiedBy>
  <cp:lastPrinted>2006-05-02T07:53:53Z</cp:lastPrinted>
  <dcterms:created xsi:type="dcterms:W3CDTF">2002-04-04T01:58:00Z</dcterms:created>
  <dcterms:modified xsi:type="dcterms:W3CDTF">2006-06-13T05:17:10Z</dcterms:modified>
  <cp:category/>
  <cp:version/>
  <cp:contentType/>
  <cp:contentStatus/>
</cp:coreProperties>
</file>