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65" windowHeight="9075" activeTab="0"/>
  </bookViews>
  <sheets>
    <sheet name="9(1)(2)" sheetId="1" r:id="rId1"/>
    <sheet name="9（3）(参考)" sheetId="2" r:id="rId2"/>
    <sheet name="9(4)" sheetId="3" r:id="rId3"/>
  </sheets>
  <definedNames>
    <definedName name="_xlnm.Print_Area" localSheetId="0">'9(1)(2)'!$A$1:$L$30</definedName>
    <definedName name="_xlnm.Print_Area" localSheetId="1">'9（3）(参考)'!$A$1:$H$31</definedName>
    <definedName name="_xlnm.Print_Area" localSheetId="2">'9(4)'!$A$1:$P$129</definedName>
  </definedNames>
  <calcPr fullCalcOnLoad="1"/>
</workbook>
</file>

<file path=xl/sharedStrings.xml><?xml version="1.0" encoding="utf-8"?>
<sst xmlns="http://schemas.openxmlformats.org/spreadsheetml/2006/main" count="720" uniqueCount="239">
  <si>
    <t>区　　　　分</t>
  </si>
  <si>
    <t>(1)　課　税　状　況</t>
  </si>
  <si>
    <t>千本</t>
  </si>
  <si>
    <t>千円</t>
  </si>
  <si>
    <t>紙巻たばこ</t>
  </si>
  <si>
    <t>葉巻たばこ</t>
  </si>
  <si>
    <t>刻みたばこ</t>
  </si>
  <si>
    <t>かみ用の製造たばこ</t>
  </si>
  <si>
    <t>かぎ用の製造たばこ</t>
  </si>
  <si>
    <t>税　　　額　　　計</t>
  </si>
  <si>
    <t>手持ち品課税額</t>
  </si>
  <si>
    <t>合 　計　 税　 額</t>
  </si>
  <si>
    <t>控除税額</t>
  </si>
  <si>
    <t>差　 引　 税　 額</t>
  </si>
  <si>
    <t>過少申告</t>
  </si>
  <si>
    <t>無申告</t>
  </si>
  <si>
    <t>課税人員</t>
  </si>
  <si>
    <t>還付金額</t>
  </si>
  <si>
    <t>納期限延長税額</t>
  </si>
  <si>
    <t>課税標準数量</t>
  </si>
  <si>
    <t>税　　額</t>
  </si>
  <si>
    <t>たばこ税及びたばこ特別税</t>
  </si>
  <si>
    <t>9　たばこ税及びたばこ特別税</t>
  </si>
  <si>
    <t>加
算
税
額</t>
  </si>
  <si>
    <t>製造たばこ製造場</t>
  </si>
  <si>
    <t>場</t>
  </si>
  <si>
    <t>原料事務所</t>
  </si>
  <si>
    <t>その他</t>
  </si>
  <si>
    <t>計</t>
  </si>
  <si>
    <t>区　　　　　　分</t>
  </si>
  <si>
    <t>場　　数</t>
  </si>
  <si>
    <t>製
造
場</t>
  </si>
  <si>
    <t>(3)　免　除　状　況</t>
  </si>
  <si>
    <t>未　　納　　税</t>
  </si>
  <si>
    <t>輸　出　免　税</t>
  </si>
  <si>
    <t>そ　　の　　他</t>
  </si>
  <si>
    <t>合　　　　計</t>
  </si>
  <si>
    <t>課　　税　　標　　準　　た　　る　　数　　量</t>
  </si>
  <si>
    <t>合　　　　　　　計</t>
  </si>
  <si>
    <t>人員</t>
  </si>
  <si>
    <t>税 務 署 名</t>
  </si>
  <si>
    <t>署
名</t>
  </si>
  <si>
    <t>千葉東</t>
  </si>
  <si>
    <t>東</t>
  </si>
  <si>
    <t>千葉南</t>
  </si>
  <si>
    <t>南</t>
  </si>
  <si>
    <t>千葉西</t>
  </si>
  <si>
    <t>西</t>
  </si>
  <si>
    <t>銚子</t>
  </si>
  <si>
    <t>銚</t>
  </si>
  <si>
    <t>市川</t>
  </si>
  <si>
    <t>市</t>
  </si>
  <si>
    <t>船橋</t>
  </si>
  <si>
    <t>船</t>
  </si>
  <si>
    <t>館山</t>
  </si>
  <si>
    <t>館</t>
  </si>
  <si>
    <t>木更津</t>
  </si>
  <si>
    <t>木</t>
  </si>
  <si>
    <t>松戸</t>
  </si>
  <si>
    <t>松</t>
  </si>
  <si>
    <t>佐原</t>
  </si>
  <si>
    <t>佐</t>
  </si>
  <si>
    <t>茂原</t>
  </si>
  <si>
    <t>茂</t>
  </si>
  <si>
    <t>成田</t>
  </si>
  <si>
    <t>成</t>
  </si>
  <si>
    <t>東金</t>
  </si>
  <si>
    <t>柏</t>
  </si>
  <si>
    <t>千葉県計</t>
  </si>
  <si>
    <t>計</t>
  </si>
  <si>
    <t>麹町</t>
  </si>
  <si>
    <t>麹</t>
  </si>
  <si>
    <t>神田</t>
  </si>
  <si>
    <t>神</t>
  </si>
  <si>
    <t>日本橋</t>
  </si>
  <si>
    <t>日</t>
  </si>
  <si>
    <t>京橋</t>
  </si>
  <si>
    <t>京</t>
  </si>
  <si>
    <t>芝</t>
  </si>
  <si>
    <t>麻布</t>
  </si>
  <si>
    <t>麻</t>
  </si>
  <si>
    <t>品川</t>
  </si>
  <si>
    <t>品</t>
  </si>
  <si>
    <t>四谷</t>
  </si>
  <si>
    <t>四</t>
  </si>
  <si>
    <t>新宿</t>
  </si>
  <si>
    <t>新</t>
  </si>
  <si>
    <t>小石川</t>
  </si>
  <si>
    <t>小</t>
  </si>
  <si>
    <t>本郷</t>
  </si>
  <si>
    <t>本</t>
  </si>
  <si>
    <t>東京上野</t>
  </si>
  <si>
    <t>浅草</t>
  </si>
  <si>
    <t>浅</t>
  </si>
  <si>
    <t>本所</t>
  </si>
  <si>
    <t>向島</t>
  </si>
  <si>
    <t>向</t>
  </si>
  <si>
    <t>江東西</t>
  </si>
  <si>
    <t>江東東</t>
  </si>
  <si>
    <t>荏原</t>
  </si>
  <si>
    <t>荏</t>
  </si>
  <si>
    <t>目黒</t>
  </si>
  <si>
    <t>目</t>
  </si>
  <si>
    <t>大森</t>
  </si>
  <si>
    <t>大</t>
  </si>
  <si>
    <t>雪谷</t>
  </si>
  <si>
    <t>雪</t>
  </si>
  <si>
    <t>蒲田</t>
  </si>
  <si>
    <t>蒲</t>
  </si>
  <si>
    <t>世田谷</t>
  </si>
  <si>
    <t>世</t>
  </si>
  <si>
    <t>北沢</t>
  </si>
  <si>
    <t>北</t>
  </si>
  <si>
    <t>玉川</t>
  </si>
  <si>
    <t>玉</t>
  </si>
  <si>
    <t>渋谷</t>
  </si>
  <si>
    <t>渋</t>
  </si>
  <si>
    <t>中野</t>
  </si>
  <si>
    <t>中</t>
  </si>
  <si>
    <t>杉並</t>
  </si>
  <si>
    <t>杉</t>
  </si>
  <si>
    <t>荻窪</t>
  </si>
  <si>
    <t>荻</t>
  </si>
  <si>
    <t>豊島</t>
  </si>
  <si>
    <t>豊</t>
  </si>
  <si>
    <t>王子</t>
  </si>
  <si>
    <t>王</t>
  </si>
  <si>
    <t>荒川</t>
  </si>
  <si>
    <t>荒</t>
  </si>
  <si>
    <t>板橋</t>
  </si>
  <si>
    <t>練馬東</t>
  </si>
  <si>
    <t>練馬西</t>
  </si>
  <si>
    <t>足立</t>
  </si>
  <si>
    <t>西新井</t>
  </si>
  <si>
    <t>江戸川北</t>
  </si>
  <si>
    <t>江戸川南</t>
  </si>
  <si>
    <t>都区内計</t>
  </si>
  <si>
    <t>八王子</t>
  </si>
  <si>
    <t>立川</t>
  </si>
  <si>
    <t>武蔵野</t>
  </si>
  <si>
    <t>青梅</t>
  </si>
  <si>
    <t>武蔵府中</t>
  </si>
  <si>
    <t>町田</t>
  </si>
  <si>
    <t>日野</t>
  </si>
  <si>
    <t>東村山</t>
  </si>
  <si>
    <t>三多摩計</t>
  </si>
  <si>
    <t>東京都計</t>
  </si>
  <si>
    <t>鶴見</t>
  </si>
  <si>
    <t>横浜中</t>
  </si>
  <si>
    <t>保土ケ谷</t>
  </si>
  <si>
    <t>横浜南</t>
  </si>
  <si>
    <t>神奈川</t>
  </si>
  <si>
    <t>戸塚</t>
  </si>
  <si>
    <t>緑</t>
  </si>
  <si>
    <t>川崎南</t>
  </si>
  <si>
    <t>川崎北</t>
  </si>
  <si>
    <t>川崎西</t>
  </si>
  <si>
    <t>横須賀</t>
  </si>
  <si>
    <t>平塚</t>
  </si>
  <si>
    <t>鎌倉</t>
  </si>
  <si>
    <t>藤沢</t>
  </si>
  <si>
    <t>小田原</t>
  </si>
  <si>
    <t>相模原</t>
  </si>
  <si>
    <t>厚木</t>
  </si>
  <si>
    <t>大和</t>
  </si>
  <si>
    <t>神奈川県計</t>
  </si>
  <si>
    <t>甲府</t>
  </si>
  <si>
    <t>山梨</t>
  </si>
  <si>
    <t>大月</t>
  </si>
  <si>
    <t>鰍沢</t>
  </si>
  <si>
    <t>山梨県計</t>
  </si>
  <si>
    <t>全管計</t>
  </si>
  <si>
    <t>製　　造　　場</t>
  </si>
  <si>
    <t>税　　　額</t>
  </si>
  <si>
    <t>課税標準たる数量</t>
  </si>
  <si>
    <t>場</t>
  </si>
  <si>
    <t>千本</t>
  </si>
  <si>
    <t>千円</t>
  </si>
  <si>
    <t>人</t>
  </si>
  <si>
    <t>製　　造　　場　　数</t>
  </si>
  <si>
    <t>(4)　税務署別課税状況等</t>
  </si>
  <si>
    <t>(4)　税務署別課税状況等（続）</t>
  </si>
  <si>
    <t>府</t>
  </si>
  <si>
    <t>法定製造場</t>
  </si>
  <si>
    <t>パイプたばこ</t>
  </si>
  <si>
    <t>パイプたばこ</t>
  </si>
  <si>
    <t>人</t>
  </si>
  <si>
    <t>検算</t>
  </si>
  <si>
    <t>税額検算</t>
  </si>
  <si>
    <t>合計税額検算</t>
  </si>
  <si>
    <t>差引税額検算</t>
  </si>
  <si>
    <t>税額計</t>
  </si>
  <si>
    <t>-</t>
  </si>
  <si>
    <r>
      <t>(2)　製 造 場 数　</t>
    </r>
    <r>
      <rPr>
        <sz val="8"/>
        <rFont val="ＭＳ 明朝"/>
        <family val="1"/>
      </rPr>
      <t>（平成16年3月31日現在）</t>
    </r>
  </si>
  <si>
    <t>課 税 標 準 数 量</t>
  </si>
  <si>
    <t>手 持 品 課 税 額</t>
  </si>
  <si>
    <t>税　　額　　計</t>
  </si>
  <si>
    <t>課　税　人　員</t>
  </si>
  <si>
    <t>免　　除　　の　　状　　況</t>
  </si>
  <si>
    <t>法 定 製 造 場</t>
  </si>
  <si>
    <t>人　　　　員</t>
  </si>
  <si>
    <t>柏　</t>
  </si>
  <si>
    <t>芝　</t>
  </si>
  <si>
    <t>板</t>
  </si>
  <si>
    <t>東</t>
  </si>
  <si>
    <t>西</t>
  </si>
  <si>
    <t>足</t>
  </si>
  <si>
    <r>
      <t>葛</t>
    </r>
    <r>
      <rPr>
        <sz val="8"/>
        <rFont val="ＭＳ 明朝"/>
        <family val="1"/>
      </rPr>
      <t>飾</t>
    </r>
  </si>
  <si>
    <t>葛</t>
  </si>
  <si>
    <t>北</t>
  </si>
  <si>
    <t>南</t>
  </si>
  <si>
    <t>八</t>
  </si>
  <si>
    <t>立</t>
  </si>
  <si>
    <t>武</t>
  </si>
  <si>
    <t>青</t>
  </si>
  <si>
    <t>町</t>
  </si>
  <si>
    <t>日</t>
  </si>
  <si>
    <t>東</t>
  </si>
  <si>
    <t>鶴</t>
  </si>
  <si>
    <t>中</t>
  </si>
  <si>
    <t>保</t>
  </si>
  <si>
    <t>南</t>
  </si>
  <si>
    <t>神</t>
  </si>
  <si>
    <t>戸</t>
  </si>
  <si>
    <t>緑　</t>
  </si>
  <si>
    <t>北</t>
  </si>
  <si>
    <t>西</t>
  </si>
  <si>
    <t>横</t>
  </si>
  <si>
    <t>平</t>
  </si>
  <si>
    <t>鎌</t>
  </si>
  <si>
    <t>藤</t>
  </si>
  <si>
    <t>小</t>
  </si>
  <si>
    <t>相</t>
  </si>
  <si>
    <t>厚</t>
  </si>
  <si>
    <t>大</t>
  </si>
  <si>
    <t>甲</t>
  </si>
  <si>
    <t>山</t>
  </si>
  <si>
    <t>鰍</t>
  </si>
  <si>
    <t>調査期間：平成15年4月1日から平成16年3月31日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</si>
</sst>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&quot;△ &quot;0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&quot;△ &quot;#,##0"/>
    <numFmt numFmtId="184" formatCode="#,##0_);\(#,##0\)"/>
    <numFmt numFmtId="185" formatCode="_ * #,##0_ ;_ * \-#,##0_ ;_ * &quot;－&quot;_ ;_ @_ "/>
    <numFmt numFmtId="186" formatCode="_ * #,##0_ ;_ * \-#,##0_ ;_ @_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8"/>
      <name val="ＭＳ 明朝"/>
      <family val="1"/>
    </font>
    <font>
      <sz val="13"/>
      <name val="ＭＳ 明朝"/>
      <family val="1"/>
    </font>
    <font>
      <sz val="8"/>
      <name val="ＭＳ Ｐゴシック"/>
      <family val="3"/>
    </font>
    <font>
      <sz val="6"/>
      <name val="ＭＳ Ｐ明朝"/>
      <family val="1"/>
    </font>
    <font>
      <b/>
      <sz val="8"/>
      <name val="ＭＳ ゴシック"/>
      <family val="3"/>
    </font>
    <font>
      <sz val="8"/>
      <name val="FO明朝体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justify" vertical="center"/>
    </xf>
    <xf numFmtId="0" fontId="3" fillId="0" borderId="5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8" fontId="7" fillId="0" borderId="0" xfId="0" applyNumberFormat="1" applyFont="1" applyFill="1" applyBorder="1" applyAlignment="1">
      <alignment/>
    </xf>
    <xf numFmtId="0" fontId="3" fillId="0" borderId="6" xfId="0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distributed" vertical="center"/>
    </xf>
    <xf numFmtId="178" fontId="7" fillId="0" borderId="6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3" fontId="9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distributed"/>
    </xf>
    <xf numFmtId="177" fontId="3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5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4" fillId="0" borderId="5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distributed" vertical="center"/>
    </xf>
    <xf numFmtId="3" fontId="3" fillId="0" borderId="7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7" xfId="0" applyNumberFormat="1" applyFont="1" applyFill="1" applyBorder="1" applyAlignment="1">
      <alignment horizontal="distributed" vertical="center"/>
    </xf>
    <xf numFmtId="3" fontId="3" fillId="0" borderId="7" xfId="0" applyNumberFormat="1" applyFont="1" applyFill="1" applyBorder="1" applyAlignment="1">
      <alignment horizontal="distributed" vertical="center"/>
    </xf>
    <xf numFmtId="3" fontId="4" fillId="0" borderId="8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right" vertical="center"/>
    </xf>
    <xf numFmtId="185" fontId="3" fillId="0" borderId="12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185" fontId="3" fillId="0" borderId="12" xfId="0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185" fontId="4" fillId="0" borderId="12" xfId="0" applyNumberFormat="1" applyFont="1" applyFill="1" applyBorder="1" applyAlignment="1">
      <alignment horizontal="right" vertical="center"/>
    </xf>
    <xf numFmtId="185" fontId="4" fillId="0" borderId="11" xfId="0" applyNumberFormat="1" applyFont="1" applyFill="1" applyBorder="1" applyAlignment="1">
      <alignment horizontal="right" vertical="center"/>
    </xf>
    <xf numFmtId="185" fontId="3" fillId="0" borderId="11" xfId="0" applyNumberFormat="1" applyFont="1" applyFill="1" applyBorder="1" applyAlignment="1">
      <alignment horizontal="right" vertical="center"/>
    </xf>
    <xf numFmtId="185" fontId="3" fillId="0" borderId="11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185" fontId="3" fillId="0" borderId="0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186" fontId="3" fillId="0" borderId="11" xfId="0" applyNumberFormat="1" applyFont="1" applyFill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distributed"/>
    </xf>
    <xf numFmtId="186" fontId="3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Alignment="1">
      <alignment vertical="center"/>
    </xf>
    <xf numFmtId="185" fontId="4" fillId="0" borderId="0" xfId="0" applyNumberFormat="1" applyFont="1" applyFill="1" applyBorder="1" applyAlignment="1">
      <alignment horizontal="right" vertical="center"/>
    </xf>
    <xf numFmtId="185" fontId="3" fillId="0" borderId="14" xfId="0" applyNumberFormat="1" applyFont="1" applyFill="1" applyBorder="1" applyAlignment="1">
      <alignment horizontal="right" vertical="center"/>
    </xf>
    <xf numFmtId="185" fontId="3" fillId="0" borderId="6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center" vertical="center"/>
    </xf>
    <xf numFmtId="185" fontId="3" fillId="0" borderId="0" xfId="0" applyNumberFormat="1" applyFont="1" applyFill="1" applyAlignment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85" fontId="3" fillId="0" borderId="12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185" fontId="4" fillId="0" borderId="12" xfId="0" applyNumberFormat="1" applyFont="1" applyFill="1" applyBorder="1" applyAlignment="1">
      <alignment horizontal="right" vertical="center"/>
    </xf>
    <xf numFmtId="185" fontId="4" fillId="0" borderId="16" xfId="0" applyNumberFormat="1" applyFont="1" applyFill="1" applyBorder="1" applyAlignment="1">
      <alignment horizontal="right" vertical="center"/>
    </xf>
    <xf numFmtId="185" fontId="4" fillId="0" borderId="6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85" fontId="3" fillId="0" borderId="16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distributed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3" fillId="0" borderId="0" xfId="0" applyNumberFormat="1" applyFont="1" applyFill="1" applyBorder="1" applyAlignment="1">
      <alignment horizontal="distributed"/>
    </xf>
    <xf numFmtId="3" fontId="4" fillId="0" borderId="6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distributed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23875" y="853440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20</xdr:row>
      <xdr:rowOff>47625</xdr:rowOff>
    </xdr:from>
    <xdr:to>
      <xdr:col>1</xdr:col>
      <xdr:colOff>76200</xdr:colOff>
      <xdr:row>21</xdr:row>
      <xdr:rowOff>247650</xdr:rowOff>
    </xdr:to>
    <xdr:sp>
      <xdr:nvSpPr>
        <xdr:cNvPr id="2" name="AutoShape 3"/>
        <xdr:cNvSpPr>
          <a:spLocks/>
        </xdr:cNvSpPr>
      </xdr:nvSpPr>
      <xdr:spPr>
        <a:xfrm>
          <a:off x="381000" y="5848350"/>
          <a:ext cx="19050" cy="5238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0</xdr:col>
      <xdr:colOff>266700</xdr:colOff>
      <xdr:row>22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38100" y="64484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/>
            <a:t>ウイスキー類</a:t>
          </a:r>
        </a:p>
      </xdr:txBody>
    </xdr:sp>
    <xdr:clientData/>
  </xdr:twoCellAnchor>
  <xdr:twoCellAnchor>
    <xdr:from>
      <xdr:col>8</xdr:col>
      <xdr:colOff>66675</xdr:colOff>
      <xdr:row>8</xdr:row>
      <xdr:rowOff>104775</xdr:rowOff>
    </xdr:from>
    <xdr:to>
      <xdr:col>8</xdr:col>
      <xdr:colOff>95250</xdr:colOff>
      <xdr:row>10</xdr:row>
      <xdr:rowOff>209550</xdr:rowOff>
    </xdr:to>
    <xdr:sp>
      <xdr:nvSpPr>
        <xdr:cNvPr id="4" name="AutoShape 10"/>
        <xdr:cNvSpPr>
          <a:spLocks/>
        </xdr:cNvSpPr>
      </xdr:nvSpPr>
      <xdr:spPr>
        <a:xfrm>
          <a:off x="4657725" y="1847850"/>
          <a:ext cx="28575" cy="752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12</xdr:col>
      <xdr:colOff>0</xdr:colOff>
      <xdr:row>30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6762750" y="853440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6762750" y="6448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/>
            <a:t>ウイスキー類</a:t>
          </a:r>
        </a:p>
      </xdr:txBody>
    </xdr:sp>
    <xdr:clientData/>
  </xdr:twoCellAnchor>
  <xdr:twoCellAnchor>
    <xdr:from>
      <xdr:col>12</xdr:col>
      <xdr:colOff>0</xdr:colOff>
      <xdr:row>28</xdr:row>
      <xdr:rowOff>457200</xdr:rowOff>
    </xdr:from>
    <xdr:to>
      <xdr:col>12</xdr:col>
      <xdr:colOff>0</xdr:colOff>
      <xdr:row>29</xdr:row>
      <xdr:rowOff>104775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6762750" y="82962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66675</xdr:rowOff>
    </xdr:from>
    <xdr:to>
      <xdr:col>12</xdr:col>
      <xdr:colOff>0</xdr:colOff>
      <xdr:row>19</xdr:row>
      <xdr:rowOff>285750</xdr:rowOff>
    </xdr:to>
    <xdr:sp>
      <xdr:nvSpPr>
        <xdr:cNvPr id="8" name="TextBox 18"/>
        <xdr:cNvSpPr txBox="1">
          <a:spLocks noChangeArrowheads="1"/>
        </xdr:cNvSpPr>
      </xdr:nvSpPr>
      <xdr:spPr>
        <a:xfrm>
          <a:off x="6762750" y="54864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（参　　考）</a:t>
          </a:r>
        </a:p>
      </xdr:txBody>
    </xdr:sp>
    <xdr:clientData/>
  </xdr:twoCellAnchor>
  <xdr:twoCellAnchor>
    <xdr:from>
      <xdr:col>5</xdr:col>
      <xdr:colOff>1057275</xdr:colOff>
      <xdr:row>22</xdr:row>
      <xdr:rowOff>0</xdr:rowOff>
    </xdr:from>
    <xdr:to>
      <xdr:col>6</xdr:col>
      <xdr:colOff>9525</xdr:colOff>
      <xdr:row>22</xdr:row>
      <xdr:rowOff>180975</xdr:rowOff>
    </xdr:to>
    <xdr:sp>
      <xdr:nvSpPr>
        <xdr:cNvPr id="9" name="TextBox 21"/>
        <xdr:cNvSpPr txBox="1">
          <a:spLocks noChangeArrowheads="1"/>
        </xdr:cNvSpPr>
      </xdr:nvSpPr>
      <xdr:spPr>
        <a:xfrm>
          <a:off x="3905250" y="644842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人</a:t>
          </a:r>
        </a:p>
      </xdr:txBody>
    </xdr:sp>
    <xdr:clientData/>
  </xdr:twoCellAnchor>
  <xdr:twoCellAnchor>
    <xdr:from>
      <xdr:col>5</xdr:col>
      <xdr:colOff>847725</xdr:colOff>
      <xdr:row>23</xdr:row>
      <xdr:rowOff>19050</xdr:rowOff>
    </xdr:from>
    <xdr:to>
      <xdr:col>6</xdr:col>
      <xdr:colOff>9525</xdr:colOff>
      <xdr:row>23</xdr:row>
      <xdr:rowOff>209550</xdr:rowOff>
    </xdr:to>
    <xdr:sp>
      <xdr:nvSpPr>
        <xdr:cNvPr id="10" name="TextBox 22"/>
        <xdr:cNvSpPr txBox="1">
          <a:spLocks noChangeArrowheads="1"/>
        </xdr:cNvSpPr>
      </xdr:nvSpPr>
      <xdr:spPr>
        <a:xfrm>
          <a:off x="3695700" y="6791325"/>
          <a:ext cx="4000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千円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8277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47625</xdr:rowOff>
    </xdr:from>
    <xdr:to>
      <xdr:col>0</xdr:col>
      <xdr:colOff>0</xdr:colOff>
      <xdr:row>22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0" y="5591175"/>
          <a:ext cx="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191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/>
            <a:t>ウイスキー類</a:t>
          </a:r>
        </a:p>
      </xdr:txBody>
    </xdr:sp>
    <xdr:clientData/>
  </xdr:twoCellAnchor>
  <xdr:twoCellAnchor>
    <xdr:from>
      <xdr:col>0</xdr:col>
      <xdr:colOff>0</xdr:colOff>
      <xdr:row>8</xdr:row>
      <xdr:rowOff>104775</xdr:rowOff>
    </xdr:from>
    <xdr:to>
      <xdr:col>0</xdr:col>
      <xdr:colOff>0</xdr:colOff>
      <xdr:row>10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0" y="1857375"/>
          <a:ext cx="0" cy="6762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66750" y="8277225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0</xdr:col>
      <xdr:colOff>266700</xdr:colOff>
      <xdr:row>23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8100" y="61912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/>
            <a:t>ウイスキー類</a:t>
          </a:r>
        </a:p>
      </xdr:txBody>
    </xdr:sp>
    <xdr:clientData/>
  </xdr:twoCellAnchor>
  <xdr:twoCellAnchor>
    <xdr:from>
      <xdr:col>5</xdr:col>
      <xdr:colOff>1257300</xdr:colOff>
      <xdr:row>29</xdr:row>
      <xdr:rowOff>457200</xdr:rowOff>
    </xdr:from>
    <xdr:to>
      <xdr:col>6</xdr:col>
      <xdr:colOff>704850</xdr:colOff>
      <xdr:row>30</xdr:row>
      <xdr:rowOff>104775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4276725" y="8039100"/>
          <a:ext cx="781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20</xdr:row>
      <xdr:rowOff>171450</xdr:rowOff>
    </xdr:from>
    <xdr:to>
      <xdr:col>7</xdr:col>
      <xdr:colOff>1057275</xdr:colOff>
      <xdr:row>29</xdr:row>
      <xdr:rowOff>171450</xdr:rowOff>
    </xdr:to>
    <xdr:sp>
      <xdr:nvSpPr>
        <xdr:cNvPr id="8" name="Rectangle 9"/>
        <xdr:cNvSpPr>
          <a:spLocks/>
        </xdr:cNvSpPr>
      </xdr:nvSpPr>
      <xdr:spPr>
        <a:xfrm>
          <a:off x="209550" y="5334000"/>
          <a:ext cx="6534150" cy="2419350"/>
        </a:xfrm>
        <a:prstGeom prst="rect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952500</xdr:colOff>
      <xdr:row>20</xdr:row>
      <xdr:rowOff>66675</xdr:rowOff>
    </xdr:from>
    <xdr:to>
      <xdr:col>5</xdr:col>
      <xdr:colOff>714375</xdr:colOff>
      <xdr:row>20</xdr:row>
      <xdr:rowOff>285750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2638425" y="5229225"/>
          <a:ext cx="10953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（参　　考）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tabSelected="1" zoomScaleSheetLayoutView="100" workbookViewId="0" topLeftCell="A1">
      <selection activeCell="A29" sqref="A29"/>
    </sheetView>
  </sheetViews>
  <sheetFormatPr defaultColWidth="9.00390625" defaultRowHeight="13.5"/>
  <cols>
    <col min="1" max="1" width="4.25390625" style="38" customWidth="1"/>
    <col min="2" max="2" width="2.625" style="38" customWidth="1"/>
    <col min="3" max="3" width="12.875" style="38" customWidth="1"/>
    <col min="4" max="4" width="1.37890625" style="38" customWidth="1"/>
    <col min="5" max="6" width="16.25390625" style="38" customWidth="1"/>
    <col min="7" max="7" width="4.125" style="38" customWidth="1"/>
    <col min="8" max="8" width="2.50390625" style="38" customWidth="1"/>
    <col min="9" max="9" width="2.25390625" style="38" customWidth="1"/>
    <col min="10" max="10" width="13.75390625" style="38" customWidth="1"/>
    <col min="11" max="11" width="1.25" style="38" customWidth="1"/>
    <col min="12" max="12" width="11.25390625" style="38" customWidth="1"/>
    <col min="13" max="16384" width="9.00390625" style="38" customWidth="1"/>
  </cols>
  <sheetData>
    <row r="1" ht="11.25">
      <c r="A1" s="73" t="s">
        <v>21</v>
      </c>
    </row>
    <row r="2" ht="11.25" customHeight="1"/>
    <row r="3" spans="1:12" ht="36" customHeight="1">
      <c r="A3" s="140" t="s">
        <v>22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ht="16.5" customHeight="1"/>
    <row r="5" spans="1:8" s="5" customFormat="1" ht="13.5" customHeight="1">
      <c r="A5" s="4" t="s">
        <v>1</v>
      </c>
      <c r="D5" s="4"/>
      <c r="E5" s="3"/>
      <c r="F5" s="3"/>
      <c r="G5" s="3"/>
      <c r="H5" s="4" t="s">
        <v>193</v>
      </c>
    </row>
    <row r="6" spans="3:11" s="5" customFormat="1" ht="3.75" customHeight="1" thickBot="1">
      <c r="C6" s="3"/>
      <c r="D6" s="3"/>
      <c r="E6" s="3"/>
      <c r="F6" s="3"/>
      <c r="G6" s="3"/>
      <c r="H6" s="3"/>
      <c r="I6" s="3"/>
      <c r="J6" s="3"/>
      <c r="K6" s="3"/>
    </row>
    <row r="7" spans="1:12" s="5" customFormat="1" ht="22.5" customHeight="1" thickTop="1">
      <c r="A7" s="144" t="s">
        <v>0</v>
      </c>
      <c r="B7" s="144"/>
      <c r="C7" s="144"/>
      <c r="D7" s="145"/>
      <c r="E7" s="125" t="s">
        <v>19</v>
      </c>
      <c r="F7" s="130" t="s">
        <v>20</v>
      </c>
      <c r="G7" s="74"/>
      <c r="H7" s="127" t="s">
        <v>29</v>
      </c>
      <c r="I7" s="128"/>
      <c r="J7" s="128"/>
      <c r="K7" s="129"/>
      <c r="L7" s="75" t="s">
        <v>30</v>
      </c>
    </row>
    <row r="8" spans="1:12" s="5" customFormat="1" ht="22.5" customHeight="1">
      <c r="A8" s="146"/>
      <c r="B8" s="146"/>
      <c r="C8" s="146"/>
      <c r="D8" s="147"/>
      <c r="E8" s="126"/>
      <c r="F8" s="131"/>
      <c r="G8" s="74"/>
      <c r="H8" s="76"/>
      <c r="I8" s="76"/>
      <c r="J8" s="76"/>
      <c r="K8" s="77"/>
      <c r="L8" s="78" t="s">
        <v>25</v>
      </c>
    </row>
    <row r="9" spans="1:12" s="45" customFormat="1" ht="25.5" customHeight="1">
      <c r="A9" s="42"/>
      <c r="B9" s="42"/>
      <c r="C9" s="42"/>
      <c r="D9" s="43"/>
      <c r="E9" s="44" t="s">
        <v>2</v>
      </c>
      <c r="F9" s="44" t="s">
        <v>3</v>
      </c>
      <c r="G9" s="44"/>
      <c r="H9" s="134" t="s">
        <v>31</v>
      </c>
      <c r="I9" s="132"/>
      <c r="J9" s="56" t="s">
        <v>24</v>
      </c>
      <c r="K9" s="57"/>
      <c r="L9" s="44">
        <v>4</v>
      </c>
    </row>
    <row r="10" spans="1:12" s="45" customFormat="1" ht="25.5" customHeight="1">
      <c r="A10" s="142" t="s">
        <v>4</v>
      </c>
      <c r="B10" s="143"/>
      <c r="C10" s="143"/>
      <c r="D10" s="37"/>
      <c r="E10" s="70">
        <v>49359204</v>
      </c>
      <c r="F10" s="79">
        <v>186191611</v>
      </c>
      <c r="G10" s="52"/>
      <c r="H10" s="135"/>
      <c r="I10" s="133"/>
      <c r="J10" s="37" t="s">
        <v>26</v>
      </c>
      <c r="K10" s="80"/>
      <c r="L10" s="52">
        <v>0</v>
      </c>
    </row>
    <row r="11" spans="1:12" s="45" customFormat="1" ht="25.5" customHeight="1">
      <c r="A11" s="143" t="s">
        <v>184</v>
      </c>
      <c r="B11" s="143"/>
      <c r="C11" s="143"/>
      <c r="D11" s="37"/>
      <c r="E11" s="70">
        <v>9020</v>
      </c>
      <c r="F11" s="79">
        <v>34230</v>
      </c>
      <c r="G11" s="52"/>
      <c r="H11" s="135"/>
      <c r="I11" s="133"/>
      <c r="J11" s="58" t="s">
        <v>27</v>
      </c>
      <c r="K11" s="59"/>
      <c r="L11" s="81">
        <v>13</v>
      </c>
    </row>
    <row r="12" spans="1:12" s="45" customFormat="1" ht="25.5" customHeight="1">
      <c r="A12" s="142" t="s">
        <v>5</v>
      </c>
      <c r="B12" s="143"/>
      <c r="C12" s="143"/>
      <c r="D12" s="37"/>
      <c r="E12" s="70">
        <v>21942</v>
      </c>
      <c r="F12" s="79">
        <v>83531</v>
      </c>
      <c r="G12" s="52"/>
      <c r="H12" s="136" t="s">
        <v>183</v>
      </c>
      <c r="I12" s="136"/>
      <c r="J12" s="136"/>
      <c r="K12" s="60"/>
      <c r="L12" s="52">
        <v>77</v>
      </c>
    </row>
    <row r="13" spans="1:12" s="45" customFormat="1" ht="25.5" customHeight="1">
      <c r="A13" s="142" t="s">
        <v>6</v>
      </c>
      <c r="B13" s="143"/>
      <c r="C13" s="143"/>
      <c r="D13" s="37"/>
      <c r="E13" s="70">
        <v>548</v>
      </c>
      <c r="F13" s="79">
        <v>2090</v>
      </c>
      <c r="G13" s="52"/>
      <c r="H13" s="150" t="s">
        <v>28</v>
      </c>
      <c r="I13" s="150"/>
      <c r="J13" s="150"/>
      <c r="K13" s="61"/>
      <c r="L13" s="82">
        <v>94</v>
      </c>
    </row>
    <row r="14" spans="1:12" s="45" customFormat="1" ht="25.5" customHeight="1">
      <c r="A14" s="142" t="s">
        <v>7</v>
      </c>
      <c r="B14" s="143"/>
      <c r="C14" s="143"/>
      <c r="D14" s="37"/>
      <c r="E14" s="83">
        <v>0</v>
      </c>
      <c r="F14" s="84">
        <v>0</v>
      </c>
      <c r="G14" s="52"/>
      <c r="H14" s="52"/>
      <c r="I14" s="52"/>
      <c r="J14" s="52"/>
      <c r="K14" s="52"/>
      <c r="L14" s="52"/>
    </row>
    <row r="15" spans="1:12" s="45" customFormat="1" ht="25.5" customHeight="1">
      <c r="A15" s="142" t="s">
        <v>8</v>
      </c>
      <c r="B15" s="143"/>
      <c r="C15" s="143"/>
      <c r="D15" s="37"/>
      <c r="E15" s="83">
        <v>0</v>
      </c>
      <c r="F15" s="84">
        <v>0</v>
      </c>
      <c r="G15" s="52"/>
      <c r="H15" s="52"/>
      <c r="I15" s="52"/>
      <c r="J15" s="52"/>
      <c r="K15" s="52"/>
      <c r="L15" s="88"/>
    </row>
    <row r="16" spans="1:12" s="45" customFormat="1" ht="30" customHeight="1">
      <c r="A16" s="151" t="s">
        <v>9</v>
      </c>
      <c r="B16" s="152"/>
      <c r="C16" s="152"/>
      <c r="D16" s="46"/>
      <c r="E16" s="69">
        <v>0</v>
      </c>
      <c r="F16" s="85">
        <v>186311462</v>
      </c>
      <c r="G16" s="52"/>
      <c r="H16" s="52"/>
      <c r="I16" s="52"/>
      <c r="J16" s="52"/>
      <c r="K16" s="52"/>
      <c r="L16" s="52"/>
    </row>
    <row r="17" spans="1:12" s="45" customFormat="1" ht="25.5" customHeight="1">
      <c r="A17" s="143" t="s">
        <v>10</v>
      </c>
      <c r="B17" s="143"/>
      <c r="C17" s="143"/>
      <c r="D17" s="37"/>
      <c r="E17" s="70">
        <v>0</v>
      </c>
      <c r="F17" s="84">
        <v>1857627</v>
      </c>
      <c r="G17" s="52"/>
      <c r="H17" s="52"/>
      <c r="I17" s="52"/>
      <c r="J17" s="62"/>
      <c r="K17" s="62"/>
      <c r="L17" s="62"/>
    </row>
    <row r="18" spans="1:12" s="45" customFormat="1" ht="30" customHeight="1">
      <c r="A18" s="123" t="s">
        <v>11</v>
      </c>
      <c r="B18" s="152"/>
      <c r="C18" s="152"/>
      <c r="D18" s="46"/>
      <c r="E18" s="69">
        <v>0</v>
      </c>
      <c r="F18" s="85">
        <v>188169089</v>
      </c>
      <c r="G18" s="52"/>
      <c r="H18" s="52"/>
      <c r="I18" s="52"/>
      <c r="J18" s="52"/>
      <c r="K18" s="52"/>
      <c r="L18" s="52"/>
    </row>
    <row r="19" spans="1:12" s="45" customFormat="1" ht="25.5" customHeight="1">
      <c r="A19" s="124" t="s">
        <v>12</v>
      </c>
      <c r="B19" s="138"/>
      <c r="C19" s="138"/>
      <c r="D19" s="37"/>
      <c r="E19" s="70">
        <v>0</v>
      </c>
      <c r="F19" s="84">
        <v>461181</v>
      </c>
      <c r="G19" s="52"/>
      <c r="H19" s="52"/>
      <c r="I19" s="52"/>
      <c r="J19" s="52"/>
      <c r="K19" s="52"/>
      <c r="L19" s="52"/>
    </row>
    <row r="20" spans="1:12" s="45" customFormat="1" ht="30" customHeight="1">
      <c r="A20" s="151" t="s">
        <v>13</v>
      </c>
      <c r="B20" s="152"/>
      <c r="C20" s="152"/>
      <c r="D20" s="46"/>
      <c r="E20" s="69">
        <v>0</v>
      </c>
      <c r="F20" s="85">
        <v>187707908</v>
      </c>
      <c r="G20" s="52"/>
      <c r="H20" s="52"/>
      <c r="I20" s="52"/>
      <c r="J20" s="52"/>
      <c r="K20" s="52"/>
      <c r="L20" s="35"/>
    </row>
    <row r="21" spans="1:12" s="45" customFormat="1" ht="25.5" customHeight="1">
      <c r="A21" s="121" t="s">
        <v>23</v>
      </c>
      <c r="B21" s="48"/>
      <c r="C21" s="11" t="s">
        <v>14</v>
      </c>
      <c r="D21" s="11"/>
      <c r="E21" s="70">
        <v>0</v>
      </c>
      <c r="F21" s="84">
        <v>20</v>
      </c>
      <c r="G21" s="52"/>
      <c r="H21" s="52"/>
      <c r="I21" s="52"/>
      <c r="J21" s="52"/>
      <c r="K21" s="52"/>
      <c r="L21" s="52"/>
    </row>
    <row r="22" spans="1:12" s="45" customFormat="1" ht="25.5" customHeight="1">
      <c r="A22" s="122"/>
      <c r="B22" s="48"/>
      <c r="C22" s="11" t="s">
        <v>15</v>
      </c>
      <c r="D22" s="11"/>
      <c r="E22" s="70">
        <v>0</v>
      </c>
      <c r="F22" s="84">
        <v>779</v>
      </c>
      <c r="H22" s="52"/>
      <c r="I22" s="52"/>
      <c r="J22" s="52"/>
      <c r="K22" s="52"/>
      <c r="L22" s="52"/>
    </row>
    <row r="23" spans="1:12" s="45" customFormat="1" ht="25.5" customHeight="1">
      <c r="A23" s="139" t="s">
        <v>16</v>
      </c>
      <c r="B23" s="148"/>
      <c r="C23" s="148"/>
      <c r="D23" s="86"/>
      <c r="E23" s="71">
        <v>0</v>
      </c>
      <c r="F23" s="87">
        <v>24315</v>
      </c>
      <c r="H23" s="52"/>
      <c r="I23" s="52"/>
      <c r="J23" s="52"/>
      <c r="K23" s="52"/>
      <c r="L23" s="52"/>
    </row>
    <row r="24" spans="1:12" s="45" customFormat="1" ht="25.5" customHeight="1">
      <c r="A24" s="149" t="s">
        <v>17</v>
      </c>
      <c r="B24" s="148"/>
      <c r="C24" s="148"/>
      <c r="D24" s="36"/>
      <c r="E24" s="71">
        <v>0</v>
      </c>
      <c r="F24" s="87">
        <v>0</v>
      </c>
      <c r="G24" s="52"/>
      <c r="H24" s="52"/>
      <c r="I24" s="52"/>
      <c r="J24" s="52"/>
      <c r="K24" s="52"/>
      <c r="L24" s="52"/>
    </row>
    <row r="25" spans="1:12" s="5" customFormat="1" ht="25.5" customHeight="1">
      <c r="A25" s="139" t="s">
        <v>18</v>
      </c>
      <c r="B25" s="139"/>
      <c r="C25" s="139"/>
      <c r="D25" s="3"/>
      <c r="E25" s="71">
        <v>0</v>
      </c>
      <c r="F25" s="87">
        <v>0</v>
      </c>
      <c r="G25" s="52"/>
      <c r="H25" s="52"/>
      <c r="I25" s="52"/>
      <c r="J25" s="52"/>
      <c r="K25" s="52"/>
      <c r="L25" s="52"/>
    </row>
    <row r="26" spans="1:12" s="5" customFormat="1" ht="6" customHeight="1">
      <c r="A26" s="17"/>
      <c r="B26" s="17"/>
      <c r="C26" s="17"/>
      <c r="D26" s="17"/>
      <c r="E26" s="1"/>
      <c r="F26" s="2"/>
      <c r="G26" s="3"/>
      <c r="H26" s="3"/>
      <c r="I26" s="3"/>
      <c r="J26" s="3"/>
      <c r="K26" s="3"/>
      <c r="L26" s="3"/>
    </row>
    <row r="27" spans="1:12" s="5" customFormat="1" ht="6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s="5" customFormat="1" ht="21" customHeight="1">
      <c r="A28" s="137" t="s">
        <v>238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</row>
    <row r="29" ht="39.75" customHeight="1"/>
    <row r="30" spans="5:12" s="5" customFormat="1" ht="15" customHeight="1">
      <c r="E30" s="38"/>
      <c r="F30" s="38"/>
      <c r="G30" s="38"/>
      <c r="H30" s="38"/>
      <c r="I30" s="38"/>
      <c r="J30" s="38"/>
      <c r="K30" s="38"/>
      <c r="L30" s="38"/>
    </row>
    <row r="31" spans="3:14" ht="11.25">
      <c r="C31" s="39" t="s">
        <v>188</v>
      </c>
      <c r="E31" s="88"/>
      <c r="F31" s="88">
        <f>+F16-SUM(F10:F15)</f>
        <v>0</v>
      </c>
      <c r="G31" s="88"/>
      <c r="H31" s="88"/>
      <c r="I31" s="88"/>
      <c r="J31" s="88"/>
      <c r="K31" s="88"/>
      <c r="L31" s="88"/>
      <c r="M31" s="88"/>
      <c r="N31" s="88"/>
    </row>
    <row r="32" spans="3:6" ht="11.25">
      <c r="C32" s="39" t="s">
        <v>189</v>
      </c>
      <c r="F32" s="88">
        <f>+F18-SUM(F16:F17)</f>
        <v>0</v>
      </c>
    </row>
    <row r="33" spans="3:6" ht="11.25">
      <c r="C33" s="39" t="s">
        <v>190</v>
      </c>
      <c r="F33" s="88">
        <f>+F20-F18+F19</f>
        <v>0</v>
      </c>
    </row>
  </sheetData>
  <mergeCells count="25">
    <mergeCell ref="A23:C23"/>
    <mergeCell ref="A24:C24"/>
    <mergeCell ref="H13:J13"/>
    <mergeCell ref="A20:C20"/>
    <mergeCell ref="A21:A22"/>
    <mergeCell ref="A15:C15"/>
    <mergeCell ref="A16:C16"/>
    <mergeCell ref="A18:C18"/>
    <mergeCell ref="A19:C19"/>
    <mergeCell ref="A17:C17"/>
    <mergeCell ref="H12:J12"/>
    <mergeCell ref="A28:L28"/>
    <mergeCell ref="A25:C25"/>
    <mergeCell ref="A3:L3"/>
    <mergeCell ref="A13:C13"/>
    <mergeCell ref="A10:C10"/>
    <mergeCell ref="A11:C11"/>
    <mergeCell ref="A12:C12"/>
    <mergeCell ref="A7:D8"/>
    <mergeCell ref="A14:C14"/>
    <mergeCell ref="E7:E8"/>
    <mergeCell ref="H7:K7"/>
    <mergeCell ref="F7:F8"/>
    <mergeCell ref="I9:I11"/>
    <mergeCell ref="H9:H11"/>
  </mergeCells>
  <printOptions/>
  <pageMargins left="0.5905511811023623" right="0.5905511811023623" top="0.4724409448818898" bottom="0.5905511811023623" header="0.5118110236220472" footer="0.1968503937007874"/>
  <pageSetup firstPageNumber="176" useFirstPageNumber="1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SheetLayoutView="100" workbookViewId="0" topLeftCell="A1">
      <selection activeCell="I22" sqref="I22"/>
    </sheetView>
  </sheetViews>
  <sheetFormatPr defaultColWidth="9.00390625" defaultRowHeight="13.5"/>
  <cols>
    <col min="1" max="1" width="4.25390625" style="38" customWidth="1"/>
    <col min="2" max="2" width="4.50390625" style="38" customWidth="1"/>
    <col min="3" max="3" width="12.00390625" style="38" customWidth="1"/>
    <col min="4" max="4" width="1.37890625" style="38" customWidth="1"/>
    <col min="5" max="8" width="17.50390625" style="38" customWidth="1"/>
    <col min="9" max="9" width="9.00390625" style="38" customWidth="1"/>
    <col min="10" max="10" width="4.375" style="38" bestFit="1" customWidth="1"/>
    <col min="11" max="16384" width="9.00390625" style="38" customWidth="1"/>
  </cols>
  <sheetData>
    <row r="1" ht="11.25">
      <c r="H1" s="39" t="s">
        <v>21</v>
      </c>
    </row>
    <row r="2" ht="11.25" customHeight="1"/>
    <row r="3" ht="36.75" customHeight="1"/>
    <row r="4" ht="16.5" customHeight="1"/>
    <row r="5" spans="1:8" s="5" customFormat="1" ht="13.5" customHeight="1">
      <c r="A5" s="4" t="s">
        <v>32</v>
      </c>
      <c r="D5" s="4"/>
      <c r="E5" s="3"/>
      <c r="F5" s="3"/>
      <c r="G5" s="3"/>
      <c r="H5" s="3"/>
    </row>
    <row r="6" spans="3:8" s="5" customFormat="1" ht="3.75" customHeight="1" thickBot="1">
      <c r="C6" s="3"/>
      <c r="D6" s="3"/>
      <c r="E6" s="3"/>
      <c r="F6" s="3"/>
      <c r="G6" s="3"/>
      <c r="H6" s="3"/>
    </row>
    <row r="7" spans="1:8" s="5" customFormat="1" ht="22.5" customHeight="1" thickTop="1">
      <c r="A7" s="157" t="s">
        <v>0</v>
      </c>
      <c r="B7" s="119"/>
      <c r="C7" s="119"/>
      <c r="D7" s="119"/>
      <c r="E7" s="119" t="s">
        <v>37</v>
      </c>
      <c r="F7" s="120"/>
      <c r="G7" s="120"/>
      <c r="H7" s="153"/>
    </row>
    <row r="8" spans="1:8" s="5" customFormat="1" ht="22.5" customHeight="1">
      <c r="A8" s="158"/>
      <c r="B8" s="159"/>
      <c r="C8" s="159"/>
      <c r="D8" s="159"/>
      <c r="E8" s="40" t="s">
        <v>33</v>
      </c>
      <c r="F8" s="40" t="s">
        <v>34</v>
      </c>
      <c r="G8" s="40" t="s">
        <v>35</v>
      </c>
      <c r="H8" s="41" t="s">
        <v>36</v>
      </c>
    </row>
    <row r="9" spans="1:10" s="45" customFormat="1" ht="22.5" customHeight="1">
      <c r="A9" s="42"/>
      <c r="B9" s="42"/>
      <c r="C9" s="42"/>
      <c r="D9" s="43"/>
      <c r="E9" s="44" t="s">
        <v>2</v>
      </c>
      <c r="F9" s="44" t="s">
        <v>2</v>
      </c>
      <c r="G9" s="44" t="s">
        <v>2</v>
      </c>
      <c r="H9" s="44" t="s">
        <v>2</v>
      </c>
      <c r="J9" s="92"/>
    </row>
    <row r="10" spans="1:10" s="45" customFormat="1" ht="22.5" customHeight="1">
      <c r="A10" s="142" t="s">
        <v>4</v>
      </c>
      <c r="B10" s="143"/>
      <c r="C10" s="143"/>
      <c r="D10" s="37"/>
      <c r="E10" s="70">
        <v>19115584</v>
      </c>
      <c r="F10" s="79">
        <v>15106792</v>
      </c>
      <c r="G10" s="79">
        <v>1889</v>
      </c>
      <c r="H10" s="79">
        <v>34224265</v>
      </c>
      <c r="J10" s="93"/>
    </row>
    <row r="11" spans="1:10" s="45" customFormat="1" ht="22.5" customHeight="1">
      <c r="A11" s="143" t="s">
        <v>185</v>
      </c>
      <c r="B11" s="143"/>
      <c r="C11" s="143"/>
      <c r="D11" s="37"/>
      <c r="E11" s="70">
        <v>19766</v>
      </c>
      <c r="F11" s="79" t="s">
        <v>192</v>
      </c>
      <c r="G11" s="79" t="s">
        <v>192</v>
      </c>
      <c r="H11" s="79">
        <v>19766</v>
      </c>
      <c r="J11" s="93"/>
    </row>
    <row r="12" spans="1:10" s="45" customFormat="1" ht="22.5" customHeight="1">
      <c r="A12" s="142" t="s">
        <v>5</v>
      </c>
      <c r="B12" s="143"/>
      <c r="C12" s="143"/>
      <c r="D12" s="37"/>
      <c r="E12" s="70">
        <v>63732</v>
      </c>
      <c r="F12" s="79" t="s">
        <v>192</v>
      </c>
      <c r="G12" s="79" t="s">
        <v>192</v>
      </c>
      <c r="H12" s="79">
        <v>63732</v>
      </c>
      <c r="J12" s="93"/>
    </row>
    <row r="13" spans="1:10" s="45" customFormat="1" ht="22.5" customHeight="1">
      <c r="A13" s="142" t="s">
        <v>6</v>
      </c>
      <c r="B13" s="143"/>
      <c r="C13" s="143"/>
      <c r="D13" s="37"/>
      <c r="E13" s="70">
        <v>1370</v>
      </c>
      <c r="F13" s="79" t="s">
        <v>192</v>
      </c>
      <c r="G13" s="79" t="s">
        <v>192</v>
      </c>
      <c r="H13" s="79">
        <v>1370</v>
      </c>
      <c r="J13" s="93"/>
    </row>
    <row r="14" spans="1:10" s="45" customFormat="1" ht="22.5" customHeight="1">
      <c r="A14" s="142" t="s">
        <v>7</v>
      </c>
      <c r="B14" s="143"/>
      <c r="C14" s="143"/>
      <c r="D14" s="37"/>
      <c r="E14" s="70" t="s">
        <v>192</v>
      </c>
      <c r="F14" s="79" t="s">
        <v>192</v>
      </c>
      <c r="G14" s="79" t="s">
        <v>192</v>
      </c>
      <c r="H14" s="79" t="s">
        <v>192</v>
      </c>
      <c r="J14" s="93"/>
    </row>
    <row r="15" spans="1:10" s="45" customFormat="1" ht="22.5" customHeight="1">
      <c r="A15" s="142" t="s">
        <v>8</v>
      </c>
      <c r="B15" s="143"/>
      <c r="C15" s="143"/>
      <c r="D15" s="37"/>
      <c r="E15" s="70" t="s">
        <v>192</v>
      </c>
      <c r="F15" s="79" t="s">
        <v>192</v>
      </c>
      <c r="G15" s="79" t="s">
        <v>192</v>
      </c>
      <c r="H15" s="79" t="s">
        <v>192</v>
      </c>
      <c r="J15" s="93"/>
    </row>
    <row r="16" spans="1:10" s="45" customFormat="1" ht="22.5" customHeight="1">
      <c r="A16" s="151" t="s">
        <v>38</v>
      </c>
      <c r="B16" s="152"/>
      <c r="C16" s="152"/>
      <c r="D16" s="46"/>
      <c r="E16" s="69">
        <v>19200452</v>
      </c>
      <c r="F16" s="89">
        <v>15106792</v>
      </c>
      <c r="G16" s="89">
        <v>1889</v>
      </c>
      <c r="H16" s="89">
        <v>34309133</v>
      </c>
      <c r="J16" s="93"/>
    </row>
    <row r="17" spans="1:10" s="45" customFormat="1" ht="10.5">
      <c r="A17" s="3"/>
      <c r="B17" s="3"/>
      <c r="C17" s="3"/>
      <c r="D17" s="46"/>
      <c r="E17" s="54" t="s">
        <v>186</v>
      </c>
      <c r="F17" s="55" t="s">
        <v>186</v>
      </c>
      <c r="G17" s="55" t="s">
        <v>186</v>
      </c>
      <c r="H17" s="55" t="s">
        <v>186</v>
      </c>
      <c r="J17" s="93"/>
    </row>
    <row r="18" spans="1:10" s="45" customFormat="1" ht="22.5" customHeight="1">
      <c r="A18" s="156" t="s">
        <v>39</v>
      </c>
      <c r="B18" s="156"/>
      <c r="C18" s="156"/>
      <c r="D18" s="37"/>
      <c r="E18" s="90">
        <v>253</v>
      </c>
      <c r="F18" s="91">
        <v>281</v>
      </c>
      <c r="G18" s="91">
        <v>5</v>
      </c>
      <c r="H18" s="91">
        <v>539</v>
      </c>
      <c r="J18" s="93"/>
    </row>
    <row r="19" spans="1:8" s="45" customFormat="1" ht="30" customHeight="1">
      <c r="A19" s="160"/>
      <c r="B19" s="161"/>
      <c r="C19" s="161"/>
      <c r="D19" s="47"/>
      <c r="E19" s="51"/>
      <c r="F19" s="51"/>
      <c r="G19" s="51"/>
      <c r="H19" s="51"/>
    </row>
    <row r="20" spans="1:8" s="45" customFormat="1" ht="25.5" customHeight="1">
      <c r="A20" s="124"/>
      <c r="B20" s="154"/>
      <c r="C20" s="154"/>
      <c r="D20" s="37"/>
      <c r="E20" s="52"/>
      <c r="F20" s="52"/>
      <c r="G20" s="52"/>
      <c r="H20" s="52"/>
    </row>
    <row r="21" spans="1:8" s="45" customFormat="1" ht="30" customHeight="1">
      <c r="A21" s="151"/>
      <c r="B21" s="155"/>
      <c r="C21" s="155"/>
      <c r="D21" s="46"/>
      <c r="E21" s="53"/>
      <c r="F21" s="53"/>
      <c r="G21" s="53"/>
      <c r="H21" s="53"/>
    </row>
    <row r="22" spans="1:8" s="45" customFormat="1" ht="25.5" customHeight="1">
      <c r="A22" s="121"/>
      <c r="B22" s="48"/>
      <c r="C22" s="11"/>
      <c r="D22" s="11"/>
      <c r="E22" s="52"/>
      <c r="F22" s="52"/>
      <c r="G22" s="52"/>
      <c r="H22" s="52"/>
    </row>
    <row r="23" spans="1:8" s="45" customFormat="1" ht="25.5" customHeight="1">
      <c r="A23" s="117"/>
      <c r="B23" s="48"/>
      <c r="C23" s="11"/>
      <c r="D23" s="11"/>
      <c r="E23" s="52"/>
      <c r="F23" s="52"/>
      <c r="G23" s="52"/>
      <c r="H23" s="52"/>
    </row>
    <row r="24" spans="1:8" s="45" customFormat="1" ht="25.5" customHeight="1">
      <c r="A24" s="142"/>
      <c r="B24" s="154"/>
      <c r="C24" s="154"/>
      <c r="D24" s="37"/>
      <c r="E24" s="52"/>
      <c r="F24" s="52"/>
      <c r="G24" s="52"/>
      <c r="H24" s="52"/>
    </row>
    <row r="25" spans="1:8" s="49" customFormat="1" ht="25.5" customHeight="1">
      <c r="A25" s="142"/>
      <c r="B25" s="117"/>
      <c r="C25" s="117"/>
      <c r="D25" s="46"/>
      <c r="E25" s="52"/>
      <c r="F25" s="52"/>
      <c r="G25" s="52"/>
      <c r="H25" s="52"/>
    </row>
    <row r="26" spans="1:8" s="5" customFormat="1" ht="25.5" customHeight="1">
      <c r="A26" s="118"/>
      <c r="B26" s="118"/>
      <c r="C26" s="118"/>
      <c r="D26" s="3"/>
      <c r="E26" s="52"/>
      <c r="F26" s="52"/>
      <c r="G26" s="52"/>
      <c r="H26" s="52"/>
    </row>
    <row r="27" spans="1:8" s="5" customFormat="1" ht="6" customHeight="1">
      <c r="A27" s="3"/>
      <c r="B27" s="3"/>
      <c r="C27" s="3"/>
      <c r="D27" s="3"/>
      <c r="E27" s="3"/>
      <c r="F27" s="3"/>
      <c r="G27" s="3"/>
      <c r="H27" s="3"/>
    </row>
    <row r="28" spans="1:8" s="5" customFormat="1" ht="6" customHeight="1">
      <c r="A28" s="3"/>
      <c r="B28" s="3"/>
      <c r="C28" s="3"/>
      <c r="D28" s="3"/>
      <c r="E28" s="3"/>
      <c r="F28" s="3"/>
      <c r="G28" s="3"/>
      <c r="H28" s="3"/>
    </row>
    <row r="29" spans="1:8" s="5" customFormat="1" ht="21" customHeight="1">
      <c r="A29" s="50"/>
      <c r="B29" s="50"/>
      <c r="C29" s="50"/>
      <c r="D29" s="50"/>
      <c r="E29" s="50"/>
      <c r="F29" s="50"/>
      <c r="G29" s="50"/>
      <c r="H29" s="50"/>
    </row>
    <row r="30" spans="1:8" ht="39.75" customHeight="1">
      <c r="A30" s="5"/>
      <c r="B30" s="5"/>
      <c r="C30" s="5"/>
      <c r="D30" s="5"/>
      <c r="E30" s="5"/>
      <c r="F30" s="5"/>
      <c r="G30" s="5"/>
      <c r="H30" s="5"/>
    </row>
    <row r="31" spans="5:8" s="5" customFormat="1" ht="15" customHeight="1">
      <c r="E31" s="38"/>
      <c r="F31" s="38"/>
      <c r="G31" s="38"/>
      <c r="H31" s="38"/>
    </row>
    <row r="32" spans="5:8" ht="11.25">
      <c r="E32" s="88"/>
      <c r="F32" s="88"/>
      <c r="G32" s="88"/>
      <c r="H32" s="88"/>
    </row>
  </sheetData>
  <mergeCells count="17">
    <mergeCell ref="A7:D8"/>
    <mergeCell ref="A10:C10"/>
    <mergeCell ref="A19:C19"/>
    <mergeCell ref="A11:C11"/>
    <mergeCell ref="A12:C12"/>
    <mergeCell ref="A13:C13"/>
    <mergeCell ref="A14:C14"/>
    <mergeCell ref="A25:C25"/>
    <mergeCell ref="A26:C26"/>
    <mergeCell ref="E7:H7"/>
    <mergeCell ref="A20:C20"/>
    <mergeCell ref="A21:C21"/>
    <mergeCell ref="A22:A23"/>
    <mergeCell ref="A24:C24"/>
    <mergeCell ref="A15:C15"/>
    <mergeCell ref="A16:C16"/>
    <mergeCell ref="A18:C18"/>
  </mergeCells>
  <printOptions/>
  <pageMargins left="0.5905511811023623" right="0.5905511811023623" top="0.4724409448818898" bottom="0.5905511811023623" header="0.5118110236220472" footer="0.1968503937007874"/>
  <pageSetup firstPageNumber="177" useFirstPageNumber="1" horizontalDpi="300" verticalDpi="300" orientation="portrait" pageOrder="overThenDown" paperSize="9" r:id="rId4"/>
  <drawing r:id="rId3"/>
  <legacyDrawing r:id="rId2"/>
  <oleObjects>
    <oleObject progId="Word.Document.8" shapeId="100657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S130"/>
  <sheetViews>
    <sheetView showGridLines="0" zoomScaleSheetLayoutView="100" workbookViewId="0" topLeftCell="A1">
      <pane xSplit="4" ySplit="9" topLeftCell="E2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H32" sqref="H32"/>
    </sheetView>
  </sheetViews>
  <sheetFormatPr defaultColWidth="9.00390625" defaultRowHeight="13.5"/>
  <cols>
    <col min="1" max="1" width="2.125" style="5" customWidth="1"/>
    <col min="2" max="2" width="1.25" style="5" customWidth="1"/>
    <col min="3" max="3" width="9.50390625" style="5" customWidth="1"/>
    <col min="4" max="4" width="1.12109375" style="5" customWidth="1"/>
    <col min="5" max="8" width="19.50390625" style="5" customWidth="1"/>
    <col min="9" max="13" width="17.375" style="5" customWidth="1"/>
    <col min="14" max="15" width="1.12109375" style="5" customWidth="1"/>
    <col min="16" max="16" width="2.625" style="5" customWidth="1"/>
    <col min="17" max="18" width="9.00390625" style="5" customWidth="1"/>
    <col min="19" max="19" width="5.625" style="5" bestFit="1" customWidth="1"/>
    <col min="20" max="16384" width="9.00390625" style="5" customWidth="1"/>
  </cols>
  <sheetData>
    <row r="1" spans="1:16" s="38" customFormat="1" ht="11.25">
      <c r="A1" s="73" t="s">
        <v>21</v>
      </c>
      <c r="P1" s="39" t="s">
        <v>21</v>
      </c>
    </row>
    <row r="2" s="38" customFormat="1" ht="18" customHeight="1"/>
    <row r="3" spans="1:11" s="38" customFormat="1" ht="1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="38" customFormat="1" ht="20.25" customHeight="1"/>
    <row r="5" spans="1:15" ht="15" customHeight="1">
      <c r="A5" s="4" t="s">
        <v>180</v>
      </c>
      <c r="B5" s="4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ht="4.5" customHeight="1" thickBot="1">
      <c r="A6" s="6"/>
      <c r="B6" s="6"/>
      <c r="C6" s="6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6"/>
      <c r="P6" s="6"/>
    </row>
    <row r="7" spans="1:16" s="22" customFormat="1" ht="20.25" customHeight="1" thickTop="1">
      <c r="A7" s="163" t="s">
        <v>40</v>
      </c>
      <c r="B7" s="144"/>
      <c r="C7" s="144"/>
      <c r="D7" s="145"/>
      <c r="E7" s="119" t="s">
        <v>179</v>
      </c>
      <c r="F7" s="119"/>
      <c r="G7" s="166" t="s">
        <v>194</v>
      </c>
      <c r="H7" s="166" t="s">
        <v>173</v>
      </c>
      <c r="I7" s="169" t="s">
        <v>195</v>
      </c>
      <c r="J7" s="166" t="s">
        <v>196</v>
      </c>
      <c r="K7" s="166" t="s">
        <v>197</v>
      </c>
      <c r="L7" s="171" t="s">
        <v>198</v>
      </c>
      <c r="M7" s="172"/>
      <c r="N7" s="173"/>
      <c r="P7" s="174" t="s">
        <v>41</v>
      </c>
    </row>
    <row r="8" spans="1:19" s="22" customFormat="1" ht="20.25" customHeight="1">
      <c r="A8" s="164"/>
      <c r="B8" s="164"/>
      <c r="C8" s="164"/>
      <c r="D8" s="165"/>
      <c r="E8" s="7" t="s">
        <v>172</v>
      </c>
      <c r="F8" s="94" t="s">
        <v>199</v>
      </c>
      <c r="G8" s="167"/>
      <c r="H8" s="167"/>
      <c r="I8" s="170"/>
      <c r="J8" s="167"/>
      <c r="K8" s="167"/>
      <c r="L8" s="95" t="s">
        <v>174</v>
      </c>
      <c r="M8" s="176" t="s">
        <v>200</v>
      </c>
      <c r="N8" s="177"/>
      <c r="O8" s="96"/>
      <c r="P8" s="175"/>
      <c r="S8" s="22" t="s">
        <v>187</v>
      </c>
    </row>
    <row r="9" spans="3:19" ht="12.75" customHeight="1">
      <c r="C9" s="8"/>
      <c r="D9" s="8"/>
      <c r="E9" s="97" t="s">
        <v>175</v>
      </c>
      <c r="F9" s="98" t="s">
        <v>175</v>
      </c>
      <c r="G9" s="98" t="s">
        <v>176</v>
      </c>
      <c r="H9" s="98" t="s">
        <v>177</v>
      </c>
      <c r="I9" s="98" t="s">
        <v>177</v>
      </c>
      <c r="J9" s="98" t="s">
        <v>177</v>
      </c>
      <c r="K9" s="98" t="s">
        <v>178</v>
      </c>
      <c r="L9" s="98" t="s">
        <v>176</v>
      </c>
      <c r="M9" s="98" t="s">
        <v>178</v>
      </c>
      <c r="N9" s="99"/>
      <c r="O9" s="9"/>
      <c r="P9" s="30"/>
      <c r="S9" s="22" t="s">
        <v>191</v>
      </c>
    </row>
    <row r="10" spans="1:19" ht="12.75" customHeight="1">
      <c r="A10" s="22">
        <v>1</v>
      </c>
      <c r="C10" s="11" t="s">
        <v>42</v>
      </c>
      <c r="D10" s="11"/>
      <c r="E10" s="102" t="s">
        <v>192</v>
      </c>
      <c r="F10" s="66">
        <v>2</v>
      </c>
      <c r="G10" s="79" t="s">
        <v>192</v>
      </c>
      <c r="H10" s="79" t="s">
        <v>192</v>
      </c>
      <c r="I10" s="79">
        <v>45039</v>
      </c>
      <c r="J10" s="79">
        <v>45039</v>
      </c>
      <c r="K10" s="79">
        <v>403</v>
      </c>
      <c r="L10" s="66">
        <v>945</v>
      </c>
      <c r="M10" s="66">
        <v>12</v>
      </c>
      <c r="N10" s="24"/>
      <c r="O10" s="100"/>
      <c r="P10" s="31" t="s">
        <v>43</v>
      </c>
      <c r="S10" s="93">
        <f>+SUM(J10)-SUM(H10:I10)</f>
        <v>0</v>
      </c>
    </row>
    <row r="11" spans="1:19" ht="12.75" customHeight="1">
      <c r="A11" s="22">
        <v>2</v>
      </c>
      <c r="C11" s="11" t="s">
        <v>44</v>
      </c>
      <c r="D11" s="11"/>
      <c r="E11" s="102">
        <v>1</v>
      </c>
      <c r="F11" s="79" t="s">
        <v>192</v>
      </c>
      <c r="G11" s="79" t="s">
        <v>192</v>
      </c>
      <c r="H11" s="79" t="s">
        <v>192</v>
      </c>
      <c r="I11" s="79">
        <v>16119</v>
      </c>
      <c r="J11" s="79">
        <v>16119</v>
      </c>
      <c r="K11" s="79">
        <v>368</v>
      </c>
      <c r="L11" s="79" t="s">
        <v>192</v>
      </c>
      <c r="M11" s="79" t="s">
        <v>192</v>
      </c>
      <c r="N11" s="109"/>
      <c r="O11" s="100"/>
      <c r="P11" s="31" t="s">
        <v>45</v>
      </c>
      <c r="S11" s="93">
        <f>+SUM(J11)-SUM(H11:I11)</f>
        <v>0</v>
      </c>
    </row>
    <row r="12" spans="1:19" ht="12.75" customHeight="1">
      <c r="A12" s="22">
        <v>3</v>
      </c>
      <c r="C12" s="11" t="s">
        <v>46</v>
      </c>
      <c r="D12" s="11"/>
      <c r="E12" s="102">
        <v>1</v>
      </c>
      <c r="F12" s="79" t="s">
        <v>192</v>
      </c>
      <c r="G12" s="79" t="s">
        <v>192</v>
      </c>
      <c r="H12" s="79" t="s">
        <v>192</v>
      </c>
      <c r="I12" s="79">
        <v>16609</v>
      </c>
      <c r="J12" s="79">
        <v>16609</v>
      </c>
      <c r="K12" s="79">
        <v>387</v>
      </c>
      <c r="L12" s="79">
        <v>1152</v>
      </c>
      <c r="M12" s="79">
        <v>1</v>
      </c>
      <c r="N12" s="109"/>
      <c r="O12" s="100"/>
      <c r="P12" s="31" t="s">
        <v>47</v>
      </c>
      <c r="S12" s="93">
        <f aca="true" t="shared" si="0" ref="S12:S75">+SUM(J12)-SUM(H12:I12)</f>
        <v>0</v>
      </c>
    </row>
    <row r="13" spans="1:19" ht="12.75" customHeight="1">
      <c r="A13" s="22">
        <v>4</v>
      </c>
      <c r="C13" s="11" t="s">
        <v>48</v>
      </c>
      <c r="D13" s="11"/>
      <c r="E13" s="102" t="s">
        <v>192</v>
      </c>
      <c r="F13" s="79" t="s">
        <v>192</v>
      </c>
      <c r="G13" s="79" t="s">
        <v>192</v>
      </c>
      <c r="H13" s="79" t="s">
        <v>192</v>
      </c>
      <c r="I13" s="79">
        <v>6250</v>
      </c>
      <c r="J13" s="79">
        <v>6250</v>
      </c>
      <c r="K13" s="79">
        <v>184</v>
      </c>
      <c r="L13" s="79" t="s">
        <v>192</v>
      </c>
      <c r="M13" s="79" t="s">
        <v>192</v>
      </c>
      <c r="N13" s="109"/>
      <c r="O13" s="100"/>
      <c r="P13" s="31" t="s">
        <v>49</v>
      </c>
      <c r="S13" s="93">
        <f t="shared" si="0"/>
        <v>0</v>
      </c>
    </row>
    <row r="14" spans="1:19" ht="12.75" customHeight="1">
      <c r="A14" s="22">
        <v>5</v>
      </c>
      <c r="C14" s="11" t="s">
        <v>50</v>
      </c>
      <c r="D14" s="11"/>
      <c r="E14" s="65">
        <v>1</v>
      </c>
      <c r="F14" s="79" t="s">
        <v>192</v>
      </c>
      <c r="G14" s="79" t="s">
        <v>192</v>
      </c>
      <c r="H14" s="79" t="s">
        <v>192</v>
      </c>
      <c r="I14" s="79">
        <v>24179</v>
      </c>
      <c r="J14" s="79">
        <v>24179</v>
      </c>
      <c r="K14" s="79">
        <v>380</v>
      </c>
      <c r="L14" s="79" t="s">
        <v>192</v>
      </c>
      <c r="M14" s="79" t="s">
        <v>192</v>
      </c>
      <c r="N14" s="109"/>
      <c r="O14" s="100"/>
      <c r="P14" s="31" t="s">
        <v>51</v>
      </c>
      <c r="S14" s="93">
        <f t="shared" si="0"/>
        <v>0</v>
      </c>
    </row>
    <row r="15" spans="1:19" ht="12.75" customHeight="1">
      <c r="A15" s="22"/>
      <c r="C15" s="11"/>
      <c r="D15" s="11"/>
      <c r="E15" s="63"/>
      <c r="F15" s="64"/>
      <c r="G15" s="64"/>
      <c r="H15" s="64"/>
      <c r="I15" s="64"/>
      <c r="J15" s="64"/>
      <c r="K15" s="64"/>
      <c r="L15" s="64"/>
      <c r="M15" s="64"/>
      <c r="N15" s="23"/>
      <c r="O15" s="3"/>
      <c r="P15" s="31"/>
      <c r="S15" s="93"/>
    </row>
    <row r="16" spans="1:19" ht="12.75" customHeight="1">
      <c r="A16" s="22">
        <v>6</v>
      </c>
      <c r="C16" s="11" t="s">
        <v>52</v>
      </c>
      <c r="D16" s="11"/>
      <c r="E16" s="102" t="s">
        <v>192</v>
      </c>
      <c r="F16" s="66">
        <v>2</v>
      </c>
      <c r="G16" s="66">
        <v>33980787</v>
      </c>
      <c r="H16" s="66">
        <v>128010092</v>
      </c>
      <c r="I16" s="79">
        <v>304677</v>
      </c>
      <c r="J16" s="66">
        <v>128314769</v>
      </c>
      <c r="K16" s="66">
        <v>430</v>
      </c>
      <c r="L16" s="66">
        <v>5686821</v>
      </c>
      <c r="M16" s="66">
        <v>23</v>
      </c>
      <c r="N16" s="24"/>
      <c r="O16" s="100"/>
      <c r="P16" s="31" t="s">
        <v>53</v>
      </c>
      <c r="S16" s="93">
        <f t="shared" si="0"/>
        <v>0</v>
      </c>
    </row>
    <row r="17" spans="1:19" ht="12.75" customHeight="1">
      <c r="A17" s="22">
        <v>7</v>
      </c>
      <c r="C17" s="11" t="s">
        <v>54</v>
      </c>
      <c r="D17" s="11"/>
      <c r="E17" s="102" t="s">
        <v>192</v>
      </c>
      <c r="F17" s="79" t="s">
        <v>192</v>
      </c>
      <c r="G17" s="79" t="s">
        <v>192</v>
      </c>
      <c r="H17" s="79" t="s">
        <v>192</v>
      </c>
      <c r="I17" s="79">
        <v>5076</v>
      </c>
      <c r="J17" s="79">
        <v>5076</v>
      </c>
      <c r="K17" s="79">
        <v>149</v>
      </c>
      <c r="L17" s="79" t="s">
        <v>192</v>
      </c>
      <c r="M17" s="79" t="s">
        <v>192</v>
      </c>
      <c r="N17" s="109"/>
      <c r="O17" s="100"/>
      <c r="P17" s="31" t="s">
        <v>55</v>
      </c>
      <c r="S17" s="93">
        <f t="shared" si="0"/>
        <v>0</v>
      </c>
    </row>
    <row r="18" spans="1:19" ht="12.75" customHeight="1">
      <c r="A18" s="22">
        <v>8</v>
      </c>
      <c r="C18" s="11" t="s">
        <v>56</v>
      </c>
      <c r="D18" s="11"/>
      <c r="E18" s="102" t="s">
        <v>192</v>
      </c>
      <c r="F18" s="66">
        <v>1</v>
      </c>
      <c r="G18" s="79" t="s">
        <v>192</v>
      </c>
      <c r="H18" s="79" t="s">
        <v>192</v>
      </c>
      <c r="I18" s="79">
        <v>13469</v>
      </c>
      <c r="J18" s="79">
        <v>13469</v>
      </c>
      <c r="K18" s="79">
        <v>307</v>
      </c>
      <c r="L18" s="66">
        <v>167</v>
      </c>
      <c r="M18" s="66">
        <v>9</v>
      </c>
      <c r="N18" s="24"/>
      <c r="O18" s="100"/>
      <c r="P18" s="31" t="s">
        <v>57</v>
      </c>
      <c r="S18" s="93">
        <f t="shared" si="0"/>
        <v>0</v>
      </c>
    </row>
    <row r="19" spans="1:19" ht="12.75" customHeight="1">
      <c r="A19" s="22">
        <v>9</v>
      </c>
      <c r="C19" s="11" t="s">
        <v>58</v>
      </c>
      <c r="D19" s="11"/>
      <c r="E19" s="102" t="s">
        <v>192</v>
      </c>
      <c r="F19" s="79" t="s">
        <v>192</v>
      </c>
      <c r="G19" s="79" t="s">
        <v>192</v>
      </c>
      <c r="H19" s="79" t="s">
        <v>192</v>
      </c>
      <c r="I19" s="79">
        <v>21586</v>
      </c>
      <c r="J19" s="79">
        <v>21586</v>
      </c>
      <c r="K19" s="79">
        <v>504</v>
      </c>
      <c r="L19" s="79" t="s">
        <v>192</v>
      </c>
      <c r="M19" s="79" t="s">
        <v>192</v>
      </c>
      <c r="N19" s="109"/>
      <c r="O19" s="100"/>
      <c r="P19" s="31" t="s">
        <v>59</v>
      </c>
      <c r="S19" s="93">
        <f t="shared" si="0"/>
        <v>0</v>
      </c>
    </row>
    <row r="20" spans="1:19" ht="12.75" customHeight="1">
      <c r="A20" s="5">
        <v>10</v>
      </c>
      <c r="C20" s="11" t="s">
        <v>60</v>
      </c>
      <c r="D20" s="11"/>
      <c r="E20" s="102" t="s">
        <v>192</v>
      </c>
      <c r="F20" s="66">
        <v>2</v>
      </c>
      <c r="G20" s="79" t="s">
        <v>192</v>
      </c>
      <c r="H20" s="79" t="s">
        <v>192</v>
      </c>
      <c r="I20" s="79">
        <v>5139</v>
      </c>
      <c r="J20" s="79">
        <v>5139</v>
      </c>
      <c r="K20" s="79">
        <v>128</v>
      </c>
      <c r="L20" s="66">
        <v>16777</v>
      </c>
      <c r="M20" s="66">
        <v>30</v>
      </c>
      <c r="N20" s="24"/>
      <c r="O20" s="100"/>
      <c r="P20" s="31" t="s">
        <v>61</v>
      </c>
      <c r="S20" s="93">
        <f t="shared" si="0"/>
        <v>0</v>
      </c>
    </row>
    <row r="21" spans="3:19" ht="12.75" customHeight="1">
      <c r="C21" s="11"/>
      <c r="D21" s="11"/>
      <c r="E21" s="63"/>
      <c r="F21" s="64"/>
      <c r="G21" s="64"/>
      <c r="H21" s="64"/>
      <c r="I21" s="64"/>
      <c r="J21" s="64"/>
      <c r="K21" s="64"/>
      <c r="L21" s="64"/>
      <c r="M21" s="64"/>
      <c r="N21" s="23"/>
      <c r="O21" s="3"/>
      <c r="P21" s="31"/>
      <c r="S21" s="93"/>
    </row>
    <row r="22" spans="1:19" ht="12.75" customHeight="1">
      <c r="A22" s="5">
        <v>11</v>
      </c>
      <c r="C22" s="11" t="s">
        <v>62</v>
      </c>
      <c r="D22" s="11"/>
      <c r="E22" s="102" t="s">
        <v>192</v>
      </c>
      <c r="F22" s="79" t="s">
        <v>192</v>
      </c>
      <c r="G22" s="79" t="s">
        <v>192</v>
      </c>
      <c r="H22" s="79" t="s">
        <v>192</v>
      </c>
      <c r="I22" s="79">
        <v>8777</v>
      </c>
      <c r="J22" s="79">
        <v>8777</v>
      </c>
      <c r="K22" s="79">
        <v>231</v>
      </c>
      <c r="L22" s="79" t="s">
        <v>192</v>
      </c>
      <c r="M22" s="79" t="s">
        <v>192</v>
      </c>
      <c r="N22" s="109"/>
      <c r="O22" s="100"/>
      <c r="P22" s="31" t="s">
        <v>63</v>
      </c>
      <c r="S22" s="93">
        <f t="shared" si="0"/>
        <v>0</v>
      </c>
    </row>
    <row r="23" spans="1:19" ht="12.75" customHeight="1">
      <c r="A23" s="5">
        <v>12</v>
      </c>
      <c r="C23" s="11" t="s">
        <v>64</v>
      </c>
      <c r="D23" s="11"/>
      <c r="E23" s="65">
        <v>1</v>
      </c>
      <c r="F23" s="66">
        <v>23</v>
      </c>
      <c r="G23" s="79" t="s">
        <v>192</v>
      </c>
      <c r="H23" s="79" t="s">
        <v>192</v>
      </c>
      <c r="I23" s="79">
        <v>21089</v>
      </c>
      <c r="J23" s="79">
        <v>21089</v>
      </c>
      <c r="K23" s="79">
        <v>476</v>
      </c>
      <c r="L23" s="66">
        <v>734128</v>
      </c>
      <c r="M23" s="66">
        <v>159</v>
      </c>
      <c r="N23" s="24"/>
      <c r="O23" s="100"/>
      <c r="P23" s="31" t="s">
        <v>65</v>
      </c>
      <c r="S23" s="93">
        <f t="shared" si="0"/>
        <v>0</v>
      </c>
    </row>
    <row r="24" spans="1:19" ht="12.75" customHeight="1">
      <c r="A24" s="5">
        <v>13</v>
      </c>
      <c r="C24" s="11" t="s">
        <v>66</v>
      </c>
      <c r="D24" s="11"/>
      <c r="E24" s="102" t="s">
        <v>192</v>
      </c>
      <c r="F24" s="66">
        <v>5</v>
      </c>
      <c r="G24" s="79" t="s">
        <v>192</v>
      </c>
      <c r="H24" s="79" t="s">
        <v>192</v>
      </c>
      <c r="I24" s="79">
        <v>7046</v>
      </c>
      <c r="J24" s="79">
        <v>7046</v>
      </c>
      <c r="K24" s="79">
        <v>189</v>
      </c>
      <c r="L24" s="79">
        <v>81023</v>
      </c>
      <c r="M24" s="79">
        <v>41</v>
      </c>
      <c r="N24" s="109"/>
      <c r="O24" s="100"/>
      <c r="P24" s="31" t="s">
        <v>43</v>
      </c>
      <c r="S24" s="93">
        <f t="shared" si="0"/>
        <v>0</v>
      </c>
    </row>
    <row r="25" spans="1:19" ht="12.75" customHeight="1">
      <c r="A25" s="5">
        <v>14</v>
      </c>
      <c r="C25" s="11" t="s">
        <v>201</v>
      </c>
      <c r="D25" s="11"/>
      <c r="E25" s="65" t="s">
        <v>192</v>
      </c>
      <c r="F25" s="79" t="s">
        <v>192</v>
      </c>
      <c r="G25" s="79" t="s">
        <v>192</v>
      </c>
      <c r="H25" s="79" t="s">
        <v>192</v>
      </c>
      <c r="I25" s="79">
        <v>19196</v>
      </c>
      <c r="J25" s="79">
        <v>19196</v>
      </c>
      <c r="K25" s="79">
        <v>471</v>
      </c>
      <c r="L25" s="79" t="s">
        <v>192</v>
      </c>
      <c r="M25" s="79" t="s">
        <v>192</v>
      </c>
      <c r="N25" s="109"/>
      <c r="O25" s="16"/>
      <c r="P25" s="31" t="s">
        <v>67</v>
      </c>
      <c r="S25" s="93">
        <f t="shared" si="0"/>
        <v>0</v>
      </c>
    </row>
    <row r="26" spans="1:19" s="15" customFormat="1" ht="12.75" customHeight="1">
      <c r="A26" s="118" t="s">
        <v>68</v>
      </c>
      <c r="B26" s="118"/>
      <c r="C26" s="118"/>
      <c r="D26" s="13"/>
      <c r="E26" s="68">
        <v>4</v>
      </c>
      <c r="F26" s="67">
        <v>35</v>
      </c>
      <c r="G26" s="67">
        <v>33980787</v>
      </c>
      <c r="H26" s="67">
        <v>128010092</v>
      </c>
      <c r="I26" s="89">
        <v>514251</v>
      </c>
      <c r="J26" s="67">
        <v>128524343</v>
      </c>
      <c r="K26" s="67">
        <v>4607</v>
      </c>
      <c r="L26" s="67">
        <v>6521013</v>
      </c>
      <c r="M26" s="67">
        <v>275</v>
      </c>
      <c r="N26" s="29"/>
      <c r="O26" s="101"/>
      <c r="P26" s="32" t="s">
        <v>69</v>
      </c>
      <c r="S26" s="110">
        <f t="shared" si="0"/>
        <v>0</v>
      </c>
    </row>
    <row r="27" spans="1:19" ht="12.75" customHeight="1">
      <c r="A27" s="11"/>
      <c r="B27" s="11"/>
      <c r="C27" s="10"/>
      <c r="D27" s="11"/>
      <c r="E27" s="63"/>
      <c r="F27" s="64"/>
      <c r="G27" s="64"/>
      <c r="H27" s="64"/>
      <c r="I27" s="64"/>
      <c r="J27" s="64"/>
      <c r="K27" s="64"/>
      <c r="L27" s="64"/>
      <c r="M27" s="64"/>
      <c r="N27" s="23"/>
      <c r="O27" s="3"/>
      <c r="P27" s="31"/>
      <c r="S27" s="93"/>
    </row>
    <row r="28" spans="1:19" ht="12.75" customHeight="1">
      <c r="A28" s="5">
        <v>15</v>
      </c>
      <c r="C28" s="11" t="s">
        <v>70</v>
      </c>
      <c r="D28" s="11"/>
      <c r="E28" s="102" t="s">
        <v>192</v>
      </c>
      <c r="F28" s="66">
        <v>2</v>
      </c>
      <c r="G28" s="79" t="s">
        <v>192</v>
      </c>
      <c r="H28" s="79" t="s">
        <v>192</v>
      </c>
      <c r="I28" s="79">
        <v>92042</v>
      </c>
      <c r="J28" s="79">
        <v>92042</v>
      </c>
      <c r="K28" s="79">
        <v>190</v>
      </c>
      <c r="L28" s="79" t="s">
        <v>192</v>
      </c>
      <c r="M28" s="79" t="s">
        <v>192</v>
      </c>
      <c r="N28" s="109"/>
      <c r="O28" s="16"/>
      <c r="P28" s="31" t="s">
        <v>71</v>
      </c>
      <c r="S28" s="93">
        <f t="shared" si="0"/>
        <v>0</v>
      </c>
    </row>
    <row r="29" spans="1:19" ht="12.75" customHeight="1">
      <c r="A29" s="5">
        <v>16</v>
      </c>
      <c r="C29" s="11" t="s">
        <v>72</v>
      </c>
      <c r="D29" s="11"/>
      <c r="E29" s="102" t="s">
        <v>192</v>
      </c>
      <c r="F29" s="79" t="s">
        <v>192</v>
      </c>
      <c r="G29" s="79" t="s">
        <v>192</v>
      </c>
      <c r="H29" s="79" t="s">
        <v>192</v>
      </c>
      <c r="I29" s="79">
        <v>7610</v>
      </c>
      <c r="J29" s="79">
        <v>7610</v>
      </c>
      <c r="K29" s="79">
        <v>170</v>
      </c>
      <c r="L29" s="79" t="s">
        <v>192</v>
      </c>
      <c r="M29" s="79" t="s">
        <v>192</v>
      </c>
      <c r="N29" s="109"/>
      <c r="O29" s="16"/>
      <c r="P29" s="31" t="s">
        <v>73</v>
      </c>
      <c r="S29" s="93">
        <f t="shared" si="0"/>
        <v>0</v>
      </c>
    </row>
    <row r="30" spans="1:19" ht="12.75" customHeight="1">
      <c r="A30" s="5">
        <v>17</v>
      </c>
      <c r="C30" s="11" t="s">
        <v>74</v>
      </c>
      <c r="D30" s="11"/>
      <c r="E30" s="102" t="s">
        <v>192</v>
      </c>
      <c r="F30" s="66">
        <v>1</v>
      </c>
      <c r="G30" s="79" t="s">
        <v>192</v>
      </c>
      <c r="H30" s="79" t="s">
        <v>192</v>
      </c>
      <c r="I30" s="79">
        <v>6739</v>
      </c>
      <c r="J30" s="79">
        <v>6739</v>
      </c>
      <c r="K30" s="79">
        <v>154</v>
      </c>
      <c r="L30" s="66">
        <v>16</v>
      </c>
      <c r="M30" s="66">
        <v>4</v>
      </c>
      <c r="N30" s="24"/>
      <c r="O30" s="16"/>
      <c r="P30" s="31" t="s">
        <v>75</v>
      </c>
      <c r="S30" s="93">
        <f t="shared" si="0"/>
        <v>0</v>
      </c>
    </row>
    <row r="31" spans="1:19" ht="12.75" customHeight="1">
      <c r="A31" s="5">
        <v>18</v>
      </c>
      <c r="C31" s="11" t="s">
        <v>76</v>
      </c>
      <c r="D31" s="11"/>
      <c r="E31" s="102" t="s">
        <v>192</v>
      </c>
      <c r="F31" s="66">
        <v>1</v>
      </c>
      <c r="G31" s="79" t="s">
        <v>192</v>
      </c>
      <c r="H31" s="79" t="s">
        <v>192</v>
      </c>
      <c r="I31" s="79">
        <v>17953</v>
      </c>
      <c r="J31" s="79">
        <v>17953</v>
      </c>
      <c r="K31" s="79">
        <v>230</v>
      </c>
      <c r="L31" s="66">
        <v>1630</v>
      </c>
      <c r="M31" s="66">
        <v>13</v>
      </c>
      <c r="N31" s="24"/>
      <c r="O31" s="16"/>
      <c r="P31" s="31" t="s">
        <v>77</v>
      </c>
      <c r="S31" s="93">
        <f t="shared" si="0"/>
        <v>0</v>
      </c>
    </row>
    <row r="32" spans="1:19" ht="12.75" customHeight="1">
      <c r="A32" s="5">
        <v>19</v>
      </c>
      <c r="C32" s="11" t="s">
        <v>202</v>
      </c>
      <c r="D32" s="11"/>
      <c r="E32" s="102" t="s">
        <v>192</v>
      </c>
      <c r="F32" s="66">
        <v>1</v>
      </c>
      <c r="G32" s="79" t="s">
        <v>192</v>
      </c>
      <c r="H32" s="79" t="s">
        <v>192</v>
      </c>
      <c r="I32" s="79">
        <v>37905</v>
      </c>
      <c r="J32" s="79">
        <v>37905</v>
      </c>
      <c r="K32" s="79">
        <v>358</v>
      </c>
      <c r="L32" s="66">
        <v>1084</v>
      </c>
      <c r="M32" s="66">
        <v>10</v>
      </c>
      <c r="N32" s="24"/>
      <c r="O32" s="16"/>
      <c r="P32" s="31" t="s">
        <v>78</v>
      </c>
      <c r="S32" s="93">
        <f t="shared" si="0"/>
        <v>0</v>
      </c>
    </row>
    <row r="33" spans="3:19" ht="12.75" customHeight="1">
      <c r="C33" s="11"/>
      <c r="D33" s="11"/>
      <c r="E33" s="63"/>
      <c r="F33" s="64"/>
      <c r="G33" s="64"/>
      <c r="H33" s="64"/>
      <c r="I33" s="64"/>
      <c r="J33" s="64"/>
      <c r="K33" s="64"/>
      <c r="L33" s="64"/>
      <c r="M33" s="64"/>
      <c r="N33" s="23"/>
      <c r="O33" s="3"/>
      <c r="P33" s="31"/>
      <c r="S33" s="93"/>
    </row>
    <row r="34" spans="1:19" ht="12.75" customHeight="1">
      <c r="A34" s="5">
        <v>20</v>
      </c>
      <c r="C34" s="11" t="s">
        <v>79</v>
      </c>
      <c r="D34" s="11"/>
      <c r="E34" s="65">
        <v>1</v>
      </c>
      <c r="F34" s="79" t="s">
        <v>192</v>
      </c>
      <c r="G34" s="79" t="s">
        <v>192</v>
      </c>
      <c r="H34" s="79">
        <v>1</v>
      </c>
      <c r="I34" s="79">
        <v>15033</v>
      </c>
      <c r="J34" s="79">
        <v>15034</v>
      </c>
      <c r="K34" s="79">
        <v>214</v>
      </c>
      <c r="L34" s="66" t="s">
        <v>192</v>
      </c>
      <c r="M34" s="66">
        <v>1</v>
      </c>
      <c r="N34" s="24"/>
      <c r="O34" s="16"/>
      <c r="P34" s="31" t="s">
        <v>80</v>
      </c>
      <c r="S34" s="93">
        <f t="shared" si="0"/>
        <v>0</v>
      </c>
    </row>
    <row r="35" spans="1:19" ht="12.75" customHeight="1">
      <c r="A35" s="5">
        <v>21</v>
      </c>
      <c r="C35" s="11" t="s">
        <v>81</v>
      </c>
      <c r="D35" s="11"/>
      <c r="E35" s="65" t="s">
        <v>192</v>
      </c>
      <c r="F35" s="66">
        <v>7</v>
      </c>
      <c r="G35" s="66">
        <v>1359414</v>
      </c>
      <c r="H35" s="66">
        <v>5250249</v>
      </c>
      <c r="I35" s="79">
        <v>214819</v>
      </c>
      <c r="J35" s="66">
        <v>5465068</v>
      </c>
      <c r="K35" s="66">
        <v>257</v>
      </c>
      <c r="L35" s="66">
        <v>15304490</v>
      </c>
      <c r="M35" s="66">
        <v>35</v>
      </c>
      <c r="N35" s="24"/>
      <c r="O35" s="16"/>
      <c r="P35" s="31" t="s">
        <v>82</v>
      </c>
      <c r="S35" s="93">
        <f t="shared" si="0"/>
        <v>0</v>
      </c>
    </row>
    <row r="36" spans="1:19" ht="12.75" customHeight="1">
      <c r="A36" s="5">
        <v>22</v>
      </c>
      <c r="C36" s="11" t="s">
        <v>83</v>
      </c>
      <c r="D36" s="11"/>
      <c r="E36" s="102" t="s">
        <v>192</v>
      </c>
      <c r="F36" s="79" t="s">
        <v>192</v>
      </c>
      <c r="G36" s="79" t="s">
        <v>192</v>
      </c>
      <c r="H36" s="79" t="s">
        <v>192</v>
      </c>
      <c r="I36" s="79">
        <v>7576</v>
      </c>
      <c r="J36" s="79">
        <v>7576</v>
      </c>
      <c r="K36" s="79">
        <v>171</v>
      </c>
      <c r="L36" s="79" t="s">
        <v>192</v>
      </c>
      <c r="M36" s="79" t="s">
        <v>192</v>
      </c>
      <c r="N36" s="109"/>
      <c r="O36" s="16"/>
      <c r="P36" s="31" t="s">
        <v>84</v>
      </c>
      <c r="S36" s="93">
        <f t="shared" si="0"/>
        <v>0</v>
      </c>
    </row>
    <row r="37" spans="1:19" ht="12.75" customHeight="1">
      <c r="A37" s="5">
        <v>23</v>
      </c>
      <c r="C37" s="11" t="s">
        <v>85</v>
      </c>
      <c r="D37" s="11"/>
      <c r="E37" s="102" t="s">
        <v>192</v>
      </c>
      <c r="F37" s="79" t="s">
        <v>192</v>
      </c>
      <c r="G37" s="79" t="s">
        <v>192</v>
      </c>
      <c r="H37" s="79" t="s">
        <v>192</v>
      </c>
      <c r="I37" s="79">
        <v>17735</v>
      </c>
      <c r="J37" s="79">
        <v>17735</v>
      </c>
      <c r="K37" s="79">
        <v>301</v>
      </c>
      <c r="L37" s="79" t="s">
        <v>192</v>
      </c>
      <c r="M37" s="79" t="s">
        <v>192</v>
      </c>
      <c r="N37" s="109"/>
      <c r="O37" s="16"/>
      <c r="P37" s="31" t="s">
        <v>86</v>
      </c>
      <c r="S37" s="93">
        <f t="shared" si="0"/>
        <v>0</v>
      </c>
    </row>
    <row r="38" spans="1:19" ht="12.75" customHeight="1">
      <c r="A38" s="5">
        <v>24</v>
      </c>
      <c r="C38" s="11" t="s">
        <v>87</v>
      </c>
      <c r="D38" s="11"/>
      <c r="E38" s="102" t="s">
        <v>192</v>
      </c>
      <c r="F38" s="79" t="s">
        <v>192</v>
      </c>
      <c r="G38" s="79" t="s">
        <v>192</v>
      </c>
      <c r="H38" s="79" t="s">
        <v>192</v>
      </c>
      <c r="I38" s="79">
        <v>4927</v>
      </c>
      <c r="J38" s="79">
        <v>4927</v>
      </c>
      <c r="K38" s="79">
        <v>99</v>
      </c>
      <c r="L38" s="79" t="s">
        <v>192</v>
      </c>
      <c r="M38" s="79" t="s">
        <v>192</v>
      </c>
      <c r="N38" s="109"/>
      <c r="O38" s="16"/>
      <c r="P38" s="31" t="s">
        <v>88</v>
      </c>
      <c r="S38" s="93">
        <f t="shared" si="0"/>
        <v>0</v>
      </c>
    </row>
    <row r="39" spans="3:19" ht="12.75" customHeight="1">
      <c r="C39" s="11"/>
      <c r="D39" s="11"/>
      <c r="E39" s="63"/>
      <c r="F39" s="64"/>
      <c r="G39" s="64"/>
      <c r="H39" s="64"/>
      <c r="I39" s="64"/>
      <c r="J39" s="64"/>
      <c r="K39" s="64"/>
      <c r="L39" s="64"/>
      <c r="M39" s="64"/>
      <c r="N39" s="23"/>
      <c r="O39" s="3"/>
      <c r="P39" s="31"/>
      <c r="S39" s="93"/>
    </row>
    <row r="40" spans="1:19" ht="12.75" customHeight="1">
      <c r="A40" s="5">
        <v>25</v>
      </c>
      <c r="C40" s="11" t="s">
        <v>89</v>
      </c>
      <c r="D40" s="11"/>
      <c r="E40" s="102" t="s">
        <v>192</v>
      </c>
      <c r="F40" s="79" t="s">
        <v>192</v>
      </c>
      <c r="G40" s="79" t="s">
        <v>192</v>
      </c>
      <c r="H40" s="79" t="s">
        <v>192</v>
      </c>
      <c r="I40" s="79">
        <v>2914</v>
      </c>
      <c r="J40" s="79">
        <v>2914</v>
      </c>
      <c r="K40" s="79">
        <v>93</v>
      </c>
      <c r="L40" s="79" t="s">
        <v>192</v>
      </c>
      <c r="M40" s="79" t="s">
        <v>192</v>
      </c>
      <c r="N40" s="109"/>
      <c r="P40" s="31" t="s">
        <v>90</v>
      </c>
      <c r="S40" s="93">
        <f t="shared" si="0"/>
        <v>0</v>
      </c>
    </row>
    <row r="41" spans="1:19" ht="12.75" customHeight="1">
      <c r="A41" s="5">
        <v>26</v>
      </c>
      <c r="C41" s="11" t="s">
        <v>91</v>
      </c>
      <c r="D41" s="11"/>
      <c r="E41" s="102" t="s">
        <v>192</v>
      </c>
      <c r="F41" s="79" t="s">
        <v>192</v>
      </c>
      <c r="G41" s="79" t="s">
        <v>192</v>
      </c>
      <c r="H41" s="79" t="s">
        <v>192</v>
      </c>
      <c r="I41" s="79">
        <v>8059</v>
      </c>
      <c r="J41" s="79">
        <v>8059</v>
      </c>
      <c r="K41" s="79">
        <v>172</v>
      </c>
      <c r="L41" s="79" t="s">
        <v>192</v>
      </c>
      <c r="M41" s="79" t="s">
        <v>192</v>
      </c>
      <c r="N41" s="109"/>
      <c r="P41" s="31" t="s">
        <v>43</v>
      </c>
      <c r="S41" s="93">
        <f t="shared" si="0"/>
        <v>0</v>
      </c>
    </row>
    <row r="42" spans="1:19" ht="12.75" customHeight="1">
      <c r="A42" s="5">
        <v>27</v>
      </c>
      <c r="C42" s="11" t="s">
        <v>92</v>
      </c>
      <c r="D42" s="11"/>
      <c r="E42" s="65">
        <v>1</v>
      </c>
      <c r="F42" s="79" t="s">
        <v>192</v>
      </c>
      <c r="G42" s="79" t="s">
        <v>192</v>
      </c>
      <c r="H42" s="79" t="s">
        <v>192</v>
      </c>
      <c r="I42" s="79">
        <v>26165</v>
      </c>
      <c r="J42" s="79">
        <v>26165</v>
      </c>
      <c r="K42" s="79">
        <v>192</v>
      </c>
      <c r="L42" s="79" t="s">
        <v>192</v>
      </c>
      <c r="M42" s="79" t="s">
        <v>192</v>
      </c>
      <c r="N42" s="109"/>
      <c r="P42" s="31" t="s">
        <v>93</v>
      </c>
      <c r="S42" s="93">
        <f t="shared" si="0"/>
        <v>0</v>
      </c>
    </row>
    <row r="43" spans="1:19" ht="12.75" customHeight="1">
      <c r="A43" s="5">
        <v>28</v>
      </c>
      <c r="C43" s="11" t="s">
        <v>94</v>
      </c>
      <c r="D43" s="11"/>
      <c r="E43" s="65">
        <v>1</v>
      </c>
      <c r="F43" s="79" t="s">
        <v>192</v>
      </c>
      <c r="G43" s="66">
        <v>2168</v>
      </c>
      <c r="H43" s="66">
        <v>8429</v>
      </c>
      <c r="I43" s="79">
        <v>15279</v>
      </c>
      <c r="J43" s="66">
        <v>23708</v>
      </c>
      <c r="K43" s="66">
        <v>189</v>
      </c>
      <c r="L43" s="66">
        <v>3397230</v>
      </c>
      <c r="M43" s="66">
        <v>23</v>
      </c>
      <c r="N43" s="24"/>
      <c r="P43" s="31" t="s">
        <v>90</v>
      </c>
      <c r="S43" s="93">
        <f t="shared" si="0"/>
        <v>0</v>
      </c>
    </row>
    <row r="44" spans="1:19" ht="12.75" customHeight="1">
      <c r="A44" s="5">
        <v>29</v>
      </c>
      <c r="C44" s="11" t="s">
        <v>95</v>
      </c>
      <c r="D44" s="11"/>
      <c r="E44" s="102" t="s">
        <v>192</v>
      </c>
      <c r="F44" s="79" t="s">
        <v>192</v>
      </c>
      <c r="G44" s="79" t="s">
        <v>192</v>
      </c>
      <c r="H44" s="79" t="s">
        <v>192</v>
      </c>
      <c r="I44" s="79">
        <v>2990</v>
      </c>
      <c r="J44" s="79">
        <v>2990</v>
      </c>
      <c r="K44" s="79">
        <v>106</v>
      </c>
      <c r="L44" s="79" t="s">
        <v>192</v>
      </c>
      <c r="M44" s="79" t="s">
        <v>192</v>
      </c>
      <c r="N44" s="109"/>
      <c r="P44" s="31" t="s">
        <v>96</v>
      </c>
      <c r="S44" s="93">
        <f t="shared" si="0"/>
        <v>0</v>
      </c>
    </row>
    <row r="45" spans="3:19" ht="12.75" customHeight="1">
      <c r="C45" s="11"/>
      <c r="D45" s="11"/>
      <c r="E45" s="63"/>
      <c r="F45" s="64"/>
      <c r="G45" s="64"/>
      <c r="H45" s="64"/>
      <c r="I45" s="64"/>
      <c r="J45" s="64"/>
      <c r="K45" s="64"/>
      <c r="L45" s="64"/>
      <c r="M45" s="64"/>
      <c r="N45" s="23"/>
      <c r="O45" s="3"/>
      <c r="P45" s="31"/>
      <c r="S45" s="93"/>
    </row>
    <row r="46" spans="1:19" ht="12.75" customHeight="1">
      <c r="A46" s="5">
        <v>30</v>
      </c>
      <c r="C46" s="11" t="s">
        <v>97</v>
      </c>
      <c r="D46" s="11"/>
      <c r="E46" s="102" t="s">
        <v>192</v>
      </c>
      <c r="F46" s="79" t="s">
        <v>192</v>
      </c>
      <c r="G46" s="79" t="s">
        <v>192</v>
      </c>
      <c r="H46" s="79" t="s">
        <v>192</v>
      </c>
      <c r="I46" s="79">
        <v>9233</v>
      </c>
      <c r="J46" s="79">
        <v>9233</v>
      </c>
      <c r="K46" s="79">
        <v>221</v>
      </c>
      <c r="L46" s="79" t="s">
        <v>192</v>
      </c>
      <c r="M46" s="79" t="s">
        <v>192</v>
      </c>
      <c r="N46" s="109"/>
      <c r="O46" s="16"/>
      <c r="P46" s="31" t="s">
        <v>47</v>
      </c>
      <c r="S46" s="93">
        <f t="shared" si="0"/>
        <v>0</v>
      </c>
    </row>
    <row r="47" spans="1:19" ht="12.75" customHeight="1">
      <c r="A47" s="5">
        <v>31</v>
      </c>
      <c r="C47" s="11" t="s">
        <v>98</v>
      </c>
      <c r="D47" s="11"/>
      <c r="E47" s="102" t="s">
        <v>192</v>
      </c>
      <c r="F47" s="79" t="s">
        <v>192</v>
      </c>
      <c r="G47" s="79" t="s">
        <v>192</v>
      </c>
      <c r="H47" s="79" t="s">
        <v>192</v>
      </c>
      <c r="I47" s="79">
        <v>10218</v>
      </c>
      <c r="J47" s="79">
        <v>10218</v>
      </c>
      <c r="K47" s="79">
        <v>194</v>
      </c>
      <c r="L47" s="79" t="s">
        <v>192</v>
      </c>
      <c r="M47" s="79" t="s">
        <v>192</v>
      </c>
      <c r="N47" s="109"/>
      <c r="O47" s="16"/>
      <c r="P47" s="31" t="s">
        <v>43</v>
      </c>
      <c r="S47" s="93">
        <f t="shared" si="0"/>
        <v>0</v>
      </c>
    </row>
    <row r="48" spans="1:19" ht="12.75" customHeight="1">
      <c r="A48" s="5">
        <v>32</v>
      </c>
      <c r="C48" s="11" t="s">
        <v>99</v>
      </c>
      <c r="D48" s="11"/>
      <c r="E48" s="102" t="s">
        <v>192</v>
      </c>
      <c r="F48" s="79" t="s">
        <v>192</v>
      </c>
      <c r="G48" s="79" t="s">
        <v>192</v>
      </c>
      <c r="H48" s="79" t="s">
        <v>192</v>
      </c>
      <c r="I48" s="79">
        <v>4151</v>
      </c>
      <c r="J48" s="79">
        <v>4151</v>
      </c>
      <c r="K48" s="79">
        <v>121</v>
      </c>
      <c r="L48" s="79" t="s">
        <v>192</v>
      </c>
      <c r="M48" s="79" t="s">
        <v>192</v>
      </c>
      <c r="N48" s="109"/>
      <c r="O48" s="16"/>
      <c r="P48" s="31" t="s">
        <v>100</v>
      </c>
      <c r="S48" s="93">
        <f t="shared" si="0"/>
        <v>0</v>
      </c>
    </row>
    <row r="49" spans="1:19" ht="12.75" customHeight="1">
      <c r="A49" s="5">
        <v>33</v>
      </c>
      <c r="C49" s="11" t="s">
        <v>101</v>
      </c>
      <c r="D49" s="11"/>
      <c r="E49" s="102" t="s">
        <v>192</v>
      </c>
      <c r="F49" s="79" t="s">
        <v>192</v>
      </c>
      <c r="G49" s="79" t="s">
        <v>192</v>
      </c>
      <c r="H49" s="79" t="s">
        <v>192</v>
      </c>
      <c r="I49" s="79">
        <v>9525</v>
      </c>
      <c r="J49" s="79">
        <v>9525</v>
      </c>
      <c r="K49" s="79">
        <v>226</v>
      </c>
      <c r="L49" s="79" t="s">
        <v>192</v>
      </c>
      <c r="M49" s="79" t="s">
        <v>192</v>
      </c>
      <c r="N49" s="109"/>
      <c r="O49" s="16"/>
      <c r="P49" s="31" t="s">
        <v>102</v>
      </c>
      <c r="S49" s="93">
        <f t="shared" si="0"/>
        <v>0</v>
      </c>
    </row>
    <row r="50" spans="1:19" ht="12.75" customHeight="1">
      <c r="A50" s="5">
        <v>34</v>
      </c>
      <c r="C50" s="11" t="s">
        <v>103</v>
      </c>
      <c r="D50" s="11"/>
      <c r="E50" s="65" t="s">
        <v>192</v>
      </c>
      <c r="F50" s="66">
        <v>4</v>
      </c>
      <c r="G50" s="66" t="s">
        <v>192</v>
      </c>
      <c r="H50" s="66" t="s">
        <v>192</v>
      </c>
      <c r="I50" s="79">
        <v>68051</v>
      </c>
      <c r="J50" s="66">
        <v>68051</v>
      </c>
      <c r="K50" s="66">
        <v>192</v>
      </c>
      <c r="L50" s="66">
        <v>13213</v>
      </c>
      <c r="M50" s="66">
        <v>6</v>
      </c>
      <c r="N50" s="24"/>
      <c r="O50" s="16"/>
      <c r="P50" s="31" t="s">
        <v>104</v>
      </c>
      <c r="S50" s="93">
        <f t="shared" si="0"/>
        <v>0</v>
      </c>
    </row>
    <row r="51" spans="3:19" ht="12.75" customHeight="1">
      <c r="C51" s="11"/>
      <c r="D51" s="11"/>
      <c r="E51" s="63"/>
      <c r="F51" s="64"/>
      <c r="G51" s="64"/>
      <c r="H51" s="64"/>
      <c r="I51" s="64"/>
      <c r="J51" s="64"/>
      <c r="K51" s="64"/>
      <c r="L51" s="64"/>
      <c r="M51" s="64"/>
      <c r="N51" s="23"/>
      <c r="O51" s="3"/>
      <c r="P51" s="31"/>
      <c r="S51" s="93"/>
    </row>
    <row r="52" spans="1:19" ht="12.75" customHeight="1">
      <c r="A52" s="5">
        <v>35</v>
      </c>
      <c r="C52" s="11" t="s">
        <v>105</v>
      </c>
      <c r="D52" s="11"/>
      <c r="E52" s="102" t="s">
        <v>192</v>
      </c>
      <c r="F52" s="79" t="s">
        <v>192</v>
      </c>
      <c r="G52" s="79" t="s">
        <v>192</v>
      </c>
      <c r="H52" s="79" t="s">
        <v>192</v>
      </c>
      <c r="I52" s="79">
        <v>3191</v>
      </c>
      <c r="J52" s="79">
        <v>3191</v>
      </c>
      <c r="K52" s="79">
        <v>83</v>
      </c>
      <c r="L52" s="79" t="s">
        <v>192</v>
      </c>
      <c r="M52" s="79" t="s">
        <v>192</v>
      </c>
      <c r="N52" s="109"/>
      <c r="O52" s="16"/>
      <c r="P52" s="31" t="s">
        <v>106</v>
      </c>
      <c r="S52" s="93">
        <f t="shared" si="0"/>
        <v>0</v>
      </c>
    </row>
    <row r="53" spans="1:19" ht="12.75" customHeight="1">
      <c r="A53" s="5">
        <v>36</v>
      </c>
      <c r="C53" s="11" t="s">
        <v>107</v>
      </c>
      <c r="D53" s="11"/>
      <c r="E53" s="65">
        <v>1</v>
      </c>
      <c r="F53" s="66">
        <v>6</v>
      </c>
      <c r="G53" s="79">
        <v>6087421</v>
      </c>
      <c r="H53" s="79">
        <v>23018528</v>
      </c>
      <c r="I53" s="79">
        <v>45163</v>
      </c>
      <c r="J53" s="79">
        <v>23063691</v>
      </c>
      <c r="K53" s="79">
        <v>292</v>
      </c>
      <c r="L53" s="66">
        <v>54094</v>
      </c>
      <c r="M53" s="66">
        <v>36</v>
      </c>
      <c r="N53" s="24"/>
      <c r="O53" s="16"/>
      <c r="P53" s="31" t="s">
        <v>108</v>
      </c>
      <c r="S53" s="93">
        <f t="shared" si="0"/>
        <v>0</v>
      </c>
    </row>
    <row r="54" spans="1:19" ht="12.75" customHeight="1">
      <c r="A54" s="5">
        <v>37</v>
      </c>
      <c r="C54" s="11" t="s">
        <v>109</v>
      </c>
      <c r="D54" s="11"/>
      <c r="E54" s="102" t="s">
        <v>192</v>
      </c>
      <c r="F54" s="79" t="s">
        <v>192</v>
      </c>
      <c r="G54" s="79" t="s">
        <v>192</v>
      </c>
      <c r="H54" s="79" t="s">
        <v>192</v>
      </c>
      <c r="I54" s="79">
        <v>8001</v>
      </c>
      <c r="J54" s="79">
        <v>8001</v>
      </c>
      <c r="K54" s="79">
        <v>206</v>
      </c>
      <c r="L54" s="79" t="s">
        <v>192</v>
      </c>
      <c r="M54" s="79" t="s">
        <v>192</v>
      </c>
      <c r="N54" s="109"/>
      <c r="O54" s="16"/>
      <c r="P54" s="31" t="s">
        <v>110</v>
      </c>
      <c r="S54" s="93">
        <f t="shared" si="0"/>
        <v>0</v>
      </c>
    </row>
    <row r="55" spans="1:19" ht="12.75" customHeight="1">
      <c r="A55" s="5">
        <v>38</v>
      </c>
      <c r="C55" s="11" t="s">
        <v>111</v>
      </c>
      <c r="D55" s="11"/>
      <c r="E55" s="102" t="s">
        <v>192</v>
      </c>
      <c r="F55" s="79" t="s">
        <v>192</v>
      </c>
      <c r="G55" s="79" t="s">
        <v>192</v>
      </c>
      <c r="H55" s="79" t="s">
        <v>192</v>
      </c>
      <c r="I55" s="79">
        <v>8030</v>
      </c>
      <c r="J55" s="79">
        <v>8030</v>
      </c>
      <c r="K55" s="79">
        <v>209</v>
      </c>
      <c r="L55" s="79" t="s">
        <v>192</v>
      </c>
      <c r="M55" s="79" t="s">
        <v>192</v>
      </c>
      <c r="N55" s="109"/>
      <c r="O55" s="16"/>
      <c r="P55" s="31" t="s">
        <v>112</v>
      </c>
      <c r="S55" s="93">
        <f t="shared" si="0"/>
        <v>0</v>
      </c>
    </row>
    <row r="56" spans="1:19" ht="12.75" customHeight="1">
      <c r="A56" s="5">
        <v>39</v>
      </c>
      <c r="C56" s="11" t="s">
        <v>113</v>
      </c>
      <c r="D56" s="11"/>
      <c r="E56" s="102" t="s">
        <v>192</v>
      </c>
      <c r="F56" s="79" t="s">
        <v>192</v>
      </c>
      <c r="G56" s="79" t="s">
        <v>192</v>
      </c>
      <c r="H56" s="79" t="s">
        <v>192</v>
      </c>
      <c r="I56" s="79">
        <v>5959</v>
      </c>
      <c r="J56" s="79">
        <v>5959</v>
      </c>
      <c r="K56" s="79">
        <v>156</v>
      </c>
      <c r="L56" s="79" t="s">
        <v>192</v>
      </c>
      <c r="M56" s="79" t="s">
        <v>192</v>
      </c>
      <c r="N56" s="109"/>
      <c r="O56" s="16"/>
      <c r="P56" s="31" t="s">
        <v>114</v>
      </c>
      <c r="S56" s="93">
        <f t="shared" si="0"/>
        <v>0</v>
      </c>
    </row>
    <row r="57" spans="3:19" ht="12.75" customHeight="1">
      <c r="C57" s="11"/>
      <c r="D57" s="11"/>
      <c r="E57" s="63"/>
      <c r="F57" s="64"/>
      <c r="G57" s="64"/>
      <c r="H57" s="64"/>
      <c r="I57" s="64"/>
      <c r="J57" s="64"/>
      <c r="K57" s="64"/>
      <c r="L57" s="64"/>
      <c r="M57" s="64"/>
      <c r="N57" s="23"/>
      <c r="O57" s="111"/>
      <c r="P57" s="31"/>
      <c r="S57" s="93"/>
    </row>
    <row r="58" spans="1:19" ht="12.75" customHeight="1">
      <c r="A58" s="5">
        <v>40</v>
      </c>
      <c r="C58" s="11" t="s">
        <v>115</v>
      </c>
      <c r="D58" s="11"/>
      <c r="E58" s="102">
        <v>1</v>
      </c>
      <c r="F58" s="79" t="s">
        <v>192</v>
      </c>
      <c r="G58" s="79" t="s">
        <v>192</v>
      </c>
      <c r="H58" s="79" t="s">
        <v>192</v>
      </c>
      <c r="I58" s="79">
        <v>20477</v>
      </c>
      <c r="J58" s="79">
        <v>20477</v>
      </c>
      <c r="K58" s="79">
        <v>366</v>
      </c>
      <c r="L58" s="79" t="s">
        <v>192</v>
      </c>
      <c r="M58" s="79" t="s">
        <v>192</v>
      </c>
      <c r="N58" s="109"/>
      <c r="O58" s="16"/>
      <c r="P58" s="31" t="s">
        <v>116</v>
      </c>
      <c r="S58" s="93">
        <f t="shared" si="0"/>
        <v>0</v>
      </c>
    </row>
    <row r="59" spans="1:19" ht="12.75" customHeight="1">
      <c r="A59" s="5">
        <v>41</v>
      </c>
      <c r="C59" s="11" t="s">
        <v>117</v>
      </c>
      <c r="D59" s="11"/>
      <c r="E59" s="102" t="s">
        <v>192</v>
      </c>
      <c r="F59" s="79" t="s">
        <v>192</v>
      </c>
      <c r="G59" s="79" t="s">
        <v>192</v>
      </c>
      <c r="H59" s="79" t="s">
        <v>192</v>
      </c>
      <c r="I59" s="79">
        <v>12404</v>
      </c>
      <c r="J59" s="79">
        <v>12404</v>
      </c>
      <c r="K59" s="79">
        <v>299</v>
      </c>
      <c r="L59" s="79" t="s">
        <v>192</v>
      </c>
      <c r="M59" s="79" t="s">
        <v>192</v>
      </c>
      <c r="N59" s="109"/>
      <c r="O59" s="16"/>
      <c r="P59" s="31" t="s">
        <v>118</v>
      </c>
      <c r="S59" s="93">
        <f t="shared" si="0"/>
        <v>0</v>
      </c>
    </row>
    <row r="60" spans="1:19" ht="12.75" customHeight="1">
      <c r="A60" s="5">
        <v>42</v>
      </c>
      <c r="C60" s="11" t="s">
        <v>119</v>
      </c>
      <c r="D60" s="11"/>
      <c r="E60" s="102" t="s">
        <v>192</v>
      </c>
      <c r="F60" s="79" t="s">
        <v>192</v>
      </c>
      <c r="G60" s="79" t="s">
        <v>192</v>
      </c>
      <c r="H60" s="79" t="s">
        <v>192</v>
      </c>
      <c r="I60" s="79">
        <v>10571</v>
      </c>
      <c r="J60" s="79">
        <v>10571</v>
      </c>
      <c r="K60" s="79">
        <v>247</v>
      </c>
      <c r="L60" s="79" t="s">
        <v>192</v>
      </c>
      <c r="M60" s="79" t="s">
        <v>192</v>
      </c>
      <c r="N60" s="109"/>
      <c r="O60" s="16"/>
      <c r="P60" s="31" t="s">
        <v>120</v>
      </c>
      <c r="S60" s="93">
        <f t="shared" si="0"/>
        <v>0</v>
      </c>
    </row>
    <row r="61" spans="1:19" ht="12.75" customHeight="1">
      <c r="A61" s="5">
        <v>43</v>
      </c>
      <c r="C61" s="11" t="s">
        <v>121</v>
      </c>
      <c r="D61" s="11"/>
      <c r="E61" s="102" t="s">
        <v>192</v>
      </c>
      <c r="F61" s="79" t="s">
        <v>192</v>
      </c>
      <c r="G61" s="79" t="s">
        <v>192</v>
      </c>
      <c r="H61" s="79" t="s">
        <v>192</v>
      </c>
      <c r="I61" s="79">
        <v>6004</v>
      </c>
      <c r="J61" s="79">
        <v>6004</v>
      </c>
      <c r="K61" s="79">
        <v>161</v>
      </c>
      <c r="L61" s="79" t="s">
        <v>192</v>
      </c>
      <c r="M61" s="79" t="s">
        <v>192</v>
      </c>
      <c r="N61" s="109"/>
      <c r="O61" s="16"/>
      <c r="P61" s="31" t="s">
        <v>122</v>
      </c>
      <c r="S61" s="93">
        <f t="shared" si="0"/>
        <v>0</v>
      </c>
    </row>
    <row r="62" spans="1:19" ht="12.75" customHeight="1">
      <c r="A62" s="17">
        <v>44</v>
      </c>
      <c r="B62" s="17"/>
      <c r="C62" s="18" t="s">
        <v>123</v>
      </c>
      <c r="D62" s="18"/>
      <c r="E62" s="112" t="s">
        <v>192</v>
      </c>
      <c r="F62" s="91" t="s">
        <v>192</v>
      </c>
      <c r="G62" s="91" t="s">
        <v>192</v>
      </c>
      <c r="H62" s="91" t="s">
        <v>192</v>
      </c>
      <c r="I62" s="91">
        <v>17531</v>
      </c>
      <c r="J62" s="91">
        <v>17531</v>
      </c>
      <c r="K62" s="91">
        <v>331</v>
      </c>
      <c r="L62" s="91" t="s">
        <v>192</v>
      </c>
      <c r="M62" s="91" t="s">
        <v>192</v>
      </c>
      <c r="N62" s="113"/>
      <c r="O62" s="19"/>
      <c r="P62" s="33" t="s">
        <v>124</v>
      </c>
      <c r="S62" s="93">
        <f t="shared" si="0"/>
        <v>0</v>
      </c>
    </row>
    <row r="63" spans="1:19" ht="12.75" customHeight="1">
      <c r="A63" s="3"/>
      <c r="B63" s="3"/>
      <c r="C63" s="11"/>
      <c r="D63" s="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2"/>
      <c r="S63" s="93"/>
    </row>
    <row r="64" spans="1:19" s="38" customFormat="1" ht="11.25">
      <c r="A64" s="73" t="s">
        <v>21</v>
      </c>
      <c r="P64" s="39" t="s">
        <v>21</v>
      </c>
      <c r="S64" s="93"/>
    </row>
    <row r="65" s="38" customFormat="1" ht="18" customHeight="1">
      <c r="S65" s="93"/>
    </row>
    <row r="66" spans="1:19" s="38" customFormat="1" ht="15" customHeight="1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S66" s="93"/>
    </row>
    <row r="67" s="38" customFormat="1" ht="20.25" customHeight="1">
      <c r="S67" s="93"/>
    </row>
    <row r="68" spans="1:19" ht="15" customHeight="1">
      <c r="A68" s="4" t="s">
        <v>181</v>
      </c>
      <c r="B68" s="4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S68" s="93"/>
    </row>
    <row r="69" spans="1:19" ht="4.5" customHeight="1" thickBot="1">
      <c r="A69" s="6"/>
      <c r="B69" s="6"/>
      <c r="C69" s="6"/>
      <c r="D69" s="6"/>
      <c r="E69" s="3"/>
      <c r="F69" s="3"/>
      <c r="G69" s="3"/>
      <c r="H69" s="3"/>
      <c r="I69" s="3"/>
      <c r="J69" s="3"/>
      <c r="K69" s="3"/>
      <c r="L69" s="3"/>
      <c r="M69" s="3"/>
      <c r="N69" s="3"/>
      <c r="O69" s="6"/>
      <c r="P69" s="6"/>
      <c r="S69" s="93"/>
    </row>
    <row r="70" spans="1:19" s="22" customFormat="1" ht="20.25" customHeight="1" thickTop="1">
      <c r="A70" s="163" t="s">
        <v>40</v>
      </c>
      <c r="B70" s="144"/>
      <c r="C70" s="144"/>
      <c r="D70" s="145"/>
      <c r="E70" s="119" t="s">
        <v>179</v>
      </c>
      <c r="F70" s="119"/>
      <c r="G70" s="166" t="s">
        <v>194</v>
      </c>
      <c r="H70" s="166" t="s">
        <v>173</v>
      </c>
      <c r="I70" s="169" t="s">
        <v>195</v>
      </c>
      <c r="J70" s="166" t="s">
        <v>196</v>
      </c>
      <c r="K70" s="166" t="s">
        <v>197</v>
      </c>
      <c r="L70" s="171" t="s">
        <v>198</v>
      </c>
      <c r="M70" s="172"/>
      <c r="N70" s="173"/>
      <c r="P70" s="174" t="s">
        <v>41</v>
      </c>
      <c r="S70" s="93"/>
    </row>
    <row r="71" spans="1:19" s="22" customFormat="1" ht="20.25" customHeight="1">
      <c r="A71" s="164"/>
      <c r="B71" s="164"/>
      <c r="C71" s="164"/>
      <c r="D71" s="165"/>
      <c r="E71" s="7" t="s">
        <v>172</v>
      </c>
      <c r="F71" s="94" t="s">
        <v>199</v>
      </c>
      <c r="G71" s="167"/>
      <c r="H71" s="167"/>
      <c r="I71" s="170"/>
      <c r="J71" s="167"/>
      <c r="K71" s="167"/>
      <c r="L71" s="95" t="s">
        <v>174</v>
      </c>
      <c r="M71" s="176" t="s">
        <v>200</v>
      </c>
      <c r="N71" s="177"/>
      <c r="O71" s="96"/>
      <c r="P71" s="175"/>
      <c r="S71" s="93"/>
    </row>
    <row r="72" spans="3:19" ht="12.75" customHeight="1">
      <c r="C72" s="8"/>
      <c r="D72" s="8"/>
      <c r="E72" s="97" t="s">
        <v>175</v>
      </c>
      <c r="F72" s="98" t="s">
        <v>175</v>
      </c>
      <c r="G72" s="98" t="s">
        <v>176</v>
      </c>
      <c r="H72" s="98" t="s">
        <v>177</v>
      </c>
      <c r="I72" s="98" t="s">
        <v>177</v>
      </c>
      <c r="J72" s="98" t="s">
        <v>177</v>
      </c>
      <c r="K72" s="98" t="s">
        <v>178</v>
      </c>
      <c r="L72" s="98" t="s">
        <v>176</v>
      </c>
      <c r="M72" s="98" t="s">
        <v>178</v>
      </c>
      <c r="N72" s="99"/>
      <c r="O72" s="9"/>
      <c r="P72" s="30"/>
      <c r="S72" s="93"/>
    </row>
    <row r="73" spans="1:19" ht="12" customHeight="1">
      <c r="A73" s="5">
        <v>45</v>
      </c>
      <c r="C73" s="11" t="s">
        <v>125</v>
      </c>
      <c r="D73" s="8"/>
      <c r="E73" s="102">
        <v>1</v>
      </c>
      <c r="F73" s="79" t="s">
        <v>192</v>
      </c>
      <c r="G73" s="79" t="s">
        <v>192</v>
      </c>
      <c r="H73" s="79" t="s">
        <v>192</v>
      </c>
      <c r="I73" s="79">
        <v>35498</v>
      </c>
      <c r="J73" s="79">
        <v>35498</v>
      </c>
      <c r="K73" s="79">
        <v>305</v>
      </c>
      <c r="L73" s="79">
        <v>1093</v>
      </c>
      <c r="M73" s="79">
        <v>2</v>
      </c>
      <c r="N73" s="24"/>
      <c r="O73" s="10"/>
      <c r="P73" s="31" t="s">
        <v>126</v>
      </c>
      <c r="S73" s="93">
        <f t="shared" si="0"/>
        <v>0</v>
      </c>
    </row>
    <row r="74" spans="1:19" ht="12" customHeight="1">
      <c r="A74" s="5">
        <v>46</v>
      </c>
      <c r="C74" s="11" t="s">
        <v>127</v>
      </c>
      <c r="D74" s="8"/>
      <c r="E74" s="102" t="s">
        <v>192</v>
      </c>
      <c r="F74" s="79" t="s">
        <v>192</v>
      </c>
      <c r="G74" s="79" t="s">
        <v>192</v>
      </c>
      <c r="H74" s="79" t="s">
        <v>192</v>
      </c>
      <c r="I74" s="79">
        <v>7100</v>
      </c>
      <c r="J74" s="79">
        <v>7100</v>
      </c>
      <c r="K74" s="79">
        <v>214</v>
      </c>
      <c r="L74" s="79" t="s">
        <v>192</v>
      </c>
      <c r="M74" s="79" t="s">
        <v>192</v>
      </c>
      <c r="N74" s="24"/>
      <c r="O74" s="10"/>
      <c r="P74" s="31" t="s">
        <v>128</v>
      </c>
      <c r="S74" s="93">
        <f t="shared" si="0"/>
        <v>0</v>
      </c>
    </row>
    <row r="75" spans="1:19" ht="12" customHeight="1">
      <c r="A75" s="5">
        <v>47</v>
      </c>
      <c r="C75" s="11" t="s">
        <v>129</v>
      </c>
      <c r="D75" s="11"/>
      <c r="E75" s="102" t="s">
        <v>192</v>
      </c>
      <c r="F75" s="79" t="s">
        <v>192</v>
      </c>
      <c r="G75" s="79" t="s">
        <v>192</v>
      </c>
      <c r="H75" s="79" t="s">
        <v>192</v>
      </c>
      <c r="I75" s="79">
        <v>15966</v>
      </c>
      <c r="J75" s="79">
        <v>15966</v>
      </c>
      <c r="K75" s="79">
        <v>422</v>
      </c>
      <c r="L75" s="79" t="s">
        <v>192</v>
      </c>
      <c r="M75" s="79" t="s">
        <v>192</v>
      </c>
      <c r="N75" s="24"/>
      <c r="O75" s="111"/>
      <c r="P75" s="103" t="s">
        <v>203</v>
      </c>
      <c r="S75" s="93">
        <f t="shared" si="0"/>
        <v>0</v>
      </c>
    </row>
    <row r="76" spans="1:19" ht="12" customHeight="1">
      <c r="A76" s="5">
        <v>48</v>
      </c>
      <c r="C76" s="11" t="s">
        <v>130</v>
      </c>
      <c r="D76" s="11"/>
      <c r="E76" s="102" t="s">
        <v>192</v>
      </c>
      <c r="F76" s="79" t="s">
        <v>192</v>
      </c>
      <c r="G76" s="79" t="s">
        <v>192</v>
      </c>
      <c r="H76" s="79" t="s">
        <v>192</v>
      </c>
      <c r="I76" s="79">
        <v>11932</v>
      </c>
      <c r="J76" s="79">
        <v>11932</v>
      </c>
      <c r="K76" s="79">
        <v>305</v>
      </c>
      <c r="L76" s="79" t="s">
        <v>192</v>
      </c>
      <c r="M76" s="79" t="s">
        <v>192</v>
      </c>
      <c r="N76" s="24"/>
      <c r="O76" s="111"/>
      <c r="P76" s="103" t="s">
        <v>204</v>
      </c>
      <c r="S76" s="93">
        <f aca="true" t="shared" si="1" ref="S76:S128">+SUM(J76)-SUM(H76:I76)</f>
        <v>0</v>
      </c>
    </row>
    <row r="77" spans="1:19" ht="12" customHeight="1">
      <c r="A77" s="5">
        <v>49</v>
      </c>
      <c r="C77" s="11" t="s">
        <v>131</v>
      </c>
      <c r="D77" s="11"/>
      <c r="E77" s="102" t="s">
        <v>192</v>
      </c>
      <c r="F77" s="79" t="s">
        <v>192</v>
      </c>
      <c r="G77" s="79" t="s">
        <v>192</v>
      </c>
      <c r="H77" s="79" t="s">
        <v>192</v>
      </c>
      <c r="I77" s="79">
        <v>6759</v>
      </c>
      <c r="J77" s="79">
        <v>6759</v>
      </c>
      <c r="K77" s="79">
        <v>174</v>
      </c>
      <c r="L77" s="79" t="s">
        <v>192</v>
      </c>
      <c r="M77" s="79" t="s">
        <v>192</v>
      </c>
      <c r="N77" s="24"/>
      <c r="O77" s="111"/>
      <c r="P77" s="103" t="s">
        <v>205</v>
      </c>
      <c r="S77" s="93">
        <f t="shared" si="1"/>
        <v>0</v>
      </c>
    </row>
    <row r="78" spans="1:19" ht="12" customHeight="1">
      <c r="A78" s="3"/>
      <c r="B78" s="3"/>
      <c r="C78" s="11"/>
      <c r="D78" s="11"/>
      <c r="E78" s="65"/>
      <c r="F78" s="66"/>
      <c r="G78" s="66"/>
      <c r="H78" s="66"/>
      <c r="I78" s="66"/>
      <c r="J78" s="66"/>
      <c r="K78" s="66"/>
      <c r="L78" s="66"/>
      <c r="M78" s="66"/>
      <c r="N78" s="24"/>
      <c r="O78" s="111"/>
      <c r="P78" s="31"/>
      <c r="S78" s="93"/>
    </row>
    <row r="79" spans="1:19" ht="12" customHeight="1">
      <c r="A79" s="3">
        <v>50</v>
      </c>
      <c r="B79" s="3"/>
      <c r="C79" s="11" t="s">
        <v>132</v>
      </c>
      <c r="D79" s="11"/>
      <c r="E79" s="102" t="s">
        <v>192</v>
      </c>
      <c r="F79" s="79" t="s">
        <v>192</v>
      </c>
      <c r="G79" s="79" t="s">
        <v>192</v>
      </c>
      <c r="H79" s="79" t="s">
        <v>192</v>
      </c>
      <c r="I79" s="79">
        <v>11808</v>
      </c>
      <c r="J79" s="79">
        <v>11808</v>
      </c>
      <c r="K79" s="79">
        <v>339</v>
      </c>
      <c r="L79" s="79" t="s">
        <v>192</v>
      </c>
      <c r="M79" s="79" t="s">
        <v>192</v>
      </c>
      <c r="N79" s="24"/>
      <c r="O79" s="111"/>
      <c r="P79" s="103" t="s">
        <v>206</v>
      </c>
      <c r="S79" s="93">
        <f t="shared" si="1"/>
        <v>0</v>
      </c>
    </row>
    <row r="80" spans="1:19" ht="12" customHeight="1">
      <c r="A80" s="3">
        <v>51</v>
      </c>
      <c r="B80" s="3"/>
      <c r="C80" s="11" t="s">
        <v>133</v>
      </c>
      <c r="D80" s="11"/>
      <c r="E80" s="102" t="s">
        <v>192</v>
      </c>
      <c r="F80" s="79" t="s">
        <v>192</v>
      </c>
      <c r="G80" s="79" t="s">
        <v>192</v>
      </c>
      <c r="H80" s="79" t="s">
        <v>192</v>
      </c>
      <c r="I80" s="79">
        <v>8913</v>
      </c>
      <c r="J80" s="79">
        <v>8913</v>
      </c>
      <c r="K80" s="79">
        <v>272</v>
      </c>
      <c r="L80" s="79" t="s">
        <v>192</v>
      </c>
      <c r="M80" s="79" t="s">
        <v>192</v>
      </c>
      <c r="N80" s="24"/>
      <c r="O80" s="111"/>
      <c r="P80" s="103" t="s">
        <v>205</v>
      </c>
      <c r="S80" s="93">
        <f t="shared" si="1"/>
        <v>0</v>
      </c>
    </row>
    <row r="81" spans="1:19" ht="12" customHeight="1">
      <c r="A81" s="3">
        <v>52</v>
      </c>
      <c r="B81" s="3"/>
      <c r="C81" s="72" t="s">
        <v>207</v>
      </c>
      <c r="D81" s="11"/>
      <c r="E81" s="102" t="s">
        <v>192</v>
      </c>
      <c r="F81" s="79" t="s">
        <v>192</v>
      </c>
      <c r="G81" s="79" t="s">
        <v>192</v>
      </c>
      <c r="H81" s="79" t="s">
        <v>192</v>
      </c>
      <c r="I81" s="79">
        <v>19667</v>
      </c>
      <c r="J81" s="79">
        <v>19667</v>
      </c>
      <c r="K81" s="79">
        <v>403</v>
      </c>
      <c r="L81" s="79" t="s">
        <v>192</v>
      </c>
      <c r="M81" s="79" t="s">
        <v>192</v>
      </c>
      <c r="N81" s="24"/>
      <c r="O81" s="111"/>
      <c r="P81" s="104" t="s">
        <v>208</v>
      </c>
      <c r="S81" s="93">
        <f t="shared" si="1"/>
        <v>0</v>
      </c>
    </row>
    <row r="82" spans="1:19" ht="12" customHeight="1">
      <c r="A82" s="3">
        <v>53</v>
      </c>
      <c r="B82" s="3"/>
      <c r="C82" s="11" t="s">
        <v>134</v>
      </c>
      <c r="D82" s="11"/>
      <c r="E82" s="102" t="s">
        <v>192</v>
      </c>
      <c r="F82" s="79" t="s">
        <v>192</v>
      </c>
      <c r="G82" s="79" t="s">
        <v>192</v>
      </c>
      <c r="H82" s="79" t="s">
        <v>192</v>
      </c>
      <c r="I82" s="79">
        <v>11294</v>
      </c>
      <c r="J82" s="79">
        <v>11294</v>
      </c>
      <c r="K82" s="79">
        <v>371</v>
      </c>
      <c r="L82" s="79" t="s">
        <v>192</v>
      </c>
      <c r="M82" s="79" t="s">
        <v>192</v>
      </c>
      <c r="N82" s="24"/>
      <c r="O82" s="111"/>
      <c r="P82" s="103" t="s">
        <v>209</v>
      </c>
      <c r="S82" s="93">
        <f t="shared" si="1"/>
        <v>0</v>
      </c>
    </row>
    <row r="83" spans="1:19" ht="12" customHeight="1">
      <c r="A83" s="3">
        <v>54</v>
      </c>
      <c r="B83" s="3"/>
      <c r="C83" s="11" t="s">
        <v>135</v>
      </c>
      <c r="D83" s="11"/>
      <c r="E83" s="102" t="s">
        <v>192</v>
      </c>
      <c r="F83" s="79" t="s">
        <v>192</v>
      </c>
      <c r="G83" s="79" t="s">
        <v>192</v>
      </c>
      <c r="H83" s="79" t="s">
        <v>192</v>
      </c>
      <c r="I83" s="79">
        <v>8032</v>
      </c>
      <c r="J83" s="79">
        <v>8032</v>
      </c>
      <c r="K83" s="79">
        <v>170</v>
      </c>
      <c r="L83" s="79" t="s">
        <v>192</v>
      </c>
      <c r="M83" s="79" t="s">
        <v>192</v>
      </c>
      <c r="N83" s="24"/>
      <c r="O83" s="111"/>
      <c r="P83" s="103" t="s">
        <v>210</v>
      </c>
      <c r="S83" s="93">
        <f t="shared" si="1"/>
        <v>0</v>
      </c>
    </row>
    <row r="84" spans="1:19" s="15" customFormat="1" ht="12" customHeight="1">
      <c r="A84" s="118" t="s">
        <v>136</v>
      </c>
      <c r="B84" s="118"/>
      <c r="C84" s="118"/>
      <c r="D84" s="13"/>
      <c r="E84" s="105">
        <v>6</v>
      </c>
      <c r="F84" s="67">
        <v>22</v>
      </c>
      <c r="G84" s="67">
        <v>7449003</v>
      </c>
      <c r="H84" s="67">
        <v>28277207</v>
      </c>
      <c r="I84" s="67">
        <v>853224</v>
      </c>
      <c r="J84" s="67">
        <v>29130431</v>
      </c>
      <c r="K84" s="67">
        <v>9175</v>
      </c>
      <c r="L84" s="67">
        <v>18772850</v>
      </c>
      <c r="M84" s="67">
        <v>130</v>
      </c>
      <c r="N84" s="29"/>
      <c r="O84" s="114"/>
      <c r="P84" s="32" t="s">
        <v>28</v>
      </c>
      <c r="S84" s="110"/>
    </row>
    <row r="85" spans="1:19" ht="12" customHeight="1">
      <c r="A85" s="3"/>
      <c r="B85" s="3"/>
      <c r="C85" s="11"/>
      <c r="D85" s="11"/>
      <c r="E85" s="65"/>
      <c r="F85" s="66"/>
      <c r="G85" s="66"/>
      <c r="H85" s="66"/>
      <c r="I85" s="66"/>
      <c r="J85" s="66"/>
      <c r="K85" s="66"/>
      <c r="L85" s="66"/>
      <c r="M85" s="66"/>
      <c r="N85" s="24"/>
      <c r="O85" s="111"/>
      <c r="P85" s="31"/>
      <c r="S85" s="93"/>
    </row>
    <row r="86" spans="1:19" ht="12" customHeight="1">
      <c r="A86" s="3">
        <v>55</v>
      </c>
      <c r="B86" s="3"/>
      <c r="C86" s="11" t="s">
        <v>137</v>
      </c>
      <c r="D86" s="11"/>
      <c r="E86" s="102" t="s">
        <v>192</v>
      </c>
      <c r="F86" s="79" t="s">
        <v>192</v>
      </c>
      <c r="G86" s="79" t="s">
        <v>192</v>
      </c>
      <c r="H86" s="79" t="s">
        <v>192</v>
      </c>
      <c r="I86" s="79">
        <v>15086</v>
      </c>
      <c r="J86" s="79">
        <v>15086</v>
      </c>
      <c r="K86" s="79">
        <v>348</v>
      </c>
      <c r="L86" s="79" t="s">
        <v>192</v>
      </c>
      <c r="M86" s="79" t="s">
        <v>192</v>
      </c>
      <c r="N86" s="24"/>
      <c r="O86" s="111"/>
      <c r="P86" s="103" t="s">
        <v>211</v>
      </c>
      <c r="S86" s="93">
        <f t="shared" si="1"/>
        <v>0</v>
      </c>
    </row>
    <row r="87" spans="1:19" ht="12" customHeight="1">
      <c r="A87" s="3">
        <v>56</v>
      </c>
      <c r="B87" s="3"/>
      <c r="C87" s="11" t="s">
        <v>138</v>
      </c>
      <c r="D87" s="11"/>
      <c r="E87" s="102" t="s">
        <v>192</v>
      </c>
      <c r="F87" s="79" t="s">
        <v>192</v>
      </c>
      <c r="G87" s="79" t="s">
        <v>192</v>
      </c>
      <c r="H87" s="79" t="s">
        <v>192</v>
      </c>
      <c r="I87" s="79">
        <v>22611</v>
      </c>
      <c r="J87" s="79">
        <v>22611</v>
      </c>
      <c r="K87" s="79">
        <v>539</v>
      </c>
      <c r="L87" s="79" t="s">
        <v>192</v>
      </c>
      <c r="M87" s="79" t="s">
        <v>192</v>
      </c>
      <c r="N87" s="24"/>
      <c r="O87" s="111"/>
      <c r="P87" s="103" t="s">
        <v>212</v>
      </c>
      <c r="S87" s="93">
        <f t="shared" si="1"/>
        <v>0</v>
      </c>
    </row>
    <row r="88" spans="1:19" ht="12" customHeight="1">
      <c r="A88" s="3">
        <v>57</v>
      </c>
      <c r="B88" s="3"/>
      <c r="C88" s="11" t="s">
        <v>139</v>
      </c>
      <c r="D88" s="11"/>
      <c r="E88" s="102" t="s">
        <v>192</v>
      </c>
      <c r="F88" s="79" t="s">
        <v>192</v>
      </c>
      <c r="G88" s="79" t="s">
        <v>192</v>
      </c>
      <c r="H88" s="79" t="s">
        <v>192</v>
      </c>
      <c r="I88" s="79">
        <v>19549</v>
      </c>
      <c r="J88" s="79">
        <v>19549</v>
      </c>
      <c r="K88" s="79">
        <v>333</v>
      </c>
      <c r="L88" s="79" t="s">
        <v>192</v>
      </c>
      <c r="M88" s="79" t="s">
        <v>192</v>
      </c>
      <c r="N88" s="24"/>
      <c r="O88" s="111"/>
      <c r="P88" s="103" t="s">
        <v>213</v>
      </c>
      <c r="S88" s="93">
        <f t="shared" si="1"/>
        <v>0</v>
      </c>
    </row>
    <row r="89" spans="1:19" ht="12" customHeight="1">
      <c r="A89" s="3">
        <v>58</v>
      </c>
      <c r="B89" s="3"/>
      <c r="C89" s="11" t="s">
        <v>140</v>
      </c>
      <c r="D89" s="11"/>
      <c r="E89" s="102">
        <v>1</v>
      </c>
      <c r="F89" s="79" t="s">
        <v>192</v>
      </c>
      <c r="G89" s="79" t="s">
        <v>192</v>
      </c>
      <c r="H89" s="79" t="s">
        <v>192</v>
      </c>
      <c r="I89" s="79">
        <v>13191</v>
      </c>
      <c r="J89" s="79">
        <v>13191</v>
      </c>
      <c r="K89" s="79">
        <v>360</v>
      </c>
      <c r="L89" s="79">
        <v>3</v>
      </c>
      <c r="M89" s="79">
        <v>9</v>
      </c>
      <c r="N89" s="24"/>
      <c r="O89" s="111"/>
      <c r="P89" s="103" t="s">
        <v>214</v>
      </c>
      <c r="S89" s="93">
        <f t="shared" si="1"/>
        <v>0</v>
      </c>
    </row>
    <row r="90" spans="1:19" ht="12" customHeight="1">
      <c r="A90" s="3">
        <v>59</v>
      </c>
      <c r="B90" s="3"/>
      <c r="C90" s="11" t="s">
        <v>141</v>
      </c>
      <c r="D90" s="11"/>
      <c r="E90" s="102" t="s">
        <v>192</v>
      </c>
      <c r="F90" s="79" t="s">
        <v>192</v>
      </c>
      <c r="G90" s="79" t="s">
        <v>192</v>
      </c>
      <c r="H90" s="79" t="s">
        <v>192</v>
      </c>
      <c r="I90" s="79">
        <v>20872</v>
      </c>
      <c r="J90" s="79">
        <v>20872</v>
      </c>
      <c r="K90" s="79">
        <v>417</v>
      </c>
      <c r="L90" s="79" t="s">
        <v>192</v>
      </c>
      <c r="M90" s="79" t="s">
        <v>192</v>
      </c>
      <c r="N90" s="24"/>
      <c r="O90" s="111"/>
      <c r="P90" s="103" t="s">
        <v>182</v>
      </c>
      <c r="S90" s="93">
        <f t="shared" si="1"/>
        <v>0</v>
      </c>
    </row>
    <row r="91" spans="1:19" ht="12" customHeight="1">
      <c r="A91" s="3"/>
      <c r="B91" s="3"/>
      <c r="C91" s="11"/>
      <c r="D91" s="11"/>
      <c r="E91" s="65"/>
      <c r="F91" s="66"/>
      <c r="G91" s="66"/>
      <c r="H91" s="66"/>
      <c r="I91" s="66"/>
      <c r="J91" s="66"/>
      <c r="K91" s="66"/>
      <c r="L91" s="66"/>
      <c r="M91" s="66"/>
      <c r="N91" s="24"/>
      <c r="O91" s="111"/>
      <c r="P91" s="31"/>
      <c r="S91" s="93"/>
    </row>
    <row r="92" spans="1:19" ht="12" customHeight="1">
      <c r="A92" s="3">
        <v>60</v>
      </c>
      <c r="B92" s="3"/>
      <c r="C92" s="11" t="s">
        <v>142</v>
      </c>
      <c r="D92" s="11"/>
      <c r="E92" s="102" t="s">
        <v>192</v>
      </c>
      <c r="F92" s="79" t="s">
        <v>192</v>
      </c>
      <c r="G92" s="79" t="s">
        <v>192</v>
      </c>
      <c r="H92" s="79" t="s">
        <v>192</v>
      </c>
      <c r="I92" s="79">
        <v>10078</v>
      </c>
      <c r="J92" s="79">
        <v>10078</v>
      </c>
      <c r="K92" s="79">
        <v>256</v>
      </c>
      <c r="L92" s="79" t="s">
        <v>192</v>
      </c>
      <c r="M92" s="79" t="s">
        <v>192</v>
      </c>
      <c r="N92" s="24"/>
      <c r="O92" s="111"/>
      <c r="P92" s="103" t="s">
        <v>215</v>
      </c>
      <c r="S92" s="93">
        <f t="shared" si="1"/>
        <v>0</v>
      </c>
    </row>
    <row r="93" spans="1:19" ht="12" customHeight="1">
      <c r="A93" s="3">
        <v>61</v>
      </c>
      <c r="B93" s="3"/>
      <c r="C93" s="11" t="s">
        <v>143</v>
      </c>
      <c r="D93" s="11"/>
      <c r="E93" s="102" t="s">
        <v>192</v>
      </c>
      <c r="F93" s="79" t="s">
        <v>192</v>
      </c>
      <c r="G93" s="79" t="s">
        <v>192</v>
      </c>
      <c r="H93" s="79" t="s">
        <v>192</v>
      </c>
      <c r="I93" s="79">
        <v>11275</v>
      </c>
      <c r="J93" s="79">
        <v>11275</v>
      </c>
      <c r="K93" s="79">
        <v>244</v>
      </c>
      <c r="L93" s="79" t="s">
        <v>192</v>
      </c>
      <c r="M93" s="79" t="s">
        <v>192</v>
      </c>
      <c r="N93" s="24"/>
      <c r="O93" s="111"/>
      <c r="P93" s="103" t="s">
        <v>216</v>
      </c>
      <c r="S93" s="93">
        <f t="shared" si="1"/>
        <v>0</v>
      </c>
    </row>
    <row r="94" spans="1:19" ht="12" customHeight="1">
      <c r="A94" s="3">
        <v>62</v>
      </c>
      <c r="B94" s="3"/>
      <c r="C94" s="11" t="s">
        <v>144</v>
      </c>
      <c r="D94" s="11"/>
      <c r="E94" s="102" t="s">
        <v>192</v>
      </c>
      <c r="F94" s="79" t="s">
        <v>192</v>
      </c>
      <c r="G94" s="79" t="s">
        <v>192</v>
      </c>
      <c r="H94" s="79" t="s">
        <v>192</v>
      </c>
      <c r="I94" s="79">
        <v>18554</v>
      </c>
      <c r="J94" s="79">
        <v>18554</v>
      </c>
      <c r="K94" s="79">
        <v>434</v>
      </c>
      <c r="L94" s="79" t="s">
        <v>192</v>
      </c>
      <c r="M94" s="79" t="s">
        <v>192</v>
      </c>
      <c r="N94" s="24"/>
      <c r="O94" s="111"/>
      <c r="P94" s="103" t="s">
        <v>217</v>
      </c>
      <c r="S94" s="93">
        <f t="shared" si="1"/>
        <v>0</v>
      </c>
    </row>
    <row r="95" spans="1:19" s="15" customFormat="1" ht="12" customHeight="1">
      <c r="A95" s="118" t="s">
        <v>145</v>
      </c>
      <c r="B95" s="118"/>
      <c r="C95" s="118"/>
      <c r="D95" s="13"/>
      <c r="E95" s="105">
        <v>1</v>
      </c>
      <c r="F95" s="89" t="s">
        <v>192</v>
      </c>
      <c r="G95" s="89" t="s">
        <v>192</v>
      </c>
      <c r="H95" s="89" t="s">
        <v>192</v>
      </c>
      <c r="I95" s="89">
        <v>131216</v>
      </c>
      <c r="J95" s="89">
        <v>131216</v>
      </c>
      <c r="K95" s="89">
        <v>2931</v>
      </c>
      <c r="L95" s="67">
        <v>3</v>
      </c>
      <c r="M95" s="67">
        <v>9</v>
      </c>
      <c r="N95" s="29"/>
      <c r="O95" s="114"/>
      <c r="P95" s="32" t="s">
        <v>28</v>
      </c>
      <c r="S95" s="110"/>
    </row>
    <row r="96" spans="1:19" s="15" customFormat="1" ht="12" customHeight="1">
      <c r="A96" s="20"/>
      <c r="B96" s="20"/>
      <c r="C96" s="13"/>
      <c r="D96" s="13"/>
      <c r="E96" s="68"/>
      <c r="F96" s="67"/>
      <c r="G96" s="67"/>
      <c r="H96" s="67"/>
      <c r="I96" s="67"/>
      <c r="J96" s="67"/>
      <c r="K96" s="67"/>
      <c r="L96" s="67"/>
      <c r="M96" s="67"/>
      <c r="N96" s="24"/>
      <c r="O96" s="114"/>
      <c r="P96" s="32"/>
      <c r="S96" s="93"/>
    </row>
    <row r="97" spans="1:19" s="15" customFormat="1" ht="12" customHeight="1">
      <c r="A97" s="118" t="s">
        <v>146</v>
      </c>
      <c r="B97" s="118"/>
      <c r="C97" s="118"/>
      <c r="D97" s="13"/>
      <c r="E97" s="105">
        <v>7</v>
      </c>
      <c r="F97" s="67">
        <v>22</v>
      </c>
      <c r="G97" s="67">
        <v>7449003</v>
      </c>
      <c r="H97" s="89">
        <v>28277207</v>
      </c>
      <c r="I97" s="89">
        <v>984440</v>
      </c>
      <c r="J97" s="89">
        <v>29261647</v>
      </c>
      <c r="K97" s="89">
        <v>12106</v>
      </c>
      <c r="L97" s="89">
        <v>18772853</v>
      </c>
      <c r="M97" s="89">
        <v>139</v>
      </c>
      <c r="N97" s="29"/>
      <c r="O97" s="114"/>
      <c r="P97" s="32" t="s">
        <v>28</v>
      </c>
      <c r="S97" s="110">
        <f t="shared" si="1"/>
        <v>0</v>
      </c>
    </row>
    <row r="98" spans="1:19" ht="12" customHeight="1">
      <c r="A98" s="11"/>
      <c r="B98" s="11"/>
      <c r="C98" s="10"/>
      <c r="D98" s="11"/>
      <c r="E98" s="63"/>
      <c r="F98" s="64"/>
      <c r="G98" s="64"/>
      <c r="H98" s="64"/>
      <c r="I98" s="64"/>
      <c r="J98" s="64"/>
      <c r="K98" s="64"/>
      <c r="L98" s="64"/>
      <c r="M98" s="64"/>
      <c r="N98" s="24"/>
      <c r="O98" s="111"/>
      <c r="P98" s="31"/>
      <c r="S98" s="93"/>
    </row>
    <row r="99" spans="1:19" ht="12" customHeight="1">
      <c r="A99" s="3">
        <v>63</v>
      </c>
      <c r="B99" s="3"/>
      <c r="C99" s="11" t="s">
        <v>147</v>
      </c>
      <c r="D99" s="11"/>
      <c r="E99" s="102">
        <v>1</v>
      </c>
      <c r="F99" s="66">
        <v>7</v>
      </c>
      <c r="G99" s="79" t="s">
        <v>192</v>
      </c>
      <c r="H99" s="79" t="s">
        <v>192</v>
      </c>
      <c r="I99" s="79">
        <v>9764</v>
      </c>
      <c r="J99" s="79">
        <v>9764</v>
      </c>
      <c r="K99" s="79">
        <v>247</v>
      </c>
      <c r="L99" s="79">
        <v>10456</v>
      </c>
      <c r="M99" s="79">
        <v>9</v>
      </c>
      <c r="N99" s="24"/>
      <c r="O99" s="111"/>
      <c r="P99" s="103" t="s">
        <v>218</v>
      </c>
      <c r="S99" s="93">
        <f t="shared" si="1"/>
        <v>0</v>
      </c>
    </row>
    <row r="100" spans="1:19" ht="12" customHeight="1">
      <c r="A100" s="3">
        <v>64</v>
      </c>
      <c r="B100" s="3"/>
      <c r="C100" s="11" t="s">
        <v>148</v>
      </c>
      <c r="D100" s="11"/>
      <c r="E100" s="102" t="s">
        <v>192</v>
      </c>
      <c r="F100" s="66">
        <v>7</v>
      </c>
      <c r="G100" s="79" t="s">
        <v>192</v>
      </c>
      <c r="H100" s="79" t="s">
        <v>192</v>
      </c>
      <c r="I100" s="79">
        <v>25628</v>
      </c>
      <c r="J100" s="79">
        <v>25628</v>
      </c>
      <c r="K100" s="79">
        <v>360</v>
      </c>
      <c r="L100" s="79">
        <v>12842</v>
      </c>
      <c r="M100" s="79">
        <v>52</v>
      </c>
      <c r="N100" s="24"/>
      <c r="O100" s="111"/>
      <c r="P100" s="103" t="s">
        <v>219</v>
      </c>
      <c r="S100" s="93">
        <f t="shared" si="1"/>
        <v>0</v>
      </c>
    </row>
    <row r="101" spans="1:19" ht="12" customHeight="1">
      <c r="A101" s="3">
        <v>65</v>
      </c>
      <c r="B101" s="3"/>
      <c r="C101" s="11" t="s">
        <v>149</v>
      </c>
      <c r="D101" s="11"/>
      <c r="E101" s="102" t="s">
        <v>192</v>
      </c>
      <c r="F101" s="79" t="s">
        <v>192</v>
      </c>
      <c r="G101" s="79" t="s">
        <v>192</v>
      </c>
      <c r="H101" s="79" t="s">
        <v>192</v>
      </c>
      <c r="I101" s="79">
        <v>13201</v>
      </c>
      <c r="J101" s="79">
        <v>13201</v>
      </c>
      <c r="K101" s="79">
        <v>339</v>
      </c>
      <c r="L101" s="79" t="s">
        <v>192</v>
      </c>
      <c r="M101" s="79" t="s">
        <v>192</v>
      </c>
      <c r="N101" s="24"/>
      <c r="O101" s="111"/>
      <c r="P101" s="103" t="s">
        <v>220</v>
      </c>
      <c r="S101" s="93">
        <f t="shared" si="1"/>
        <v>0</v>
      </c>
    </row>
    <row r="102" spans="1:19" ht="12" customHeight="1">
      <c r="A102" s="3">
        <v>66</v>
      </c>
      <c r="B102" s="3"/>
      <c r="C102" s="11" t="s">
        <v>150</v>
      </c>
      <c r="D102" s="11"/>
      <c r="E102" s="102" t="s">
        <v>192</v>
      </c>
      <c r="F102" s="79" t="s">
        <v>192</v>
      </c>
      <c r="G102" s="79" t="s">
        <v>192</v>
      </c>
      <c r="H102" s="79" t="s">
        <v>192</v>
      </c>
      <c r="I102" s="79">
        <v>21739</v>
      </c>
      <c r="J102" s="79">
        <v>21739</v>
      </c>
      <c r="K102" s="79">
        <v>547</v>
      </c>
      <c r="L102" s="79" t="s">
        <v>192</v>
      </c>
      <c r="M102" s="79" t="s">
        <v>192</v>
      </c>
      <c r="N102" s="24"/>
      <c r="O102" s="111"/>
      <c r="P102" s="103" t="s">
        <v>221</v>
      </c>
      <c r="S102" s="93">
        <f t="shared" si="1"/>
        <v>0</v>
      </c>
    </row>
    <row r="103" spans="1:19" ht="12" customHeight="1">
      <c r="A103" s="3">
        <v>67</v>
      </c>
      <c r="B103" s="3"/>
      <c r="C103" s="11" t="s">
        <v>151</v>
      </c>
      <c r="D103" s="11"/>
      <c r="E103" s="102">
        <v>1</v>
      </c>
      <c r="F103" s="66" t="s">
        <v>192</v>
      </c>
      <c r="G103" s="79" t="s">
        <v>192</v>
      </c>
      <c r="H103" s="79" t="s">
        <v>192</v>
      </c>
      <c r="I103" s="79">
        <v>16595</v>
      </c>
      <c r="J103" s="79">
        <v>16595</v>
      </c>
      <c r="K103" s="79">
        <v>413</v>
      </c>
      <c r="L103" s="79" t="s">
        <v>192</v>
      </c>
      <c r="M103" s="79" t="s">
        <v>192</v>
      </c>
      <c r="N103" s="24"/>
      <c r="O103" s="111"/>
      <c r="P103" s="103" t="s">
        <v>222</v>
      </c>
      <c r="S103" s="93">
        <f t="shared" si="1"/>
        <v>0</v>
      </c>
    </row>
    <row r="104" spans="1:19" ht="12" customHeight="1">
      <c r="A104" s="3"/>
      <c r="B104" s="3"/>
      <c r="C104" s="11"/>
      <c r="D104" s="11"/>
      <c r="E104" s="65"/>
      <c r="F104" s="66"/>
      <c r="G104" s="66"/>
      <c r="H104" s="66"/>
      <c r="I104" s="66"/>
      <c r="J104" s="66"/>
      <c r="K104" s="66"/>
      <c r="L104" s="66"/>
      <c r="M104" s="66"/>
      <c r="N104" s="24"/>
      <c r="O104" s="111"/>
      <c r="P104" s="31"/>
      <c r="S104" s="93"/>
    </row>
    <row r="105" spans="1:19" ht="12" customHeight="1">
      <c r="A105" s="3">
        <v>68</v>
      </c>
      <c r="B105" s="3"/>
      <c r="C105" s="11" t="s">
        <v>152</v>
      </c>
      <c r="D105" s="11"/>
      <c r="E105" s="102" t="s">
        <v>192</v>
      </c>
      <c r="F105" s="79" t="s">
        <v>192</v>
      </c>
      <c r="G105" s="79" t="s">
        <v>192</v>
      </c>
      <c r="H105" s="79" t="s">
        <v>192</v>
      </c>
      <c r="I105" s="79">
        <v>12462</v>
      </c>
      <c r="J105" s="79">
        <v>12462</v>
      </c>
      <c r="K105" s="79">
        <v>302</v>
      </c>
      <c r="L105" s="79" t="s">
        <v>192</v>
      </c>
      <c r="M105" s="79" t="s">
        <v>192</v>
      </c>
      <c r="N105" s="24"/>
      <c r="O105" s="111"/>
      <c r="P105" s="103" t="s">
        <v>223</v>
      </c>
      <c r="S105" s="93">
        <f t="shared" si="1"/>
        <v>0</v>
      </c>
    </row>
    <row r="106" spans="1:19" ht="12" customHeight="1">
      <c r="A106" s="3">
        <v>69</v>
      </c>
      <c r="B106" s="3"/>
      <c r="C106" s="11" t="s">
        <v>224</v>
      </c>
      <c r="D106" s="11"/>
      <c r="E106" s="102">
        <v>1</v>
      </c>
      <c r="F106" s="79" t="s">
        <v>192</v>
      </c>
      <c r="G106" s="66" t="s">
        <v>192</v>
      </c>
      <c r="H106" s="79" t="s">
        <v>192</v>
      </c>
      <c r="I106" s="79">
        <v>16745</v>
      </c>
      <c r="J106" s="79">
        <v>16745</v>
      </c>
      <c r="K106" s="79">
        <v>383</v>
      </c>
      <c r="L106" s="79">
        <v>7</v>
      </c>
      <c r="M106" s="79">
        <v>3</v>
      </c>
      <c r="N106" s="24"/>
      <c r="O106" s="111"/>
      <c r="P106" s="103" t="s">
        <v>153</v>
      </c>
      <c r="S106" s="93">
        <f t="shared" si="1"/>
        <v>0</v>
      </c>
    </row>
    <row r="107" spans="1:19" ht="12" customHeight="1">
      <c r="A107" s="3">
        <v>70</v>
      </c>
      <c r="B107" s="3"/>
      <c r="C107" s="11" t="s">
        <v>154</v>
      </c>
      <c r="D107" s="11"/>
      <c r="E107" s="102" t="s">
        <v>192</v>
      </c>
      <c r="F107" s="66">
        <v>2</v>
      </c>
      <c r="G107" s="79" t="s">
        <v>192</v>
      </c>
      <c r="H107" s="79" t="s">
        <v>192</v>
      </c>
      <c r="I107" s="79">
        <v>17642</v>
      </c>
      <c r="J107" s="79">
        <v>17642</v>
      </c>
      <c r="K107" s="79">
        <v>424</v>
      </c>
      <c r="L107" s="79">
        <v>224</v>
      </c>
      <c r="M107" s="79">
        <v>1</v>
      </c>
      <c r="N107" s="24"/>
      <c r="O107" s="111"/>
      <c r="P107" s="103" t="s">
        <v>221</v>
      </c>
      <c r="S107" s="93">
        <f t="shared" si="1"/>
        <v>0</v>
      </c>
    </row>
    <row r="108" spans="1:19" ht="12" customHeight="1">
      <c r="A108" s="3">
        <v>71</v>
      </c>
      <c r="B108" s="3"/>
      <c r="C108" s="11" t="s">
        <v>155</v>
      </c>
      <c r="D108" s="11"/>
      <c r="E108" s="102" t="s">
        <v>192</v>
      </c>
      <c r="F108" s="79">
        <v>1</v>
      </c>
      <c r="G108" s="79" t="s">
        <v>192</v>
      </c>
      <c r="H108" s="79" t="s">
        <v>192</v>
      </c>
      <c r="I108" s="79">
        <v>18341</v>
      </c>
      <c r="J108" s="79">
        <v>18341</v>
      </c>
      <c r="K108" s="79">
        <v>432</v>
      </c>
      <c r="L108" s="79">
        <v>1256</v>
      </c>
      <c r="M108" s="79">
        <v>4</v>
      </c>
      <c r="N108" s="24"/>
      <c r="O108" s="111"/>
      <c r="P108" s="103" t="s">
        <v>225</v>
      </c>
      <c r="S108" s="93">
        <f t="shared" si="1"/>
        <v>0</v>
      </c>
    </row>
    <row r="109" spans="1:19" ht="12" customHeight="1">
      <c r="A109" s="3">
        <v>72</v>
      </c>
      <c r="B109" s="3"/>
      <c r="C109" s="11" t="s">
        <v>156</v>
      </c>
      <c r="D109" s="11"/>
      <c r="E109" s="102" t="s">
        <v>192</v>
      </c>
      <c r="F109" s="79" t="s">
        <v>192</v>
      </c>
      <c r="G109" s="79" t="s">
        <v>192</v>
      </c>
      <c r="H109" s="79" t="s">
        <v>192</v>
      </c>
      <c r="I109" s="79">
        <v>6769</v>
      </c>
      <c r="J109" s="79">
        <v>6769</v>
      </c>
      <c r="K109" s="79">
        <v>193</v>
      </c>
      <c r="L109" s="79" t="s">
        <v>192</v>
      </c>
      <c r="M109" s="79" t="s">
        <v>192</v>
      </c>
      <c r="N109" s="24"/>
      <c r="O109" s="111"/>
      <c r="P109" s="103" t="s">
        <v>226</v>
      </c>
      <c r="S109" s="93">
        <f t="shared" si="1"/>
        <v>0</v>
      </c>
    </row>
    <row r="110" spans="1:19" ht="12" customHeight="1">
      <c r="A110" s="3"/>
      <c r="B110" s="3"/>
      <c r="C110" s="11"/>
      <c r="D110" s="11"/>
      <c r="E110" s="65"/>
      <c r="F110" s="66"/>
      <c r="G110" s="66"/>
      <c r="H110" s="66"/>
      <c r="I110" s="66"/>
      <c r="J110" s="66"/>
      <c r="K110" s="66"/>
      <c r="L110" s="66"/>
      <c r="M110" s="66"/>
      <c r="N110" s="24"/>
      <c r="O110" s="111"/>
      <c r="P110" s="31"/>
      <c r="S110" s="93"/>
    </row>
    <row r="111" spans="1:19" ht="12" customHeight="1">
      <c r="A111" s="3">
        <v>73</v>
      </c>
      <c r="B111" s="3"/>
      <c r="C111" s="11" t="s">
        <v>157</v>
      </c>
      <c r="D111" s="11"/>
      <c r="E111" s="102" t="s">
        <v>192</v>
      </c>
      <c r="F111" s="66">
        <v>1</v>
      </c>
      <c r="G111" s="79" t="s">
        <v>192</v>
      </c>
      <c r="H111" s="79" t="s">
        <v>192</v>
      </c>
      <c r="I111" s="79">
        <v>17040</v>
      </c>
      <c r="J111" s="79">
        <v>17040</v>
      </c>
      <c r="K111" s="79">
        <v>365</v>
      </c>
      <c r="L111" s="79">
        <v>2998</v>
      </c>
      <c r="M111" s="79">
        <v>12</v>
      </c>
      <c r="N111" s="24"/>
      <c r="O111" s="111"/>
      <c r="P111" s="103" t="s">
        <v>227</v>
      </c>
      <c r="S111" s="93">
        <f t="shared" si="1"/>
        <v>0</v>
      </c>
    </row>
    <row r="112" spans="1:19" ht="12" customHeight="1">
      <c r="A112" s="3">
        <v>74</v>
      </c>
      <c r="B112" s="3"/>
      <c r="C112" s="11" t="s">
        <v>158</v>
      </c>
      <c r="D112" s="11"/>
      <c r="E112" s="102">
        <v>2</v>
      </c>
      <c r="F112" s="79" t="s">
        <v>192</v>
      </c>
      <c r="G112" s="79" t="s">
        <v>192</v>
      </c>
      <c r="H112" s="79" t="s">
        <v>192</v>
      </c>
      <c r="I112" s="79">
        <v>19425</v>
      </c>
      <c r="J112" s="79">
        <v>19425</v>
      </c>
      <c r="K112" s="79">
        <v>455</v>
      </c>
      <c r="L112" s="79">
        <v>1</v>
      </c>
      <c r="M112" s="79">
        <v>3</v>
      </c>
      <c r="N112" s="24"/>
      <c r="O112" s="111"/>
      <c r="P112" s="103" t="s">
        <v>228</v>
      </c>
      <c r="S112" s="93">
        <f t="shared" si="1"/>
        <v>0</v>
      </c>
    </row>
    <row r="113" spans="1:19" ht="12" customHeight="1">
      <c r="A113" s="3">
        <v>75</v>
      </c>
      <c r="B113" s="3"/>
      <c r="C113" s="11" t="s">
        <v>159</v>
      </c>
      <c r="D113" s="11"/>
      <c r="E113" s="102" t="s">
        <v>192</v>
      </c>
      <c r="F113" s="79" t="s">
        <v>192</v>
      </c>
      <c r="G113" s="79" t="s">
        <v>192</v>
      </c>
      <c r="H113" s="79" t="s">
        <v>192</v>
      </c>
      <c r="I113" s="79">
        <v>7871</v>
      </c>
      <c r="J113" s="79">
        <v>7871</v>
      </c>
      <c r="K113" s="79">
        <v>191</v>
      </c>
      <c r="L113" s="79" t="s">
        <v>192</v>
      </c>
      <c r="M113" s="79" t="s">
        <v>192</v>
      </c>
      <c r="N113" s="24"/>
      <c r="O113" s="111"/>
      <c r="P113" s="103" t="s">
        <v>229</v>
      </c>
      <c r="S113" s="93">
        <f t="shared" si="1"/>
        <v>0</v>
      </c>
    </row>
    <row r="114" spans="1:19" ht="12" customHeight="1">
      <c r="A114" s="3">
        <v>76</v>
      </c>
      <c r="B114" s="3"/>
      <c r="C114" s="11" t="s">
        <v>160</v>
      </c>
      <c r="D114" s="11"/>
      <c r="E114" s="102" t="s">
        <v>192</v>
      </c>
      <c r="F114" s="79">
        <v>1</v>
      </c>
      <c r="G114" s="66">
        <v>33648</v>
      </c>
      <c r="H114" s="79">
        <v>127959</v>
      </c>
      <c r="I114" s="79">
        <v>27344</v>
      </c>
      <c r="J114" s="79">
        <v>155303</v>
      </c>
      <c r="K114" s="79">
        <v>501</v>
      </c>
      <c r="L114" s="79">
        <v>32970</v>
      </c>
      <c r="M114" s="79">
        <v>12</v>
      </c>
      <c r="N114" s="24"/>
      <c r="O114" s="111"/>
      <c r="P114" s="103" t="s">
        <v>230</v>
      </c>
      <c r="S114" s="93">
        <f t="shared" si="1"/>
        <v>0</v>
      </c>
    </row>
    <row r="115" spans="1:19" ht="12" customHeight="1">
      <c r="A115" s="3">
        <v>77</v>
      </c>
      <c r="B115" s="3"/>
      <c r="C115" s="11" t="s">
        <v>161</v>
      </c>
      <c r="D115" s="11"/>
      <c r="E115" s="102">
        <v>1</v>
      </c>
      <c r="F115" s="79" t="s">
        <v>192</v>
      </c>
      <c r="G115" s="66">
        <v>489</v>
      </c>
      <c r="H115" s="79">
        <v>1803</v>
      </c>
      <c r="I115" s="79">
        <v>16329</v>
      </c>
      <c r="J115" s="79">
        <v>18132</v>
      </c>
      <c r="K115" s="79">
        <v>388</v>
      </c>
      <c r="L115" s="79">
        <v>8890844</v>
      </c>
      <c r="M115" s="79">
        <v>17</v>
      </c>
      <c r="N115" s="24"/>
      <c r="O115" s="111"/>
      <c r="P115" s="103" t="s">
        <v>231</v>
      </c>
      <c r="S115" s="93">
        <f t="shared" si="1"/>
        <v>0</v>
      </c>
    </row>
    <row r="116" spans="1:19" ht="12" customHeight="1">
      <c r="A116" s="3"/>
      <c r="B116" s="3"/>
      <c r="C116" s="11"/>
      <c r="D116" s="11"/>
      <c r="E116" s="65"/>
      <c r="F116" s="66"/>
      <c r="G116" s="66"/>
      <c r="H116" s="66"/>
      <c r="I116" s="66"/>
      <c r="J116" s="66"/>
      <c r="K116" s="66"/>
      <c r="L116" s="66"/>
      <c r="M116" s="66"/>
      <c r="N116" s="24"/>
      <c r="O116" s="111"/>
      <c r="P116" s="31"/>
      <c r="S116" s="93"/>
    </row>
    <row r="117" spans="1:19" ht="12" customHeight="1">
      <c r="A117" s="3">
        <v>78</v>
      </c>
      <c r="B117" s="3"/>
      <c r="C117" s="11" t="s">
        <v>162</v>
      </c>
      <c r="D117" s="11"/>
      <c r="E117" s="102" t="s">
        <v>192</v>
      </c>
      <c r="F117" s="79" t="s">
        <v>192</v>
      </c>
      <c r="G117" s="79" t="s">
        <v>192</v>
      </c>
      <c r="H117" s="79" t="s">
        <v>192</v>
      </c>
      <c r="I117" s="79">
        <v>20173</v>
      </c>
      <c r="J117" s="79">
        <v>20173</v>
      </c>
      <c r="K117" s="79">
        <v>536</v>
      </c>
      <c r="L117" s="79" t="s">
        <v>192</v>
      </c>
      <c r="M117" s="79" t="s">
        <v>192</v>
      </c>
      <c r="N117" s="24"/>
      <c r="O117" s="111"/>
      <c r="P117" s="103" t="s">
        <v>232</v>
      </c>
      <c r="S117" s="93">
        <f t="shared" si="1"/>
        <v>0</v>
      </c>
    </row>
    <row r="118" spans="1:19" ht="12" customHeight="1">
      <c r="A118" s="3">
        <v>79</v>
      </c>
      <c r="B118" s="3"/>
      <c r="C118" s="11" t="s">
        <v>163</v>
      </c>
      <c r="D118" s="11"/>
      <c r="E118" s="102" t="s">
        <v>192</v>
      </c>
      <c r="F118" s="79" t="s">
        <v>192</v>
      </c>
      <c r="G118" s="79" t="s">
        <v>192</v>
      </c>
      <c r="H118" s="79" t="s">
        <v>192</v>
      </c>
      <c r="I118" s="79">
        <v>10201</v>
      </c>
      <c r="J118" s="79">
        <v>10201</v>
      </c>
      <c r="K118" s="79">
        <v>253</v>
      </c>
      <c r="L118" s="79" t="s">
        <v>192</v>
      </c>
      <c r="M118" s="79" t="s">
        <v>192</v>
      </c>
      <c r="N118" s="24"/>
      <c r="O118" s="111"/>
      <c r="P118" s="103" t="s">
        <v>233</v>
      </c>
      <c r="S118" s="93">
        <f t="shared" si="1"/>
        <v>0</v>
      </c>
    </row>
    <row r="119" spans="1:19" ht="12" customHeight="1">
      <c r="A119" s="3">
        <v>80</v>
      </c>
      <c r="B119" s="3"/>
      <c r="C119" s="11" t="s">
        <v>164</v>
      </c>
      <c r="D119" s="11"/>
      <c r="E119" s="102" t="s">
        <v>192</v>
      </c>
      <c r="F119" s="66">
        <v>1</v>
      </c>
      <c r="G119" s="66">
        <v>7926788</v>
      </c>
      <c r="H119" s="79">
        <v>29894400</v>
      </c>
      <c r="I119" s="79">
        <v>51954</v>
      </c>
      <c r="J119" s="79">
        <v>29946354</v>
      </c>
      <c r="K119" s="79">
        <v>408</v>
      </c>
      <c r="L119" s="79">
        <v>63668</v>
      </c>
      <c r="M119" s="79">
        <v>12</v>
      </c>
      <c r="N119" s="25"/>
      <c r="O119" s="111"/>
      <c r="P119" s="103" t="s">
        <v>234</v>
      </c>
      <c r="S119" s="93">
        <f t="shared" si="1"/>
        <v>0</v>
      </c>
    </row>
    <row r="120" spans="1:19" s="15" customFormat="1" ht="12" customHeight="1">
      <c r="A120" s="118" t="s">
        <v>165</v>
      </c>
      <c r="B120" s="118"/>
      <c r="C120" s="118"/>
      <c r="D120" s="13"/>
      <c r="E120" s="105">
        <v>6</v>
      </c>
      <c r="F120" s="67">
        <v>20</v>
      </c>
      <c r="G120" s="67">
        <v>7960925</v>
      </c>
      <c r="H120" s="89">
        <v>30024162</v>
      </c>
      <c r="I120" s="89">
        <v>329223</v>
      </c>
      <c r="J120" s="89">
        <v>30353385</v>
      </c>
      <c r="K120" s="89">
        <v>6737</v>
      </c>
      <c r="L120" s="89">
        <v>9015266</v>
      </c>
      <c r="M120" s="89">
        <v>125</v>
      </c>
      <c r="N120" s="26"/>
      <c r="O120" s="114"/>
      <c r="P120" s="32" t="s">
        <v>28</v>
      </c>
      <c r="S120" s="110">
        <f t="shared" si="1"/>
        <v>0</v>
      </c>
    </row>
    <row r="121" spans="1:19" ht="12" customHeight="1">
      <c r="A121" s="11"/>
      <c r="B121" s="11"/>
      <c r="C121" s="10"/>
      <c r="D121" s="11"/>
      <c r="E121" s="63"/>
      <c r="F121" s="64"/>
      <c r="G121" s="64"/>
      <c r="H121" s="64"/>
      <c r="I121" s="64"/>
      <c r="J121" s="64"/>
      <c r="K121" s="64"/>
      <c r="L121" s="64"/>
      <c r="M121" s="64"/>
      <c r="N121" s="23"/>
      <c r="O121" s="111"/>
      <c r="P121" s="31"/>
      <c r="S121" s="93"/>
    </row>
    <row r="122" spans="1:19" ht="12" customHeight="1">
      <c r="A122" s="3">
        <v>81</v>
      </c>
      <c r="B122" s="3"/>
      <c r="C122" s="11" t="s">
        <v>166</v>
      </c>
      <c r="D122" s="11"/>
      <c r="E122" s="102" t="s">
        <v>192</v>
      </c>
      <c r="F122" s="79" t="s">
        <v>192</v>
      </c>
      <c r="G122" s="79" t="s">
        <v>192</v>
      </c>
      <c r="H122" s="79" t="s">
        <v>192</v>
      </c>
      <c r="I122" s="79">
        <v>17690</v>
      </c>
      <c r="J122" s="79">
        <v>17690</v>
      </c>
      <c r="K122" s="79">
        <v>482</v>
      </c>
      <c r="L122" s="79" t="s">
        <v>192</v>
      </c>
      <c r="M122" s="79" t="s">
        <v>192</v>
      </c>
      <c r="N122" s="25"/>
      <c r="O122" s="111"/>
      <c r="P122" s="103" t="s">
        <v>235</v>
      </c>
      <c r="S122" s="93">
        <f t="shared" si="1"/>
        <v>0</v>
      </c>
    </row>
    <row r="123" spans="1:19" ht="12" customHeight="1">
      <c r="A123" s="3">
        <v>82</v>
      </c>
      <c r="B123" s="3"/>
      <c r="C123" s="11" t="s">
        <v>167</v>
      </c>
      <c r="D123" s="11"/>
      <c r="E123" s="102" t="s">
        <v>192</v>
      </c>
      <c r="F123" s="79" t="s">
        <v>192</v>
      </c>
      <c r="G123" s="79" t="s">
        <v>192</v>
      </c>
      <c r="H123" s="79" t="s">
        <v>192</v>
      </c>
      <c r="I123" s="79">
        <v>4433</v>
      </c>
      <c r="J123" s="79">
        <v>4433</v>
      </c>
      <c r="K123" s="79">
        <v>145</v>
      </c>
      <c r="L123" s="79" t="s">
        <v>192</v>
      </c>
      <c r="M123" s="79" t="s">
        <v>192</v>
      </c>
      <c r="N123" s="25"/>
      <c r="O123" s="111"/>
      <c r="P123" s="103" t="s">
        <v>236</v>
      </c>
      <c r="S123" s="93">
        <f t="shared" si="1"/>
        <v>0</v>
      </c>
    </row>
    <row r="124" spans="1:19" ht="12" customHeight="1">
      <c r="A124" s="3">
        <v>83</v>
      </c>
      <c r="B124" s="3"/>
      <c r="C124" s="11" t="s">
        <v>168</v>
      </c>
      <c r="D124" s="11"/>
      <c r="E124" s="102" t="s">
        <v>192</v>
      </c>
      <c r="F124" s="79" t="s">
        <v>192</v>
      </c>
      <c r="G124" s="79" t="s">
        <v>192</v>
      </c>
      <c r="H124" s="79" t="s">
        <v>192</v>
      </c>
      <c r="I124" s="79">
        <v>5913</v>
      </c>
      <c r="J124" s="79">
        <v>5913</v>
      </c>
      <c r="K124" s="79">
        <v>180</v>
      </c>
      <c r="L124" s="79" t="s">
        <v>192</v>
      </c>
      <c r="M124" s="79" t="s">
        <v>192</v>
      </c>
      <c r="N124" s="25"/>
      <c r="O124" s="111"/>
      <c r="P124" s="103" t="s">
        <v>234</v>
      </c>
      <c r="S124" s="93">
        <f t="shared" si="1"/>
        <v>0</v>
      </c>
    </row>
    <row r="125" spans="1:19" ht="12" customHeight="1">
      <c r="A125" s="3">
        <v>84</v>
      </c>
      <c r="B125" s="3"/>
      <c r="C125" s="11" t="s">
        <v>169</v>
      </c>
      <c r="D125" s="11"/>
      <c r="E125" s="102" t="s">
        <v>192</v>
      </c>
      <c r="F125" s="79" t="s">
        <v>192</v>
      </c>
      <c r="G125" s="79" t="s">
        <v>192</v>
      </c>
      <c r="H125" s="79" t="s">
        <v>192</v>
      </c>
      <c r="I125" s="79">
        <v>1685</v>
      </c>
      <c r="J125" s="79">
        <v>1685</v>
      </c>
      <c r="K125" s="79">
        <v>58</v>
      </c>
      <c r="L125" s="79" t="s">
        <v>192</v>
      </c>
      <c r="M125" s="79" t="s">
        <v>192</v>
      </c>
      <c r="N125" s="25"/>
      <c r="O125" s="111"/>
      <c r="P125" s="103" t="s">
        <v>237</v>
      </c>
      <c r="S125" s="93">
        <f t="shared" si="1"/>
        <v>0</v>
      </c>
    </row>
    <row r="126" spans="1:19" s="15" customFormat="1" ht="12" customHeight="1">
      <c r="A126" s="118" t="s">
        <v>170</v>
      </c>
      <c r="B126" s="118"/>
      <c r="C126" s="118"/>
      <c r="D126" s="13"/>
      <c r="E126" s="105" t="s">
        <v>192</v>
      </c>
      <c r="F126" s="89" t="s">
        <v>192</v>
      </c>
      <c r="G126" s="89" t="s">
        <v>192</v>
      </c>
      <c r="H126" s="89" t="s">
        <v>192</v>
      </c>
      <c r="I126" s="89">
        <v>29721</v>
      </c>
      <c r="J126" s="89">
        <v>29721</v>
      </c>
      <c r="K126" s="89">
        <v>865</v>
      </c>
      <c r="L126" s="89" t="s">
        <v>192</v>
      </c>
      <c r="M126" s="89" t="s">
        <v>192</v>
      </c>
      <c r="N126" s="27"/>
      <c r="O126" s="114"/>
      <c r="P126" s="32" t="s">
        <v>28</v>
      </c>
      <c r="S126" s="110">
        <f t="shared" si="1"/>
        <v>0</v>
      </c>
    </row>
    <row r="127" spans="1:19" s="15" customFormat="1" ht="12" customHeight="1">
      <c r="A127" s="11"/>
      <c r="B127" s="11"/>
      <c r="C127" s="10"/>
      <c r="D127" s="11"/>
      <c r="E127" s="63"/>
      <c r="F127" s="64"/>
      <c r="G127" s="64"/>
      <c r="H127" s="64"/>
      <c r="I127" s="64"/>
      <c r="J127" s="64"/>
      <c r="K127" s="64"/>
      <c r="L127" s="64"/>
      <c r="M127" s="64"/>
      <c r="N127" s="115"/>
      <c r="O127" s="114"/>
      <c r="P127" s="32"/>
      <c r="S127" s="93"/>
    </row>
    <row r="128" spans="1:19" s="15" customFormat="1" ht="12" customHeight="1">
      <c r="A128" s="168" t="s">
        <v>171</v>
      </c>
      <c r="B128" s="168"/>
      <c r="C128" s="168"/>
      <c r="D128" s="21"/>
      <c r="E128" s="106">
        <v>17</v>
      </c>
      <c r="F128" s="107">
        <v>77</v>
      </c>
      <c r="G128" s="107">
        <v>49390714</v>
      </c>
      <c r="H128" s="107">
        <v>186311462</v>
      </c>
      <c r="I128" s="107">
        <v>1857627</v>
      </c>
      <c r="J128" s="107">
        <v>188169089</v>
      </c>
      <c r="K128" s="107">
        <v>24315</v>
      </c>
      <c r="L128" s="107">
        <v>34309133</v>
      </c>
      <c r="M128" s="107">
        <v>539</v>
      </c>
      <c r="N128" s="28"/>
      <c r="O128" s="116"/>
      <c r="P128" s="34" t="s">
        <v>28</v>
      </c>
      <c r="S128" s="93">
        <f t="shared" si="1"/>
        <v>0</v>
      </c>
    </row>
    <row r="129" spans="1:16" ht="12.75" customHeight="1">
      <c r="A129" s="3"/>
      <c r="B129" s="3"/>
      <c r="C129" s="11"/>
      <c r="D129" s="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2"/>
    </row>
    <row r="130" spans="1:16" s="15" customFormat="1" ht="12" customHeight="1">
      <c r="A130" s="11"/>
      <c r="B130" s="11"/>
      <c r="C130" s="10"/>
      <c r="D130" s="11"/>
      <c r="E130" s="64"/>
      <c r="F130" s="64"/>
      <c r="G130" s="64"/>
      <c r="H130" s="64"/>
      <c r="I130" s="64"/>
      <c r="J130" s="64"/>
      <c r="K130" s="64"/>
      <c r="L130" s="64"/>
      <c r="M130" s="64"/>
      <c r="N130" s="108"/>
      <c r="O130" s="114"/>
      <c r="P130" s="14"/>
    </row>
  </sheetData>
  <mergeCells count="31">
    <mergeCell ref="P70:P71"/>
    <mergeCell ref="M71:N71"/>
    <mergeCell ref="I70:I71"/>
    <mergeCell ref="J70:J71"/>
    <mergeCell ref="K70:K71"/>
    <mergeCell ref="L70:N70"/>
    <mergeCell ref="L7:N7"/>
    <mergeCell ref="P7:P8"/>
    <mergeCell ref="M8:N8"/>
    <mergeCell ref="I66:K66"/>
    <mergeCell ref="I3:K3"/>
    <mergeCell ref="I7:I8"/>
    <mergeCell ref="J7:J8"/>
    <mergeCell ref="K7:K8"/>
    <mergeCell ref="A3:H3"/>
    <mergeCell ref="A26:C26"/>
    <mergeCell ref="E7:F7"/>
    <mergeCell ref="G7:G8"/>
    <mergeCell ref="A7:D8"/>
    <mergeCell ref="H7:H8"/>
    <mergeCell ref="A128:C128"/>
    <mergeCell ref="A97:C97"/>
    <mergeCell ref="A95:C95"/>
    <mergeCell ref="A84:C84"/>
    <mergeCell ref="A120:C120"/>
    <mergeCell ref="A126:C126"/>
    <mergeCell ref="A66:H66"/>
    <mergeCell ref="A70:D71"/>
    <mergeCell ref="E70:F70"/>
    <mergeCell ref="G70:G71"/>
    <mergeCell ref="H70:H71"/>
  </mergeCells>
  <printOptions/>
  <pageMargins left="0.5905511811023623" right="0.5905511811023623" top="0.4724409448818898" bottom="0.5905511811023623" header="0.3937007874015748" footer="0.1968503937007874"/>
  <pageSetup firstPageNumber="178" useFirstPageNumber="1" horizontalDpi="300" verticalDpi="300" orientation="portrait" pageOrder="overThenDown" paperSize="9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カナ様</dc:creator>
  <cp:keywords/>
  <dc:description/>
  <cp:lastModifiedBy>NTT-LS</cp:lastModifiedBy>
  <cp:lastPrinted>2004-04-12T07:56:22Z</cp:lastPrinted>
  <dcterms:created xsi:type="dcterms:W3CDTF">2002-04-04T01:58:00Z</dcterms:created>
  <dcterms:modified xsi:type="dcterms:W3CDTF">2005-08-05T05:52:09Z</dcterms:modified>
  <cp:category/>
  <cp:version/>
  <cp:contentType/>
  <cp:contentStatus/>
</cp:coreProperties>
</file>