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企画第２係\03_組織参考資料フォルダ\R01事務年度\10_統計・調査\01_統計\050_統計情報（冊子及びHP公開）\東京局統計情報\06-2_項目番号訂正\17~19_国税徴収表\"/>
    </mc:Choice>
  </mc:AlternateContent>
  <bookViews>
    <workbookView xWindow="0" yWindow="0" windowWidth="20490" windowHeight="7950" tabRatio="713"/>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5" r:id="rId7"/>
    <sheet name="(2)物納財産の内訳" sheetId="16" r:id="rId8"/>
    <sheet name="(3)物納状況の累年比較" sheetId="17" r:id="rId9"/>
    <sheet name="(4)年賦延納状況" sheetId="18"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8">'(3)物納状況の累年比較'!$A$1:$K$10</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114" i="12" l="1"/>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1" i="12"/>
  <c r="H20" i="12"/>
  <c r="H19" i="12"/>
  <c r="H18" i="12"/>
  <c r="H17" i="12"/>
  <c r="H16" i="12"/>
  <c r="H15" i="12"/>
  <c r="H14" i="12"/>
  <c r="H13" i="12"/>
  <c r="H12" i="12"/>
  <c r="H11" i="12"/>
  <c r="H10" i="12"/>
  <c r="H9" i="12"/>
  <c r="H8" i="12"/>
  <c r="H7" i="12"/>
  <c r="H6" i="12"/>
  <c r="H5" i="12"/>
  <c r="N114"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1" i="6"/>
  <c r="N20" i="6"/>
  <c r="N19" i="6"/>
  <c r="N18" i="6"/>
  <c r="N17" i="6"/>
  <c r="N16" i="6"/>
  <c r="N15" i="6"/>
  <c r="N14" i="6"/>
  <c r="N13" i="6"/>
  <c r="N12" i="6"/>
  <c r="N11" i="6"/>
  <c r="N10" i="6"/>
  <c r="N9" i="6"/>
  <c r="N8" i="6"/>
  <c r="N7" i="6"/>
  <c r="N6" i="6"/>
  <c r="N5" i="6"/>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1" i="5"/>
  <c r="N20" i="5"/>
  <c r="N19" i="5"/>
  <c r="N18" i="5"/>
  <c r="N17" i="5"/>
  <c r="N16" i="5"/>
  <c r="N15" i="5"/>
  <c r="N14" i="5"/>
  <c r="N13" i="5"/>
  <c r="N12" i="5"/>
  <c r="N11" i="5"/>
  <c r="N10" i="5"/>
  <c r="N9" i="5"/>
  <c r="N8" i="5"/>
  <c r="N7" i="5"/>
  <c r="N6" i="5"/>
  <c r="N5" i="5"/>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1" i="4"/>
  <c r="N20" i="4"/>
  <c r="N19" i="4"/>
  <c r="N18" i="4"/>
  <c r="N17" i="4"/>
  <c r="N16" i="4"/>
  <c r="N15" i="4"/>
  <c r="N14" i="4"/>
  <c r="N13" i="4"/>
  <c r="N12" i="4"/>
  <c r="N11" i="4"/>
  <c r="N10" i="4"/>
  <c r="N9" i="4"/>
  <c r="N8" i="4"/>
  <c r="N7" i="4"/>
  <c r="N6" i="4"/>
  <c r="N5" i="4"/>
</calcChain>
</file>

<file path=xl/sharedStrings.xml><?xml version="1.0" encoding="utf-8"?>
<sst xmlns="http://schemas.openxmlformats.org/spreadsheetml/2006/main" count="1571" uniqueCount="267">
  <si>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</si>
  <si>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</si>
  <si>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</si>
  <si>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</si>
  <si>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</si>
  <si>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</si>
  <si>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</si>
  <si>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</si>
  <si>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</si>
  <si>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</si>
  <si>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</si>
  <si>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</si>
  <si>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</si>
  <si>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</si>
  <si>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</si>
  <si>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</si>
  <si>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</si>
  <si>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</si>
  <si>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</si>
  <si>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</si>
  <si>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繰　越　分</t>
    <phoneticPr fontId="1"/>
  </si>
  <si>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</si>
  <si>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</si>
  <si>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</si>
  <si>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</si>
  <si>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</si>
  <si>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</si>
  <si>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</si>
  <si>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</si>
  <si>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</si>
  <si>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</si>
  <si>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</si>
  <si>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</si>
  <si>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</si>
  <si>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</si>
  <si>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1"/>
  </si>
  <si>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</si>
  <si>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</si>
  <si>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</si>
  <si>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</si>
  <si>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</si>
  <si>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</si>
  <si>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</si>
  <si>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</si>
  <si>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</si>
  <si>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</si>
  <si>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</si>
  <si>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</si>
  <si>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</si>
  <si>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</si>
  <si>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</si>
  <si>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</si>
  <si>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</si>
  <si>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</si>
  <si>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</si>
  <si>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</si>
  <si>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</si>
  <si>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</si>
  <si>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</si>
  <si>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</si>
  <si>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</si>
  <si>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</si>
  <si>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</si>
  <si>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</si>
  <si>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</si>
  <si>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</si>
  <si>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</si>
  <si>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</si>
  <si>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</si>
  <si>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</si>
  <si>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</si>
  <si>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</si>
  <si>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</si>
  <si>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</si>
  <si>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</si>
  <si>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</si>
  <si>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1"/>
  </si>
  <si>
    <t>八王子</t>
  </si>
  <si>
    <t>立川</t>
  </si>
  <si>
    <t>武蔵野</t>
  </si>
  <si>
    <t>青梅</t>
  </si>
  <si>
    <t>武蔵府中</t>
  </si>
  <si>
    <t>町田</t>
  </si>
  <si>
    <t>日野</t>
  </si>
  <si>
    <t>東村山</t>
  </si>
  <si>
    <t>多摩地区計</t>
    <rPh sb="0" eb="2">
      <t>タマ</t>
    </rPh>
    <rPh sb="2" eb="4">
      <t>チク</t>
    </rPh>
    <rPh sb="4" eb="5">
      <t>ケイ</t>
    </rPh>
    <phoneticPr fontId="1"/>
  </si>
  <si>
    <t>東京都計</t>
    <rPh sb="0" eb="2">
      <t>トウキョウ</t>
    </rPh>
    <rPh sb="2" eb="3">
      <t>ト</t>
    </rPh>
    <rPh sb="3" eb="4">
      <t>ケイ</t>
    </rPh>
    <phoneticPr fontId="1"/>
  </si>
  <si>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</si>
  <si>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</si>
  <si>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</si>
  <si>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</si>
  <si>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</si>
  <si>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</si>
  <si>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</si>
  <si>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</si>
  <si>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</si>
  <si>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</si>
  <si>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</si>
  <si>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</si>
  <si>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</si>
  <si>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</si>
  <si>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</si>
  <si>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</si>
  <si>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</si>
  <si>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</si>
  <si>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1"/>
  </si>
  <si>
    <t>甲府</t>
  </si>
  <si>
    <t>山梨</t>
  </si>
  <si>
    <t>大月</t>
  </si>
  <si>
    <t>鰍沢</t>
  </si>
  <si>
    <t>山梨県計</t>
    <rPh sb="0" eb="2">
      <t>ヤマナシ</t>
    </rPh>
    <rPh sb="2" eb="3">
      <t>ケン</t>
    </rPh>
    <rPh sb="3" eb="4">
      <t>ケイ</t>
    </rPh>
    <phoneticPr fontId="1"/>
  </si>
  <si>
    <t>(3)　税務署別徴収状況（続）</t>
    <phoneticPr fontId="1"/>
  </si>
  <si>
    <t>山梨県計</t>
  </si>
  <si>
    <t>厚木</t>
    <phoneticPr fontId="1"/>
  </si>
  <si>
    <t>(3)　税務署別徴収状況</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</si>
  <si>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</si>
  <si>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</si>
  <si>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</si>
  <si>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</si>
  <si>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</si>
  <si>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</si>
  <si>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</si>
  <si>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</si>
  <si>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</si>
  <si>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</si>
  <si>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</si>
  <si>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</si>
  <si>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</si>
  <si>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</si>
  <si>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</si>
  <si>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</si>
  <si>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</si>
  <si>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</si>
  <si>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</si>
  <si>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</si>
  <si>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</si>
  <si>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</si>
  <si>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</si>
  <si>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</si>
  <si>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</si>
  <si>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</si>
  <si>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</si>
  <si>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</si>
  <si>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</si>
  <si>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</si>
  <si>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</si>
  <si>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</si>
  <si>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</si>
  <si>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平成26年度</t>
  </si>
  <si>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</si>
  <si>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</si>
  <si>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</si>
  <si>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</si>
  <si>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</si>
  <si>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</si>
  <si>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</si>
  <si>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区　　　　　分</t>
    <phoneticPr fontId="1"/>
  </si>
  <si>
    <t>平成27年度</t>
  </si>
  <si>
    <t>－</t>
  </si>
  <si>
    <t>平成28年度</t>
  </si>
  <si>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</si>
  <si>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</si>
  <si>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</si>
  <si>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</si>
  <si>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合            計</t>
    <phoneticPr fontId="1"/>
  </si>
  <si>
    <t>平成30年４月１日から平成31年３月31日</t>
  </si>
  <si>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</si>
  <si>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（注）　１　「相続税」には贈与税を含む。</t>
    <phoneticPr fontId="1"/>
  </si>
  <si>
    <r>
      <rPr>
        <sz val="9"/>
        <color indexed="9"/>
        <rFont val="ＭＳ 明朝"/>
        <family val="1"/>
        <charset val="128"/>
      </rPr>
      <t>（注）</t>
    </r>
    <r>
      <rPr>
        <sz val="9"/>
        <rFont val="ＭＳ 明朝"/>
        <family val="1"/>
        <charset val="128"/>
      </rPr>
      <t>　２　「（内地方消費税）」は、「消費税及地方消費税」のうち、地方消費税の金額である。</t>
    </r>
    <phoneticPr fontId="1"/>
  </si>
  <si>
    <r>
      <rPr>
        <sz val="9"/>
        <color indexed="9"/>
        <rFont val="ＭＳ 明朝"/>
        <family val="1"/>
        <charset val="128"/>
      </rPr>
      <t>（注）</t>
    </r>
    <r>
      <rPr>
        <sz val="9"/>
        <rFont val="ＭＳ 明朝"/>
        <family val="1"/>
        <charset val="128"/>
      </rPr>
      <t>　３　「（除く地方消費税）」は、「合計」から、地方消費税を除いた金額である。</t>
    </r>
    <phoneticPr fontId="1"/>
  </si>
  <si>
    <t>平成29年度</t>
  </si>
  <si>
    <t>平成30年度</t>
    <phoneticPr fontId="1"/>
  </si>
  <si>
    <t>平成30年度</t>
  </si>
  <si>
    <t>-</t>
  </si>
  <si>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</si>
  <si>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</si>
  <si>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</si>
  <si>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</si>
  <si>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</si>
  <si>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申請及び許可等の状況</t>
  </si>
  <si>
    <t>件</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</si>
  <si>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</si>
  <si>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</si>
  <si>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</si>
  <si>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</si>
  <si>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</si>
  <si>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</si>
  <si>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</si>
  <si>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</si>
  <si>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</si>
  <si>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</si>
  <si>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</si>
  <si>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</si>
  <si>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</si>
  <si>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</si>
  <si>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</si>
  <si>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</si>
  <si>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</si>
  <si>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</si>
  <si>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</si>
  <si>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</si>
  <si>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</si>
  <si>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</si>
  <si>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</si>
  <si>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</si>
  <si>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</si>
  <si>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</si>
  <si>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</si>
  <si>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</si>
  <si>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</si>
  <si>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phoneticPr fontId="1"/>
  </si>
  <si>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</si>
  <si>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</si>
  <si>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</si>
  <si>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</si>
  <si>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</si>
  <si>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</si>
  <si>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</si>
  <si>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</si>
  <si>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</si>
  <si>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</si>
  <si>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</si>
  <si>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</si>
  <si>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</si>
  <si>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</si>
  <si>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</si>
  <si>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</si>
  <si>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</si>
  <si>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</si>
  <si>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</si>
  <si>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　数</t>
    <phoneticPr fontId="1"/>
  </si>
  <si>
    <t>件</t>
    <phoneticPr fontId="1"/>
  </si>
  <si>
    <t>千円</t>
    <phoneticPr fontId="1"/>
  </si>
  <si>
    <t>件</t>
    <phoneticPr fontId="1"/>
  </si>
  <si>
    <t>件</t>
    <phoneticPr fontId="1"/>
  </si>
  <si>
    <t>千円</t>
    <phoneticPr fontId="1"/>
  </si>
  <si>
    <t>千円</t>
    <phoneticPr fontId="1"/>
  </si>
  <si>
    <t>千円</t>
    <phoneticPr fontId="1"/>
  </si>
  <si>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</si>
  <si>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</si>
  <si>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</si>
  <si>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</si>
  <si>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</si>
  <si>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</si>
  <si>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</si>
  <si>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</si>
  <si>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</si>
  <si>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</si>
  <si>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</si>
  <si>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</si>
  <si>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</si>
  <si>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</si>
  <si>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</si>
  <si>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</si>
  <si>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</si>
  <si>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</si>
  <si>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</si>
  <si>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</si>
  <si>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</si>
  <si>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</si>
  <si>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1"/>
  </si>
  <si>
    <t>X</t>
  </si>
  <si>
    <t>X</t>
    <phoneticPr fontId="1"/>
  </si>
  <si>
    <t>　調査対象等： 平成30年４月１日から平成31年３月31日までの間に相続税及び贈与税の年賦延納並びに所得税法第132条の規定
             による所得税の延納について、申請、許可、収納等のあったものを示した。</t>
    <phoneticPr fontId="1"/>
  </si>
  <si>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1"/>
  </si>
  <si>
    <t>17－１　国税徴収状況</t>
    <rPh sb="5" eb="7">
      <t>コクゼイ</t>
    </rPh>
    <rPh sb="9" eb="11">
      <t>ジョウキョウ</t>
    </rPh>
    <phoneticPr fontId="1"/>
  </si>
  <si>
    <t>17－２　物納及び年賦延納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</si>
</sst>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5">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ゴシック"/>
      <family val="3"/>
      <charset val="128"/>
    </font>
    <font>
      <sz val="8.5"/>
      <name val="ＭＳ 明朝"/>
      <family val="1"/>
      <charset val="128"/>
    </font>
    <font>
      <sz val="8.5"/>
      <name val="ＭＳ Ｐゴシック"/>
      <family val="3"/>
      <charset val="128"/>
    </font>
    <font>
      <sz val="10.5"/>
      <name val="ＭＳ 明朝"/>
      <family val="1"/>
      <charset val="128"/>
    </font>
    <font>
      <sz val="9"/>
      <color indexed="9"/>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94">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right style="thin">
        <color indexed="64"/>
      </right>
      <top style="thin">
        <color indexed="55"/>
      </top>
      <bottom style="thin">
        <color indexed="55"/>
      </bottom>
      <diagonal/>
    </border>
    <border>
      <left/>
      <right style="thin">
        <color indexed="64"/>
      </right>
      <top style="thin">
        <color indexed="55"/>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hair">
        <color indexed="64"/>
      </left>
      <right style="hair">
        <color indexed="64"/>
      </right>
      <top style="double">
        <color indexed="64"/>
      </top>
      <bottom style="medium">
        <color indexed="64"/>
      </bottom>
      <diagonal/>
    </border>
    <border>
      <left/>
      <right/>
      <top style="thin">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hair">
        <color indexed="55"/>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right/>
      <top/>
      <bottom style="medium">
        <color indexed="64"/>
      </bottom>
      <diagonal/>
    </border>
    <border>
      <left/>
      <right style="medium">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style="thin">
        <color indexed="55"/>
      </right>
      <top style="thin">
        <color indexed="55"/>
      </top>
      <bottom style="thin">
        <color indexed="55"/>
      </bottom>
      <diagonal/>
    </border>
    <border>
      <left/>
      <right style="medium">
        <color indexed="64"/>
      </right>
      <top style="double">
        <color indexed="64"/>
      </top>
      <bottom style="thin">
        <color indexed="64"/>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medium">
        <color indexed="64"/>
      </left>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style="thin">
        <color indexed="55"/>
      </right>
      <top style="thin">
        <color theme="0" tint="-0.499984740745262"/>
      </top>
      <bottom style="thin">
        <color theme="0" tint="-0.499984740745262"/>
      </bottom>
      <diagonal/>
    </border>
    <border>
      <left/>
      <right style="medium">
        <color indexed="64"/>
      </right>
      <top style="thin">
        <color theme="0" tint="-0.499984740745262"/>
      </top>
      <bottom style="double">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left style="thin">
        <color indexed="55"/>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thin">
        <color indexed="55"/>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55"/>
      </top>
      <bottom style="thin">
        <color indexed="55"/>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right/>
      <top/>
      <bottom style="thin">
        <color indexed="55"/>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hair">
        <color indexed="55"/>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dotted">
        <color indexed="55"/>
      </right>
      <top/>
      <bottom style="medium">
        <color indexed="64"/>
      </bottom>
      <diagonal/>
    </border>
    <border>
      <left style="medium">
        <color indexed="64"/>
      </left>
      <right style="thin">
        <color indexed="64"/>
      </right>
      <top style="thin">
        <color indexed="55"/>
      </top>
      <bottom style="thin">
        <color theme="0" tint="-0.34998626667073579"/>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64"/>
      </left>
      <right style="thin">
        <color indexed="64"/>
      </right>
      <top style="thin">
        <color indexed="55"/>
      </top>
      <bottom style="thin">
        <color theme="0" tint="-0.34998626667073579"/>
      </bottom>
      <diagonal/>
    </border>
    <border>
      <left style="hair">
        <color indexed="64"/>
      </left>
      <right style="dotted">
        <color indexed="55"/>
      </right>
      <top style="thin">
        <color indexed="55"/>
      </top>
      <bottom style="thin">
        <color theme="0" tint="-0.34998626667073579"/>
      </bottom>
      <diagonal/>
    </border>
    <border>
      <left/>
      <right style="medium">
        <color indexed="64"/>
      </right>
      <top style="thin">
        <color indexed="55"/>
      </top>
      <bottom style="thin">
        <color theme="0" tint="-0.34998626667073579"/>
      </bottom>
      <diagonal/>
    </border>
    <border>
      <left style="thin">
        <color indexed="64"/>
      </left>
      <right style="medium">
        <color indexed="64"/>
      </right>
      <top style="double">
        <color indexed="64"/>
      </top>
      <bottom style="medium">
        <color indexed="64"/>
      </bottom>
      <diagonal/>
    </border>
  </borders>
  <cellStyleXfs count="4">
    <xf numFmtId="0" fontId="0" fillId="0" borderId="0"/>
    <xf numFmtId="0" fontId="10" fillId="0" borderId="0"/>
    <xf numFmtId="38" fontId="12" fillId="0" borderId="0" applyFont="0" applyFill="0" applyBorder="0" applyAlignment="0" applyProtection="0">
      <alignment vertical="center"/>
    </xf>
    <xf numFmtId="38" fontId="12" fillId="0" borderId="0" applyFont="0" applyFill="0" applyBorder="0" applyAlignment="0" applyProtection="0"/>
  </cellStyleXfs>
  <cellXfs count="542">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3" fontId="2" fillId="2" borderId="17" xfId="0" applyNumberFormat="1" applyFont="1" applyFill="1" applyBorder="1" applyAlignment="1">
      <alignment horizontal="right" vertical="center"/>
    </xf>
    <xf numFmtId="3" fontId="2" fillId="2" borderId="18" xfId="0" applyNumberFormat="1" applyFont="1" applyFill="1" applyBorder="1" applyAlignment="1">
      <alignment horizontal="right" vertical="center"/>
    </xf>
    <xf numFmtId="3" fontId="2" fillId="2" borderId="19" xfId="0" applyNumberFormat="1" applyFont="1" applyFill="1" applyBorder="1" applyAlignment="1">
      <alignment horizontal="right" vertical="center"/>
    </xf>
    <xf numFmtId="0" fontId="2" fillId="0" borderId="20"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1"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2" xfId="0" applyFont="1" applyFill="1" applyBorder="1" applyAlignment="1">
      <alignment horizontal="right" vertical="center"/>
    </xf>
    <xf numFmtId="0" fontId="5" fillId="0" borderId="23"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5" xfId="0" applyFont="1" applyFill="1" applyBorder="1" applyAlignment="1">
      <alignment horizontal="distributed" vertical="center" justifyLastLine="1"/>
    </xf>
    <xf numFmtId="0" fontId="4" fillId="0" borderId="26" xfId="0" applyFont="1" applyBorder="1" applyAlignment="1">
      <alignment horizontal="distributed"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xf>
    <xf numFmtId="0" fontId="5" fillId="2" borderId="32" xfId="0" applyFont="1" applyFill="1" applyBorder="1" applyAlignment="1">
      <alignment horizontal="right" vertical="center"/>
    </xf>
    <xf numFmtId="0" fontId="5" fillId="3" borderId="24" xfId="0" applyFont="1" applyFill="1" applyBorder="1" applyAlignment="1">
      <alignment horizontal="distributed" vertical="center" justifyLastLine="1"/>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2" xfId="0" applyFont="1" applyFill="1" applyBorder="1" applyAlignment="1">
      <alignment horizontal="right"/>
    </xf>
    <xf numFmtId="0" fontId="2" fillId="0" borderId="0" xfId="0" applyFont="1" applyBorder="1" applyAlignment="1">
      <alignment horizontal="left" vertical="center"/>
    </xf>
    <xf numFmtId="0" fontId="2" fillId="4" borderId="106" xfId="0" applyFont="1" applyFill="1" applyBorder="1" applyAlignment="1">
      <alignment horizontal="distributed" vertical="center"/>
    </xf>
    <xf numFmtId="0" fontId="2" fillId="4" borderId="111" xfId="0" applyFont="1" applyFill="1" applyBorder="1" applyAlignment="1">
      <alignment horizontal="distributed" vertical="center"/>
    </xf>
    <xf numFmtId="0" fontId="2" fillId="4" borderId="112" xfId="0" applyFont="1" applyFill="1" applyBorder="1" applyAlignment="1">
      <alignment horizontal="distributed" vertical="center"/>
    </xf>
    <xf numFmtId="0" fontId="2" fillId="4" borderId="117" xfId="0" applyFont="1" applyFill="1" applyBorder="1" applyAlignment="1">
      <alignment horizontal="distributed" vertical="center"/>
    </xf>
    <xf numFmtId="0" fontId="2" fillId="4" borderId="118" xfId="0" applyFont="1" applyFill="1" applyBorder="1" applyAlignment="1">
      <alignment horizontal="distributed" vertical="center"/>
    </xf>
    <xf numFmtId="0" fontId="2" fillId="4" borderId="123" xfId="0" applyFont="1" applyFill="1" applyBorder="1" applyAlignment="1">
      <alignment horizontal="distributed" vertical="center"/>
    </xf>
    <xf numFmtId="0" fontId="4" fillId="4" borderId="124" xfId="0" applyFont="1" applyFill="1" applyBorder="1" applyAlignment="1">
      <alignment horizontal="distributed" vertical="center"/>
    </xf>
    <xf numFmtId="0" fontId="4" fillId="4" borderId="129" xfId="0" applyFont="1" applyFill="1" applyBorder="1" applyAlignment="1">
      <alignment horizontal="distributed" vertical="center"/>
    </xf>
    <xf numFmtId="0" fontId="2" fillId="4" borderId="130" xfId="0" applyFont="1" applyFill="1" applyBorder="1" applyAlignment="1">
      <alignment horizontal="distributed" vertical="center"/>
    </xf>
    <xf numFmtId="0" fontId="2" fillId="4" borderId="135" xfId="0" applyFont="1" applyFill="1" applyBorder="1" applyAlignment="1">
      <alignment horizontal="distributed" vertical="center"/>
    </xf>
    <xf numFmtId="0" fontId="2" fillId="4" borderId="136" xfId="0" applyFont="1" applyFill="1" applyBorder="1" applyAlignment="1">
      <alignment horizontal="distributed" vertical="center"/>
    </xf>
    <xf numFmtId="0" fontId="2" fillId="4" borderId="141" xfId="0" applyFont="1" applyFill="1" applyBorder="1" applyAlignment="1">
      <alignment horizontal="distributed" vertical="center"/>
    </xf>
    <xf numFmtId="0" fontId="4" fillId="4" borderId="142" xfId="0" applyFont="1" applyFill="1" applyBorder="1" applyAlignment="1">
      <alignment horizontal="distributed" vertical="center"/>
    </xf>
    <xf numFmtId="0" fontId="4" fillId="4" borderId="147" xfId="0" applyFont="1" applyFill="1" applyBorder="1" applyAlignment="1">
      <alignment horizontal="distributed" vertical="center"/>
    </xf>
    <xf numFmtId="0" fontId="2" fillId="4" borderId="7" xfId="0" applyFont="1" applyFill="1" applyBorder="1" applyAlignment="1">
      <alignment horizontal="distributed" vertical="center"/>
    </xf>
    <xf numFmtId="0" fontId="2" fillId="4" borderId="35" xfId="0" applyFont="1" applyFill="1" applyBorder="1" applyAlignment="1">
      <alignment horizontal="distributed" vertical="center"/>
    </xf>
    <xf numFmtId="0" fontId="2" fillId="0" borderId="124" xfId="0" applyFont="1" applyFill="1" applyBorder="1" applyAlignment="1">
      <alignment horizontal="distributed" vertical="center"/>
    </xf>
    <xf numFmtId="0" fontId="2" fillId="0" borderId="129" xfId="0" applyFont="1" applyFill="1" applyBorder="1" applyAlignment="1">
      <alignment horizontal="distributed" vertical="center"/>
    </xf>
    <xf numFmtId="0" fontId="4" fillId="0" borderId="35" xfId="0" applyFont="1" applyFill="1" applyBorder="1" applyAlignment="1">
      <alignment horizontal="distributed" vertical="center"/>
    </xf>
    <xf numFmtId="0" fontId="4" fillId="0" borderId="148" xfId="0" applyFont="1" applyBorder="1" applyAlignment="1">
      <alignment horizontal="distributed" vertical="center"/>
    </xf>
    <xf numFmtId="0" fontId="4" fillId="0" borderId="152" xfId="0" applyFont="1" applyBorder="1" applyAlignment="1">
      <alignment horizontal="distributed" vertical="center"/>
    </xf>
    <xf numFmtId="0" fontId="4" fillId="0" borderId="0" xfId="0" applyFont="1" applyFill="1" applyBorder="1" applyAlignment="1">
      <alignment horizontal="distributed" vertical="center" indent="1"/>
    </xf>
    <xf numFmtId="41" fontId="4" fillId="0" borderId="0" xfId="0" applyNumberFormat="1" applyFont="1" applyFill="1" applyBorder="1" applyAlignment="1">
      <alignment horizontal="right" vertical="center"/>
    </xf>
    <xf numFmtId="0" fontId="2" fillId="4" borderId="55" xfId="0" applyFont="1" applyFill="1" applyBorder="1" applyAlignment="1">
      <alignment horizontal="distributed" vertical="center"/>
    </xf>
    <xf numFmtId="0" fontId="4" fillId="4" borderId="153" xfId="0" applyFont="1" applyFill="1" applyBorder="1" applyAlignment="1">
      <alignment horizontal="distributed" vertical="center"/>
    </xf>
    <xf numFmtId="0" fontId="4" fillId="0" borderId="35" xfId="0" applyFont="1" applyBorder="1" applyAlignment="1">
      <alignment horizontal="center" vertical="center"/>
    </xf>
    <xf numFmtId="0" fontId="4" fillId="0" borderId="154" xfId="0" applyFont="1" applyBorder="1" applyAlignment="1">
      <alignment horizontal="distributed" vertical="center"/>
    </xf>
    <xf numFmtId="176" fontId="4" fillId="5" borderId="67" xfId="0" applyNumberFormat="1" applyFont="1" applyFill="1" applyBorder="1" applyAlignment="1">
      <alignment horizontal="right" vertical="center"/>
    </xf>
    <xf numFmtId="176" fontId="4" fillId="5" borderId="68" xfId="0" applyNumberFormat="1" applyFont="1" applyFill="1" applyBorder="1" applyAlignment="1">
      <alignment horizontal="right" vertical="center"/>
    </xf>
    <xf numFmtId="176" fontId="4" fillId="5" borderId="69" xfId="0" applyNumberFormat="1" applyFont="1" applyFill="1" applyBorder="1" applyAlignment="1">
      <alignment horizontal="right" vertical="center"/>
    </xf>
    <xf numFmtId="176" fontId="4" fillId="5" borderId="70" xfId="0" applyNumberFormat="1" applyFont="1" applyFill="1" applyBorder="1" applyAlignment="1">
      <alignment horizontal="right" vertical="center"/>
    </xf>
    <xf numFmtId="177" fontId="5" fillId="5" borderId="71" xfId="1" applyNumberFormat="1" applyFont="1" applyFill="1" applyBorder="1" applyAlignment="1" applyProtection="1">
      <alignment horizontal="right" vertical="center"/>
      <protection locked="0"/>
    </xf>
    <xf numFmtId="177" fontId="5" fillId="5" borderId="72" xfId="1" applyNumberFormat="1" applyFont="1" applyFill="1" applyBorder="1" applyAlignment="1" applyProtection="1">
      <alignment horizontal="right" vertical="center"/>
      <protection locked="0"/>
    </xf>
    <xf numFmtId="177" fontId="5" fillId="5" borderId="73" xfId="1" applyNumberFormat="1" applyFont="1" applyFill="1" applyBorder="1" applyAlignment="1" applyProtection="1">
      <alignment horizontal="right" vertical="center"/>
      <protection locked="0"/>
    </xf>
    <xf numFmtId="177" fontId="5" fillId="5" borderId="74" xfId="1" applyNumberFormat="1" applyFont="1" applyFill="1" applyBorder="1" applyAlignment="1" applyProtection="1">
      <alignment horizontal="right" vertical="center"/>
      <protection locked="0"/>
    </xf>
    <xf numFmtId="177" fontId="5" fillId="5" borderId="56" xfId="1" applyNumberFormat="1" applyFont="1" applyFill="1" applyBorder="1" applyAlignment="1" applyProtection="1">
      <alignment horizontal="right" vertical="center"/>
      <protection locked="0"/>
    </xf>
    <xf numFmtId="177" fontId="5" fillId="5" borderId="57" xfId="1" applyNumberFormat="1" applyFont="1" applyFill="1" applyBorder="1" applyAlignment="1" applyProtection="1">
      <alignment horizontal="right" vertical="center"/>
      <protection locked="0"/>
    </xf>
    <xf numFmtId="177" fontId="5" fillId="5" borderId="58" xfId="1" applyNumberFormat="1" applyFont="1" applyFill="1" applyBorder="1" applyAlignment="1" applyProtection="1">
      <alignment horizontal="right" vertical="center"/>
      <protection locked="0"/>
    </xf>
    <xf numFmtId="177" fontId="5" fillId="5" borderId="75"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6" fontId="4" fillId="5" borderId="76" xfId="0" applyNumberFormat="1" applyFont="1" applyFill="1" applyBorder="1" applyAlignment="1">
      <alignment horizontal="right" vertical="center"/>
    </xf>
    <xf numFmtId="177" fontId="5" fillId="5" borderId="77" xfId="1" applyNumberFormat="1" applyFont="1" applyFill="1" applyBorder="1" applyAlignment="1" applyProtection="1">
      <alignment horizontal="right" vertical="center"/>
      <protection locked="0"/>
    </xf>
    <xf numFmtId="177" fontId="5" fillId="5" borderId="78" xfId="1" applyNumberFormat="1" applyFont="1" applyFill="1" applyBorder="1" applyAlignment="1" applyProtection="1">
      <alignment horizontal="right" vertical="center"/>
      <protection locked="0"/>
    </xf>
    <xf numFmtId="0" fontId="4" fillId="0" borderId="80" xfId="0" applyFont="1" applyBorder="1" applyAlignment="1">
      <alignment horizontal="distributed" vertical="center" indent="1"/>
    </xf>
    <xf numFmtId="41"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Border="1" applyAlignment="1">
      <alignment horizontal="left" vertical="center"/>
    </xf>
    <xf numFmtId="0" fontId="2" fillId="6" borderId="112" xfId="0" applyFont="1" applyFill="1" applyBorder="1" applyAlignment="1">
      <alignment horizontal="distributed" vertical="center"/>
    </xf>
    <xf numFmtId="0" fontId="2" fillId="6" borderId="117" xfId="0" applyFont="1" applyFill="1" applyBorder="1" applyAlignment="1">
      <alignment horizontal="distributed" vertical="center"/>
    </xf>
    <xf numFmtId="0" fontId="2" fillId="6" borderId="106" xfId="0" applyFont="1" applyFill="1" applyBorder="1" applyAlignment="1">
      <alignment horizontal="distributed" vertical="center"/>
    </xf>
    <xf numFmtId="0" fontId="2" fillId="6" borderId="111" xfId="0" applyFont="1" applyFill="1" applyBorder="1" applyAlignment="1">
      <alignment horizontal="distributed" vertical="center"/>
    </xf>
    <xf numFmtId="38" fontId="2" fillId="5" borderId="107" xfId="2" applyFont="1" applyFill="1" applyBorder="1" applyAlignment="1">
      <alignment horizontal="right" vertical="center"/>
    </xf>
    <xf numFmtId="0" fontId="2" fillId="6" borderId="0" xfId="0" applyFont="1" applyFill="1" applyAlignment="1">
      <alignment horizontal="distributed"/>
    </xf>
    <xf numFmtId="0" fontId="2" fillId="6" borderId="0" xfId="0" applyFont="1" applyFill="1" applyAlignment="1">
      <alignment horizontal="left" vertical="center"/>
    </xf>
    <xf numFmtId="38" fontId="2" fillId="2" borderId="38" xfId="2" applyFont="1" applyFill="1" applyBorder="1" applyAlignment="1">
      <alignment horizontal="right" vertical="center"/>
    </xf>
    <xf numFmtId="38" fontId="2" fillId="2" borderId="39" xfId="2" applyFont="1" applyFill="1" applyBorder="1" applyAlignment="1">
      <alignment horizontal="right" vertical="center"/>
    </xf>
    <xf numFmtId="38" fontId="2" fillId="2" borderId="40" xfId="2" applyFont="1" applyFill="1" applyBorder="1" applyAlignment="1">
      <alignment horizontal="right" vertical="center"/>
    </xf>
    <xf numFmtId="38" fontId="2" fillId="2" borderId="41" xfId="2" applyFont="1" applyFill="1" applyBorder="1" applyAlignment="1">
      <alignment horizontal="right" vertical="center"/>
    </xf>
    <xf numFmtId="38" fontId="2" fillId="2"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64" xfId="2" applyFont="1" applyFill="1" applyBorder="1" applyAlignment="1">
      <alignment horizontal="right" vertical="center"/>
    </xf>
    <xf numFmtId="38" fontId="2" fillId="2" borderId="65" xfId="2" applyFont="1" applyFill="1" applyBorder="1" applyAlignment="1">
      <alignment horizontal="right" vertical="center"/>
    </xf>
    <xf numFmtId="38" fontId="2" fillId="2" borderId="66" xfId="2" applyFont="1" applyFill="1" applyBorder="1" applyAlignment="1">
      <alignment horizontal="right" vertical="center"/>
    </xf>
    <xf numFmtId="38" fontId="2" fillId="2" borderId="158" xfId="2" applyFont="1" applyFill="1" applyBorder="1" applyAlignment="1">
      <alignment horizontal="right" vertical="center"/>
    </xf>
    <xf numFmtId="38" fontId="2" fillId="2" borderId="144" xfId="2" applyFont="1" applyFill="1" applyBorder="1" applyAlignment="1">
      <alignment horizontal="right" vertical="center"/>
    </xf>
    <xf numFmtId="38" fontId="2" fillId="2" borderId="159" xfId="2" applyFont="1" applyFill="1" applyBorder="1" applyAlignment="1">
      <alignment horizontal="right" vertical="center"/>
    </xf>
    <xf numFmtId="38" fontId="4" fillId="2" borderId="160" xfId="2" applyFont="1" applyFill="1" applyBorder="1" applyAlignment="1">
      <alignment horizontal="right" vertical="center"/>
    </xf>
    <xf numFmtId="38" fontId="4" fillId="2" borderId="161" xfId="2" applyFont="1" applyFill="1" applyBorder="1" applyAlignment="1">
      <alignment horizontal="right" vertical="center"/>
    </xf>
    <xf numFmtId="38" fontId="4" fillId="2" borderId="162" xfId="2" applyFont="1" applyFill="1" applyBorder="1" applyAlignment="1">
      <alignment horizontal="right" vertical="center"/>
    </xf>
    <xf numFmtId="38" fontId="2" fillId="2" borderId="44" xfId="2" applyFont="1" applyFill="1" applyBorder="1" applyAlignment="1">
      <alignment horizontal="right" vertical="center"/>
    </xf>
    <xf numFmtId="38" fontId="2" fillId="2" borderId="2" xfId="2" applyFont="1" applyFill="1" applyBorder="1" applyAlignment="1">
      <alignment horizontal="right" vertical="center"/>
    </xf>
    <xf numFmtId="38" fontId="2" fillId="2" borderId="36" xfId="2" applyFont="1" applyFill="1" applyBorder="1" applyAlignment="1">
      <alignment horizontal="right" vertical="center"/>
    </xf>
    <xf numFmtId="38" fontId="2" fillId="5" borderId="192" xfId="2" applyFont="1" applyFill="1" applyBorder="1" applyAlignment="1">
      <alignment horizontal="right" vertical="center"/>
    </xf>
    <xf numFmtId="38" fontId="2" fillId="5" borderId="2" xfId="2" applyFont="1" applyFill="1" applyBorder="1" applyAlignment="1">
      <alignment horizontal="right" vertical="center"/>
    </xf>
    <xf numFmtId="38" fontId="2" fillId="5" borderId="36" xfId="2" applyFont="1" applyFill="1" applyBorder="1" applyAlignment="1">
      <alignment horizontal="right" vertical="center"/>
    </xf>
    <xf numFmtId="38" fontId="2" fillId="5" borderId="48" xfId="2" applyFont="1" applyFill="1" applyBorder="1" applyAlignment="1">
      <alignment horizontal="right" vertical="center"/>
    </xf>
    <xf numFmtId="38" fontId="2" fillId="5" borderId="44" xfId="2" applyFont="1" applyFill="1" applyBorder="1" applyAlignment="1">
      <alignment horizontal="right" vertical="center"/>
    </xf>
    <xf numFmtId="38" fontId="2" fillId="2" borderId="48"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46" xfId="2" applyFont="1" applyFill="1" applyBorder="1" applyAlignment="1">
      <alignment horizontal="right" vertical="center"/>
    </xf>
    <xf numFmtId="38" fontId="2" fillId="2" borderId="37" xfId="2" applyFont="1" applyFill="1" applyBorder="1" applyAlignment="1">
      <alignment horizontal="right" vertical="center"/>
    </xf>
    <xf numFmtId="38" fontId="2" fillId="5" borderId="108" xfId="2" applyFont="1" applyFill="1" applyBorder="1" applyAlignment="1">
      <alignment horizontal="right" vertical="center"/>
    </xf>
    <xf numFmtId="38" fontId="2" fillId="2" borderId="109" xfId="2" applyFont="1" applyFill="1" applyBorder="1" applyAlignment="1">
      <alignment horizontal="right" vertical="center"/>
    </xf>
    <xf numFmtId="38" fontId="2" fillId="2" borderId="107" xfId="2" applyFont="1" applyFill="1" applyBorder="1" applyAlignment="1">
      <alignment horizontal="right" vertical="center"/>
    </xf>
    <xf numFmtId="38" fontId="2" fillId="2" borderId="108" xfId="2" applyFont="1" applyFill="1" applyBorder="1" applyAlignment="1">
      <alignment horizontal="right" vertical="center"/>
    </xf>
    <xf numFmtId="38" fontId="2" fillId="2" borderId="110" xfId="2" applyFont="1" applyFill="1" applyBorder="1" applyAlignment="1">
      <alignment horizontal="right" vertical="center"/>
    </xf>
    <xf numFmtId="38" fontId="2" fillId="2" borderId="113" xfId="2" applyFont="1" applyFill="1" applyBorder="1" applyAlignment="1">
      <alignment horizontal="right" vertical="center"/>
    </xf>
    <xf numFmtId="38" fontId="2" fillId="2" borderId="114" xfId="2" applyFont="1" applyFill="1" applyBorder="1" applyAlignment="1">
      <alignment horizontal="right" vertical="center"/>
    </xf>
    <xf numFmtId="38" fontId="2" fillId="2" borderId="115" xfId="2" applyFont="1" applyFill="1" applyBorder="1" applyAlignment="1">
      <alignment horizontal="right" vertical="center"/>
    </xf>
    <xf numFmtId="38" fontId="2" fillId="2" borderId="116" xfId="2" applyFont="1" applyFill="1" applyBorder="1" applyAlignment="1">
      <alignment horizontal="right" vertical="center"/>
    </xf>
    <xf numFmtId="38" fontId="2" fillId="6" borderId="113" xfId="2" applyFont="1" applyFill="1" applyBorder="1" applyAlignment="1">
      <alignment horizontal="right" vertical="center"/>
    </xf>
    <xf numFmtId="38" fontId="2" fillId="6" borderId="114" xfId="2" applyFont="1" applyFill="1" applyBorder="1" applyAlignment="1">
      <alignment horizontal="right" vertical="center"/>
    </xf>
    <xf numFmtId="38" fontId="2" fillId="6" borderId="115" xfId="2" applyFont="1" applyFill="1" applyBorder="1" applyAlignment="1">
      <alignment horizontal="right" vertical="center"/>
    </xf>
    <xf numFmtId="38" fontId="2" fillId="6" borderId="116" xfId="2" applyFont="1" applyFill="1" applyBorder="1" applyAlignment="1">
      <alignment horizontal="right" vertical="center"/>
    </xf>
    <xf numFmtId="38" fontId="2" fillId="2" borderId="119" xfId="2" applyFont="1" applyFill="1" applyBorder="1" applyAlignment="1">
      <alignment horizontal="right" vertical="center"/>
    </xf>
    <xf numFmtId="38" fontId="2" fillId="2" borderId="120" xfId="2" applyFont="1" applyFill="1" applyBorder="1" applyAlignment="1">
      <alignment horizontal="right" vertical="center"/>
    </xf>
    <xf numFmtId="38" fontId="2" fillId="2" borderId="121" xfId="2" applyFont="1" applyFill="1" applyBorder="1" applyAlignment="1">
      <alignment horizontal="right" vertical="center"/>
    </xf>
    <xf numFmtId="38" fontId="2" fillId="2" borderId="122" xfId="2" applyFont="1" applyFill="1" applyBorder="1" applyAlignment="1">
      <alignment horizontal="right" vertical="center"/>
    </xf>
    <xf numFmtId="38" fontId="4" fillId="5" borderId="125" xfId="2" applyFont="1" applyFill="1" applyBorder="1" applyAlignment="1">
      <alignment horizontal="right" vertical="center"/>
    </xf>
    <xf numFmtId="38" fontId="4" fillId="5" borderId="126" xfId="2" applyFont="1" applyFill="1" applyBorder="1" applyAlignment="1">
      <alignment horizontal="right" vertical="center"/>
    </xf>
    <xf numFmtId="38" fontId="4" fillId="5" borderId="127" xfId="2" applyFont="1" applyFill="1" applyBorder="1" applyAlignment="1">
      <alignment horizontal="right" vertical="center"/>
    </xf>
    <xf numFmtId="38" fontId="4" fillId="2" borderId="127" xfId="2" applyFont="1" applyFill="1" applyBorder="1" applyAlignment="1">
      <alignment horizontal="right" vertical="center"/>
    </xf>
    <xf numFmtId="38" fontId="4" fillId="2" borderId="125" xfId="2" applyFont="1" applyFill="1" applyBorder="1" applyAlignment="1">
      <alignment horizontal="right" vertical="center"/>
    </xf>
    <xf numFmtId="38" fontId="4" fillId="2" borderId="126" xfId="2" applyFont="1" applyFill="1" applyBorder="1" applyAlignment="1">
      <alignment horizontal="right" vertical="center"/>
    </xf>
    <xf numFmtId="38" fontId="4" fillId="2" borderId="128" xfId="2" applyFont="1" applyFill="1" applyBorder="1" applyAlignment="1">
      <alignment horizontal="right" vertical="center"/>
    </xf>
    <xf numFmtId="38" fontId="2" fillId="0" borderId="49" xfId="2" applyFont="1" applyFill="1" applyBorder="1" applyAlignment="1">
      <alignment horizontal="right" vertical="center"/>
    </xf>
    <xf numFmtId="38" fontId="2" fillId="0" borderId="50" xfId="2" applyFont="1" applyFill="1" applyBorder="1" applyAlignment="1">
      <alignment horizontal="right" vertical="center"/>
    </xf>
    <xf numFmtId="38" fontId="2" fillId="0" borderId="51" xfId="2" applyFont="1" applyFill="1" applyBorder="1" applyAlignment="1">
      <alignment horizontal="right" vertical="center"/>
    </xf>
    <xf numFmtId="38" fontId="2" fillId="0" borderId="52" xfId="2" applyFont="1" applyFill="1" applyBorder="1" applyAlignment="1">
      <alignment horizontal="right" vertical="center"/>
    </xf>
    <xf numFmtId="38" fontId="2" fillId="5" borderId="131" xfId="2" applyFont="1" applyFill="1" applyBorder="1" applyAlignment="1">
      <alignment horizontal="right" vertical="center"/>
    </xf>
    <xf numFmtId="38" fontId="2" fillId="5" borderId="132" xfId="2" applyFont="1" applyFill="1" applyBorder="1" applyAlignment="1">
      <alignment horizontal="right" vertical="center"/>
    </xf>
    <xf numFmtId="38" fontId="2" fillId="5" borderId="133" xfId="2" applyFont="1" applyFill="1" applyBorder="1" applyAlignment="1">
      <alignment horizontal="right" vertical="center"/>
    </xf>
    <xf numFmtId="38" fontId="2" fillId="2" borderId="133" xfId="2" applyFont="1" applyFill="1" applyBorder="1" applyAlignment="1">
      <alignment horizontal="right" vertical="center"/>
    </xf>
    <xf numFmtId="38" fontId="2" fillId="2" borderId="131" xfId="2" applyFont="1" applyFill="1" applyBorder="1" applyAlignment="1">
      <alignment horizontal="right" vertical="center"/>
    </xf>
    <xf numFmtId="38" fontId="2" fillId="2" borderId="132" xfId="2" applyFont="1" applyFill="1" applyBorder="1" applyAlignment="1">
      <alignment horizontal="right" vertical="center"/>
    </xf>
    <xf numFmtId="38" fontId="2" fillId="2" borderId="134" xfId="2" applyFont="1" applyFill="1" applyBorder="1" applyAlignment="1">
      <alignment horizontal="right" vertical="center"/>
    </xf>
    <xf numFmtId="38" fontId="2" fillId="5" borderId="113" xfId="2" applyFont="1" applyFill="1" applyBorder="1" applyAlignment="1">
      <alignment horizontal="right" vertical="center"/>
    </xf>
    <xf numFmtId="38" fontId="2" fillId="5" borderId="114" xfId="2" applyFont="1" applyFill="1" applyBorder="1" applyAlignment="1">
      <alignment horizontal="right" vertical="center"/>
    </xf>
    <xf numFmtId="38" fontId="2" fillId="5" borderId="115" xfId="2" applyFont="1" applyFill="1" applyBorder="1" applyAlignment="1">
      <alignment horizontal="right" vertical="center"/>
    </xf>
    <xf numFmtId="38" fontId="2" fillId="5" borderId="109" xfId="2" applyFont="1" applyFill="1" applyBorder="1" applyAlignment="1">
      <alignment horizontal="right" vertical="center"/>
    </xf>
    <xf numFmtId="38" fontId="2" fillId="5" borderId="137" xfId="2" applyFont="1" applyFill="1" applyBorder="1" applyAlignment="1">
      <alignment horizontal="right" vertical="center"/>
    </xf>
    <xf numFmtId="38" fontId="2" fillId="5" borderId="138" xfId="2" applyFont="1" applyFill="1" applyBorder="1" applyAlignment="1">
      <alignment horizontal="right" vertical="center"/>
    </xf>
    <xf numFmtId="38" fontId="2" fillId="5" borderId="139" xfId="2" applyFont="1" applyFill="1" applyBorder="1" applyAlignment="1">
      <alignment horizontal="right" vertical="center"/>
    </xf>
    <xf numFmtId="38" fontId="2" fillId="2" borderId="139" xfId="2" applyFont="1" applyFill="1" applyBorder="1" applyAlignment="1">
      <alignment horizontal="right" vertical="center"/>
    </xf>
    <xf numFmtId="38" fontId="2" fillId="2" borderId="137" xfId="2" applyFont="1" applyFill="1" applyBorder="1" applyAlignment="1">
      <alignment horizontal="right" vertical="center"/>
    </xf>
    <xf numFmtId="38" fontId="2" fillId="2" borderId="138" xfId="2" applyFont="1" applyFill="1" applyBorder="1" applyAlignment="1">
      <alignment horizontal="right" vertical="center"/>
    </xf>
    <xf numFmtId="38" fontId="2" fillId="2" borderId="140" xfId="2" applyFont="1" applyFill="1" applyBorder="1" applyAlignment="1">
      <alignment horizontal="right" vertical="center"/>
    </xf>
    <xf numFmtId="38" fontId="7" fillId="5" borderId="143" xfId="2" applyFont="1" applyFill="1" applyBorder="1" applyAlignment="1">
      <alignment horizontal="right" vertical="center"/>
    </xf>
    <xf numFmtId="38" fontId="7" fillId="5" borderId="144" xfId="2" applyFont="1" applyFill="1" applyBorder="1" applyAlignment="1">
      <alignment horizontal="right" vertical="center"/>
    </xf>
    <xf numFmtId="38" fontId="4" fillId="5" borderId="145" xfId="2" applyFont="1" applyFill="1" applyBorder="1" applyAlignment="1">
      <alignment horizontal="right" vertical="center"/>
    </xf>
    <xf numFmtId="38" fontId="4" fillId="5" borderId="143" xfId="2" applyFont="1" applyFill="1" applyBorder="1" applyAlignment="1">
      <alignment horizontal="right" vertical="center"/>
    </xf>
    <xf numFmtId="38" fontId="4" fillId="5" borderId="144" xfId="2" applyFont="1" applyFill="1" applyBorder="1" applyAlignment="1">
      <alignment horizontal="right" vertical="center"/>
    </xf>
    <xf numFmtId="38" fontId="4" fillId="2" borderId="145" xfId="2" applyFont="1" applyFill="1" applyBorder="1" applyAlignment="1">
      <alignment horizontal="right" vertical="center"/>
    </xf>
    <xf numFmtId="38" fontId="4" fillId="2" borderId="143" xfId="2" applyFont="1" applyFill="1" applyBorder="1" applyAlignment="1">
      <alignment horizontal="right" vertical="center"/>
    </xf>
    <xf numFmtId="38" fontId="4" fillId="2" borderId="144" xfId="2" applyFont="1" applyFill="1" applyBorder="1" applyAlignment="1">
      <alignment horizontal="right" vertical="center"/>
    </xf>
    <xf numFmtId="38" fontId="7" fillId="2" borderId="144" xfId="2" applyFont="1" applyFill="1" applyBorder="1" applyAlignment="1">
      <alignment horizontal="right" vertical="center"/>
    </xf>
    <xf numFmtId="38" fontId="4" fillId="2" borderId="146" xfId="2" applyFont="1" applyFill="1" applyBorder="1" applyAlignment="1">
      <alignment horizontal="right" vertical="center"/>
    </xf>
    <xf numFmtId="38" fontId="2" fillId="6" borderId="107" xfId="2" applyFont="1" applyFill="1" applyBorder="1" applyAlignment="1">
      <alignment horizontal="right" vertical="center"/>
    </xf>
    <xf numFmtId="38" fontId="2" fillId="6" borderId="108" xfId="2" applyFont="1" applyFill="1" applyBorder="1" applyAlignment="1">
      <alignment horizontal="right" vertical="center"/>
    </xf>
    <xf numFmtId="38" fontId="2" fillId="6" borderId="109" xfId="2" applyFont="1" applyFill="1" applyBorder="1" applyAlignment="1">
      <alignment horizontal="right" vertical="center"/>
    </xf>
    <xf numFmtId="38" fontId="2" fillId="6" borderId="110" xfId="2" applyFont="1" applyFill="1" applyBorder="1" applyAlignment="1">
      <alignment horizontal="right" vertical="center"/>
    </xf>
    <xf numFmtId="38" fontId="2" fillId="5" borderId="49" xfId="2" applyFont="1" applyFill="1" applyBorder="1" applyAlignment="1">
      <alignment horizontal="right" vertical="center"/>
    </xf>
    <xf numFmtId="38" fontId="2" fillId="5" borderId="50" xfId="2" applyFont="1" applyFill="1" applyBorder="1" applyAlignment="1">
      <alignment horizontal="right" vertical="center"/>
    </xf>
    <xf numFmtId="38" fontId="2" fillId="5" borderId="51" xfId="2" applyFont="1" applyFill="1" applyBorder="1" applyAlignment="1">
      <alignment horizontal="right" vertical="center"/>
    </xf>
    <xf numFmtId="38" fontId="2" fillId="2" borderId="51" xfId="2" applyFont="1" applyFill="1" applyBorder="1" applyAlignment="1">
      <alignment horizontal="right" vertical="center"/>
    </xf>
    <xf numFmtId="38" fontId="2" fillId="2" borderId="49" xfId="2" applyFont="1" applyFill="1" applyBorder="1" applyAlignment="1">
      <alignment horizontal="right" vertical="center"/>
    </xf>
    <xf numFmtId="38" fontId="2" fillId="2" borderId="50" xfId="2" applyFont="1" applyFill="1" applyBorder="1" applyAlignment="1">
      <alignment horizontal="right" vertical="center"/>
    </xf>
    <xf numFmtId="38" fontId="2" fillId="2" borderId="52" xfId="2" applyFont="1" applyFill="1" applyBorder="1" applyAlignment="1">
      <alignment horizontal="right" vertical="center"/>
    </xf>
    <xf numFmtId="38" fontId="2" fillId="6" borderId="125" xfId="2" applyFont="1" applyFill="1" applyBorder="1" applyAlignment="1">
      <alignment horizontal="right" vertical="center"/>
    </xf>
    <xf numFmtId="38" fontId="2" fillId="6" borderId="126" xfId="2" applyFont="1" applyFill="1" applyBorder="1" applyAlignment="1">
      <alignment horizontal="right" vertical="center"/>
    </xf>
    <xf numFmtId="38" fontId="2" fillId="6" borderId="127" xfId="2" applyFont="1" applyFill="1" applyBorder="1" applyAlignment="1">
      <alignment horizontal="right" vertical="center"/>
    </xf>
    <xf numFmtId="38" fontId="2" fillId="0" borderId="127" xfId="2" applyFont="1" applyFill="1" applyBorder="1" applyAlignment="1">
      <alignment horizontal="right" vertical="center"/>
    </xf>
    <xf numFmtId="38" fontId="2" fillId="0" borderId="125" xfId="2" applyFont="1" applyFill="1" applyBorder="1" applyAlignment="1">
      <alignment horizontal="right" vertical="center"/>
    </xf>
    <xf numFmtId="38" fontId="2" fillId="0" borderId="126" xfId="2" applyFont="1" applyFill="1" applyBorder="1" applyAlignment="1">
      <alignment horizontal="right" vertical="center"/>
    </xf>
    <xf numFmtId="38" fontId="2" fillId="0" borderId="128" xfId="2" applyFont="1" applyFill="1" applyBorder="1" applyAlignment="1">
      <alignment horizontal="right" vertical="center"/>
    </xf>
    <xf numFmtId="38" fontId="4" fillId="0" borderId="49" xfId="2" applyFont="1" applyFill="1" applyBorder="1" applyAlignment="1">
      <alignment horizontal="right" vertical="center"/>
    </xf>
    <xf numFmtId="38" fontId="4" fillId="0" borderId="50" xfId="2" applyFont="1" applyFill="1" applyBorder="1" applyAlignment="1">
      <alignment horizontal="right" vertical="center"/>
    </xf>
    <xf numFmtId="38" fontId="4" fillId="0" borderId="51" xfId="2" applyFont="1" applyFill="1" applyBorder="1" applyAlignment="1">
      <alignment horizontal="right" vertical="center"/>
    </xf>
    <xf numFmtId="38" fontId="4" fillId="0" borderId="52" xfId="2" applyFont="1" applyFill="1" applyBorder="1" applyAlignment="1">
      <alignment horizontal="right" vertical="center"/>
    </xf>
    <xf numFmtId="38" fontId="4" fillId="2" borderId="149" xfId="2" applyFont="1" applyFill="1" applyBorder="1" applyAlignment="1">
      <alignment horizontal="right" vertical="center"/>
    </xf>
    <xf numFmtId="38" fontId="4" fillId="2" borderId="150" xfId="2" applyFont="1" applyFill="1" applyBorder="1" applyAlignment="1">
      <alignment horizontal="right" vertical="center"/>
    </xf>
    <xf numFmtId="38" fontId="4" fillId="2" borderId="151" xfId="2" applyFont="1" applyFill="1" applyBorder="1" applyAlignment="1">
      <alignment horizontal="right" vertical="center"/>
    </xf>
    <xf numFmtId="38" fontId="4" fillId="5" borderId="54" xfId="2" applyFont="1" applyFill="1" applyBorder="1" applyAlignment="1">
      <alignment horizontal="right" vertical="center"/>
    </xf>
    <xf numFmtId="38" fontId="4" fillId="5" borderId="47" xfId="2" applyFont="1" applyFill="1" applyBorder="1" applyAlignment="1">
      <alignment horizontal="right" vertical="center"/>
    </xf>
    <xf numFmtId="38" fontId="4" fillId="5" borderId="53" xfId="2" applyFont="1" applyFill="1" applyBorder="1" applyAlignment="1">
      <alignment horizontal="right" vertical="center"/>
    </xf>
    <xf numFmtId="38" fontId="4" fillId="2" borderId="53" xfId="2" applyFont="1" applyFill="1" applyBorder="1" applyAlignment="1">
      <alignment horizontal="right" vertical="center"/>
    </xf>
    <xf numFmtId="38" fontId="2" fillId="2" borderId="131" xfId="2" applyFont="1" applyFill="1" applyBorder="1" applyAlignment="1">
      <alignment horizontal="right" vertical="center" shrinkToFit="1"/>
    </xf>
    <xf numFmtId="38" fontId="2" fillId="2" borderId="132" xfId="2" applyFont="1" applyFill="1" applyBorder="1" applyAlignment="1">
      <alignment horizontal="right" vertical="center" shrinkToFit="1"/>
    </xf>
    <xf numFmtId="38" fontId="4" fillId="2" borderId="143" xfId="2" applyFont="1" applyFill="1" applyBorder="1" applyAlignment="1">
      <alignment horizontal="right" vertical="center" shrinkToFit="1"/>
    </xf>
    <xf numFmtId="38" fontId="4" fillId="2" borderId="144" xfId="2" applyFont="1" applyFill="1" applyBorder="1" applyAlignment="1">
      <alignment horizontal="right" vertical="center" shrinkToFit="1"/>
    </xf>
    <xf numFmtId="38" fontId="4" fillId="2" borderId="113" xfId="2" applyFont="1" applyFill="1" applyBorder="1" applyAlignment="1">
      <alignment horizontal="right" vertical="center"/>
    </xf>
    <xf numFmtId="38" fontId="4" fillId="2" borderId="114" xfId="2" applyFont="1" applyFill="1" applyBorder="1" applyAlignment="1">
      <alignment horizontal="right" vertical="center"/>
    </xf>
    <xf numFmtId="38" fontId="4" fillId="2" borderId="115" xfId="2" applyFont="1" applyFill="1" applyBorder="1" applyAlignment="1">
      <alignment horizontal="right" vertical="center"/>
    </xf>
    <xf numFmtId="38" fontId="4" fillId="2" borderId="125" xfId="2" applyFont="1" applyFill="1" applyBorder="1" applyAlignment="1">
      <alignment horizontal="right" vertical="center" shrinkToFit="1"/>
    </xf>
    <xf numFmtId="38" fontId="4" fillId="2" borderId="126" xfId="2" applyFont="1" applyFill="1" applyBorder="1" applyAlignment="1">
      <alignment horizontal="right" vertical="center" shrinkToFit="1"/>
    </xf>
    <xf numFmtId="38" fontId="7" fillId="5" borderId="125" xfId="2" applyFont="1" applyFill="1" applyBorder="1" applyAlignment="1">
      <alignment horizontal="right" vertical="center"/>
    </xf>
    <xf numFmtId="38" fontId="7" fillId="5" borderId="126" xfId="2" applyFont="1" applyFill="1" applyBorder="1" applyAlignment="1">
      <alignment horizontal="right" vertical="center"/>
    </xf>
    <xf numFmtId="38" fontId="4" fillId="2" borderId="61" xfId="2" applyFont="1" applyFill="1" applyBorder="1" applyAlignment="1">
      <alignment horizontal="right" vertical="center"/>
    </xf>
    <xf numFmtId="38" fontId="4" fillId="2" borderId="62" xfId="2" applyFont="1" applyFill="1" applyBorder="1" applyAlignment="1">
      <alignment horizontal="right" vertical="center"/>
    </xf>
    <xf numFmtId="38" fontId="4" fillId="2" borderId="63" xfId="2" applyFont="1" applyFill="1" applyBorder="1" applyAlignment="1">
      <alignment horizontal="right" vertical="center"/>
    </xf>
    <xf numFmtId="38" fontId="4" fillId="2" borderId="56" xfId="2" applyFont="1" applyFill="1" applyBorder="1" applyAlignment="1">
      <alignment horizontal="right" vertical="center" shrinkToFit="1"/>
    </xf>
    <xf numFmtId="38" fontId="4" fillId="2" borderId="57" xfId="2" applyFont="1" applyFill="1" applyBorder="1" applyAlignment="1">
      <alignment horizontal="right" vertical="center" shrinkToFit="1"/>
    </xf>
    <xf numFmtId="38" fontId="4" fillId="2" borderId="58" xfId="2" applyFont="1" applyFill="1" applyBorder="1" applyAlignment="1">
      <alignment horizontal="right" vertical="center"/>
    </xf>
    <xf numFmtId="38" fontId="4" fillId="2" borderId="56" xfId="2" applyFont="1" applyFill="1" applyBorder="1" applyAlignment="1">
      <alignment horizontal="right" vertical="center"/>
    </xf>
    <xf numFmtId="38" fontId="4" fillId="2" borderId="57" xfId="2" applyFont="1" applyFill="1" applyBorder="1" applyAlignment="1">
      <alignment horizontal="right" vertical="center"/>
    </xf>
    <xf numFmtId="38" fontId="4" fillId="2" borderId="59" xfId="2" applyFont="1" applyFill="1" applyBorder="1" applyAlignment="1">
      <alignment horizontal="right" vertical="center"/>
    </xf>
    <xf numFmtId="38" fontId="4" fillId="2" borderId="60" xfId="2" applyFont="1" applyFill="1" applyBorder="1" applyAlignment="1">
      <alignment horizontal="right" vertical="center"/>
    </xf>
    <xf numFmtId="38" fontId="4" fillId="5" borderId="81" xfId="2" applyFont="1" applyFill="1" applyBorder="1" applyAlignment="1">
      <alignment horizontal="right" vertical="center"/>
    </xf>
    <xf numFmtId="38" fontId="4" fillId="2" borderId="81" xfId="2" applyFont="1" applyFill="1" applyBorder="1" applyAlignment="1">
      <alignment horizontal="right" vertical="center"/>
    </xf>
    <xf numFmtId="38" fontId="2" fillId="2" borderId="155" xfId="2" applyFont="1" applyFill="1" applyBorder="1" applyAlignment="1">
      <alignment horizontal="right" vertical="center"/>
    </xf>
    <xf numFmtId="38" fontId="2" fillId="2" borderId="156" xfId="2" applyFont="1" applyFill="1" applyBorder="1" applyAlignment="1">
      <alignment horizontal="right" vertical="center"/>
    </xf>
    <xf numFmtId="38" fontId="2" fillId="2" borderId="157" xfId="2" applyFont="1" applyFill="1" applyBorder="1" applyAlignment="1">
      <alignment horizontal="right" vertical="center"/>
    </xf>
    <xf numFmtId="38" fontId="4" fillId="5" borderId="56" xfId="2" applyFont="1" applyFill="1" applyBorder="1" applyAlignment="1">
      <alignment horizontal="right" vertical="center"/>
    </xf>
    <xf numFmtId="38" fontId="4" fillId="5" borderId="57" xfId="2" applyFont="1" applyFill="1" applyBorder="1" applyAlignment="1">
      <alignment horizontal="right"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2" fillId="0" borderId="30" xfId="0" applyFont="1" applyBorder="1" applyAlignment="1">
      <alignment horizontal="distributed" vertical="center"/>
    </xf>
    <xf numFmtId="0" fontId="2" fillId="0" borderId="0" xfId="0" applyFont="1" applyAlignment="1">
      <alignment horizontal="left" vertical="center"/>
    </xf>
    <xf numFmtId="0" fontId="2" fillId="0" borderId="24" xfId="0" applyFont="1" applyBorder="1" applyAlignment="1">
      <alignment horizontal="distributed" vertical="center" justifyLastLine="1"/>
    </xf>
    <xf numFmtId="0" fontId="5" fillId="0" borderId="196" xfId="0" applyFont="1" applyBorder="1" applyAlignment="1">
      <alignment horizontal="right"/>
    </xf>
    <xf numFmtId="0" fontId="5" fillId="7" borderId="21" xfId="0" applyFont="1" applyFill="1" applyBorder="1" applyAlignment="1">
      <alignment horizontal="right"/>
    </xf>
    <xf numFmtId="0" fontId="5" fillId="2" borderId="24" xfId="0" applyFont="1" applyFill="1" applyBorder="1" applyAlignment="1">
      <alignment horizontal="right"/>
    </xf>
    <xf numFmtId="41" fontId="2" fillId="0" borderId="197" xfId="3" applyNumberFormat="1" applyFont="1" applyBorder="1" applyAlignment="1">
      <alignment horizontal="right" vertical="center"/>
    </xf>
    <xf numFmtId="41" fontId="2" fillId="7" borderId="198" xfId="3" applyNumberFormat="1" applyFont="1" applyFill="1" applyBorder="1" applyAlignment="1">
      <alignment horizontal="right" vertical="center"/>
    </xf>
    <xf numFmtId="41" fontId="2" fillId="2" borderId="20" xfId="3" applyNumberFormat="1" applyFont="1" applyFill="1" applyBorder="1" applyAlignment="1">
      <alignment horizontal="right" vertical="center"/>
    </xf>
    <xf numFmtId="41" fontId="2" fillId="0" borderId="199" xfId="3" applyNumberFormat="1" applyFont="1" applyBorder="1" applyAlignment="1">
      <alignment horizontal="right" vertical="center"/>
    </xf>
    <xf numFmtId="41" fontId="2" fillId="7" borderId="36" xfId="3" applyNumberFormat="1" applyFont="1" applyFill="1" applyBorder="1" applyAlignment="1">
      <alignment horizontal="right" vertical="center"/>
    </xf>
    <xf numFmtId="41" fontId="2" fillId="2" borderId="200" xfId="3" applyNumberFormat="1" applyFont="1" applyFill="1" applyBorder="1" applyAlignment="1">
      <alignment horizontal="right" vertical="center"/>
    </xf>
    <xf numFmtId="38" fontId="5" fillId="0" borderId="202" xfId="3" applyFont="1" applyBorder="1" applyAlignment="1">
      <alignment horizontal="right" vertical="center"/>
    </xf>
    <xf numFmtId="41" fontId="2" fillId="8" borderId="203" xfId="3" applyNumberFormat="1" applyFont="1" applyFill="1" applyBorder="1" applyAlignment="1">
      <alignment horizontal="right" vertical="center"/>
    </xf>
    <xf numFmtId="41" fontId="2" fillId="2" borderId="204" xfId="3" applyNumberFormat="1" applyFont="1" applyFill="1" applyBorder="1" applyAlignment="1">
      <alignment horizontal="right" vertical="center"/>
    </xf>
    <xf numFmtId="38" fontId="5" fillId="0" borderId="197" xfId="3" applyFont="1" applyBorder="1" applyAlignment="1">
      <alignment horizontal="right" vertical="center"/>
    </xf>
    <xf numFmtId="41" fontId="2" fillId="7" borderId="206" xfId="3" applyNumberFormat="1" applyFont="1" applyFill="1" applyBorder="1" applyAlignment="1">
      <alignment horizontal="right" vertical="center"/>
    </xf>
    <xf numFmtId="41" fontId="2" fillId="2" borderId="207" xfId="3" applyNumberFormat="1" applyFont="1" applyFill="1" applyBorder="1" applyAlignment="1">
      <alignment horizontal="right" vertical="center"/>
    </xf>
    <xf numFmtId="0" fontId="4" fillId="0" borderId="30" xfId="0" applyFont="1" applyBorder="1" applyAlignment="1">
      <alignment horizontal="distributed" vertical="center"/>
    </xf>
    <xf numFmtId="38" fontId="2" fillId="0" borderId="199" xfId="3" applyFont="1" applyBorder="1" applyAlignment="1">
      <alignment horizontal="right" vertical="center"/>
    </xf>
    <xf numFmtId="41" fontId="4" fillId="7" borderId="36" xfId="3" applyNumberFormat="1" applyFont="1" applyFill="1" applyBorder="1" applyAlignment="1">
      <alignment horizontal="right" vertical="center"/>
    </xf>
    <xf numFmtId="41" fontId="4" fillId="2" borderId="200" xfId="3" applyNumberFormat="1" applyFont="1" applyFill="1" applyBorder="1" applyAlignment="1">
      <alignment horizontal="right" vertical="center"/>
    </xf>
    <xf numFmtId="38" fontId="2" fillId="0" borderId="211" xfId="3" applyFont="1" applyBorder="1" applyAlignment="1">
      <alignment horizontal="right" vertical="center"/>
    </xf>
    <xf numFmtId="41" fontId="2" fillId="7" borderId="37" xfId="3" applyNumberFormat="1" applyFont="1" applyFill="1" applyBorder="1" applyAlignment="1">
      <alignment horizontal="right" vertical="center"/>
    </xf>
    <xf numFmtId="41" fontId="2" fillId="2" borderId="212" xfId="3" applyNumberFormat="1" applyFont="1" applyFill="1" applyBorder="1" applyAlignment="1">
      <alignment horizontal="right" vertical="center"/>
    </xf>
    <xf numFmtId="41" fontId="2" fillId="0" borderId="215" xfId="3" applyNumberFormat="1" applyFont="1" applyBorder="1" applyAlignment="1">
      <alignment horizontal="right" vertical="center"/>
    </xf>
    <xf numFmtId="41" fontId="2" fillId="7" borderId="216" xfId="3" applyNumberFormat="1" applyFont="1" applyFill="1" applyBorder="1" applyAlignment="1">
      <alignment horizontal="right" vertical="center"/>
    </xf>
    <xf numFmtId="41" fontId="2" fillId="2" borderId="217" xfId="3" applyNumberFormat="1" applyFont="1" applyFill="1" applyBorder="1" applyAlignment="1">
      <alignment horizontal="right" vertical="center"/>
    </xf>
    <xf numFmtId="41" fontId="2" fillId="0" borderId="221" xfId="3" applyNumberFormat="1" applyFont="1" applyFill="1" applyBorder="1" applyAlignment="1">
      <alignment horizontal="right" vertical="center"/>
    </xf>
    <xf numFmtId="38" fontId="2" fillId="0" borderId="225" xfId="3" applyFont="1" applyBorder="1" applyAlignment="1">
      <alignment horizontal="right" vertical="center"/>
    </xf>
    <xf numFmtId="41" fontId="2" fillId="7" borderId="226" xfId="3" applyNumberFormat="1" applyFont="1" applyFill="1" applyBorder="1" applyAlignment="1">
      <alignment horizontal="right" vertical="center"/>
    </xf>
    <xf numFmtId="41" fontId="2" fillId="2" borderId="227" xfId="3" applyNumberFormat="1" applyFont="1" applyFill="1" applyBorder="1" applyAlignment="1">
      <alignment horizontal="right" vertical="center"/>
    </xf>
    <xf numFmtId="38" fontId="2" fillId="0" borderId="215" xfId="3" applyFont="1" applyBorder="1" applyAlignment="1">
      <alignment horizontal="right" vertical="center"/>
    </xf>
    <xf numFmtId="38" fontId="2" fillId="0" borderId="232" xfId="3" applyFont="1" applyBorder="1" applyAlignment="1">
      <alignment horizontal="right" vertical="center"/>
    </xf>
    <xf numFmtId="41" fontId="2" fillId="7" borderId="233" xfId="3" applyNumberFormat="1" applyFont="1" applyFill="1" applyBorder="1" applyAlignment="1">
      <alignment horizontal="right" vertical="center"/>
    </xf>
    <xf numFmtId="41" fontId="2" fillId="2" borderId="234" xfId="3" applyNumberFormat="1" applyFont="1" applyFill="1" applyBorder="1" applyAlignment="1">
      <alignment horizontal="right" vertical="center"/>
    </xf>
    <xf numFmtId="0" fontId="2" fillId="0" borderId="193" xfId="0" applyFont="1" applyFill="1" applyBorder="1" applyAlignment="1">
      <alignment horizontal="center" vertical="distributed" textRotation="255" indent="2"/>
    </xf>
    <xf numFmtId="0" fontId="2" fillId="0" borderId="193" xfId="0" applyFont="1" applyFill="1" applyBorder="1" applyAlignment="1">
      <alignment horizontal="distributed" vertical="center"/>
    </xf>
    <xf numFmtId="38" fontId="2" fillId="0" borderId="193" xfId="3"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35" xfId="0" applyFont="1" applyBorder="1" applyAlignment="1">
      <alignment horizontal="center" vertical="center"/>
    </xf>
    <xf numFmtId="0" fontId="2" fillId="0" borderId="236" xfId="0" applyFont="1" applyBorder="1" applyAlignment="1">
      <alignment horizontal="center" vertical="center"/>
    </xf>
    <xf numFmtId="0" fontId="5" fillId="0" borderId="238" xfId="0" applyFont="1" applyBorder="1" applyAlignment="1">
      <alignment horizontal="center" vertical="center"/>
    </xf>
    <xf numFmtId="38" fontId="2" fillId="7" borderId="79" xfId="3" applyFont="1" applyFill="1" applyBorder="1" applyAlignment="1">
      <alignment horizontal="right" vertical="center" indent="1"/>
    </xf>
    <xf numFmtId="0" fontId="5" fillId="2" borderId="35" xfId="0" applyFont="1" applyFill="1" applyBorder="1" applyAlignment="1">
      <alignment horizontal="right"/>
    </xf>
    <xf numFmtId="0" fontId="0" fillId="0" borderId="0" xfId="0" applyFont="1" applyAlignment="1"/>
    <xf numFmtId="0" fontId="2" fillId="0" borderId="206" xfId="0" applyFont="1" applyBorder="1" applyAlignment="1">
      <alignment horizontal="distributed" vertical="center" indent="1"/>
    </xf>
    <xf numFmtId="38" fontId="2" fillId="7" borderId="240" xfId="3" applyFont="1" applyFill="1" applyBorder="1" applyAlignment="1">
      <alignment horizontal="right" vertical="center" indent="1"/>
    </xf>
    <xf numFmtId="38" fontId="2" fillId="2" borderId="20" xfId="3" applyFont="1" applyFill="1" applyBorder="1" applyAlignment="1">
      <alignment horizontal="right" vertical="center" indent="1"/>
    </xf>
    <xf numFmtId="0" fontId="2" fillId="0" borderId="36" xfId="0" applyFont="1" applyBorder="1" applyAlignment="1">
      <alignment horizontal="distributed" vertical="center" indent="1"/>
    </xf>
    <xf numFmtId="38" fontId="2" fillId="2" borderId="241" xfId="3" applyFont="1" applyFill="1" applyBorder="1" applyAlignment="1">
      <alignment horizontal="right" vertical="center" indent="1"/>
    </xf>
    <xf numFmtId="0" fontId="4" fillId="0" borderId="243" xfId="0" applyFont="1" applyBorder="1" applyAlignment="1">
      <alignment horizontal="center" vertical="center"/>
    </xf>
    <xf numFmtId="38" fontId="2" fillId="7" borderId="231" xfId="3" applyFont="1" applyFill="1" applyBorder="1" applyAlignment="1">
      <alignment horizontal="right" vertical="center" indent="1"/>
    </xf>
    <xf numFmtId="38" fontId="4" fillId="2" borderId="16" xfId="3" applyFont="1" applyFill="1" applyBorder="1" applyAlignment="1">
      <alignment horizontal="right" vertical="center" indent="1"/>
    </xf>
    <xf numFmtId="0" fontId="5" fillId="0" borderId="23" xfId="0" applyFont="1" applyBorder="1" applyAlignment="1">
      <alignment horizontal="center" vertical="center"/>
    </xf>
    <xf numFmtId="0" fontId="5" fillId="7" borderId="9" xfId="0" applyFont="1" applyFill="1" applyBorder="1" applyAlignment="1">
      <alignment horizontal="right" vertical="center"/>
    </xf>
    <xf numFmtId="0" fontId="5" fillId="2" borderId="248" xfId="0" applyFont="1" applyFill="1" applyBorder="1" applyAlignment="1">
      <alignment horizontal="right" vertical="center"/>
    </xf>
    <xf numFmtId="0" fontId="5" fillId="0" borderId="12" xfId="0" applyFont="1" applyBorder="1" applyAlignment="1">
      <alignment horizontal="right" vertical="center"/>
    </xf>
    <xf numFmtId="0" fontId="5" fillId="2" borderId="249" xfId="0" applyFont="1" applyFill="1" applyBorder="1" applyAlignment="1">
      <alignment horizontal="right" vertical="center"/>
    </xf>
    <xf numFmtId="0" fontId="5" fillId="2" borderId="31" xfId="0" applyFont="1" applyFill="1" applyBorder="1" applyAlignment="1">
      <alignment horizontal="right" vertical="center"/>
    </xf>
    <xf numFmtId="176" fontId="2" fillId="7" borderId="17" xfId="0" applyNumberFormat="1"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29" xfId="0" applyNumberFormat="1" applyFont="1" applyFill="1" applyBorder="1" applyAlignment="1">
      <alignment horizontal="right" vertical="center"/>
    </xf>
    <xf numFmtId="176" fontId="5" fillId="0" borderId="17" xfId="0" applyNumberFormat="1" applyFont="1" applyBorder="1" applyAlignment="1">
      <alignment horizontal="right" vertical="center"/>
    </xf>
    <xf numFmtId="176" fontId="2" fillId="2" borderId="250" xfId="0" applyNumberFormat="1" applyFont="1" applyFill="1" applyBorder="1" applyAlignment="1">
      <alignment horizontal="right" vertical="center"/>
    </xf>
    <xf numFmtId="176" fontId="2" fillId="2" borderId="251"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52"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53" xfId="0" applyNumberFormat="1" applyFont="1" applyFill="1" applyBorder="1" applyAlignment="1">
      <alignment horizontal="right" vertical="center"/>
    </xf>
    <xf numFmtId="176" fontId="2" fillId="2" borderId="254" xfId="0" applyNumberFormat="1" applyFont="1" applyFill="1" applyBorder="1" applyAlignment="1">
      <alignment horizontal="right" vertical="center"/>
    </xf>
    <xf numFmtId="0" fontId="2" fillId="0" borderId="0" xfId="0" applyFont="1" applyAlignment="1">
      <alignment horizontal="right" vertical="center"/>
    </xf>
    <xf numFmtId="0" fontId="2" fillId="0" borderId="256" xfId="0" applyFont="1" applyBorder="1" applyAlignment="1">
      <alignment horizontal="center" vertical="center"/>
    </xf>
    <xf numFmtId="0" fontId="5" fillId="0" borderId="25" xfId="0" applyFont="1" applyFill="1" applyBorder="1" applyAlignment="1">
      <alignment horizontal="center" vertical="center"/>
    </xf>
    <xf numFmtId="0" fontId="5" fillId="0" borderId="257" xfId="0" applyFont="1" applyFill="1" applyBorder="1" applyAlignment="1">
      <alignment horizontal="center" vertical="center"/>
    </xf>
    <xf numFmtId="0" fontId="5" fillId="0" borderId="22" xfId="0" applyFont="1" applyFill="1" applyBorder="1" applyAlignment="1">
      <alignment horizontal="center" vertical="center"/>
    </xf>
    <xf numFmtId="0" fontId="5" fillId="7" borderId="9" xfId="0" applyFont="1" applyFill="1" applyBorder="1" applyAlignment="1">
      <alignment horizontal="right"/>
    </xf>
    <xf numFmtId="0" fontId="5" fillId="2" borderId="256" xfId="0" applyFont="1" applyFill="1" applyBorder="1" applyAlignment="1">
      <alignment horizontal="right"/>
    </xf>
    <xf numFmtId="41" fontId="2" fillId="7" borderId="260" xfId="3" applyNumberFormat="1" applyFont="1" applyFill="1" applyBorder="1" applyAlignment="1">
      <alignment horizontal="right" vertical="center"/>
    </xf>
    <xf numFmtId="41" fontId="2" fillId="2" borderId="261" xfId="3" applyNumberFormat="1" applyFont="1" applyFill="1" applyBorder="1" applyAlignment="1">
      <alignment horizontal="right" vertical="center"/>
    </xf>
    <xf numFmtId="41" fontId="2" fillId="2" borderId="262" xfId="3" applyNumberFormat="1" applyFont="1" applyFill="1" applyBorder="1" applyAlignment="1">
      <alignment horizontal="right" vertical="center"/>
    </xf>
    <xf numFmtId="41" fontId="2" fillId="7" borderId="17" xfId="3" applyNumberFormat="1" applyFont="1" applyFill="1" applyBorder="1" applyAlignment="1">
      <alignment horizontal="right" vertical="center"/>
    </xf>
    <xf numFmtId="41" fontId="2" fillId="2" borderId="19" xfId="3" applyNumberFormat="1" applyFont="1" applyFill="1" applyBorder="1" applyAlignment="1">
      <alignment horizontal="right" vertical="center"/>
    </xf>
    <xf numFmtId="41" fontId="2" fillId="7" borderId="269" xfId="3" applyNumberFormat="1" applyFont="1" applyFill="1" applyBorder="1" applyAlignment="1">
      <alignment horizontal="right" vertical="center"/>
    </xf>
    <xf numFmtId="41" fontId="2" fillId="2" borderId="270" xfId="3" applyNumberFormat="1" applyFont="1" applyFill="1" applyBorder="1" applyAlignment="1">
      <alignment horizontal="right" vertical="center"/>
    </xf>
    <xf numFmtId="41" fontId="2" fillId="2" borderId="271" xfId="3" applyNumberFormat="1" applyFont="1" applyFill="1" applyBorder="1" applyAlignment="1">
      <alignment horizontal="right" vertical="center"/>
    </xf>
    <xf numFmtId="0" fontId="2" fillId="0" borderId="274" xfId="0" applyFont="1" applyBorder="1" applyAlignment="1">
      <alignment horizontal="distributed" vertical="center"/>
    </xf>
    <xf numFmtId="41" fontId="2" fillId="7" borderId="275" xfId="3" applyNumberFormat="1" applyFont="1" applyFill="1" applyBorder="1" applyAlignment="1">
      <alignment horizontal="right" vertical="center"/>
    </xf>
    <xf numFmtId="41" fontId="2" fillId="2" borderId="276" xfId="3" applyNumberFormat="1" applyFont="1" applyFill="1" applyBorder="1" applyAlignment="1">
      <alignment horizontal="right" vertical="center"/>
    </xf>
    <xf numFmtId="41" fontId="2" fillId="2" borderId="277" xfId="3" applyNumberFormat="1" applyFont="1" applyFill="1" applyBorder="1" applyAlignment="1">
      <alignment horizontal="right" vertical="center"/>
    </xf>
    <xf numFmtId="0" fontId="2" fillId="0" borderId="278" xfId="0" applyFont="1" applyBorder="1" applyAlignment="1">
      <alignment horizontal="distributed" vertical="center"/>
    </xf>
    <xf numFmtId="41" fontId="2" fillId="7" borderId="279" xfId="3" applyNumberFormat="1" applyFont="1" applyFill="1" applyBorder="1" applyAlignment="1">
      <alignment horizontal="right" vertical="center"/>
    </xf>
    <xf numFmtId="41" fontId="2" fillId="2" borderId="280" xfId="3" applyNumberFormat="1" applyFont="1" applyFill="1" applyBorder="1" applyAlignment="1">
      <alignment horizontal="right" vertical="center"/>
    </xf>
    <xf numFmtId="41" fontId="2" fillId="2" borderId="281" xfId="3" applyNumberFormat="1" applyFont="1" applyFill="1" applyBorder="1" applyAlignment="1">
      <alignment horizontal="right" vertical="center"/>
    </xf>
    <xf numFmtId="41" fontId="2" fillId="7" borderId="209" xfId="3" applyNumberFormat="1" applyFont="1" applyFill="1" applyBorder="1" applyAlignment="1">
      <alignment horizontal="right" vertical="center"/>
    </xf>
    <xf numFmtId="41" fontId="2" fillId="2" borderId="210" xfId="3" applyNumberFormat="1" applyFont="1" applyFill="1" applyBorder="1" applyAlignment="1">
      <alignment horizontal="right" vertical="center"/>
    </xf>
    <xf numFmtId="41" fontId="2" fillId="7" borderId="56" xfId="3" applyNumberFormat="1" applyFont="1" applyFill="1" applyBorder="1" applyAlignment="1">
      <alignment horizontal="right" vertical="center"/>
    </xf>
    <xf numFmtId="41" fontId="2" fillId="2" borderId="58" xfId="3" applyNumberFormat="1" applyFont="1" applyFill="1" applyBorder="1" applyAlignment="1">
      <alignment horizontal="right" vertical="center"/>
    </xf>
    <xf numFmtId="41" fontId="2" fillId="2" borderId="283" xfId="3" applyNumberFormat="1" applyFont="1" applyFill="1" applyBorder="1" applyAlignment="1">
      <alignment horizontal="right" vertical="center"/>
    </xf>
    <xf numFmtId="38" fontId="2" fillId="5" borderId="116" xfId="2" applyFont="1" applyFill="1" applyBorder="1" applyAlignment="1">
      <alignment horizontal="right" vertical="center"/>
    </xf>
    <xf numFmtId="38" fontId="2" fillId="5" borderId="119" xfId="2" applyFont="1" applyFill="1" applyBorder="1" applyAlignment="1">
      <alignment horizontal="right" vertical="center"/>
    </xf>
    <xf numFmtId="38" fontId="2" fillId="5" borderId="120" xfId="2" applyFont="1" applyFill="1" applyBorder="1" applyAlignment="1">
      <alignment horizontal="right" vertical="center"/>
    </xf>
    <xf numFmtId="38" fontId="2" fillId="5" borderId="122" xfId="2" applyFont="1" applyFill="1" applyBorder="1" applyAlignment="1">
      <alignment horizontal="right" vertical="center"/>
    </xf>
    <xf numFmtId="38" fontId="2" fillId="5" borderId="121" xfId="2" applyFont="1" applyFill="1" applyBorder="1" applyAlignment="1">
      <alignment horizontal="right" vertical="center"/>
    </xf>
    <xf numFmtId="38" fontId="4" fillId="5" borderId="128" xfId="2" applyFont="1" applyFill="1" applyBorder="1" applyAlignment="1">
      <alignment horizontal="right" vertical="center"/>
    </xf>
    <xf numFmtId="38" fontId="2" fillId="5" borderId="134" xfId="2" applyFont="1" applyFill="1" applyBorder="1" applyAlignment="1">
      <alignment horizontal="right" vertical="center"/>
    </xf>
    <xf numFmtId="38" fontId="2" fillId="5" borderId="110" xfId="2" applyFont="1" applyFill="1" applyBorder="1" applyAlignment="1">
      <alignment horizontal="right" vertical="center"/>
    </xf>
    <xf numFmtId="38" fontId="2" fillId="5" borderId="155" xfId="2" applyFont="1" applyFill="1" applyBorder="1" applyAlignment="1">
      <alignment horizontal="right" vertical="center"/>
    </xf>
    <xf numFmtId="38" fontId="2" fillId="5" borderId="156" xfId="2" applyFont="1" applyFill="1" applyBorder="1" applyAlignment="1">
      <alignment horizontal="right" vertical="center"/>
    </xf>
    <xf numFmtId="38" fontId="2" fillId="5" borderId="157" xfId="2" applyFont="1" applyFill="1" applyBorder="1" applyAlignment="1">
      <alignment horizontal="right" vertical="center"/>
    </xf>
    <xf numFmtId="38" fontId="2" fillId="5" borderId="140" xfId="2" applyFont="1" applyFill="1" applyBorder="1" applyAlignment="1">
      <alignment horizontal="right" vertical="center"/>
    </xf>
    <xf numFmtId="38" fontId="4" fillId="5" borderId="113" xfId="2" applyFont="1" applyFill="1" applyBorder="1" applyAlignment="1">
      <alignment horizontal="right" vertical="center"/>
    </xf>
    <xf numFmtId="38" fontId="4" fillId="5" borderId="114" xfId="2" applyFont="1" applyFill="1" applyBorder="1" applyAlignment="1">
      <alignment horizontal="right" vertical="center"/>
    </xf>
    <xf numFmtId="38" fontId="4" fillId="5" borderId="115" xfId="2" applyFont="1" applyFill="1" applyBorder="1" applyAlignment="1">
      <alignment horizontal="right" vertical="center"/>
    </xf>
    <xf numFmtId="38" fontId="7" fillId="5" borderId="146" xfId="2" applyFont="1" applyFill="1" applyBorder="1" applyAlignment="1">
      <alignment horizontal="right" vertical="center"/>
    </xf>
    <xf numFmtId="38" fontId="4" fillId="5" borderId="146" xfId="2" applyFont="1" applyFill="1" applyBorder="1" applyAlignment="1">
      <alignment horizontal="right" vertical="center"/>
    </xf>
    <xf numFmtId="38" fontId="2" fillId="5" borderId="52" xfId="2" applyFont="1" applyFill="1" applyBorder="1" applyAlignment="1">
      <alignment horizontal="right" vertical="center"/>
    </xf>
    <xf numFmtId="0" fontId="2" fillId="0" borderId="284" xfId="0" applyFont="1" applyBorder="1" applyAlignment="1">
      <alignment horizontal="distributed" vertical="center"/>
    </xf>
    <xf numFmtId="176" fontId="2" fillId="7" borderId="56"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176" fontId="2" fillId="2" borderId="285" xfId="0" applyNumberFormat="1" applyFont="1" applyFill="1" applyBorder="1" applyAlignment="1">
      <alignment horizontal="right" vertical="center"/>
    </xf>
    <xf numFmtId="176" fontId="5" fillId="0" borderId="56" xfId="0" applyNumberFormat="1" applyFont="1" applyBorder="1" applyAlignment="1">
      <alignment horizontal="right" vertical="center"/>
    </xf>
    <xf numFmtId="176" fontId="2" fillId="2" borderId="286" xfId="0" applyNumberFormat="1" applyFont="1" applyFill="1" applyBorder="1" applyAlignment="1">
      <alignment horizontal="right" vertical="center"/>
    </xf>
    <xf numFmtId="176" fontId="2" fillId="2" borderId="102" xfId="0" applyNumberFormat="1" applyFont="1" applyFill="1" applyBorder="1" applyAlignment="1">
      <alignment horizontal="right" vertical="center"/>
    </xf>
    <xf numFmtId="0" fontId="2" fillId="0" borderId="287" xfId="0" applyFont="1" applyBorder="1" applyAlignment="1">
      <alignment horizontal="distributed" vertical="center"/>
    </xf>
    <xf numFmtId="176" fontId="2" fillId="7" borderId="288" xfId="0" applyNumberFormat="1" applyFont="1" applyFill="1" applyBorder="1" applyAlignment="1">
      <alignment horizontal="right" vertical="center"/>
    </xf>
    <xf numFmtId="176" fontId="2" fillId="2" borderId="289" xfId="0" applyNumberFormat="1" applyFont="1" applyFill="1" applyBorder="1" applyAlignment="1">
      <alignment horizontal="right" vertical="center"/>
    </xf>
    <xf numFmtId="176" fontId="2" fillId="2" borderId="290" xfId="0" applyNumberFormat="1" applyFont="1" applyFill="1" applyBorder="1" applyAlignment="1">
      <alignment horizontal="right" vertical="center"/>
    </xf>
    <xf numFmtId="176" fontId="5" fillId="0" borderId="288" xfId="0" applyNumberFormat="1" applyFont="1" applyBorder="1" applyAlignment="1">
      <alignment horizontal="right" vertical="center"/>
    </xf>
    <xf numFmtId="176" fontId="2" fillId="2" borderId="291" xfId="0" applyNumberFormat="1" applyFont="1" applyFill="1" applyBorder="1" applyAlignment="1">
      <alignment horizontal="right" vertical="center"/>
    </xf>
    <xf numFmtId="176" fontId="2" fillId="2" borderId="292" xfId="0" applyNumberFormat="1" applyFont="1" applyFill="1" applyBorder="1" applyAlignment="1">
      <alignment horizontal="right" vertical="center"/>
    </xf>
    <xf numFmtId="0" fontId="4" fillId="0" borderId="293" xfId="0" applyFont="1" applyBorder="1" applyAlignment="1">
      <alignment horizontal="distributed" vertical="center" indent="1"/>
    </xf>
    <xf numFmtId="0" fontId="3" fillId="0" borderId="0" xfId="0" applyFont="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7" xfId="0" applyFont="1" applyBorder="1" applyAlignment="1">
      <alignment horizontal="center" vertical="center"/>
    </xf>
    <xf numFmtId="0" fontId="2" fillId="0" borderId="79" xfId="0" applyFont="1" applyBorder="1" applyAlignment="1">
      <alignment horizontal="center" vertical="center"/>
    </xf>
    <xf numFmtId="0" fontId="2" fillId="0" borderId="89"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2" fillId="0" borderId="91" xfId="0" applyFont="1" applyBorder="1" applyAlignment="1">
      <alignment horizontal="distributed" vertical="center" justifyLastLine="1"/>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8"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0" fillId="0" borderId="31" xfId="0" applyBorder="1" applyAlignment="1">
      <alignment vertical="center"/>
    </xf>
    <xf numFmtId="0" fontId="2" fillId="0" borderId="171" xfId="0" applyFont="1" applyBorder="1" applyAlignment="1">
      <alignment horizontal="distributed" vertical="center"/>
    </xf>
    <xf numFmtId="0" fontId="0" fillId="0" borderId="172" xfId="0" applyBorder="1" applyAlignment="1">
      <alignment horizontal="distributed"/>
    </xf>
    <xf numFmtId="0" fontId="2" fillId="0" borderId="167" xfId="0" applyFont="1" applyBorder="1" applyAlignment="1">
      <alignment horizontal="distributed" vertical="center"/>
    </xf>
    <xf numFmtId="0" fontId="0" fillId="0" borderId="168" xfId="0" applyBorder="1" applyAlignment="1">
      <alignment vertical="center"/>
    </xf>
    <xf numFmtId="0" fontId="8" fillId="0" borderId="142" xfId="0" applyFont="1" applyBorder="1" applyAlignment="1">
      <alignment horizontal="distributed" vertical="center" shrinkToFit="1"/>
    </xf>
    <xf numFmtId="0" fontId="9" fillId="0" borderId="159" xfId="0" applyFont="1" applyBorder="1" applyAlignment="1">
      <alignment horizontal="distributed" shrinkToFit="1"/>
    </xf>
    <xf numFmtId="0" fontId="8" fillId="0" borderId="169" xfId="0" applyFont="1" applyBorder="1" applyAlignment="1">
      <alignment horizontal="distributed" vertical="center" shrinkToFit="1"/>
    </xf>
    <xf numFmtId="0" fontId="9" fillId="0" borderId="170" xfId="0" applyFont="1" applyBorder="1" applyAlignment="1">
      <alignment horizontal="distributed" vertical="center" shrinkToFit="1"/>
    </xf>
    <xf numFmtId="0" fontId="2" fillId="0" borderId="165" xfId="0" applyFont="1" applyBorder="1" applyAlignment="1">
      <alignment horizontal="distributed" vertical="center"/>
    </xf>
    <xf numFmtId="0" fontId="6" fillId="0" borderId="166" xfId="0" applyFont="1" applyBorder="1" applyAlignment="1"/>
    <xf numFmtId="0" fontId="2" fillId="0" borderId="183" xfId="0" applyFont="1" applyBorder="1" applyAlignment="1">
      <alignment horizontal="distributed" vertical="center"/>
    </xf>
    <xf numFmtId="0" fontId="6" fillId="0" borderId="184" xfId="0" applyFont="1" applyBorder="1" applyAlignment="1">
      <alignment vertical="center"/>
    </xf>
    <xf numFmtId="0" fontId="8" fillId="0" borderId="177" xfId="0" applyFont="1" applyBorder="1" applyAlignment="1">
      <alignment horizontal="distributed" vertical="center" shrinkToFit="1"/>
    </xf>
    <xf numFmtId="0" fontId="8" fillId="0" borderId="178" xfId="0" applyFont="1" applyBorder="1" applyAlignment="1">
      <alignment horizontal="distributed" vertical="center" shrinkToFit="1"/>
    </xf>
    <xf numFmtId="0" fontId="8" fillId="0" borderId="188" xfId="0" applyFont="1" applyBorder="1" applyAlignment="1">
      <alignment horizontal="distributed" vertical="center" shrinkToFit="1"/>
    </xf>
    <xf numFmtId="0" fontId="8" fillId="0" borderId="189" xfId="0" applyFont="1" applyBorder="1" applyAlignment="1">
      <alignment horizontal="distributed" vertical="center" shrinkToFit="1"/>
    </xf>
    <xf numFmtId="0" fontId="4" fillId="0" borderId="187" xfId="0" applyFont="1" applyBorder="1" applyAlignment="1">
      <alignment horizontal="center" vertical="center"/>
    </xf>
    <xf numFmtId="0" fontId="4" fillId="0" borderId="162" xfId="0" applyFont="1" applyBorder="1" applyAlignment="1">
      <alignment horizontal="center" vertical="center"/>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2" fillId="0" borderId="86" xfId="0" applyFont="1" applyBorder="1" applyAlignment="1">
      <alignment horizontal="distributed" vertical="center"/>
    </xf>
    <xf numFmtId="0" fontId="2" fillId="0" borderId="30" xfId="0" applyFont="1" applyBorder="1" applyAlignment="1">
      <alignment horizontal="distributed" vertical="center"/>
    </xf>
    <xf numFmtId="0" fontId="2" fillId="0" borderId="83" xfId="0" applyFont="1" applyBorder="1" applyAlignment="1">
      <alignment horizontal="distributed" vertical="center"/>
    </xf>
    <xf numFmtId="0" fontId="2" fillId="0" borderId="84" xfId="0" applyFont="1" applyBorder="1" applyAlignment="1">
      <alignment horizontal="distributed" vertical="center"/>
    </xf>
    <xf numFmtId="0" fontId="2" fillId="0" borderId="88" xfId="0" applyFont="1" applyBorder="1" applyAlignment="1">
      <alignment horizontal="distributed" vertical="center"/>
    </xf>
    <xf numFmtId="0" fontId="2" fillId="0" borderId="36" xfId="0" applyFont="1" applyBorder="1" applyAlignment="1">
      <alignment horizontal="distributed" vertical="center"/>
    </xf>
    <xf numFmtId="0" fontId="2" fillId="0" borderId="163" xfId="0" applyFont="1" applyBorder="1" applyAlignment="1">
      <alignment horizontal="distributed" vertical="center"/>
    </xf>
    <xf numFmtId="0" fontId="2" fillId="0" borderId="82" xfId="0" applyFont="1" applyBorder="1" applyAlignment="1">
      <alignment horizontal="distributed" vertical="center"/>
    </xf>
    <xf numFmtId="0" fontId="2" fillId="0" borderId="175" xfId="0" applyFont="1" applyBorder="1" applyAlignment="1">
      <alignment horizontal="distributed" vertical="center"/>
    </xf>
    <xf numFmtId="0" fontId="2" fillId="0" borderId="176" xfId="0" applyFont="1" applyBorder="1" applyAlignment="1">
      <alignment horizontal="distributed" vertical="center"/>
    </xf>
    <xf numFmtId="0" fontId="2" fillId="0" borderId="181" xfId="0" applyFont="1" applyBorder="1" applyAlignment="1">
      <alignment horizontal="distributed" vertical="center"/>
    </xf>
    <xf numFmtId="0" fontId="2" fillId="0" borderId="182" xfId="0" applyFont="1" applyBorder="1" applyAlignment="1">
      <alignment horizontal="distributed" vertical="center"/>
    </xf>
    <xf numFmtId="0" fontId="2" fillId="0" borderId="190" xfId="0" applyFont="1" applyBorder="1" applyAlignment="1">
      <alignment horizontal="distributed" vertical="center"/>
    </xf>
    <xf numFmtId="0" fontId="0" fillId="0" borderId="191" xfId="0" applyBorder="1" applyAlignment="1">
      <alignment horizontal="distributed" vertical="center"/>
    </xf>
    <xf numFmtId="0" fontId="0" fillId="0" borderId="164" xfId="0" applyBorder="1" applyAlignment="1">
      <alignment horizontal="distributed" vertical="center"/>
    </xf>
    <xf numFmtId="0" fontId="2" fillId="0" borderId="179" xfId="0" applyFont="1" applyBorder="1" applyAlignment="1">
      <alignment horizontal="distributed" vertical="center"/>
    </xf>
    <xf numFmtId="0" fontId="0" fillId="0" borderId="180" xfId="0" applyBorder="1" applyAlignment="1">
      <alignment horizontal="distributed" vertical="center"/>
    </xf>
    <xf numFmtId="0" fontId="2" fillId="0" borderId="185" xfId="0" applyFont="1" applyBorder="1" applyAlignment="1">
      <alignment horizontal="distributed" vertical="center"/>
    </xf>
    <xf numFmtId="0" fontId="0" fillId="0" borderId="186" xfId="0" applyBorder="1" applyAlignment="1">
      <alignment horizontal="distributed" vertical="center"/>
    </xf>
    <xf numFmtId="0" fontId="4" fillId="0" borderId="85" xfId="0" applyFont="1" applyBorder="1" applyAlignment="1">
      <alignment horizontal="center" vertical="center"/>
    </xf>
    <xf numFmtId="0" fontId="4" fillId="0" borderId="6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2" fillId="0" borderId="97"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xf>
    <xf numFmtId="0" fontId="2" fillId="0" borderId="100" xfId="0" applyFont="1" applyBorder="1" applyAlignment="1">
      <alignment horizontal="distributed" vertical="center"/>
    </xf>
    <xf numFmtId="0" fontId="2" fillId="0" borderId="101" xfId="0" applyFont="1" applyBorder="1" applyAlignment="1">
      <alignment horizontal="distributed" vertical="center"/>
    </xf>
    <xf numFmtId="0" fontId="2" fillId="0" borderId="60" xfId="0" applyFont="1" applyBorder="1" applyAlignment="1">
      <alignment horizontal="distributed" vertical="center"/>
    </xf>
    <xf numFmtId="0" fontId="2" fillId="0" borderId="59" xfId="0" applyFont="1" applyBorder="1" applyAlignment="1">
      <alignment horizontal="distributed" vertical="center"/>
    </xf>
    <xf numFmtId="0" fontId="2" fillId="0" borderId="102" xfId="0" applyFont="1" applyBorder="1" applyAlignment="1">
      <alignment horizontal="distributed" vertical="center"/>
    </xf>
    <xf numFmtId="0" fontId="2" fillId="6" borderId="0" xfId="0" applyFont="1" applyFill="1" applyBorder="1" applyAlignment="1">
      <alignment horizontal="left" vertical="center"/>
    </xf>
    <xf numFmtId="0" fontId="2" fillId="0" borderId="105"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92"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24" xfId="0" applyFont="1" applyBorder="1" applyAlignment="1">
      <alignment horizontal="distributed" vertical="center"/>
    </xf>
    <xf numFmtId="0" fontId="2" fillId="0" borderId="228" xfId="0" applyFont="1" applyBorder="1" applyAlignment="1">
      <alignment horizontal="center" vertical="distributed" textRotation="255" indent="2"/>
    </xf>
    <xf numFmtId="0" fontId="2" fillId="0" borderId="218" xfId="0" applyFont="1" applyBorder="1" applyAlignment="1">
      <alignment horizontal="center" vertical="distributed" textRotation="255" indent="2"/>
    </xf>
    <xf numFmtId="0" fontId="2" fillId="0" borderId="230" xfId="0" applyFont="1" applyBorder="1" applyAlignment="1">
      <alignment horizontal="center" vertical="distributed" textRotation="255" indent="2"/>
    </xf>
    <xf numFmtId="0" fontId="2" fillId="0" borderId="229" xfId="0" applyFont="1" applyBorder="1" applyAlignment="1">
      <alignment horizontal="distributed" vertical="center"/>
    </xf>
    <xf numFmtId="0" fontId="2" fillId="0" borderId="219" xfId="0" applyFont="1" applyBorder="1" applyAlignment="1">
      <alignment horizontal="distributed" vertical="center"/>
    </xf>
    <xf numFmtId="0" fontId="2" fillId="0" borderId="231" xfId="0" applyFont="1" applyBorder="1" applyAlignment="1">
      <alignment horizontal="distributed" vertical="center"/>
    </xf>
    <xf numFmtId="0" fontId="2" fillId="0" borderId="201" xfId="0" applyFont="1" applyBorder="1" applyAlignment="1">
      <alignment horizontal="distributed" vertical="center"/>
    </xf>
    <xf numFmtId="0" fontId="2" fillId="0" borderId="205" xfId="0" applyFont="1" applyBorder="1" applyAlignment="1">
      <alignment horizontal="distributed" vertical="center"/>
    </xf>
    <xf numFmtId="0" fontId="2" fillId="0" borderId="209" xfId="0" applyFont="1" applyBorder="1" applyAlignment="1">
      <alignment horizontal="distributed" vertical="center"/>
    </xf>
    <xf numFmtId="0" fontId="2" fillId="0" borderId="210" xfId="0" applyFont="1" applyBorder="1" applyAlignment="1">
      <alignment horizontal="distributed" vertical="center"/>
    </xf>
    <xf numFmtId="0" fontId="2" fillId="0" borderId="213" xfId="0" applyFont="1" applyBorder="1" applyAlignment="1">
      <alignment horizontal="center" vertical="distributed" textRotation="255" indent="2"/>
    </xf>
    <xf numFmtId="0" fontId="2" fillId="0" borderId="223" xfId="0" applyFont="1" applyBorder="1" applyAlignment="1">
      <alignment horizontal="center" vertical="distributed" textRotation="255" indent="2"/>
    </xf>
    <xf numFmtId="0" fontId="2" fillId="0" borderId="214" xfId="0" applyFont="1" applyBorder="1" applyAlignment="1">
      <alignment horizontal="distributed" vertical="center"/>
    </xf>
    <xf numFmtId="0" fontId="2" fillId="0" borderId="220" xfId="0" applyFont="1" applyBorder="1" applyAlignment="1">
      <alignment horizontal="distributed" vertical="center"/>
    </xf>
    <xf numFmtId="0" fontId="2" fillId="0" borderId="37" xfId="0" applyFont="1" applyBorder="1" applyAlignment="1">
      <alignment horizontal="distributed" vertical="center"/>
    </xf>
    <xf numFmtId="0" fontId="2" fillId="0" borderId="222" xfId="0" applyFont="1" applyBorder="1" applyAlignment="1">
      <alignment horizontal="distributed" vertical="center"/>
    </xf>
    <xf numFmtId="0" fontId="2" fillId="0" borderId="206" xfId="0" applyFont="1" applyBorder="1" applyAlignment="1">
      <alignment horizontal="distributed" vertical="center"/>
    </xf>
    <xf numFmtId="0" fontId="2" fillId="0" borderId="23" xfId="0" applyFont="1" applyBorder="1" applyAlignment="1">
      <alignment horizontal="center" vertical="distributed" textRotation="255" indent="2"/>
    </xf>
    <xf numFmtId="0" fontId="2" fillId="0" borderId="104" xfId="0" applyFont="1" applyBorder="1" applyAlignment="1">
      <alignment horizontal="center" vertical="distributed" textRotation="255" indent="2"/>
    </xf>
    <xf numFmtId="0" fontId="2" fillId="0" borderId="208" xfId="0" applyFont="1" applyBorder="1" applyAlignment="1">
      <alignment horizontal="center" vertical="distributed" textRotation="255" indent="2"/>
    </xf>
    <xf numFmtId="0" fontId="2" fillId="0" borderId="17" xfId="0" applyFont="1" applyBorder="1" applyAlignment="1">
      <alignment horizontal="distributed" vertical="center"/>
    </xf>
    <xf numFmtId="0" fontId="2" fillId="0" borderId="19"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92" xfId="0" applyFont="1" applyBorder="1" applyAlignment="1">
      <alignment horizontal="center" vertical="center" textRotation="255" wrapText="1"/>
    </xf>
    <xf numFmtId="0" fontId="2" fillId="0" borderId="192" xfId="0" applyFont="1" applyBorder="1" applyAlignment="1">
      <alignment horizontal="center" vertical="center" textRotation="255"/>
    </xf>
    <xf numFmtId="0" fontId="2" fillId="0" borderId="81" xfId="0" applyFont="1" applyBorder="1" applyAlignment="1">
      <alignment horizontal="left" vertical="center"/>
    </xf>
    <xf numFmtId="0" fontId="2" fillId="0" borderId="193" xfId="0" applyFont="1" applyBorder="1" applyAlignment="1">
      <alignment horizontal="center" vertical="center"/>
    </xf>
    <xf numFmtId="0" fontId="2" fillId="0" borderId="0" xfId="0" applyFont="1" applyBorder="1" applyAlignment="1">
      <alignment horizontal="center" vertical="center"/>
    </xf>
    <xf numFmtId="0" fontId="2" fillId="0" borderId="194" xfId="0" applyFont="1" applyBorder="1" applyAlignment="1">
      <alignment horizontal="distributed" vertical="center" justifyLastLine="1"/>
    </xf>
    <xf numFmtId="0" fontId="2" fillId="0" borderId="99" xfId="0" applyFont="1" applyBorder="1" applyAlignment="1">
      <alignment horizontal="distributed" vertical="center" justifyLastLine="1"/>
    </xf>
    <xf numFmtId="0" fontId="2" fillId="0" borderId="195" xfId="0" applyFont="1" applyBorder="1" applyAlignment="1">
      <alignment horizontal="distributed" vertical="center" justifyLastLine="1"/>
    </xf>
    <xf numFmtId="0" fontId="2" fillId="0" borderId="89" xfId="0" applyFont="1" applyBorder="1" applyAlignment="1">
      <alignment horizontal="center" vertical="center"/>
    </xf>
    <xf numFmtId="0" fontId="2" fillId="0" borderId="194" xfId="0" applyFont="1" applyBorder="1" applyAlignment="1">
      <alignment horizontal="center" vertical="center"/>
    </xf>
    <xf numFmtId="0" fontId="2" fillId="0" borderId="237" xfId="0" applyFont="1" applyBorder="1" applyAlignment="1">
      <alignment horizontal="center" vertical="center" textRotation="255"/>
    </xf>
    <xf numFmtId="0" fontId="0" fillId="0" borderId="239" xfId="0" applyFont="1" applyBorder="1" applyAlignment="1">
      <alignment horizontal="center" vertical="center"/>
    </xf>
    <xf numFmtId="0" fontId="0" fillId="0" borderId="242" xfId="0" applyFont="1" applyBorder="1" applyAlignment="1">
      <alignment horizontal="center" vertical="center"/>
    </xf>
    <xf numFmtId="0" fontId="2" fillId="0" borderId="94" xfId="0" applyFont="1" applyBorder="1" applyAlignment="1">
      <alignment horizontal="distributed" vertical="center" justifyLastLine="1"/>
    </xf>
    <xf numFmtId="0" fontId="0" fillId="0" borderId="193" xfId="0" applyFont="1" applyBorder="1" applyAlignment="1">
      <alignment horizontal="distributed" vertical="center" justifyLastLine="1"/>
    </xf>
    <xf numFmtId="0" fontId="0" fillId="0" borderId="95" xfId="0" applyFont="1" applyBorder="1" applyAlignment="1">
      <alignment horizontal="distributed" vertical="center" justifyLastLine="1"/>
    </xf>
    <xf numFmtId="0" fontId="0" fillId="0" borderId="96"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244" xfId="0" applyFont="1" applyBorder="1" applyAlignment="1">
      <alignment horizontal="center" vertical="center"/>
    </xf>
    <xf numFmtId="0" fontId="2" fillId="0" borderId="245" xfId="0" applyFont="1" applyBorder="1" applyAlignment="1">
      <alignment horizontal="center" vertical="center"/>
    </xf>
    <xf numFmtId="0" fontId="2" fillId="0" borderId="244" xfId="0" applyFont="1" applyBorder="1" applyAlignment="1">
      <alignment horizontal="distributed" vertical="center" justifyLastLine="1"/>
    </xf>
    <xf numFmtId="0" fontId="2" fillId="0" borderId="245" xfId="0" applyFont="1" applyBorder="1" applyAlignment="1">
      <alignment horizontal="distributed" vertical="center" justifyLastLine="1"/>
    </xf>
    <xf numFmtId="0" fontId="2" fillId="0" borderId="246" xfId="0" applyFont="1" applyBorder="1" applyAlignment="1">
      <alignment horizontal="center" vertical="center" wrapText="1"/>
    </xf>
    <xf numFmtId="0" fontId="2" fillId="0" borderId="247" xfId="0" applyFont="1" applyBorder="1" applyAlignment="1">
      <alignment horizontal="center" vertical="center" wrapText="1"/>
    </xf>
    <xf numFmtId="0" fontId="2" fillId="0" borderId="267" xfId="0" applyFont="1" applyBorder="1" applyAlignment="1">
      <alignment horizontal="distributed" vertical="center"/>
    </xf>
    <xf numFmtId="0" fontId="2" fillId="0" borderId="268" xfId="0" applyFont="1" applyBorder="1" applyAlignment="1">
      <alignment horizontal="distributed" vertical="center"/>
    </xf>
    <xf numFmtId="0" fontId="2" fillId="0" borderId="272"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282" xfId="0" applyFont="1" applyBorder="1" applyAlignment="1">
      <alignment horizontal="center" vertical="center" textRotation="255"/>
    </xf>
    <xf numFmtId="0" fontId="2" fillId="0" borderId="273" xfId="0" applyFont="1" applyBorder="1" applyAlignment="1">
      <alignment horizontal="distributed" vertical="center" wrapText="1"/>
    </xf>
    <xf numFmtId="0" fontId="0" fillId="0" borderId="263" xfId="0" applyFont="1" applyBorder="1" applyAlignment="1">
      <alignment horizontal="distributed" vertical="center" wrapText="1"/>
    </xf>
    <xf numFmtId="0" fontId="2" fillId="0" borderId="81" xfId="0" applyFont="1" applyBorder="1" applyAlignment="1">
      <alignment horizontal="distributed" vertical="center"/>
    </xf>
    <xf numFmtId="0" fontId="2" fillId="0" borderId="193" xfId="0" applyFont="1" applyBorder="1" applyAlignment="1">
      <alignment horizontal="left" vertical="center" wrapText="1"/>
    </xf>
    <xf numFmtId="0" fontId="2" fillId="0" borderId="239" xfId="0" applyFont="1" applyBorder="1" applyAlignment="1">
      <alignment horizontal="center" vertical="distributed" textRotation="255" indent="3"/>
    </xf>
    <xf numFmtId="0" fontId="2" fillId="0" borderId="266" xfId="0" applyFont="1" applyBorder="1" applyAlignment="1">
      <alignment horizontal="center" vertical="distributed" textRotation="255" indent="3"/>
    </xf>
    <xf numFmtId="0" fontId="5" fillId="0" borderId="258" xfId="0" applyFont="1" applyBorder="1" applyAlignment="1">
      <alignment horizontal="right" vertical="center"/>
    </xf>
    <xf numFmtId="0" fontId="14" fillId="0" borderId="259" xfId="0" applyFont="1" applyBorder="1" applyAlignment="1">
      <alignment vertical="center"/>
    </xf>
    <xf numFmtId="0" fontId="2" fillId="0" borderId="263" xfId="0" applyFont="1" applyBorder="1" applyAlignment="1">
      <alignment horizontal="distributed" vertical="center"/>
    </xf>
    <xf numFmtId="0" fontId="0" fillId="0" borderId="205" xfId="0" applyFont="1" applyBorder="1" applyAlignment="1">
      <alignment vertical="center"/>
    </xf>
    <xf numFmtId="0" fontId="5" fillId="0" borderId="264" xfId="0" applyFont="1" applyBorder="1" applyAlignment="1">
      <alignment horizontal="right" vertical="center"/>
    </xf>
    <xf numFmtId="0" fontId="14" fillId="0" borderId="201" xfId="0" applyFont="1" applyBorder="1" applyAlignment="1">
      <alignment vertical="center"/>
    </xf>
    <xf numFmtId="0" fontId="2" fillId="0" borderId="265" xfId="0" applyFont="1" applyBorder="1" applyAlignment="1">
      <alignment horizontal="distributed" vertical="center"/>
    </xf>
    <xf numFmtId="0" fontId="2" fillId="0" borderId="255" xfId="0" applyFont="1" applyBorder="1" applyAlignment="1">
      <alignment horizontal="center" vertical="center"/>
    </xf>
    <xf numFmtId="0" fontId="13" fillId="0" borderId="90" xfId="0" applyFont="1" applyBorder="1" applyAlignment="1">
      <alignment horizontal="center" vertical="center"/>
    </xf>
    <xf numFmtId="0" fontId="13" fillId="0" borderId="194" xfId="0" applyFont="1" applyBorder="1" applyAlignment="1">
      <alignment horizontal="center" vertical="center"/>
    </xf>
  </cellXfs>
  <cellStyles count="4">
    <cellStyle name="桁区切り" xfId="2" builtinId="6"/>
    <cellStyle name="桁区切り 2" xfId="3"/>
    <cellStyle name="標準" xfId="0" builtinId="0"/>
    <cellStyle name="標準_18-20徴収関係各表-18国税徴収224-24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zoomScaleNormal="100" zoomScaleSheetLayoutView="85" workbookViewId="0">
      <selection sqref="A1:P1"/>
    </sheetView>
  </sheetViews>
  <sheetFormatPr defaultColWidth="12.625" defaultRowHeight="11.25"/>
  <cols>
    <col min="1" max="1" width="10.625" style="100" customWidth="1"/>
    <col min="2" max="2" width="11.25" style="100" customWidth="1"/>
    <col min="3" max="5" width="15.375" style="100" customWidth="1"/>
    <col min="6" max="8" width="15.875" style="100" customWidth="1"/>
    <col min="9" max="11" width="12.375" style="100" customWidth="1"/>
    <col min="12" max="14" width="13" style="100" customWidth="1"/>
    <col min="15" max="15" width="10.625" style="100" customWidth="1"/>
    <col min="16" max="16" width="11.25" style="100" customWidth="1"/>
    <col min="17" max="16384" width="12.625" style="100"/>
  </cols>
  <sheetData>
    <row r="1" spans="1:16" ht="15">
      <c r="A1" s="391" t="s">
        <v>265</v>
      </c>
      <c r="B1" s="391"/>
      <c r="C1" s="391"/>
      <c r="D1" s="391"/>
      <c r="E1" s="391"/>
      <c r="F1" s="391"/>
      <c r="G1" s="391"/>
      <c r="H1" s="391"/>
      <c r="I1" s="391"/>
      <c r="J1" s="391"/>
      <c r="K1" s="391"/>
      <c r="L1" s="391"/>
      <c r="M1" s="391"/>
      <c r="N1" s="391"/>
      <c r="O1" s="391"/>
      <c r="P1" s="391"/>
    </row>
    <row r="2" spans="1:16" ht="12" thickBot="1">
      <c r="A2" s="100" t="s">
        <v>160</v>
      </c>
    </row>
    <row r="3" spans="1:16" ht="19.5" customHeight="1">
      <c r="A3" s="392" t="s">
        <v>156</v>
      </c>
      <c r="B3" s="393"/>
      <c r="C3" s="396" t="s">
        <v>161</v>
      </c>
      <c r="D3" s="397"/>
      <c r="E3" s="398"/>
      <c r="F3" s="396" t="s">
        <v>4</v>
      </c>
      <c r="G3" s="397"/>
      <c r="H3" s="398"/>
      <c r="I3" s="396" t="s">
        <v>162</v>
      </c>
      <c r="J3" s="397"/>
      <c r="K3" s="398"/>
      <c r="L3" s="396" t="s">
        <v>5</v>
      </c>
      <c r="M3" s="397"/>
      <c r="N3" s="398"/>
      <c r="O3" s="399" t="s">
        <v>6</v>
      </c>
      <c r="P3" s="400"/>
    </row>
    <row r="4" spans="1:16" ht="15" customHeight="1">
      <c r="A4" s="394"/>
      <c r="B4" s="395"/>
      <c r="C4" s="19" t="s">
        <v>0</v>
      </c>
      <c r="D4" s="16" t="s">
        <v>20</v>
      </c>
      <c r="E4" s="20" t="s">
        <v>1</v>
      </c>
      <c r="F4" s="19" t="s">
        <v>0</v>
      </c>
      <c r="G4" s="16" t="s">
        <v>20</v>
      </c>
      <c r="H4" s="20" t="s">
        <v>1</v>
      </c>
      <c r="I4" s="19" t="s">
        <v>0</v>
      </c>
      <c r="J4" s="16" t="s">
        <v>20</v>
      </c>
      <c r="K4" s="20" t="s">
        <v>1</v>
      </c>
      <c r="L4" s="19" t="s">
        <v>0</v>
      </c>
      <c r="M4" s="16" t="s">
        <v>20</v>
      </c>
      <c r="N4" s="20" t="s">
        <v>1</v>
      </c>
      <c r="O4" s="401"/>
      <c r="P4" s="402"/>
    </row>
    <row r="5" spans="1:16" ht="13.5">
      <c r="A5" s="403"/>
      <c r="B5" s="404"/>
      <c r="C5" s="32" t="s">
        <v>2</v>
      </c>
      <c r="D5" s="33" t="s">
        <v>2</v>
      </c>
      <c r="E5" s="34" t="s">
        <v>2</v>
      </c>
      <c r="F5" s="32" t="s">
        <v>2</v>
      </c>
      <c r="G5" s="33" t="s">
        <v>2</v>
      </c>
      <c r="H5" s="34" t="s">
        <v>2</v>
      </c>
      <c r="I5" s="32" t="s">
        <v>2</v>
      </c>
      <c r="J5" s="33" t="s">
        <v>2</v>
      </c>
      <c r="K5" s="34" t="s">
        <v>2</v>
      </c>
      <c r="L5" s="32" t="s">
        <v>2</v>
      </c>
      <c r="M5" s="33" t="s">
        <v>2</v>
      </c>
      <c r="N5" s="34" t="s">
        <v>2</v>
      </c>
      <c r="O5" s="405"/>
      <c r="P5" s="406"/>
    </row>
    <row r="6" spans="1:16" ht="24" customHeight="1">
      <c r="A6" s="407" t="s">
        <v>116</v>
      </c>
      <c r="B6" s="408"/>
      <c r="C6" s="109">
        <v>92687789</v>
      </c>
      <c r="D6" s="110">
        <v>63059920</v>
      </c>
      <c r="E6" s="111">
        <v>155747708</v>
      </c>
      <c r="F6" s="109">
        <v>92553864</v>
      </c>
      <c r="G6" s="110">
        <v>4500846</v>
      </c>
      <c r="H6" s="111">
        <v>97054710</v>
      </c>
      <c r="I6" s="109">
        <v>2680</v>
      </c>
      <c r="J6" s="110">
        <v>6581395</v>
      </c>
      <c r="K6" s="111">
        <v>6584074</v>
      </c>
      <c r="L6" s="109">
        <v>131245</v>
      </c>
      <c r="M6" s="110">
        <v>51977679</v>
      </c>
      <c r="N6" s="111">
        <v>52108925</v>
      </c>
      <c r="O6" s="409" t="s">
        <v>3</v>
      </c>
      <c r="P6" s="410"/>
    </row>
    <row r="7" spans="1:16" ht="24" customHeight="1">
      <c r="A7" s="411" t="s">
        <v>138</v>
      </c>
      <c r="B7" s="412"/>
      <c r="C7" s="112">
        <v>10932590439</v>
      </c>
      <c r="D7" s="113">
        <v>28092697</v>
      </c>
      <c r="E7" s="114">
        <v>10960683136</v>
      </c>
      <c r="F7" s="112">
        <v>10921944869</v>
      </c>
      <c r="G7" s="113">
        <v>6652818</v>
      </c>
      <c r="H7" s="114">
        <v>10928597687</v>
      </c>
      <c r="I7" s="112">
        <v>37366</v>
      </c>
      <c r="J7" s="113">
        <v>1301502</v>
      </c>
      <c r="K7" s="114">
        <v>1338869</v>
      </c>
      <c r="L7" s="112">
        <v>10608203</v>
      </c>
      <c r="M7" s="113">
        <v>20138377</v>
      </c>
      <c r="N7" s="114">
        <v>30746580</v>
      </c>
      <c r="O7" s="413" t="s">
        <v>144</v>
      </c>
      <c r="P7" s="414"/>
    </row>
    <row r="8" spans="1:16" s="3" customFormat="1" ht="24" customHeight="1">
      <c r="A8" s="415" t="s">
        <v>117</v>
      </c>
      <c r="B8" s="416"/>
      <c r="C8" s="115">
        <v>845941</v>
      </c>
      <c r="D8" s="116">
        <v>106462133</v>
      </c>
      <c r="E8" s="117">
        <v>107308074</v>
      </c>
      <c r="F8" s="115">
        <v>614102</v>
      </c>
      <c r="G8" s="116">
        <v>7440293</v>
      </c>
      <c r="H8" s="117">
        <v>8054395</v>
      </c>
      <c r="I8" s="115" t="s">
        <v>158</v>
      </c>
      <c r="J8" s="116">
        <v>9215902</v>
      </c>
      <c r="K8" s="117">
        <v>9215902</v>
      </c>
      <c r="L8" s="115">
        <v>231839</v>
      </c>
      <c r="M8" s="116">
        <v>89805938</v>
      </c>
      <c r="N8" s="117">
        <v>90037776</v>
      </c>
      <c r="O8" s="417" t="s">
        <v>117</v>
      </c>
      <c r="P8" s="418"/>
    </row>
    <row r="9" spans="1:16" ht="24" customHeight="1">
      <c r="A9" s="419" t="s">
        <v>139</v>
      </c>
      <c r="B9" s="420"/>
      <c r="C9" s="118">
        <v>1488915505</v>
      </c>
      <c r="D9" s="119">
        <v>38823662</v>
      </c>
      <c r="E9" s="120">
        <v>1527739167</v>
      </c>
      <c r="F9" s="118">
        <v>1460624858</v>
      </c>
      <c r="G9" s="119">
        <v>16049862</v>
      </c>
      <c r="H9" s="120">
        <v>1476674719</v>
      </c>
      <c r="I9" s="118">
        <v>188</v>
      </c>
      <c r="J9" s="119">
        <v>231037</v>
      </c>
      <c r="K9" s="120">
        <v>231225</v>
      </c>
      <c r="L9" s="118">
        <v>28290459</v>
      </c>
      <c r="M9" s="119">
        <v>22542763</v>
      </c>
      <c r="N9" s="120">
        <v>50833223</v>
      </c>
      <c r="O9" s="421" t="s">
        <v>139</v>
      </c>
      <c r="P9" s="422"/>
    </row>
    <row r="10" spans="1:16" ht="24" customHeight="1">
      <c r="A10" s="423" t="s">
        <v>118</v>
      </c>
      <c r="B10" s="424"/>
      <c r="C10" s="121">
        <v>12515039673</v>
      </c>
      <c r="D10" s="122">
        <v>236438412</v>
      </c>
      <c r="E10" s="123">
        <v>12751478085</v>
      </c>
      <c r="F10" s="121">
        <v>12475737693</v>
      </c>
      <c r="G10" s="122">
        <v>34643818</v>
      </c>
      <c r="H10" s="123">
        <v>12510381511</v>
      </c>
      <c r="I10" s="121">
        <v>40234</v>
      </c>
      <c r="J10" s="122">
        <v>17329836</v>
      </c>
      <c r="K10" s="123">
        <v>17370070</v>
      </c>
      <c r="L10" s="121">
        <v>39261746</v>
      </c>
      <c r="M10" s="122">
        <v>184464757</v>
      </c>
      <c r="N10" s="123">
        <v>223726503</v>
      </c>
      <c r="O10" s="425" t="s">
        <v>133</v>
      </c>
      <c r="P10" s="426"/>
    </row>
    <row r="11" spans="1:16" ht="24" customHeight="1">
      <c r="A11" s="427" t="s">
        <v>119</v>
      </c>
      <c r="B11" s="428"/>
      <c r="C11" s="124">
        <v>7593580788</v>
      </c>
      <c r="D11" s="125">
        <v>74739085</v>
      </c>
      <c r="E11" s="126">
        <v>7668319873</v>
      </c>
      <c r="F11" s="124">
        <v>7567260070</v>
      </c>
      <c r="G11" s="125">
        <v>27467045</v>
      </c>
      <c r="H11" s="126">
        <v>7594727115</v>
      </c>
      <c r="I11" s="124">
        <v>16879</v>
      </c>
      <c r="J11" s="125">
        <v>5892021</v>
      </c>
      <c r="K11" s="126">
        <v>5908901</v>
      </c>
      <c r="L11" s="124">
        <v>26303839</v>
      </c>
      <c r="M11" s="125">
        <v>41380019</v>
      </c>
      <c r="N11" s="126">
        <v>67683857</v>
      </c>
      <c r="O11" s="429" t="s">
        <v>119</v>
      </c>
      <c r="P11" s="430"/>
    </row>
    <row r="12" spans="1:16" ht="24" customHeight="1">
      <c r="A12" s="431" t="s">
        <v>146</v>
      </c>
      <c r="B12" s="432"/>
      <c r="C12" s="124">
        <v>414645665</v>
      </c>
      <c r="D12" s="125">
        <v>1617168</v>
      </c>
      <c r="E12" s="126">
        <v>416262833</v>
      </c>
      <c r="F12" s="124">
        <v>413550404</v>
      </c>
      <c r="G12" s="125">
        <v>1326130</v>
      </c>
      <c r="H12" s="126">
        <v>414876534</v>
      </c>
      <c r="I12" s="124">
        <v>523</v>
      </c>
      <c r="J12" s="125">
        <v>9557</v>
      </c>
      <c r="K12" s="126">
        <v>10080</v>
      </c>
      <c r="L12" s="124">
        <v>1094738</v>
      </c>
      <c r="M12" s="125">
        <v>281481</v>
      </c>
      <c r="N12" s="126">
        <v>1376219</v>
      </c>
      <c r="O12" s="433" t="s">
        <v>146</v>
      </c>
      <c r="P12" s="434"/>
    </row>
    <row r="13" spans="1:16" ht="24" customHeight="1">
      <c r="A13" s="427" t="s">
        <v>120</v>
      </c>
      <c r="B13" s="428"/>
      <c r="C13" s="124">
        <v>1130809</v>
      </c>
      <c r="D13" s="125">
        <v>632351</v>
      </c>
      <c r="E13" s="126">
        <v>1763160</v>
      </c>
      <c r="F13" s="124">
        <v>1021060</v>
      </c>
      <c r="G13" s="125">
        <v>94692</v>
      </c>
      <c r="H13" s="126">
        <v>1115752</v>
      </c>
      <c r="I13" s="124">
        <v>84</v>
      </c>
      <c r="J13" s="125">
        <v>47986</v>
      </c>
      <c r="K13" s="126">
        <v>48070</v>
      </c>
      <c r="L13" s="124">
        <v>109665</v>
      </c>
      <c r="M13" s="125">
        <v>489673</v>
      </c>
      <c r="N13" s="126">
        <v>599338</v>
      </c>
      <c r="O13" s="429" t="s">
        <v>120</v>
      </c>
      <c r="P13" s="430"/>
    </row>
    <row r="14" spans="1:16" ht="24" customHeight="1">
      <c r="A14" s="427" t="s">
        <v>121</v>
      </c>
      <c r="B14" s="428"/>
      <c r="C14" s="124">
        <v>1102307622</v>
      </c>
      <c r="D14" s="125">
        <v>75647743</v>
      </c>
      <c r="E14" s="126">
        <v>1177955365</v>
      </c>
      <c r="F14" s="124">
        <v>1036619779</v>
      </c>
      <c r="G14" s="125">
        <v>26830678</v>
      </c>
      <c r="H14" s="126">
        <v>1063450457</v>
      </c>
      <c r="I14" s="124">
        <v>1</v>
      </c>
      <c r="J14" s="125">
        <v>2548247</v>
      </c>
      <c r="K14" s="126">
        <v>2548247</v>
      </c>
      <c r="L14" s="124">
        <v>65687842</v>
      </c>
      <c r="M14" s="125">
        <v>46268819</v>
      </c>
      <c r="N14" s="126">
        <v>111956661</v>
      </c>
      <c r="O14" s="429" t="s">
        <v>121</v>
      </c>
      <c r="P14" s="430"/>
    </row>
    <row r="15" spans="1:16" ht="24" customHeight="1">
      <c r="A15" s="427" t="s">
        <v>122</v>
      </c>
      <c r="B15" s="428"/>
      <c r="C15" s="124" t="s">
        <v>158</v>
      </c>
      <c r="D15" s="125">
        <v>249553</v>
      </c>
      <c r="E15" s="126">
        <v>249553</v>
      </c>
      <c r="F15" s="124" t="s">
        <v>158</v>
      </c>
      <c r="G15" s="125">
        <v>36505</v>
      </c>
      <c r="H15" s="126">
        <v>36505</v>
      </c>
      <c r="I15" s="124" t="s">
        <v>158</v>
      </c>
      <c r="J15" s="125">
        <v>91129</v>
      </c>
      <c r="K15" s="126">
        <v>91129</v>
      </c>
      <c r="L15" s="124" t="s">
        <v>158</v>
      </c>
      <c r="M15" s="125">
        <v>121919</v>
      </c>
      <c r="N15" s="126">
        <v>121919</v>
      </c>
      <c r="O15" s="429" t="s">
        <v>122</v>
      </c>
      <c r="P15" s="430"/>
    </row>
    <row r="16" spans="1:16" ht="24" customHeight="1">
      <c r="A16" s="427" t="s">
        <v>123</v>
      </c>
      <c r="B16" s="428"/>
      <c r="C16" s="124">
        <v>1182</v>
      </c>
      <c r="D16" s="125">
        <v>4207744</v>
      </c>
      <c r="E16" s="126">
        <v>4208926</v>
      </c>
      <c r="F16" s="124">
        <v>1182</v>
      </c>
      <c r="G16" s="125">
        <v>263578</v>
      </c>
      <c r="H16" s="126">
        <v>264760</v>
      </c>
      <c r="I16" s="124" t="s">
        <v>158</v>
      </c>
      <c r="J16" s="125">
        <v>413865</v>
      </c>
      <c r="K16" s="126">
        <v>413865</v>
      </c>
      <c r="L16" s="124" t="s">
        <v>158</v>
      </c>
      <c r="M16" s="125">
        <v>3530301</v>
      </c>
      <c r="N16" s="126">
        <v>3530301</v>
      </c>
      <c r="O16" s="429" t="s">
        <v>123</v>
      </c>
      <c r="P16" s="430"/>
    </row>
    <row r="17" spans="1:16" ht="24" customHeight="1">
      <c r="A17" s="427" t="s">
        <v>140</v>
      </c>
      <c r="B17" s="428"/>
      <c r="C17" s="124">
        <v>10625306982</v>
      </c>
      <c r="D17" s="125">
        <v>240437657</v>
      </c>
      <c r="E17" s="126">
        <v>10865744639</v>
      </c>
      <c r="F17" s="124">
        <v>10527487248</v>
      </c>
      <c r="G17" s="125">
        <v>84336247</v>
      </c>
      <c r="H17" s="126">
        <v>10611823495</v>
      </c>
      <c r="I17" s="124">
        <v>71596</v>
      </c>
      <c r="J17" s="125">
        <v>11584499</v>
      </c>
      <c r="K17" s="126">
        <v>11656095</v>
      </c>
      <c r="L17" s="124">
        <v>97748138</v>
      </c>
      <c r="M17" s="125">
        <v>144516911</v>
      </c>
      <c r="N17" s="126">
        <v>242265049</v>
      </c>
      <c r="O17" s="429" t="s">
        <v>140</v>
      </c>
      <c r="P17" s="430"/>
    </row>
    <row r="18" spans="1:16" ht="24" customHeight="1">
      <c r="A18" s="427" t="s">
        <v>124</v>
      </c>
      <c r="B18" s="428"/>
      <c r="C18" s="124">
        <v>230646649</v>
      </c>
      <c r="D18" s="125">
        <v>18837</v>
      </c>
      <c r="E18" s="126">
        <v>230665486</v>
      </c>
      <c r="F18" s="124">
        <v>230634466</v>
      </c>
      <c r="G18" s="125">
        <v>12995</v>
      </c>
      <c r="H18" s="126">
        <v>230647460</v>
      </c>
      <c r="I18" s="124" t="s">
        <v>158</v>
      </c>
      <c r="J18" s="125" t="s">
        <v>158</v>
      </c>
      <c r="K18" s="126" t="s">
        <v>158</v>
      </c>
      <c r="L18" s="124">
        <v>12183</v>
      </c>
      <c r="M18" s="125">
        <v>5842</v>
      </c>
      <c r="N18" s="126">
        <v>18026</v>
      </c>
      <c r="O18" s="429" t="s">
        <v>124</v>
      </c>
      <c r="P18" s="430"/>
    </row>
    <row r="19" spans="1:16" ht="24" customHeight="1">
      <c r="A19" s="427" t="s">
        <v>125</v>
      </c>
      <c r="B19" s="428"/>
      <c r="C19" s="124">
        <v>2433588</v>
      </c>
      <c r="D19" s="125">
        <v>1390</v>
      </c>
      <c r="E19" s="126">
        <v>2434978</v>
      </c>
      <c r="F19" s="124">
        <v>2431932</v>
      </c>
      <c r="G19" s="125">
        <v>618</v>
      </c>
      <c r="H19" s="126">
        <v>2432550</v>
      </c>
      <c r="I19" s="124" t="s">
        <v>158</v>
      </c>
      <c r="J19" s="125">
        <v>216</v>
      </c>
      <c r="K19" s="126">
        <v>216</v>
      </c>
      <c r="L19" s="124">
        <v>1656</v>
      </c>
      <c r="M19" s="125">
        <v>556</v>
      </c>
      <c r="N19" s="126">
        <v>2212</v>
      </c>
      <c r="O19" s="429" t="s">
        <v>125</v>
      </c>
      <c r="P19" s="430"/>
    </row>
    <row r="20" spans="1:16" ht="24" customHeight="1">
      <c r="A20" s="427" t="s">
        <v>141</v>
      </c>
      <c r="B20" s="428"/>
      <c r="C20" s="124">
        <v>103845605</v>
      </c>
      <c r="D20" s="125">
        <v>28</v>
      </c>
      <c r="E20" s="126">
        <v>103845633</v>
      </c>
      <c r="F20" s="124">
        <v>103845603</v>
      </c>
      <c r="G20" s="125">
        <v>2</v>
      </c>
      <c r="H20" s="126">
        <v>103845605</v>
      </c>
      <c r="I20" s="124" t="s">
        <v>158</v>
      </c>
      <c r="J20" s="125" t="s">
        <v>158</v>
      </c>
      <c r="K20" s="126" t="s">
        <v>158</v>
      </c>
      <c r="L20" s="124">
        <v>2</v>
      </c>
      <c r="M20" s="125">
        <v>26</v>
      </c>
      <c r="N20" s="126">
        <v>28</v>
      </c>
      <c r="O20" s="429" t="s">
        <v>141</v>
      </c>
      <c r="P20" s="430"/>
    </row>
    <row r="21" spans="1:16" ht="24" customHeight="1">
      <c r="A21" s="427" t="s">
        <v>163</v>
      </c>
      <c r="B21" s="428"/>
      <c r="C21" s="127">
        <v>5412384</v>
      </c>
      <c r="D21" s="128" t="s">
        <v>158</v>
      </c>
      <c r="E21" s="129">
        <v>5412384</v>
      </c>
      <c r="F21" s="127">
        <v>5411882</v>
      </c>
      <c r="G21" s="128" t="s">
        <v>158</v>
      </c>
      <c r="H21" s="129">
        <v>5411882</v>
      </c>
      <c r="I21" s="130" t="s">
        <v>158</v>
      </c>
      <c r="J21" s="128" t="s">
        <v>158</v>
      </c>
      <c r="K21" s="129" t="s">
        <v>158</v>
      </c>
      <c r="L21" s="131">
        <v>502</v>
      </c>
      <c r="M21" s="128" t="s">
        <v>158</v>
      </c>
      <c r="N21" s="130">
        <v>502</v>
      </c>
      <c r="O21" s="429" t="s">
        <v>163</v>
      </c>
      <c r="P21" s="430"/>
    </row>
    <row r="22" spans="1:16" ht="24" customHeight="1">
      <c r="A22" s="427" t="s">
        <v>126</v>
      </c>
      <c r="B22" s="428"/>
      <c r="C22" s="124">
        <v>844722</v>
      </c>
      <c r="D22" s="125" t="s">
        <v>158</v>
      </c>
      <c r="E22" s="126">
        <v>844722</v>
      </c>
      <c r="F22" s="124">
        <v>844722</v>
      </c>
      <c r="G22" s="125" t="s">
        <v>158</v>
      </c>
      <c r="H22" s="126">
        <v>844722</v>
      </c>
      <c r="I22" s="124" t="s">
        <v>158</v>
      </c>
      <c r="J22" s="125" t="s">
        <v>158</v>
      </c>
      <c r="K22" s="126" t="s">
        <v>158</v>
      </c>
      <c r="L22" s="124" t="s">
        <v>158</v>
      </c>
      <c r="M22" s="125" t="s">
        <v>158</v>
      </c>
      <c r="N22" s="126" t="s">
        <v>158</v>
      </c>
      <c r="O22" s="429" t="s">
        <v>126</v>
      </c>
      <c r="P22" s="430"/>
    </row>
    <row r="23" spans="1:16" ht="24" customHeight="1">
      <c r="A23" s="427" t="s">
        <v>127</v>
      </c>
      <c r="B23" s="428"/>
      <c r="C23" s="124" t="s">
        <v>158</v>
      </c>
      <c r="D23" s="125">
        <v>39708</v>
      </c>
      <c r="E23" s="126">
        <v>39708</v>
      </c>
      <c r="F23" s="124" t="s">
        <v>158</v>
      </c>
      <c r="G23" s="125">
        <v>470</v>
      </c>
      <c r="H23" s="126">
        <v>470</v>
      </c>
      <c r="I23" s="124" t="s">
        <v>158</v>
      </c>
      <c r="J23" s="125">
        <v>1246</v>
      </c>
      <c r="K23" s="126">
        <v>1246</v>
      </c>
      <c r="L23" s="124" t="s">
        <v>158</v>
      </c>
      <c r="M23" s="125">
        <v>37992</v>
      </c>
      <c r="N23" s="126">
        <v>37992</v>
      </c>
      <c r="O23" s="429" t="s">
        <v>127</v>
      </c>
      <c r="P23" s="430"/>
    </row>
    <row r="24" spans="1:16" ht="24" customHeight="1">
      <c r="A24" s="431" t="s">
        <v>128</v>
      </c>
      <c r="B24" s="432"/>
      <c r="C24" s="124">
        <v>103569138</v>
      </c>
      <c r="D24" s="125" t="s">
        <v>158</v>
      </c>
      <c r="E24" s="126">
        <v>103569138</v>
      </c>
      <c r="F24" s="124">
        <v>103569138</v>
      </c>
      <c r="G24" s="125" t="s">
        <v>158</v>
      </c>
      <c r="H24" s="126">
        <v>103569138</v>
      </c>
      <c r="I24" s="124" t="s">
        <v>158</v>
      </c>
      <c r="J24" s="125" t="s">
        <v>158</v>
      </c>
      <c r="K24" s="126" t="s">
        <v>158</v>
      </c>
      <c r="L24" s="124" t="s">
        <v>158</v>
      </c>
      <c r="M24" s="125" t="s">
        <v>158</v>
      </c>
      <c r="N24" s="132" t="s">
        <v>158</v>
      </c>
      <c r="O24" s="433" t="s">
        <v>128</v>
      </c>
      <c r="P24" s="434"/>
    </row>
    <row r="25" spans="1:16" ht="24" customHeight="1">
      <c r="A25" s="427" t="s">
        <v>142</v>
      </c>
      <c r="B25" s="428"/>
      <c r="C25" s="124" t="s">
        <v>158</v>
      </c>
      <c r="D25" s="125">
        <v>26954</v>
      </c>
      <c r="E25" s="126">
        <v>26954</v>
      </c>
      <c r="F25" s="124" t="s">
        <v>158</v>
      </c>
      <c r="G25" s="125" t="s">
        <v>158</v>
      </c>
      <c r="H25" s="126" t="s">
        <v>158</v>
      </c>
      <c r="I25" s="124" t="s">
        <v>158</v>
      </c>
      <c r="J25" s="125" t="s">
        <v>158</v>
      </c>
      <c r="K25" s="126" t="s">
        <v>158</v>
      </c>
      <c r="L25" s="124" t="s">
        <v>158</v>
      </c>
      <c r="M25" s="125">
        <v>26954</v>
      </c>
      <c r="N25" s="126">
        <v>26954</v>
      </c>
      <c r="O25" s="429" t="s">
        <v>142</v>
      </c>
      <c r="P25" s="430"/>
    </row>
    <row r="26" spans="1:16" ht="24" customHeight="1">
      <c r="A26" s="427" t="s">
        <v>143</v>
      </c>
      <c r="B26" s="428"/>
      <c r="C26" s="124">
        <v>849782179</v>
      </c>
      <c r="D26" s="125">
        <v>79665717</v>
      </c>
      <c r="E26" s="126">
        <v>929447896</v>
      </c>
      <c r="F26" s="124">
        <v>781966366</v>
      </c>
      <c r="G26" s="125">
        <v>79665717</v>
      </c>
      <c r="H26" s="126">
        <v>861632083</v>
      </c>
      <c r="I26" s="124" t="s">
        <v>158</v>
      </c>
      <c r="J26" s="125" t="s">
        <v>158</v>
      </c>
      <c r="K26" s="126" t="s">
        <v>158</v>
      </c>
      <c r="L26" s="124">
        <v>67815813</v>
      </c>
      <c r="M26" s="125" t="s">
        <v>158</v>
      </c>
      <c r="N26" s="126">
        <v>67815813</v>
      </c>
      <c r="O26" s="429" t="s">
        <v>143</v>
      </c>
      <c r="P26" s="430"/>
    </row>
    <row r="27" spans="1:16" ht="24" customHeight="1">
      <c r="A27" s="427" t="s">
        <v>129</v>
      </c>
      <c r="B27" s="428"/>
      <c r="C27" s="124">
        <v>4823793</v>
      </c>
      <c r="D27" s="125">
        <v>47258</v>
      </c>
      <c r="E27" s="126">
        <v>4871050</v>
      </c>
      <c r="F27" s="124">
        <v>4794274</v>
      </c>
      <c r="G27" s="125">
        <v>39402</v>
      </c>
      <c r="H27" s="126">
        <v>4833676</v>
      </c>
      <c r="I27" s="124" t="s">
        <v>158</v>
      </c>
      <c r="J27" s="125" t="s">
        <v>158</v>
      </c>
      <c r="K27" s="126" t="s">
        <v>158</v>
      </c>
      <c r="L27" s="124">
        <v>29519</v>
      </c>
      <c r="M27" s="125">
        <v>7855</v>
      </c>
      <c r="N27" s="126">
        <v>37374</v>
      </c>
      <c r="O27" s="429" t="s">
        <v>129</v>
      </c>
      <c r="P27" s="430"/>
    </row>
    <row r="28" spans="1:16" ht="24" customHeight="1">
      <c r="A28" s="435" t="s">
        <v>130</v>
      </c>
      <c r="B28" s="436"/>
      <c r="C28" s="124">
        <v>74289749</v>
      </c>
      <c r="D28" s="125">
        <v>20</v>
      </c>
      <c r="E28" s="126">
        <v>74289769</v>
      </c>
      <c r="F28" s="124">
        <v>74289747</v>
      </c>
      <c r="G28" s="125" t="s">
        <v>158</v>
      </c>
      <c r="H28" s="126">
        <v>74289747</v>
      </c>
      <c r="I28" s="124" t="s">
        <v>158</v>
      </c>
      <c r="J28" s="125" t="s">
        <v>158</v>
      </c>
      <c r="K28" s="126" t="s">
        <v>158</v>
      </c>
      <c r="L28" s="124">
        <v>3</v>
      </c>
      <c r="M28" s="125">
        <v>20</v>
      </c>
      <c r="N28" s="126">
        <v>23</v>
      </c>
      <c r="O28" s="437" t="s">
        <v>134</v>
      </c>
      <c r="P28" s="438"/>
    </row>
    <row r="29" spans="1:16" ht="24" customHeight="1">
      <c r="A29" s="439" t="s">
        <v>131</v>
      </c>
      <c r="B29" s="440"/>
      <c r="C29" s="124">
        <v>53158379</v>
      </c>
      <c r="D29" s="125">
        <v>11082</v>
      </c>
      <c r="E29" s="126">
        <v>53169461</v>
      </c>
      <c r="F29" s="124">
        <v>53157592</v>
      </c>
      <c r="G29" s="125">
        <v>45</v>
      </c>
      <c r="H29" s="126">
        <v>53157637</v>
      </c>
      <c r="I29" s="124" t="s">
        <v>158</v>
      </c>
      <c r="J29" s="125" t="s">
        <v>158</v>
      </c>
      <c r="K29" s="126" t="s">
        <v>158</v>
      </c>
      <c r="L29" s="124">
        <v>788</v>
      </c>
      <c r="M29" s="125">
        <v>11037</v>
      </c>
      <c r="N29" s="126">
        <v>11825</v>
      </c>
      <c r="O29" s="433" t="s">
        <v>131</v>
      </c>
      <c r="P29" s="441"/>
    </row>
    <row r="30" spans="1:16" ht="24" customHeight="1" thickBot="1">
      <c r="A30" s="442" t="s">
        <v>132</v>
      </c>
      <c r="B30" s="443"/>
      <c r="C30" s="133">
        <v>276259226</v>
      </c>
      <c r="D30" s="134">
        <v>220468</v>
      </c>
      <c r="E30" s="135">
        <v>276479694</v>
      </c>
      <c r="F30" s="133">
        <v>276127330</v>
      </c>
      <c r="G30" s="134">
        <v>134729</v>
      </c>
      <c r="H30" s="135">
        <v>276262060</v>
      </c>
      <c r="I30" s="133" t="s">
        <v>158</v>
      </c>
      <c r="J30" s="134">
        <v>13499</v>
      </c>
      <c r="K30" s="135">
        <v>13499</v>
      </c>
      <c r="L30" s="133">
        <v>131895</v>
      </c>
      <c r="M30" s="134">
        <v>72240</v>
      </c>
      <c r="N30" s="135">
        <v>204135</v>
      </c>
      <c r="O30" s="444" t="s">
        <v>132</v>
      </c>
      <c r="P30" s="445"/>
    </row>
    <row r="31" spans="1:16" s="3" customFormat="1" ht="24" customHeight="1" thickTop="1">
      <c r="A31" s="446" t="s">
        <v>164</v>
      </c>
      <c r="B31" s="447"/>
      <c r="C31" s="81">
        <v>33957078134</v>
      </c>
      <c r="D31" s="82">
        <v>714001174</v>
      </c>
      <c r="E31" s="83">
        <v>34671079308</v>
      </c>
      <c r="F31" s="81">
        <v>33658750487</v>
      </c>
      <c r="G31" s="82">
        <v>254852672</v>
      </c>
      <c r="H31" s="83">
        <v>33913603159</v>
      </c>
      <c r="I31" s="81">
        <v>129317</v>
      </c>
      <c r="J31" s="82">
        <v>37932102</v>
      </c>
      <c r="K31" s="83">
        <v>38061418</v>
      </c>
      <c r="L31" s="84">
        <v>298198330</v>
      </c>
      <c r="M31" s="82">
        <v>421216400</v>
      </c>
      <c r="N31" s="95">
        <v>719414730</v>
      </c>
      <c r="O31" s="448" t="s">
        <v>164</v>
      </c>
      <c r="P31" s="449"/>
    </row>
    <row r="32" spans="1:16" ht="20.25" customHeight="1">
      <c r="A32" s="450" t="s">
        <v>149</v>
      </c>
      <c r="B32" s="451"/>
      <c r="C32" s="85">
        <v>2249550457</v>
      </c>
      <c r="D32" s="86">
        <v>49868866</v>
      </c>
      <c r="E32" s="87">
        <v>2299419322</v>
      </c>
      <c r="F32" s="85">
        <v>2228765538</v>
      </c>
      <c r="G32" s="86">
        <v>17881255</v>
      </c>
      <c r="H32" s="87">
        <v>2246646793</v>
      </c>
      <c r="I32" s="85">
        <v>15163</v>
      </c>
      <c r="J32" s="86">
        <v>2343253</v>
      </c>
      <c r="K32" s="87">
        <v>2358416</v>
      </c>
      <c r="L32" s="88">
        <v>20769755</v>
      </c>
      <c r="M32" s="86">
        <v>29644358</v>
      </c>
      <c r="N32" s="96">
        <v>50414113</v>
      </c>
      <c r="O32" s="452" t="s">
        <v>149</v>
      </c>
      <c r="P32" s="453"/>
    </row>
    <row r="33" spans="1:16" ht="20.25" customHeight="1" thickBot="1">
      <c r="A33" s="454" t="s">
        <v>150</v>
      </c>
      <c r="B33" s="455"/>
      <c r="C33" s="89">
        <v>31707527677</v>
      </c>
      <c r="D33" s="90">
        <v>664132309</v>
      </c>
      <c r="E33" s="91">
        <v>32371659986</v>
      </c>
      <c r="F33" s="89">
        <v>31429984949</v>
      </c>
      <c r="G33" s="90">
        <v>236971417</v>
      </c>
      <c r="H33" s="91">
        <v>31666956366</v>
      </c>
      <c r="I33" s="89">
        <v>114153</v>
      </c>
      <c r="J33" s="90">
        <v>35588849</v>
      </c>
      <c r="K33" s="91">
        <v>35703003</v>
      </c>
      <c r="L33" s="92">
        <v>277428575</v>
      </c>
      <c r="M33" s="90">
        <v>391572042</v>
      </c>
      <c r="N33" s="97">
        <v>669000617</v>
      </c>
      <c r="O33" s="456" t="s">
        <v>150</v>
      </c>
      <c r="P33" s="457"/>
    </row>
    <row r="34" spans="1:16" s="108" customFormat="1">
      <c r="A34" s="107" t="s">
        <v>151</v>
      </c>
      <c r="B34" s="458" t="s">
        <v>165</v>
      </c>
      <c r="C34" s="458"/>
      <c r="D34" s="458"/>
      <c r="E34" s="458"/>
      <c r="F34" s="458"/>
      <c r="G34" s="458"/>
    </row>
    <row r="35" spans="1:16">
      <c r="A35" s="93" t="s">
        <v>152</v>
      </c>
      <c r="B35" s="100" t="s">
        <v>166</v>
      </c>
      <c r="K35" s="94"/>
    </row>
    <row r="36" spans="1:16">
      <c r="A36" s="1" t="s">
        <v>153</v>
      </c>
      <c r="B36" s="4" t="s">
        <v>154</v>
      </c>
    </row>
    <row r="37" spans="1:16">
      <c r="A37" s="1" t="s">
        <v>153</v>
      </c>
      <c r="B37" s="100" t="s">
        <v>155</v>
      </c>
    </row>
    <row r="38" spans="1:16">
      <c r="A38" s="1" t="s">
        <v>153</v>
      </c>
      <c r="B38" s="100" t="s">
        <v>264</v>
      </c>
    </row>
    <row r="39" spans="1:16">
      <c r="A39" s="1" t="s">
        <v>167</v>
      </c>
    </row>
    <row r="40" spans="1:16">
      <c r="A40" s="100" t="s">
        <v>168</v>
      </c>
    </row>
    <row r="41" spans="1:16">
      <c r="A41" s="100" t="s">
        <v>169</v>
      </c>
    </row>
    <row r="43" spans="1:16">
      <c r="C43" s="99"/>
      <c r="D43" s="99"/>
      <c r="E43" s="99"/>
      <c r="F43" s="99"/>
      <c r="G43" s="99"/>
      <c r="H43" s="99"/>
      <c r="I43" s="99"/>
      <c r="J43" s="99"/>
      <c r="K43" s="99"/>
      <c r="L43" s="99"/>
      <c r="M43" s="99"/>
      <c r="N43" s="99"/>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1" orientation="landscape" horizontalDpi="1200" verticalDpi="1200" r:id="rId1"/>
  <headerFooter alignWithMargins="0">
    <oddFooter>&amp;R東京国税局
国税徴収１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zoomScaleSheetLayoutView="115" workbookViewId="0">
      <selection sqref="A1:K1"/>
    </sheetView>
  </sheetViews>
  <sheetFormatPr defaultColWidth="5.875" defaultRowHeight="11.25"/>
  <cols>
    <col min="1" max="2" width="5.625" style="252" customWidth="1"/>
    <col min="3" max="3" width="11" style="252" customWidth="1"/>
    <col min="4" max="4" width="8.5" style="252" customWidth="1"/>
    <col min="5" max="5" width="12.25" style="252" bestFit="1" customWidth="1"/>
    <col min="6" max="6" width="8.5" style="252" customWidth="1"/>
    <col min="7" max="7" width="9.125" style="252" customWidth="1"/>
    <col min="8" max="8" width="8.5" style="252" customWidth="1"/>
    <col min="9" max="9" width="9.125" style="252" customWidth="1"/>
    <col min="10" max="10" width="8.5" style="252" customWidth="1"/>
    <col min="11" max="11" width="12.25" style="252" bestFit="1" customWidth="1"/>
    <col min="12" max="12" width="10.625" style="252" customWidth="1"/>
    <col min="13" max="16384" width="5.875" style="252"/>
  </cols>
  <sheetData>
    <row r="1" spans="1:11" ht="14.25" customHeight="1" thickBot="1">
      <c r="A1" s="496" t="s">
        <v>242</v>
      </c>
      <c r="B1" s="496"/>
      <c r="C1" s="496"/>
      <c r="D1" s="496"/>
      <c r="E1" s="496"/>
      <c r="F1" s="496"/>
      <c r="G1" s="496"/>
      <c r="H1" s="496"/>
      <c r="I1" s="496"/>
      <c r="J1" s="496"/>
      <c r="K1" s="496"/>
    </row>
    <row r="2" spans="1:11" ht="16.5" customHeight="1">
      <c r="A2" s="392" t="s">
        <v>243</v>
      </c>
      <c r="B2" s="497"/>
      <c r="C2" s="393"/>
      <c r="D2" s="539" t="s">
        <v>244</v>
      </c>
      <c r="E2" s="539"/>
      <c r="F2" s="539" t="s">
        <v>245</v>
      </c>
      <c r="G2" s="539"/>
      <c r="H2" s="539" t="s">
        <v>246</v>
      </c>
      <c r="I2" s="539"/>
      <c r="J2" s="540" t="s">
        <v>247</v>
      </c>
      <c r="K2" s="541"/>
    </row>
    <row r="3" spans="1:11" ht="16.5" customHeight="1">
      <c r="A3" s="394"/>
      <c r="B3" s="498"/>
      <c r="C3" s="395"/>
      <c r="D3" s="29" t="s">
        <v>248</v>
      </c>
      <c r="E3" s="18" t="s">
        <v>249</v>
      </c>
      <c r="F3" s="29" t="s">
        <v>248</v>
      </c>
      <c r="G3" s="18" t="s">
        <v>250</v>
      </c>
      <c r="H3" s="29" t="s">
        <v>248</v>
      </c>
      <c r="I3" s="18" t="s">
        <v>251</v>
      </c>
      <c r="J3" s="29" t="s">
        <v>252</v>
      </c>
      <c r="K3" s="331" t="s">
        <v>253</v>
      </c>
    </row>
    <row r="4" spans="1:11" s="28" customFormat="1">
      <c r="A4" s="332"/>
      <c r="B4" s="333"/>
      <c r="C4" s="334"/>
      <c r="D4" s="335" t="s">
        <v>180</v>
      </c>
      <c r="E4" s="39" t="s">
        <v>2</v>
      </c>
      <c r="F4" s="335" t="s">
        <v>180</v>
      </c>
      <c r="G4" s="39" t="s">
        <v>2</v>
      </c>
      <c r="H4" s="335" t="s">
        <v>180</v>
      </c>
      <c r="I4" s="39" t="s">
        <v>2</v>
      </c>
      <c r="J4" s="335" t="s">
        <v>180</v>
      </c>
      <c r="K4" s="336" t="s">
        <v>2</v>
      </c>
    </row>
    <row r="5" spans="1:11" ht="28.5" customHeight="1">
      <c r="A5" s="530" t="s">
        <v>179</v>
      </c>
      <c r="B5" s="532" t="s">
        <v>254</v>
      </c>
      <c r="C5" s="533"/>
      <c r="D5" s="337" t="s">
        <v>173</v>
      </c>
      <c r="E5" s="338" t="s">
        <v>173</v>
      </c>
      <c r="F5" s="337" t="s">
        <v>173</v>
      </c>
      <c r="G5" s="338" t="s">
        <v>173</v>
      </c>
      <c r="H5" s="337" t="s">
        <v>173</v>
      </c>
      <c r="I5" s="338" t="s">
        <v>173</v>
      </c>
      <c r="J5" s="337" t="s">
        <v>173</v>
      </c>
      <c r="K5" s="339" t="s">
        <v>173</v>
      </c>
    </row>
    <row r="6" spans="1:11" ht="28.5" customHeight="1">
      <c r="A6" s="530"/>
      <c r="B6" s="534" t="s">
        <v>181</v>
      </c>
      <c r="C6" s="535"/>
      <c r="D6" s="340">
        <v>193</v>
      </c>
      <c r="E6" s="341">
        <v>12327410</v>
      </c>
      <c r="F6" s="340">
        <v>19</v>
      </c>
      <c r="G6" s="341">
        <v>277539</v>
      </c>
      <c r="H6" s="340" t="s">
        <v>173</v>
      </c>
      <c r="I6" s="341" t="s">
        <v>173</v>
      </c>
      <c r="J6" s="340">
        <v>212</v>
      </c>
      <c r="K6" s="268">
        <v>12604949</v>
      </c>
    </row>
    <row r="7" spans="1:11" ht="28.5" customHeight="1">
      <c r="A7" s="530"/>
      <c r="B7" s="536" t="s">
        <v>254</v>
      </c>
      <c r="C7" s="537"/>
      <c r="D7" s="337" t="s">
        <v>173</v>
      </c>
      <c r="E7" s="338" t="s">
        <v>173</v>
      </c>
      <c r="F7" s="337" t="s">
        <v>173</v>
      </c>
      <c r="G7" s="338" t="s">
        <v>173</v>
      </c>
      <c r="H7" s="337" t="s">
        <v>173</v>
      </c>
      <c r="I7" s="338" t="s">
        <v>173</v>
      </c>
      <c r="J7" s="337" t="s">
        <v>173</v>
      </c>
      <c r="K7" s="339" t="s">
        <v>173</v>
      </c>
    </row>
    <row r="8" spans="1:11" s="1" customFormat="1" ht="28.5" customHeight="1">
      <c r="A8" s="530"/>
      <c r="B8" s="534" t="s">
        <v>182</v>
      </c>
      <c r="C8" s="477"/>
      <c r="D8" s="340">
        <v>575</v>
      </c>
      <c r="E8" s="341">
        <v>35031836</v>
      </c>
      <c r="F8" s="340">
        <v>17</v>
      </c>
      <c r="G8" s="341">
        <v>39393</v>
      </c>
      <c r="H8" s="340" t="s">
        <v>173</v>
      </c>
      <c r="I8" s="341" t="s">
        <v>173</v>
      </c>
      <c r="J8" s="340">
        <v>592</v>
      </c>
      <c r="K8" s="268">
        <v>35071229</v>
      </c>
    </row>
    <row r="9" spans="1:11" ht="28.5" customHeight="1">
      <c r="A9" s="530"/>
      <c r="B9" s="536" t="s">
        <v>254</v>
      </c>
      <c r="C9" s="537"/>
      <c r="D9" s="337" t="s">
        <v>173</v>
      </c>
      <c r="E9" s="338" t="s">
        <v>173</v>
      </c>
      <c r="F9" s="337" t="s">
        <v>173</v>
      </c>
      <c r="G9" s="338" t="s">
        <v>173</v>
      </c>
      <c r="H9" s="337" t="s">
        <v>173</v>
      </c>
      <c r="I9" s="338" t="s">
        <v>173</v>
      </c>
      <c r="J9" s="337" t="s">
        <v>173</v>
      </c>
      <c r="K9" s="339" t="s">
        <v>173</v>
      </c>
    </row>
    <row r="10" spans="1:11" s="1" customFormat="1" ht="28.5" customHeight="1">
      <c r="A10" s="530"/>
      <c r="B10" s="534" t="s">
        <v>183</v>
      </c>
      <c r="C10" s="477"/>
      <c r="D10" s="340" t="s">
        <v>173</v>
      </c>
      <c r="E10" s="341">
        <v>14219</v>
      </c>
      <c r="F10" s="340" t="s">
        <v>173</v>
      </c>
      <c r="G10" s="341">
        <v>14136</v>
      </c>
      <c r="H10" s="340" t="s">
        <v>173</v>
      </c>
      <c r="I10" s="341" t="s">
        <v>173</v>
      </c>
      <c r="J10" s="340" t="s">
        <v>173</v>
      </c>
      <c r="K10" s="268">
        <v>28355</v>
      </c>
    </row>
    <row r="11" spans="1:11" ht="28.5" customHeight="1">
      <c r="A11" s="530"/>
      <c r="B11" s="538" t="s">
        <v>185</v>
      </c>
      <c r="C11" s="428"/>
      <c r="D11" s="340">
        <v>172</v>
      </c>
      <c r="E11" s="341">
        <v>9794336</v>
      </c>
      <c r="F11" s="340">
        <v>3</v>
      </c>
      <c r="G11" s="341">
        <v>16587</v>
      </c>
      <c r="H11" s="340" t="s">
        <v>173</v>
      </c>
      <c r="I11" s="341" t="s">
        <v>173</v>
      </c>
      <c r="J11" s="340">
        <v>175</v>
      </c>
      <c r="K11" s="268">
        <v>9810923</v>
      </c>
    </row>
    <row r="12" spans="1:11" ht="28.5" customHeight="1">
      <c r="A12" s="530"/>
      <c r="B12" s="538" t="s">
        <v>186</v>
      </c>
      <c r="C12" s="428"/>
      <c r="D12" s="340">
        <v>17</v>
      </c>
      <c r="E12" s="341">
        <v>1209423</v>
      </c>
      <c r="F12" s="340" t="s">
        <v>173</v>
      </c>
      <c r="G12" s="341" t="s">
        <v>173</v>
      </c>
      <c r="H12" s="340" t="s">
        <v>173</v>
      </c>
      <c r="I12" s="341" t="s">
        <v>173</v>
      </c>
      <c r="J12" s="340">
        <v>17</v>
      </c>
      <c r="K12" s="268">
        <v>1209423</v>
      </c>
    </row>
    <row r="13" spans="1:11" ht="28.5" customHeight="1">
      <c r="A13" s="530"/>
      <c r="B13" s="538" t="s">
        <v>187</v>
      </c>
      <c r="C13" s="428"/>
      <c r="D13" s="340">
        <v>338</v>
      </c>
      <c r="E13" s="341">
        <v>15072276</v>
      </c>
      <c r="F13" s="340">
        <v>18</v>
      </c>
      <c r="G13" s="341">
        <v>254058</v>
      </c>
      <c r="H13" s="340" t="s">
        <v>173</v>
      </c>
      <c r="I13" s="341" t="s">
        <v>173</v>
      </c>
      <c r="J13" s="340">
        <v>356</v>
      </c>
      <c r="K13" s="268">
        <v>15326334</v>
      </c>
    </row>
    <row r="14" spans="1:11" ht="28.5" customHeight="1">
      <c r="A14" s="531"/>
      <c r="B14" s="521" t="s">
        <v>189</v>
      </c>
      <c r="C14" s="522"/>
      <c r="D14" s="342">
        <v>241</v>
      </c>
      <c r="E14" s="343">
        <v>21268993</v>
      </c>
      <c r="F14" s="342">
        <v>15</v>
      </c>
      <c r="G14" s="343">
        <v>32151</v>
      </c>
      <c r="H14" s="342" t="s">
        <v>173</v>
      </c>
      <c r="I14" s="343" t="s">
        <v>173</v>
      </c>
      <c r="J14" s="342">
        <v>256</v>
      </c>
      <c r="K14" s="344">
        <v>21301144</v>
      </c>
    </row>
    <row r="15" spans="1:11" ht="28.5" customHeight="1">
      <c r="A15" s="523" t="s">
        <v>255</v>
      </c>
      <c r="B15" s="526" t="s">
        <v>256</v>
      </c>
      <c r="C15" s="345" t="s">
        <v>257</v>
      </c>
      <c r="D15" s="346">
        <v>3897</v>
      </c>
      <c r="E15" s="347">
        <v>10888333</v>
      </c>
      <c r="F15" s="346">
        <v>130</v>
      </c>
      <c r="G15" s="347">
        <v>70749</v>
      </c>
      <c r="H15" s="346" t="s">
        <v>173</v>
      </c>
      <c r="I15" s="347" t="s">
        <v>173</v>
      </c>
      <c r="J15" s="346">
        <v>4027</v>
      </c>
      <c r="K15" s="348">
        <v>10959082</v>
      </c>
    </row>
    <row r="16" spans="1:11" ht="28.5" customHeight="1">
      <c r="A16" s="524"/>
      <c r="B16" s="527"/>
      <c r="C16" s="349" t="s">
        <v>258</v>
      </c>
      <c r="D16" s="350">
        <v>158</v>
      </c>
      <c r="E16" s="351">
        <v>2869369</v>
      </c>
      <c r="F16" s="350">
        <v>29</v>
      </c>
      <c r="G16" s="351">
        <v>79214</v>
      </c>
      <c r="H16" s="350" t="s">
        <v>173</v>
      </c>
      <c r="I16" s="351" t="s">
        <v>173</v>
      </c>
      <c r="J16" s="350">
        <v>187</v>
      </c>
      <c r="K16" s="352">
        <v>2948583</v>
      </c>
    </row>
    <row r="17" spans="1:11" ht="28.5" customHeight="1">
      <c r="A17" s="525"/>
      <c r="B17" s="521" t="s">
        <v>194</v>
      </c>
      <c r="C17" s="522"/>
      <c r="D17" s="353">
        <v>703</v>
      </c>
      <c r="E17" s="354">
        <v>975897</v>
      </c>
      <c r="F17" s="353">
        <v>60</v>
      </c>
      <c r="G17" s="354">
        <v>29917</v>
      </c>
      <c r="H17" s="353" t="s">
        <v>173</v>
      </c>
      <c r="I17" s="354" t="s">
        <v>173</v>
      </c>
      <c r="J17" s="353">
        <v>763</v>
      </c>
      <c r="K17" s="282">
        <v>1005814</v>
      </c>
    </row>
    <row r="18" spans="1:11" ht="28.5" customHeight="1" thickBot="1">
      <c r="A18" s="454" t="s">
        <v>259</v>
      </c>
      <c r="B18" s="528"/>
      <c r="C18" s="455"/>
      <c r="D18" s="355">
        <v>2651</v>
      </c>
      <c r="E18" s="356">
        <v>40417130</v>
      </c>
      <c r="F18" s="355">
        <v>46</v>
      </c>
      <c r="G18" s="356">
        <v>143549</v>
      </c>
      <c r="H18" s="355" t="s">
        <v>173</v>
      </c>
      <c r="I18" s="356" t="s">
        <v>173</v>
      </c>
      <c r="J18" s="355">
        <v>2697</v>
      </c>
      <c r="K18" s="357">
        <v>40560678</v>
      </c>
    </row>
    <row r="19" spans="1:11" ht="22.5" customHeight="1">
      <c r="A19" s="529" t="s">
        <v>263</v>
      </c>
      <c r="B19" s="529"/>
      <c r="C19" s="529"/>
      <c r="D19" s="529"/>
      <c r="E19" s="529"/>
      <c r="F19" s="529"/>
      <c r="G19" s="529"/>
      <c r="H19" s="529"/>
      <c r="I19" s="529"/>
      <c r="J19" s="529"/>
      <c r="K19" s="529"/>
    </row>
    <row r="20" spans="1:11" ht="30.75" customHeight="1">
      <c r="A20" s="463" t="s">
        <v>260</v>
      </c>
      <c r="B20" s="464"/>
      <c r="C20" s="464"/>
      <c r="D20" s="464"/>
      <c r="E20" s="464"/>
      <c r="F20" s="464"/>
      <c r="G20" s="464"/>
      <c r="H20" s="464"/>
      <c r="I20" s="464"/>
      <c r="J20" s="464"/>
      <c r="K20" s="464"/>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98425196850393704" header="0.51181102362204722" footer="0.51181102362204722"/>
  <pageSetup paperSize="9" scale="87" orientation="portrait" horizontalDpi="1200" verticalDpi="1200" r:id="rId1"/>
  <headerFooter alignWithMargins="0">
    <oddFooter>&amp;R東京国税局
国税徴収２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zoomScaleNormal="100" workbookViewId="0"/>
  </sheetViews>
  <sheetFormatPr defaultColWidth="12.625" defaultRowHeight="11.25"/>
  <cols>
    <col min="1" max="16384" width="12.625" style="100"/>
  </cols>
  <sheetData>
    <row r="1" spans="1:17" ht="12" thickBot="1">
      <c r="A1" s="100" t="s">
        <v>14</v>
      </c>
    </row>
    <row r="2" spans="1:17" ht="15" customHeight="1">
      <c r="A2" s="461" t="s">
        <v>15</v>
      </c>
      <c r="B2" s="396" t="s">
        <v>16</v>
      </c>
      <c r="C2" s="397"/>
      <c r="D2" s="398"/>
      <c r="E2" s="396" t="s">
        <v>7</v>
      </c>
      <c r="F2" s="397"/>
      <c r="G2" s="398"/>
      <c r="H2" s="396" t="s">
        <v>17</v>
      </c>
      <c r="I2" s="397"/>
      <c r="J2" s="398"/>
      <c r="K2" s="396" t="s">
        <v>18</v>
      </c>
      <c r="L2" s="397"/>
      <c r="M2" s="397"/>
      <c r="N2" s="459" t="s">
        <v>15</v>
      </c>
    </row>
    <row r="3" spans="1:17" ht="18" customHeight="1">
      <c r="A3" s="462"/>
      <c r="B3" s="15" t="s">
        <v>0</v>
      </c>
      <c r="C3" s="16" t="s">
        <v>19</v>
      </c>
      <c r="D3" s="18" t="s">
        <v>1</v>
      </c>
      <c r="E3" s="15" t="s">
        <v>0</v>
      </c>
      <c r="F3" s="17" t="s">
        <v>20</v>
      </c>
      <c r="G3" s="18" t="s">
        <v>1</v>
      </c>
      <c r="H3" s="15" t="s">
        <v>0</v>
      </c>
      <c r="I3" s="17" t="s">
        <v>20</v>
      </c>
      <c r="J3" s="18" t="s">
        <v>1</v>
      </c>
      <c r="K3" s="15" t="s">
        <v>0</v>
      </c>
      <c r="L3" s="17" t="s">
        <v>20</v>
      </c>
      <c r="M3" s="18" t="s">
        <v>1</v>
      </c>
      <c r="N3" s="460"/>
    </row>
    <row r="4" spans="1:17" s="28" customFormat="1">
      <c r="A4" s="35"/>
      <c r="B4" s="37" t="s">
        <v>2</v>
      </c>
      <c r="C4" s="38" t="s">
        <v>2</v>
      </c>
      <c r="D4" s="39" t="s">
        <v>2</v>
      </c>
      <c r="E4" s="37" t="s">
        <v>2</v>
      </c>
      <c r="F4" s="38" t="s">
        <v>2</v>
      </c>
      <c r="G4" s="39" t="s">
        <v>2</v>
      </c>
      <c r="H4" s="37" t="s">
        <v>2</v>
      </c>
      <c r="I4" s="38" t="s">
        <v>2</v>
      </c>
      <c r="J4" s="39" t="s">
        <v>2</v>
      </c>
      <c r="K4" s="37" t="s">
        <v>2</v>
      </c>
      <c r="L4" s="38" t="s">
        <v>2</v>
      </c>
      <c r="M4" s="39" t="s">
        <v>2</v>
      </c>
      <c r="N4" s="36"/>
    </row>
    <row r="5" spans="1:17" s="53" customFormat="1" ht="30" customHeight="1">
      <c r="A5" s="21" t="s">
        <v>148</v>
      </c>
      <c r="B5" s="24">
        <v>28330520735</v>
      </c>
      <c r="C5" s="25">
        <v>858197129</v>
      </c>
      <c r="D5" s="26">
        <v>29188717864</v>
      </c>
      <c r="E5" s="24">
        <v>28041242894</v>
      </c>
      <c r="F5" s="25">
        <v>229642178</v>
      </c>
      <c r="G5" s="26">
        <v>28270885072</v>
      </c>
      <c r="H5" s="24">
        <v>219164</v>
      </c>
      <c r="I5" s="25">
        <v>72021059</v>
      </c>
      <c r="J5" s="26">
        <v>72240223</v>
      </c>
      <c r="K5" s="24">
        <v>289058677</v>
      </c>
      <c r="L5" s="25">
        <v>556533892</v>
      </c>
      <c r="M5" s="26">
        <v>845592570</v>
      </c>
      <c r="N5" s="27" t="s">
        <v>148</v>
      </c>
      <c r="O5" s="101"/>
      <c r="P5" s="101"/>
      <c r="Q5" s="101"/>
    </row>
    <row r="6" spans="1:17" s="53" customFormat="1" ht="30" customHeight="1">
      <c r="A6" s="21" t="s">
        <v>157</v>
      </c>
      <c r="B6" s="6">
        <v>30885829683</v>
      </c>
      <c r="C6" s="7">
        <v>832273555</v>
      </c>
      <c r="D6" s="8">
        <v>31718103238</v>
      </c>
      <c r="E6" s="6">
        <v>30595423335</v>
      </c>
      <c r="F6" s="7">
        <v>250601265</v>
      </c>
      <c r="G6" s="8">
        <v>30846024600</v>
      </c>
      <c r="H6" s="6">
        <v>482099</v>
      </c>
      <c r="I6" s="7">
        <v>70951638</v>
      </c>
      <c r="J6" s="8">
        <v>71433737</v>
      </c>
      <c r="K6" s="6">
        <v>289924250</v>
      </c>
      <c r="L6" s="7">
        <v>510720652</v>
      </c>
      <c r="M6" s="8">
        <v>800644902</v>
      </c>
      <c r="N6" s="27" t="s">
        <v>157</v>
      </c>
      <c r="O6" s="101"/>
      <c r="P6" s="101"/>
      <c r="Q6" s="101"/>
    </row>
    <row r="7" spans="1:17" s="53" customFormat="1" ht="30" customHeight="1">
      <c r="A7" s="21" t="s">
        <v>159</v>
      </c>
      <c r="B7" s="6">
        <v>30443509987</v>
      </c>
      <c r="C7" s="7">
        <v>782143017</v>
      </c>
      <c r="D7" s="8">
        <v>31225653004</v>
      </c>
      <c r="E7" s="6">
        <v>30144678125</v>
      </c>
      <c r="F7" s="7">
        <v>249987017</v>
      </c>
      <c r="G7" s="8">
        <v>30394665142</v>
      </c>
      <c r="H7" s="6">
        <v>323047</v>
      </c>
      <c r="I7" s="7">
        <v>56828361</v>
      </c>
      <c r="J7" s="8">
        <v>57151408</v>
      </c>
      <c r="K7" s="6">
        <v>298508815</v>
      </c>
      <c r="L7" s="7">
        <v>475327639</v>
      </c>
      <c r="M7" s="8">
        <v>773836454</v>
      </c>
      <c r="N7" s="27" t="s">
        <v>159</v>
      </c>
      <c r="O7" s="101"/>
      <c r="P7" s="101"/>
      <c r="Q7" s="101"/>
    </row>
    <row r="8" spans="1:17" s="53" customFormat="1" ht="30" customHeight="1">
      <c r="A8" s="21" t="s">
        <v>170</v>
      </c>
      <c r="B8" s="6">
        <v>32537478786</v>
      </c>
      <c r="C8" s="7">
        <v>738568567</v>
      </c>
      <c r="D8" s="8">
        <v>33276047353</v>
      </c>
      <c r="E8" s="6">
        <v>32239151590</v>
      </c>
      <c r="F8" s="7">
        <v>257141163</v>
      </c>
      <c r="G8" s="8">
        <v>32496292754</v>
      </c>
      <c r="H8" s="6">
        <v>111454</v>
      </c>
      <c r="I8" s="7">
        <v>43243251</v>
      </c>
      <c r="J8" s="8">
        <v>43354705</v>
      </c>
      <c r="K8" s="6">
        <v>298215742</v>
      </c>
      <c r="L8" s="7">
        <v>438184153</v>
      </c>
      <c r="M8" s="8">
        <v>736399895</v>
      </c>
      <c r="N8" s="27" t="s">
        <v>170</v>
      </c>
      <c r="O8" s="101"/>
      <c r="P8" s="101"/>
      <c r="Q8" s="101"/>
    </row>
    <row r="9" spans="1:17" ht="30" customHeight="1" thickBot="1">
      <c r="A9" s="22" t="s">
        <v>171</v>
      </c>
      <c r="B9" s="9">
        <v>33957078134</v>
      </c>
      <c r="C9" s="10">
        <v>714001174</v>
      </c>
      <c r="D9" s="11">
        <v>34671079308</v>
      </c>
      <c r="E9" s="9">
        <v>33658750487</v>
      </c>
      <c r="F9" s="10">
        <v>254852672</v>
      </c>
      <c r="G9" s="11">
        <v>33913603159</v>
      </c>
      <c r="H9" s="9">
        <v>129317</v>
      </c>
      <c r="I9" s="10">
        <v>37932102</v>
      </c>
      <c r="J9" s="11">
        <v>38061418</v>
      </c>
      <c r="K9" s="9">
        <v>298198330</v>
      </c>
      <c r="L9" s="10">
        <v>421216400</v>
      </c>
      <c r="M9" s="11">
        <v>719414730</v>
      </c>
      <c r="N9" s="23" t="s">
        <v>172</v>
      </c>
      <c r="O9" s="101"/>
      <c r="P9" s="101"/>
      <c r="Q9" s="101"/>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&amp;R東京国税局
国税徴収１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zoomScaleNormal="100" workbookViewId="0"/>
  </sheetViews>
  <sheetFormatPr defaultColWidth="5.875" defaultRowHeight="11.25"/>
  <cols>
    <col min="1" max="1" width="10.625" style="2" customWidth="1"/>
    <col min="2" max="4" width="13.375" style="2" customWidth="1"/>
    <col min="5" max="6" width="14" style="2" customWidth="1"/>
    <col min="7" max="13" width="13.375" style="2" customWidth="1"/>
    <col min="14" max="14" width="10.5" style="5" bestFit="1" customWidth="1"/>
    <col min="15" max="16384" width="5.875" style="2"/>
  </cols>
  <sheetData>
    <row r="1" spans="1:14" ht="12" thickBot="1">
      <c r="A1" s="2" t="s">
        <v>114</v>
      </c>
    </row>
    <row r="2" spans="1:14" s="5" customFormat="1" ht="14.25" customHeight="1">
      <c r="A2" s="465" t="s">
        <v>8</v>
      </c>
      <c r="B2" s="396" t="s">
        <v>135</v>
      </c>
      <c r="C2" s="397"/>
      <c r="D2" s="398"/>
      <c r="E2" s="396" t="s">
        <v>145</v>
      </c>
      <c r="F2" s="397"/>
      <c r="G2" s="398"/>
      <c r="H2" s="396" t="s">
        <v>117</v>
      </c>
      <c r="I2" s="397"/>
      <c r="J2" s="398"/>
      <c r="K2" s="396" t="s">
        <v>139</v>
      </c>
      <c r="L2" s="397"/>
      <c r="M2" s="398"/>
      <c r="N2" s="459" t="s">
        <v>13</v>
      </c>
    </row>
    <row r="3" spans="1:14" s="5" customFormat="1" ht="18" customHeight="1">
      <c r="A3" s="466"/>
      <c r="B3" s="29" t="s">
        <v>9</v>
      </c>
      <c r="C3" s="16" t="s">
        <v>7</v>
      </c>
      <c r="D3" s="18" t="s">
        <v>10</v>
      </c>
      <c r="E3" s="29" t="s">
        <v>9</v>
      </c>
      <c r="F3" s="16" t="s">
        <v>7</v>
      </c>
      <c r="G3" s="18" t="s">
        <v>10</v>
      </c>
      <c r="H3" s="29" t="s">
        <v>9</v>
      </c>
      <c r="I3" s="16" t="s">
        <v>7</v>
      </c>
      <c r="J3" s="18" t="s">
        <v>10</v>
      </c>
      <c r="K3" s="29" t="s">
        <v>9</v>
      </c>
      <c r="L3" s="16" t="s">
        <v>7</v>
      </c>
      <c r="M3" s="18" t="s">
        <v>10</v>
      </c>
      <c r="N3" s="460"/>
    </row>
    <row r="4" spans="1:14">
      <c r="A4" s="42"/>
      <c r="B4" s="40" t="s">
        <v>2</v>
      </c>
      <c r="C4" s="33" t="s">
        <v>2</v>
      </c>
      <c r="D4" s="41" t="s">
        <v>2</v>
      </c>
      <c r="E4" s="40" t="s">
        <v>2</v>
      </c>
      <c r="F4" s="33" t="s">
        <v>2</v>
      </c>
      <c r="G4" s="41" t="s">
        <v>2</v>
      </c>
      <c r="H4" s="40" t="s">
        <v>2</v>
      </c>
      <c r="I4" s="33" t="s">
        <v>2</v>
      </c>
      <c r="J4" s="41" t="s">
        <v>2</v>
      </c>
      <c r="K4" s="40" t="s">
        <v>2</v>
      </c>
      <c r="L4" s="33" t="s">
        <v>2</v>
      </c>
      <c r="M4" s="47" t="s">
        <v>2</v>
      </c>
      <c r="N4" s="48"/>
    </row>
    <row r="5" spans="1:14" ht="18" customHeight="1">
      <c r="A5" s="54" t="s">
        <v>21</v>
      </c>
      <c r="B5" s="106">
        <v>636434</v>
      </c>
      <c r="C5" s="136">
        <v>45478</v>
      </c>
      <c r="D5" s="137">
        <v>498744</v>
      </c>
      <c r="E5" s="106">
        <v>68572932</v>
      </c>
      <c r="F5" s="136">
        <v>68303667</v>
      </c>
      <c r="G5" s="137">
        <v>262609</v>
      </c>
      <c r="H5" s="138">
        <v>840180</v>
      </c>
      <c r="I5" s="139">
        <v>92529</v>
      </c>
      <c r="J5" s="137">
        <v>653885</v>
      </c>
      <c r="K5" s="138">
        <v>11946127</v>
      </c>
      <c r="L5" s="139">
        <v>11549396</v>
      </c>
      <c r="M5" s="140">
        <v>393966</v>
      </c>
      <c r="N5" s="55" t="str">
        <f>IF(A5="","",A5)</f>
        <v>千葉東</v>
      </c>
    </row>
    <row r="6" spans="1:14" ht="18" customHeight="1">
      <c r="A6" s="56" t="s">
        <v>22</v>
      </c>
      <c r="B6" s="141">
        <v>244000</v>
      </c>
      <c r="C6" s="142">
        <v>21375</v>
      </c>
      <c r="D6" s="143">
        <v>199108</v>
      </c>
      <c r="E6" s="141">
        <v>22667070</v>
      </c>
      <c r="F6" s="142">
        <v>22437773</v>
      </c>
      <c r="G6" s="143">
        <v>226414</v>
      </c>
      <c r="H6" s="141">
        <v>765872</v>
      </c>
      <c r="I6" s="142">
        <v>73049</v>
      </c>
      <c r="J6" s="143">
        <v>637080</v>
      </c>
      <c r="K6" s="141">
        <v>8927162</v>
      </c>
      <c r="L6" s="142">
        <v>8453735</v>
      </c>
      <c r="M6" s="144">
        <v>473007</v>
      </c>
      <c r="N6" s="57" t="str">
        <f t="shared" ref="N6:N20" si="0">IF(A6="","",A6)</f>
        <v>千葉南</v>
      </c>
    </row>
    <row r="7" spans="1:14" ht="18" customHeight="1">
      <c r="A7" s="56" t="s">
        <v>23</v>
      </c>
      <c r="B7" s="141">
        <v>307670</v>
      </c>
      <c r="C7" s="142">
        <v>106283</v>
      </c>
      <c r="D7" s="143">
        <v>179298</v>
      </c>
      <c r="E7" s="141">
        <v>54242922</v>
      </c>
      <c r="F7" s="142">
        <v>54122836</v>
      </c>
      <c r="G7" s="143">
        <v>117600</v>
      </c>
      <c r="H7" s="141">
        <v>502055</v>
      </c>
      <c r="I7" s="142">
        <v>52334</v>
      </c>
      <c r="J7" s="143">
        <v>431706</v>
      </c>
      <c r="K7" s="141">
        <v>19989985</v>
      </c>
      <c r="L7" s="142">
        <v>19192888</v>
      </c>
      <c r="M7" s="144">
        <v>793667</v>
      </c>
      <c r="N7" s="57" t="str">
        <f t="shared" si="0"/>
        <v>千葉西</v>
      </c>
    </row>
    <row r="8" spans="1:14" ht="18" customHeight="1">
      <c r="A8" s="56" t="s">
        <v>24</v>
      </c>
      <c r="B8" s="141">
        <v>64909</v>
      </c>
      <c r="C8" s="142">
        <v>7101</v>
      </c>
      <c r="D8" s="143">
        <v>51861</v>
      </c>
      <c r="E8" s="141">
        <v>9600851</v>
      </c>
      <c r="F8" s="142">
        <v>9547205</v>
      </c>
      <c r="G8" s="143">
        <v>53147</v>
      </c>
      <c r="H8" s="141">
        <v>204317</v>
      </c>
      <c r="I8" s="142">
        <v>16526</v>
      </c>
      <c r="J8" s="143">
        <v>180130</v>
      </c>
      <c r="K8" s="141">
        <v>3031407</v>
      </c>
      <c r="L8" s="142">
        <v>2933385</v>
      </c>
      <c r="M8" s="144">
        <v>97940</v>
      </c>
      <c r="N8" s="57" t="str">
        <f t="shared" si="0"/>
        <v>銚子</v>
      </c>
    </row>
    <row r="9" spans="1:14" ht="18" customHeight="1">
      <c r="A9" s="56" t="s">
        <v>25</v>
      </c>
      <c r="B9" s="141">
        <v>419760</v>
      </c>
      <c r="C9" s="142">
        <v>30556</v>
      </c>
      <c r="D9" s="143">
        <v>372540</v>
      </c>
      <c r="E9" s="141">
        <v>35351001</v>
      </c>
      <c r="F9" s="142">
        <v>35097796</v>
      </c>
      <c r="G9" s="143">
        <v>252116</v>
      </c>
      <c r="H9" s="141">
        <v>1104087</v>
      </c>
      <c r="I9" s="142">
        <v>110807</v>
      </c>
      <c r="J9" s="143">
        <v>907224</v>
      </c>
      <c r="K9" s="141">
        <v>26787967</v>
      </c>
      <c r="L9" s="142">
        <v>25363417</v>
      </c>
      <c r="M9" s="144">
        <v>1423968</v>
      </c>
      <c r="N9" s="57" t="str">
        <f t="shared" si="0"/>
        <v>市川</v>
      </c>
    </row>
    <row r="10" spans="1:14" ht="18" customHeight="1">
      <c r="A10" s="102"/>
      <c r="B10" s="145"/>
      <c r="C10" s="146"/>
      <c r="D10" s="147"/>
      <c r="E10" s="145"/>
      <c r="F10" s="146"/>
      <c r="G10" s="147"/>
      <c r="H10" s="145"/>
      <c r="I10" s="146"/>
      <c r="J10" s="147"/>
      <c r="K10" s="145"/>
      <c r="L10" s="146"/>
      <c r="M10" s="148"/>
      <c r="N10" s="103" t="str">
        <f t="shared" si="0"/>
        <v/>
      </c>
    </row>
    <row r="11" spans="1:14" ht="18" customHeight="1">
      <c r="A11" s="56" t="s">
        <v>26</v>
      </c>
      <c r="B11" s="141">
        <v>443603</v>
      </c>
      <c r="C11" s="142">
        <v>46444</v>
      </c>
      <c r="D11" s="143">
        <v>374972</v>
      </c>
      <c r="E11" s="141">
        <v>29272236</v>
      </c>
      <c r="F11" s="142">
        <v>29077132</v>
      </c>
      <c r="G11" s="143">
        <v>193245</v>
      </c>
      <c r="H11" s="141">
        <v>883419</v>
      </c>
      <c r="I11" s="142">
        <v>105911</v>
      </c>
      <c r="J11" s="143">
        <v>744099</v>
      </c>
      <c r="K11" s="141">
        <v>16059632</v>
      </c>
      <c r="L11" s="142">
        <v>15574921</v>
      </c>
      <c r="M11" s="144">
        <v>484528</v>
      </c>
      <c r="N11" s="57" t="str">
        <f t="shared" si="0"/>
        <v>船橋</v>
      </c>
    </row>
    <row r="12" spans="1:14" ht="18" customHeight="1">
      <c r="A12" s="56" t="s">
        <v>27</v>
      </c>
      <c r="B12" s="141">
        <v>44130</v>
      </c>
      <c r="C12" s="142">
        <v>822</v>
      </c>
      <c r="D12" s="143">
        <v>39403</v>
      </c>
      <c r="E12" s="141">
        <v>6105396</v>
      </c>
      <c r="F12" s="142">
        <v>6080382</v>
      </c>
      <c r="G12" s="143">
        <v>24859</v>
      </c>
      <c r="H12" s="141">
        <v>178719</v>
      </c>
      <c r="I12" s="142">
        <v>19986</v>
      </c>
      <c r="J12" s="143">
        <v>124736</v>
      </c>
      <c r="K12" s="141">
        <v>1689542</v>
      </c>
      <c r="L12" s="142">
        <v>1616206</v>
      </c>
      <c r="M12" s="144">
        <v>73305</v>
      </c>
      <c r="N12" s="57" t="str">
        <f t="shared" si="0"/>
        <v>館山</v>
      </c>
    </row>
    <row r="13" spans="1:14" ht="18" customHeight="1">
      <c r="A13" s="56" t="s">
        <v>28</v>
      </c>
      <c r="B13" s="141">
        <v>181991</v>
      </c>
      <c r="C13" s="142">
        <v>22501</v>
      </c>
      <c r="D13" s="143">
        <v>150997</v>
      </c>
      <c r="E13" s="141">
        <v>18109208</v>
      </c>
      <c r="F13" s="142">
        <v>18000409</v>
      </c>
      <c r="G13" s="143">
        <v>107370</v>
      </c>
      <c r="H13" s="141">
        <v>537250</v>
      </c>
      <c r="I13" s="142">
        <v>61833</v>
      </c>
      <c r="J13" s="143">
        <v>461423</v>
      </c>
      <c r="K13" s="141">
        <v>5325545</v>
      </c>
      <c r="L13" s="142">
        <v>5024088</v>
      </c>
      <c r="M13" s="144">
        <v>301405</v>
      </c>
      <c r="N13" s="57" t="str">
        <f t="shared" si="0"/>
        <v>木更津</v>
      </c>
    </row>
    <row r="14" spans="1:14" ht="18" customHeight="1">
      <c r="A14" s="56" t="s">
        <v>29</v>
      </c>
      <c r="B14" s="141">
        <v>626634</v>
      </c>
      <c r="C14" s="142">
        <v>59507</v>
      </c>
      <c r="D14" s="143">
        <v>506439</v>
      </c>
      <c r="E14" s="141">
        <v>32682786</v>
      </c>
      <c r="F14" s="142">
        <v>32375015</v>
      </c>
      <c r="G14" s="143">
        <v>297414</v>
      </c>
      <c r="H14" s="141">
        <v>1213029</v>
      </c>
      <c r="I14" s="142">
        <v>136020</v>
      </c>
      <c r="J14" s="143">
        <v>985450</v>
      </c>
      <c r="K14" s="141">
        <v>24343218</v>
      </c>
      <c r="L14" s="142">
        <v>23684578</v>
      </c>
      <c r="M14" s="144">
        <v>657671</v>
      </c>
      <c r="N14" s="57" t="str">
        <f t="shared" si="0"/>
        <v>松戸</v>
      </c>
    </row>
    <row r="15" spans="1:14" ht="18" customHeight="1">
      <c r="A15" s="56" t="s">
        <v>30</v>
      </c>
      <c r="B15" s="141">
        <v>18272</v>
      </c>
      <c r="C15" s="142">
        <v>2656</v>
      </c>
      <c r="D15" s="143">
        <v>15467</v>
      </c>
      <c r="E15" s="141">
        <v>4667536</v>
      </c>
      <c r="F15" s="142">
        <v>4650087</v>
      </c>
      <c r="G15" s="143">
        <v>17398</v>
      </c>
      <c r="H15" s="141">
        <v>114461</v>
      </c>
      <c r="I15" s="142">
        <v>22535</v>
      </c>
      <c r="J15" s="143">
        <v>87243</v>
      </c>
      <c r="K15" s="141">
        <v>1946862</v>
      </c>
      <c r="L15" s="142">
        <v>1890203</v>
      </c>
      <c r="M15" s="144">
        <v>56165</v>
      </c>
      <c r="N15" s="57" t="str">
        <f t="shared" si="0"/>
        <v>佐原</v>
      </c>
    </row>
    <row r="16" spans="1:14" ht="18" customHeight="1">
      <c r="A16" s="102"/>
      <c r="B16" s="145"/>
      <c r="C16" s="146"/>
      <c r="D16" s="147"/>
      <c r="E16" s="145"/>
      <c r="F16" s="146"/>
      <c r="G16" s="147"/>
      <c r="H16" s="145"/>
      <c r="I16" s="146"/>
      <c r="J16" s="147"/>
      <c r="K16" s="145"/>
      <c r="L16" s="146"/>
      <c r="M16" s="148"/>
      <c r="N16" s="103" t="str">
        <f t="shared" si="0"/>
        <v/>
      </c>
    </row>
    <row r="17" spans="1:14" ht="18" customHeight="1">
      <c r="A17" s="56" t="s">
        <v>31</v>
      </c>
      <c r="B17" s="141">
        <v>136898</v>
      </c>
      <c r="C17" s="142">
        <v>15941</v>
      </c>
      <c r="D17" s="143">
        <v>114719</v>
      </c>
      <c r="E17" s="141">
        <v>9096110</v>
      </c>
      <c r="F17" s="142">
        <v>9041720</v>
      </c>
      <c r="G17" s="143">
        <v>53476</v>
      </c>
      <c r="H17" s="141">
        <v>386284</v>
      </c>
      <c r="I17" s="142">
        <v>49098</v>
      </c>
      <c r="J17" s="143">
        <v>322814</v>
      </c>
      <c r="K17" s="141">
        <v>2932302</v>
      </c>
      <c r="L17" s="142">
        <v>2809214</v>
      </c>
      <c r="M17" s="144">
        <v>123005</v>
      </c>
      <c r="N17" s="57" t="str">
        <f t="shared" si="0"/>
        <v>茂原</v>
      </c>
    </row>
    <row r="18" spans="1:14" ht="18" customHeight="1">
      <c r="A18" s="56" t="s">
        <v>32</v>
      </c>
      <c r="B18" s="141">
        <v>639185</v>
      </c>
      <c r="C18" s="142">
        <v>89665</v>
      </c>
      <c r="D18" s="143">
        <v>516434</v>
      </c>
      <c r="E18" s="141">
        <v>28833885</v>
      </c>
      <c r="F18" s="142">
        <v>28565433</v>
      </c>
      <c r="G18" s="143">
        <v>263461</v>
      </c>
      <c r="H18" s="141">
        <v>1213145</v>
      </c>
      <c r="I18" s="142">
        <v>99039</v>
      </c>
      <c r="J18" s="143">
        <v>964114</v>
      </c>
      <c r="K18" s="141">
        <v>13484193</v>
      </c>
      <c r="L18" s="142">
        <v>12953343</v>
      </c>
      <c r="M18" s="144">
        <v>529761</v>
      </c>
      <c r="N18" s="57" t="str">
        <f t="shared" si="0"/>
        <v>成田</v>
      </c>
    </row>
    <row r="19" spans="1:14" ht="18" customHeight="1">
      <c r="A19" s="56" t="s">
        <v>33</v>
      </c>
      <c r="B19" s="141">
        <v>100822</v>
      </c>
      <c r="C19" s="142">
        <v>11405</v>
      </c>
      <c r="D19" s="143">
        <v>86175</v>
      </c>
      <c r="E19" s="141">
        <v>8702379</v>
      </c>
      <c r="F19" s="142">
        <v>8611311</v>
      </c>
      <c r="G19" s="143">
        <v>90861</v>
      </c>
      <c r="H19" s="141">
        <v>350765</v>
      </c>
      <c r="I19" s="142">
        <v>30113</v>
      </c>
      <c r="J19" s="143">
        <v>315115</v>
      </c>
      <c r="K19" s="141">
        <v>3454898</v>
      </c>
      <c r="L19" s="142">
        <v>3270884</v>
      </c>
      <c r="M19" s="144">
        <v>183826</v>
      </c>
      <c r="N19" s="57" t="str">
        <f t="shared" si="0"/>
        <v>東金</v>
      </c>
    </row>
    <row r="20" spans="1:14" ht="18" customHeight="1">
      <c r="A20" s="58" t="s">
        <v>34</v>
      </c>
      <c r="B20" s="149">
        <v>604706</v>
      </c>
      <c r="C20" s="150">
        <v>190693</v>
      </c>
      <c r="D20" s="151">
        <v>370838</v>
      </c>
      <c r="E20" s="149">
        <v>32307084</v>
      </c>
      <c r="F20" s="150">
        <v>31977675</v>
      </c>
      <c r="G20" s="151">
        <v>317703</v>
      </c>
      <c r="H20" s="149">
        <v>864442</v>
      </c>
      <c r="I20" s="150">
        <v>108372</v>
      </c>
      <c r="J20" s="151">
        <v>700051</v>
      </c>
      <c r="K20" s="149">
        <v>18432366</v>
      </c>
      <c r="L20" s="150">
        <v>17934759</v>
      </c>
      <c r="M20" s="152">
        <v>496925</v>
      </c>
      <c r="N20" s="59" t="str">
        <f t="shared" si="0"/>
        <v>柏</v>
      </c>
    </row>
    <row r="21" spans="1:14" s="3" customFormat="1" ht="18" customHeight="1">
      <c r="A21" s="60" t="s">
        <v>35</v>
      </c>
      <c r="B21" s="153">
        <v>4469013</v>
      </c>
      <c r="C21" s="154">
        <v>650428</v>
      </c>
      <c r="D21" s="155">
        <v>3476995</v>
      </c>
      <c r="E21" s="153">
        <v>360211396</v>
      </c>
      <c r="F21" s="154">
        <v>357888440</v>
      </c>
      <c r="G21" s="156">
        <v>2277674</v>
      </c>
      <c r="H21" s="157">
        <v>9158025</v>
      </c>
      <c r="I21" s="158">
        <v>978151</v>
      </c>
      <c r="J21" s="156">
        <v>7515068</v>
      </c>
      <c r="K21" s="157">
        <v>158351206</v>
      </c>
      <c r="L21" s="158">
        <v>152251017</v>
      </c>
      <c r="M21" s="159">
        <v>6089138</v>
      </c>
      <c r="N21" s="61" t="str">
        <f>IF(A21="","",A21)</f>
        <v>千葉県計</v>
      </c>
    </row>
    <row r="22" spans="1:14" s="12" customFormat="1" ht="18" customHeight="1">
      <c r="A22" s="13"/>
      <c r="B22" s="160"/>
      <c r="C22" s="161"/>
      <c r="D22" s="162"/>
      <c r="E22" s="160"/>
      <c r="F22" s="161"/>
      <c r="G22" s="162"/>
      <c r="H22" s="160"/>
      <c r="I22" s="161"/>
      <c r="J22" s="162"/>
      <c r="K22" s="160"/>
      <c r="L22" s="161"/>
      <c r="M22" s="163"/>
      <c r="N22" s="51"/>
    </row>
    <row r="23" spans="1:14" ht="18" customHeight="1">
      <c r="A23" s="62" t="s">
        <v>36</v>
      </c>
      <c r="B23" s="164">
        <v>54901387</v>
      </c>
      <c r="C23" s="165">
        <v>54622996</v>
      </c>
      <c r="D23" s="166">
        <v>258128</v>
      </c>
      <c r="E23" s="164">
        <v>3032332153</v>
      </c>
      <c r="F23" s="165">
        <v>3031978412</v>
      </c>
      <c r="G23" s="167">
        <v>351828</v>
      </c>
      <c r="H23" s="168">
        <v>75522</v>
      </c>
      <c r="I23" s="169">
        <v>18843</v>
      </c>
      <c r="J23" s="167">
        <v>55540</v>
      </c>
      <c r="K23" s="168">
        <v>25919881</v>
      </c>
      <c r="L23" s="169">
        <v>25351230</v>
      </c>
      <c r="M23" s="170">
        <v>568651</v>
      </c>
      <c r="N23" s="63" t="str">
        <f>IF(A23="","",A23)</f>
        <v>麹町</v>
      </c>
    </row>
    <row r="24" spans="1:14" ht="18" customHeight="1">
      <c r="A24" s="56" t="s">
        <v>37</v>
      </c>
      <c r="B24" s="171">
        <v>529135</v>
      </c>
      <c r="C24" s="172">
        <v>174082</v>
      </c>
      <c r="D24" s="173">
        <v>337582</v>
      </c>
      <c r="E24" s="171">
        <v>383393643</v>
      </c>
      <c r="F24" s="172">
        <v>382996112</v>
      </c>
      <c r="G24" s="143">
        <v>394174</v>
      </c>
      <c r="H24" s="141">
        <v>69709</v>
      </c>
      <c r="I24" s="142">
        <v>9323</v>
      </c>
      <c r="J24" s="143">
        <v>60386</v>
      </c>
      <c r="K24" s="141">
        <v>6132086</v>
      </c>
      <c r="L24" s="142">
        <v>5959173</v>
      </c>
      <c r="M24" s="144">
        <v>172846</v>
      </c>
      <c r="N24" s="57" t="str">
        <f t="shared" ref="N24:N87" si="1">IF(A24="","",A24)</f>
        <v>神田</v>
      </c>
    </row>
    <row r="25" spans="1:14" ht="18" customHeight="1">
      <c r="A25" s="56" t="s">
        <v>38</v>
      </c>
      <c r="B25" s="171">
        <v>545027</v>
      </c>
      <c r="C25" s="172">
        <v>247993</v>
      </c>
      <c r="D25" s="173">
        <v>281861</v>
      </c>
      <c r="E25" s="171">
        <v>624459376</v>
      </c>
      <c r="F25" s="172">
        <v>624117480</v>
      </c>
      <c r="G25" s="143">
        <v>336619</v>
      </c>
      <c r="H25" s="141">
        <v>99376</v>
      </c>
      <c r="I25" s="142">
        <v>11932</v>
      </c>
      <c r="J25" s="143">
        <v>76389</v>
      </c>
      <c r="K25" s="141">
        <v>7076483</v>
      </c>
      <c r="L25" s="142">
        <v>6960651</v>
      </c>
      <c r="M25" s="144">
        <v>115708</v>
      </c>
      <c r="N25" s="57" t="str">
        <f t="shared" si="1"/>
        <v>日本橋</v>
      </c>
    </row>
    <row r="26" spans="1:14" ht="18" customHeight="1">
      <c r="A26" s="56" t="s">
        <v>39</v>
      </c>
      <c r="B26" s="171">
        <v>1206006</v>
      </c>
      <c r="C26" s="172">
        <v>319455</v>
      </c>
      <c r="D26" s="173">
        <v>814131</v>
      </c>
      <c r="E26" s="171">
        <v>512623106</v>
      </c>
      <c r="F26" s="172">
        <v>511613097</v>
      </c>
      <c r="G26" s="143">
        <v>990158</v>
      </c>
      <c r="H26" s="141">
        <v>349609</v>
      </c>
      <c r="I26" s="142">
        <v>30469</v>
      </c>
      <c r="J26" s="143">
        <v>287756</v>
      </c>
      <c r="K26" s="141">
        <v>18486509</v>
      </c>
      <c r="L26" s="142">
        <v>18034340</v>
      </c>
      <c r="M26" s="144">
        <v>452170</v>
      </c>
      <c r="N26" s="57" t="str">
        <f t="shared" si="1"/>
        <v>京橋</v>
      </c>
    </row>
    <row r="27" spans="1:14" ht="18" customHeight="1">
      <c r="A27" s="56" t="s">
        <v>40</v>
      </c>
      <c r="B27" s="171">
        <v>4385071</v>
      </c>
      <c r="C27" s="172">
        <v>3264373</v>
      </c>
      <c r="D27" s="173">
        <v>947209</v>
      </c>
      <c r="E27" s="171">
        <v>1525404977</v>
      </c>
      <c r="F27" s="172">
        <v>1524623991</v>
      </c>
      <c r="G27" s="143">
        <v>764694</v>
      </c>
      <c r="H27" s="141">
        <v>414816</v>
      </c>
      <c r="I27" s="142">
        <v>63702</v>
      </c>
      <c r="J27" s="143">
        <v>343612</v>
      </c>
      <c r="K27" s="141">
        <v>45830235</v>
      </c>
      <c r="L27" s="142">
        <v>44892667</v>
      </c>
      <c r="M27" s="144">
        <v>937466</v>
      </c>
      <c r="N27" s="57" t="str">
        <f t="shared" si="1"/>
        <v>芝</v>
      </c>
    </row>
    <row r="28" spans="1:14" ht="18" customHeight="1">
      <c r="A28" s="102"/>
      <c r="B28" s="145"/>
      <c r="C28" s="146"/>
      <c r="D28" s="147"/>
      <c r="E28" s="145"/>
      <c r="F28" s="146"/>
      <c r="G28" s="147"/>
      <c r="H28" s="145"/>
      <c r="I28" s="146"/>
      <c r="J28" s="147"/>
      <c r="K28" s="145"/>
      <c r="L28" s="146"/>
      <c r="M28" s="148"/>
      <c r="N28" s="103" t="str">
        <f t="shared" si="1"/>
        <v/>
      </c>
    </row>
    <row r="29" spans="1:14" ht="18" customHeight="1">
      <c r="A29" s="56" t="s">
        <v>41</v>
      </c>
      <c r="B29" s="141">
        <v>2990626</v>
      </c>
      <c r="C29" s="142">
        <v>1567014</v>
      </c>
      <c r="D29" s="143">
        <v>1262552</v>
      </c>
      <c r="E29" s="141">
        <v>672039620</v>
      </c>
      <c r="F29" s="142">
        <v>670496802</v>
      </c>
      <c r="G29" s="143">
        <v>1464038</v>
      </c>
      <c r="H29" s="141">
        <v>643979</v>
      </c>
      <c r="I29" s="142">
        <v>76242</v>
      </c>
      <c r="J29" s="143">
        <v>536757</v>
      </c>
      <c r="K29" s="141">
        <v>100643833</v>
      </c>
      <c r="L29" s="142">
        <v>98753692</v>
      </c>
      <c r="M29" s="144">
        <v>1889592</v>
      </c>
      <c r="N29" s="57" t="str">
        <f t="shared" si="1"/>
        <v>麻布</v>
      </c>
    </row>
    <row r="30" spans="1:14" ht="18" customHeight="1">
      <c r="A30" s="56" t="s">
        <v>42</v>
      </c>
      <c r="B30" s="171">
        <v>672160</v>
      </c>
      <c r="C30" s="172">
        <v>394981</v>
      </c>
      <c r="D30" s="173">
        <v>255383</v>
      </c>
      <c r="E30" s="171">
        <v>294117898</v>
      </c>
      <c r="F30" s="172">
        <v>293845188</v>
      </c>
      <c r="G30" s="143">
        <v>271551</v>
      </c>
      <c r="H30" s="141">
        <v>363028</v>
      </c>
      <c r="I30" s="142">
        <v>28852</v>
      </c>
      <c r="J30" s="143">
        <v>314937</v>
      </c>
      <c r="K30" s="141">
        <v>22457221</v>
      </c>
      <c r="L30" s="142">
        <v>21892691</v>
      </c>
      <c r="M30" s="144">
        <v>563673</v>
      </c>
      <c r="N30" s="57" t="str">
        <f t="shared" si="1"/>
        <v>品川</v>
      </c>
    </row>
    <row r="31" spans="1:14" ht="18" customHeight="1">
      <c r="A31" s="56" t="s">
        <v>43</v>
      </c>
      <c r="B31" s="171">
        <v>595022</v>
      </c>
      <c r="C31" s="172">
        <v>200869</v>
      </c>
      <c r="D31" s="173">
        <v>356160</v>
      </c>
      <c r="E31" s="171">
        <v>141621632</v>
      </c>
      <c r="F31" s="172">
        <v>141251879</v>
      </c>
      <c r="G31" s="143">
        <v>363570</v>
      </c>
      <c r="H31" s="141">
        <v>323395</v>
      </c>
      <c r="I31" s="142">
        <v>47852</v>
      </c>
      <c r="J31" s="143">
        <v>259308</v>
      </c>
      <c r="K31" s="141">
        <v>21327615</v>
      </c>
      <c r="L31" s="142">
        <v>20986745</v>
      </c>
      <c r="M31" s="144">
        <v>340824</v>
      </c>
      <c r="N31" s="57" t="str">
        <f t="shared" si="1"/>
        <v>四谷</v>
      </c>
    </row>
    <row r="32" spans="1:14" ht="18" customHeight="1">
      <c r="A32" s="56" t="s">
        <v>44</v>
      </c>
      <c r="B32" s="171">
        <v>29841348</v>
      </c>
      <c r="C32" s="172">
        <v>29204868</v>
      </c>
      <c r="D32" s="173">
        <v>546094</v>
      </c>
      <c r="E32" s="171">
        <v>429569474</v>
      </c>
      <c r="F32" s="172">
        <v>428890111</v>
      </c>
      <c r="G32" s="143">
        <v>668712</v>
      </c>
      <c r="H32" s="141">
        <v>540382</v>
      </c>
      <c r="I32" s="142">
        <v>40586</v>
      </c>
      <c r="J32" s="143">
        <v>388878</v>
      </c>
      <c r="K32" s="141">
        <v>20232964</v>
      </c>
      <c r="L32" s="142">
        <v>19661208</v>
      </c>
      <c r="M32" s="144">
        <v>570247</v>
      </c>
      <c r="N32" s="57" t="str">
        <f t="shared" si="1"/>
        <v>新宿</v>
      </c>
    </row>
    <row r="33" spans="1:14" ht="18" customHeight="1">
      <c r="A33" s="56" t="s">
        <v>45</v>
      </c>
      <c r="B33" s="171">
        <v>110306</v>
      </c>
      <c r="C33" s="172">
        <v>21500</v>
      </c>
      <c r="D33" s="173">
        <v>74277</v>
      </c>
      <c r="E33" s="171">
        <v>64822310</v>
      </c>
      <c r="F33" s="172">
        <v>64749440</v>
      </c>
      <c r="G33" s="143">
        <v>70733</v>
      </c>
      <c r="H33" s="141">
        <v>97365</v>
      </c>
      <c r="I33" s="142">
        <v>13918</v>
      </c>
      <c r="J33" s="143">
        <v>76433</v>
      </c>
      <c r="K33" s="141">
        <v>11967079</v>
      </c>
      <c r="L33" s="142">
        <v>11605350</v>
      </c>
      <c r="M33" s="144">
        <v>360692</v>
      </c>
      <c r="N33" s="57" t="str">
        <f t="shared" si="1"/>
        <v>小石川</v>
      </c>
    </row>
    <row r="34" spans="1:14" ht="18" customHeight="1">
      <c r="A34" s="102"/>
      <c r="B34" s="145"/>
      <c r="C34" s="146"/>
      <c r="D34" s="147"/>
      <c r="E34" s="145"/>
      <c r="F34" s="146"/>
      <c r="G34" s="147"/>
      <c r="H34" s="145"/>
      <c r="I34" s="146"/>
      <c r="J34" s="147"/>
      <c r="K34" s="145"/>
      <c r="L34" s="146"/>
      <c r="M34" s="148"/>
      <c r="N34" s="103" t="str">
        <f t="shared" si="1"/>
        <v/>
      </c>
    </row>
    <row r="35" spans="1:14" ht="18" customHeight="1">
      <c r="A35" s="54" t="s">
        <v>46</v>
      </c>
      <c r="B35" s="138">
        <v>369376</v>
      </c>
      <c r="C35" s="139">
        <v>261959</v>
      </c>
      <c r="D35" s="137">
        <v>100970</v>
      </c>
      <c r="E35" s="138">
        <v>70268569</v>
      </c>
      <c r="F35" s="139">
        <v>70160192</v>
      </c>
      <c r="G35" s="137">
        <v>107861</v>
      </c>
      <c r="H35" s="138">
        <v>113103</v>
      </c>
      <c r="I35" s="139">
        <v>33475</v>
      </c>
      <c r="J35" s="137">
        <v>67092</v>
      </c>
      <c r="K35" s="138">
        <v>13422380</v>
      </c>
      <c r="L35" s="139">
        <v>13305506</v>
      </c>
      <c r="M35" s="140">
        <v>116874</v>
      </c>
      <c r="N35" s="55" t="str">
        <f t="shared" si="1"/>
        <v>本郷</v>
      </c>
    </row>
    <row r="36" spans="1:14" ht="18" customHeight="1">
      <c r="A36" s="56" t="s">
        <v>47</v>
      </c>
      <c r="B36" s="141">
        <v>202124</v>
      </c>
      <c r="C36" s="142">
        <v>15212</v>
      </c>
      <c r="D36" s="143">
        <v>159756</v>
      </c>
      <c r="E36" s="141">
        <v>68933757</v>
      </c>
      <c r="F36" s="142">
        <v>68724232</v>
      </c>
      <c r="G36" s="143">
        <v>208202</v>
      </c>
      <c r="H36" s="141">
        <v>122400</v>
      </c>
      <c r="I36" s="142">
        <v>11632</v>
      </c>
      <c r="J36" s="143">
        <v>106225</v>
      </c>
      <c r="K36" s="141">
        <v>6900973</v>
      </c>
      <c r="L36" s="142">
        <v>6718583</v>
      </c>
      <c r="M36" s="144">
        <v>181797</v>
      </c>
      <c r="N36" s="57" t="str">
        <f t="shared" si="1"/>
        <v>東京上野</v>
      </c>
    </row>
    <row r="37" spans="1:14" ht="18" customHeight="1">
      <c r="A37" s="56" t="s">
        <v>48</v>
      </c>
      <c r="B37" s="141">
        <v>233269</v>
      </c>
      <c r="C37" s="142">
        <v>18155</v>
      </c>
      <c r="D37" s="143">
        <v>191624</v>
      </c>
      <c r="E37" s="141">
        <v>39810425</v>
      </c>
      <c r="F37" s="142">
        <v>39628613</v>
      </c>
      <c r="G37" s="143">
        <v>177736</v>
      </c>
      <c r="H37" s="141">
        <v>224667</v>
      </c>
      <c r="I37" s="142">
        <v>16817</v>
      </c>
      <c r="J37" s="143">
        <v>190974</v>
      </c>
      <c r="K37" s="141">
        <v>6393262</v>
      </c>
      <c r="L37" s="142">
        <v>6233359</v>
      </c>
      <c r="M37" s="144">
        <v>159827</v>
      </c>
      <c r="N37" s="57" t="str">
        <f t="shared" si="1"/>
        <v>浅草</v>
      </c>
    </row>
    <row r="38" spans="1:14" ht="18" customHeight="1">
      <c r="A38" s="56" t="s">
        <v>49</v>
      </c>
      <c r="B38" s="171">
        <v>226696</v>
      </c>
      <c r="C38" s="172">
        <v>41880</v>
      </c>
      <c r="D38" s="173">
        <v>169321</v>
      </c>
      <c r="E38" s="171">
        <v>79879578</v>
      </c>
      <c r="F38" s="172">
        <v>79703134</v>
      </c>
      <c r="G38" s="143">
        <v>172067</v>
      </c>
      <c r="H38" s="141">
        <v>216075</v>
      </c>
      <c r="I38" s="142">
        <v>22007</v>
      </c>
      <c r="J38" s="143">
        <v>183428</v>
      </c>
      <c r="K38" s="141">
        <v>7000724</v>
      </c>
      <c r="L38" s="142">
        <v>6804072</v>
      </c>
      <c r="M38" s="144">
        <v>191655</v>
      </c>
      <c r="N38" s="57" t="str">
        <f t="shared" si="1"/>
        <v>本所</v>
      </c>
    </row>
    <row r="39" spans="1:14" ht="18" customHeight="1">
      <c r="A39" s="56" t="s">
        <v>50</v>
      </c>
      <c r="B39" s="171">
        <v>114417</v>
      </c>
      <c r="C39" s="172">
        <v>16491</v>
      </c>
      <c r="D39" s="173">
        <v>93297</v>
      </c>
      <c r="E39" s="171">
        <v>8573288</v>
      </c>
      <c r="F39" s="172">
        <v>8526331</v>
      </c>
      <c r="G39" s="143">
        <v>46872</v>
      </c>
      <c r="H39" s="141">
        <v>216137</v>
      </c>
      <c r="I39" s="142">
        <v>24906</v>
      </c>
      <c r="J39" s="143">
        <v>181001</v>
      </c>
      <c r="K39" s="141">
        <v>3096537</v>
      </c>
      <c r="L39" s="142">
        <v>2952359</v>
      </c>
      <c r="M39" s="144">
        <v>144015</v>
      </c>
      <c r="N39" s="57" t="str">
        <f t="shared" si="1"/>
        <v>向島</v>
      </c>
    </row>
    <row r="40" spans="1:14" ht="19.5" customHeight="1">
      <c r="A40" s="102"/>
      <c r="B40" s="145"/>
      <c r="C40" s="146"/>
      <c r="D40" s="147"/>
      <c r="E40" s="145"/>
      <c r="F40" s="146"/>
      <c r="G40" s="147"/>
      <c r="H40" s="145"/>
      <c r="I40" s="146"/>
      <c r="J40" s="147"/>
      <c r="K40" s="145"/>
      <c r="L40" s="146"/>
      <c r="M40" s="148"/>
      <c r="N40" s="103" t="str">
        <f t="shared" si="1"/>
        <v/>
      </c>
    </row>
    <row r="41" spans="1:14" ht="18" customHeight="1">
      <c r="A41" s="56" t="s">
        <v>51</v>
      </c>
      <c r="B41" s="141">
        <v>283092</v>
      </c>
      <c r="C41" s="142">
        <v>47946</v>
      </c>
      <c r="D41" s="143">
        <v>212532</v>
      </c>
      <c r="E41" s="141">
        <v>148534339</v>
      </c>
      <c r="F41" s="142">
        <v>148313001</v>
      </c>
      <c r="G41" s="143">
        <v>216516</v>
      </c>
      <c r="H41" s="141">
        <v>263950</v>
      </c>
      <c r="I41" s="142">
        <v>34869</v>
      </c>
      <c r="J41" s="143">
        <v>206994</v>
      </c>
      <c r="K41" s="141">
        <v>13403017</v>
      </c>
      <c r="L41" s="142">
        <v>12885916</v>
      </c>
      <c r="M41" s="144">
        <v>517074</v>
      </c>
      <c r="N41" s="57" t="str">
        <f t="shared" si="1"/>
        <v>江東西</v>
      </c>
    </row>
    <row r="42" spans="1:14" ht="18" customHeight="1">
      <c r="A42" s="56" t="s">
        <v>52</v>
      </c>
      <c r="B42" s="141">
        <v>339849</v>
      </c>
      <c r="C42" s="142">
        <v>202901</v>
      </c>
      <c r="D42" s="143">
        <v>120744</v>
      </c>
      <c r="E42" s="141">
        <v>51047653</v>
      </c>
      <c r="F42" s="142">
        <v>50939838</v>
      </c>
      <c r="G42" s="143">
        <v>106976</v>
      </c>
      <c r="H42" s="141">
        <v>392765</v>
      </c>
      <c r="I42" s="142">
        <v>44490</v>
      </c>
      <c r="J42" s="143">
        <v>340575</v>
      </c>
      <c r="K42" s="141">
        <v>7557764</v>
      </c>
      <c r="L42" s="142">
        <v>7337636</v>
      </c>
      <c r="M42" s="144">
        <v>220087</v>
      </c>
      <c r="N42" s="57" t="str">
        <f t="shared" si="1"/>
        <v>江東東</v>
      </c>
    </row>
    <row r="43" spans="1:14" ht="18" customHeight="1">
      <c r="A43" s="56" t="s">
        <v>53</v>
      </c>
      <c r="B43" s="141">
        <v>107620</v>
      </c>
      <c r="C43" s="142">
        <v>7421</v>
      </c>
      <c r="D43" s="143">
        <v>93140</v>
      </c>
      <c r="E43" s="141">
        <v>14531484</v>
      </c>
      <c r="F43" s="142">
        <v>14452178</v>
      </c>
      <c r="G43" s="143">
        <v>78693</v>
      </c>
      <c r="H43" s="141">
        <v>245832</v>
      </c>
      <c r="I43" s="142">
        <v>22029</v>
      </c>
      <c r="J43" s="143">
        <v>202577</v>
      </c>
      <c r="K43" s="141">
        <v>7671204</v>
      </c>
      <c r="L43" s="142">
        <v>7542520</v>
      </c>
      <c r="M43" s="144">
        <v>128114</v>
      </c>
      <c r="N43" s="57" t="str">
        <f t="shared" si="1"/>
        <v>荏原</v>
      </c>
    </row>
    <row r="44" spans="1:14" ht="18" customHeight="1">
      <c r="A44" s="56" t="s">
        <v>54</v>
      </c>
      <c r="B44" s="141">
        <v>467047</v>
      </c>
      <c r="C44" s="142">
        <v>199252</v>
      </c>
      <c r="D44" s="143">
        <v>246368</v>
      </c>
      <c r="E44" s="141">
        <v>69660133</v>
      </c>
      <c r="F44" s="142">
        <v>69364227</v>
      </c>
      <c r="G44" s="143">
        <v>293578</v>
      </c>
      <c r="H44" s="141">
        <v>390159</v>
      </c>
      <c r="I44" s="142">
        <v>42252</v>
      </c>
      <c r="J44" s="143">
        <v>320051</v>
      </c>
      <c r="K44" s="141">
        <v>44345784</v>
      </c>
      <c r="L44" s="142">
        <v>43484835</v>
      </c>
      <c r="M44" s="144">
        <v>859196</v>
      </c>
      <c r="N44" s="57" t="str">
        <f t="shared" si="1"/>
        <v>目黒</v>
      </c>
    </row>
    <row r="45" spans="1:14" ht="18" customHeight="1">
      <c r="A45" s="56" t="s">
        <v>55</v>
      </c>
      <c r="B45" s="141">
        <v>305544</v>
      </c>
      <c r="C45" s="142">
        <v>110253</v>
      </c>
      <c r="D45" s="143">
        <v>173185</v>
      </c>
      <c r="E45" s="141">
        <v>43383919</v>
      </c>
      <c r="F45" s="142">
        <v>43228136</v>
      </c>
      <c r="G45" s="143">
        <v>152049</v>
      </c>
      <c r="H45" s="141">
        <v>394412</v>
      </c>
      <c r="I45" s="142">
        <v>40526</v>
      </c>
      <c r="J45" s="143">
        <v>338401</v>
      </c>
      <c r="K45" s="141">
        <v>12231631</v>
      </c>
      <c r="L45" s="142">
        <v>11971670</v>
      </c>
      <c r="M45" s="144">
        <v>259336</v>
      </c>
      <c r="N45" s="57" t="str">
        <f t="shared" si="1"/>
        <v>大森</v>
      </c>
    </row>
    <row r="46" spans="1:14" ht="19.5" customHeight="1">
      <c r="A46" s="102"/>
      <c r="B46" s="145"/>
      <c r="C46" s="146"/>
      <c r="D46" s="147"/>
      <c r="E46" s="145"/>
      <c r="F46" s="146"/>
      <c r="G46" s="147"/>
      <c r="H46" s="145"/>
      <c r="I46" s="146"/>
      <c r="J46" s="147"/>
      <c r="K46" s="145"/>
      <c r="L46" s="146"/>
      <c r="M46" s="148"/>
      <c r="N46" s="103" t="str">
        <f t="shared" si="1"/>
        <v/>
      </c>
    </row>
    <row r="47" spans="1:14" ht="18" customHeight="1">
      <c r="A47" s="56" t="s">
        <v>56</v>
      </c>
      <c r="B47" s="141">
        <v>129145</v>
      </c>
      <c r="C47" s="142">
        <v>15138</v>
      </c>
      <c r="D47" s="143">
        <v>107732</v>
      </c>
      <c r="E47" s="141">
        <v>14720121</v>
      </c>
      <c r="F47" s="142">
        <v>14649407</v>
      </c>
      <c r="G47" s="143">
        <v>69476</v>
      </c>
      <c r="H47" s="141">
        <v>247491</v>
      </c>
      <c r="I47" s="142">
        <v>29856</v>
      </c>
      <c r="J47" s="143">
        <v>204965</v>
      </c>
      <c r="K47" s="141">
        <v>24668275</v>
      </c>
      <c r="L47" s="142">
        <v>24232198</v>
      </c>
      <c r="M47" s="144">
        <v>435797</v>
      </c>
      <c r="N47" s="57" t="str">
        <f t="shared" si="1"/>
        <v>雪谷</v>
      </c>
    </row>
    <row r="48" spans="1:14" ht="18" customHeight="1">
      <c r="A48" s="56" t="s">
        <v>57</v>
      </c>
      <c r="B48" s="141">
        <v>282228</v>
      </c>
      <c r="C48" s="142">
        <v>56679</v>
      </c>
      <c r="D48" s="143">
        <v>192761</v>
      </c>
      <c r="E48" s="141">
        <v>67910481</v>
      </c>
      <c r="F48" s="142">
        <v>67779855</v>
      </c>
      <c r="G48" s="143">
        <v>128025</v>
      </c>
      <c r="H48" s="141">
        <v>425050</v>
      </c>
      <c r="I48" s="142">
        <v>67270</v>
      </c>
      <c r="J48" s="143">
        <v>349890</v>
      </c>
      <c r="K48" s="141">
        <v>10661172</v>
      </c>
      <c r="L48" s="142">
        <v>10265212</v>
      </c>
      <c r="M48" s="144">
        <v>395818</v>
      </c>
      <c r="N48" s="57" t="str">
        <f t="shared" si="1"/>
        <v>蒲田</v>
      </c>
    </row>
    <row r="49" spans="1:14" ht="18" customHeight="1">
      <c r="A49" s="56" t="s">
        <v>58</v>
      </c>
      <c r="B49" s="141">
        <v>288042</v>
      </c>
      <c r="C49" s="142">
        <v>39643</v>
      </c>
      <c r="D49" s="143">
        <v>233949</v>
      </c>
      <c r="E49" s="141">
        <v>28491685</v>
      </c>
      <c r="F49" s="142">
        <v>28328240</v>
      </c>
      <c r="G49" s="143">
        <v>162941</v>
      </c>
      <c r="H49" s="141">
        <v>335267</v>
      </c>
      <c r="I49" s="142">
        <v>40872</v>
      </c>
      <c r="J49" s="143">
        <v>277043</v>
      </c>
      <c r="K49" s="141">
        <v>33110657</v>
      </c>
      <c r="L49" s="142">
        <v>32697066</v>
      </c>
      <c r="M49" s="144">
        <v>413444</v>
      </c>
      <c r="N49" s="57" t="str">
        <f t="shared" si="1"/>
        <v>世田谷</v>
      </c>
    </row>
    <row r="50" spans="1:14" ht="18" customHeight="1">
      <c r="A50" s="56" t="s">
        <v>59</v>
      </c>
      <c r="B50" s="171">
        <v>236309</v>
      </c>
      <c r="C50" s="172">
        <v>22729</v>
      </c>
      <c r="D50" s="173">
        <v>194117</v>
      </c>
      <c r="E50" s="171">
        <v>22478945</v>
      </c>
      <c r="F50" s="172">
        <v>22278288</v>
      </c>
      <c r="G50" s="143">
        <v>200329</v>
      </c>
      <c r="H50" s="141">
        <v>382500</v>
      </c>
      <c r="I50" s="142">
        <v>66751</v>
      </c>
      <c r="J50" s="143">
        <v>296869</v>
      </c>
      <c r="K50" s="141">
        <v>28796536</v>
      </c>
      <c r="L50" s="142">
        <v>28374243</v>
      </c>
      <c r="M50" s="144">
        <v>421062</v>
      </c>
      <c r="N50" s="57" t="str">
        <f t="shared" si="1"/>
        <v>北沢</v>
      </c>
    </row>
    <row r="51" spans="1:14" ht="18" customHeight="1">
      <c r="A51" s="56" t="s">
        <v>60</v>
      </c>
      <c r="B51" s="171">
        <v>236096</v>
      </c>
      <c r="C51" s="172">
        <v>19478</v>
      </c>
      <c r="D51" s="173">
        <v>206112</v>
      </c>
      <c r="E51" s="171">
        <v>63770840</v>
      </c>
      <c r="F51" s="172">
        <v>63623409</v>
      </c>
      <c r="G51" s="143">
        <v>146508</v>
      </c>
      <c r="H51" s="141">
        <v>310900</v>
      </c>
      <c r="I51" s="142">
        <v>38211</v>
      </c>
      <c r="J51" s="143">
        <v>263778</v>
      </c>
      <c r="K51" s="141">
        <v>36876564</v>
      </c>
      <c r="L51" s="142">
        <v>36114789</v>
      </c>
      <c r="M51" s="144">
        <v>759179</v>
      </c>
      <c r="N51" s="57" t="str">
        <f t="shared" si="1"/>
        <v>玉川</v>
      </c>
    </row>
    <row r="52" spans="1:14" ht="19.5" customHeight="1">
      <c r="A52" s="102"/>
      <c r="B52" s="145"/>
      <c r="C52" s="146"/>
      <c r="D52" s="147"/>
      <c r="E52" s="145"/>
      <c r="F52" s="146"/>
      <c r="G52" s="147"/>
      <c r="H52" s="145"/>
      <c r="I52" s="146"/>
      <c r="J52" s="147"/>
      <c r="K52" s="145"/>
      <c r="L52" s="146"/>
      <c r="M52" s="148"/>
      <c r="N52" s="103" t="str">
        <f t="shared" si="1"/>
        <v/>
      </c>
    </row>
    <row r="53" spans="1:14" ht="18" customHeight="1">
      <c r="A53" s="56" t="s">
        <v>61</v>
      </c>
      <c r="B53" s="171">
        <v>1981365</v>
      </c>
      <c r="C53" s="172">
        <v>377397</v>
      </c>
      <c r="D53" s="173">
        <v>1463393</v>
      </c>
      <c r="E53" s="171">
        <v>408808994</v>
      </c>
      <c r="F53" s="172">
        <v>406991475</v>
      </c>
      <c r="G53" s="143">
        <v>1776872</v>
      </c>
      <c r="H53" s="141">
        <v>573069</v>
      </c>
      <c r="I53" s="142">
        <v>67936</v>
      </c>
      <c r="J53" s="143">
        <v>489970</v>
      </c>
      <c r="K53" s="141">
        <v>83928655</v>
      </c>
      <c r="L53" s="142">
        <v>82885054</v>
      </c>
      <c r="M53" s="144">
        <v>1043414</v>
      </c>
      <c r="N53" s="57" t="str">
        <f t="shared" si="1"/>
        <v>渋谷</v>
      </c>
    </row>
    <row r="54" spans="1:14" ht="18" customHeight="1">
      <c r="A54" s="56" t="s">
        <v>62</v>
      </c>
      <c r="B54" s="171">
        <v>329863</v>
      </c>
      <c r="C54" s="172">
        <v>39173</v>
      </c>
      <c r="D54" s="173">
        <v>266428</v>
      </c>
      <c r="E54" s="171">
        <v>76057822</v>
      </c>
      <c r="F54" s="172">
        <v>75909045</v>
      </c>
      <c r="G54" s="143">
        <v>147343</v>
      </c>
      <c r="H54" s="141">
        <v>487276</v>
      </c>
      <c r="I54" s="142">
        <v>48860</v>
      </c>
      <c r="J54" s="143">
        <v>421912</v>
      </c>
      <c r="K54" s="141">
        <v>18323883</v>
      </c>
      <c r="L54" s="142">
        <v>17929342</v>
      </c>
      <c r="M54" s="144">
        <v>394456</v>
      </c>
      <c r="N54" s="57" t="str">
        <f t="shared" si="1"/>
        <v>中野</v>
      </c>
    </row>
    <row r="55" spans="1:14" ht="18" customHeight="1">
      <c r="A55" s="56" t="s">
        <v>63</v>
      </c>
      <c r="B55" s="171">
        <v>331684</v>
      </c>
      <c r="C55" s="172">
        <v>67259</v>
      </c>
      <c r="D55" s="173">
        <v>246462</v>
      </c>
      <c r="E55" s="171">
        <v>25653578</v>
      </c>
      <c r="F55" s="172">
        <v>25435179</v>
      </c>
      <c r="G55" s="143">
        <v>217256</v>
      </c>
      <c r="H55" s="141">
        <v>385050</v>
      </c>
      <c r="I55" s="142">
        <v>37437</v>
      </c>
      <c r="J55" s="143">
        <v>338381</v>
      </c>
      <c r="K55" s="141">
        <v>22802180</v>
      </c>
      <c r="L55" s="142">
        <v>22321812</v>
      </c>
      <c r="M55" s="144">
        <v>480335</v>
      </c>
      <c r="N55" s="57" t="str">
        <f t="shared" si="1"/>
        <v>杉並</v>
      </c>
    </row>
    <row r="56" spans="1:14" ht="18" customHeight="1">
      <c r="A56" s="56" t="s">
        <v>64</v>
      </c>
      <c r="B56" s="171">
        <v>227458</v>
      </c>
      <c r="C56" s="172">
        <v>41178</v>
      </c>
      <c r="D56" s="173">
        <v>177802</v>
      </c>
      <c r="E56" s="171">
        <v>18255602</v>
      </c>
      <c r="F56" s="172">
        <v>18120505</v>
      </c>
      <c r="G56" s="143">
        <v>134436</v>
      </c>
      <c r="H56" s="141">
        <v>201377</v>
      </c>
      <c r="I56" s="142">
        <v>40439</v>
      </c>
      <c r="J56" s="143">
        <v>158265</v>
      </c>
      <c r="K56" s="141">
        <v>20221949</v>
      </c>
      <c r="L56" s="142">
        <v>19823169</v>
      </c>
      <c r="M56" s="144">
        <v>398746</v>
      </c>
      <c r="N56" s="57" t="str">
        <f t="shared" si="1"/>
        <v>荻窪</v>
      </c>
    </row>
    <row r="57" spans="1:14" ht="18" customHeight="1">
      <c r="A57" s="56" t="s">
        <v>65</v>
      </c>
      <c r="B57" s="171">
        <v>938381</v>
      </c>
      <c r="C57" s="172">
        <v>194569</v>
      </c>
      <c r="D57" s="173">
        <v>641373</v>
      </c>
      <c r="E57" s="171">
        <v>103893779</v>
      </c>
      <c r="F57" s="172">
        <v>103361743</v>
      </c>
      <c r="G57" s="143">
        <v>508914</v>
      </c>
      <c r="H57" s="141">
        <v>630943</v>
      </c>
      <c r="I57" s="142">
        <v>108826</v>
      </c>
      <c r="J57" s="143">
        <v>497290</v>
      </c>
      <c r="K57" s="141">
        <v>21715334</v>
      </c>
      <c r="L57" s="142">
        <v>21196462</v>
      </c>
      <c r="M57" s="144">
        <v>515313</v>
      </c>
      <c r="N57" s="57" t="str">
        <f t="shared" si="1"/>
        <v>豊島</v>
      </c>
    </row>
    <row r="58" spans="1:14" ht="19.5" customHeight="1">
      <c r="A58" s="102"/>
      <c r="B58" s="145"/>
      <c r="C58" s="146"/>
      <c r="D58" s="147"/>
      <c r="E58" s="145"/>
      <c r="F58" s="146"/>
      <c r="G58" s="147"/>
      <c r="H58" s="145"/>
      <c r="I58" s="146"/>
      <c r="J58" s="147"/>
      <c r="K58" s="145"/>
      <c r="L58" s="146"/>
      <c r="M58" s="148"/>
      <c r="N58" s="103" t="str">
        <f t="shared" si="1"/>
        <v/>
      </c>
    </row>
    <row r="59" spans="1:14" ht="18" customHeight="1">
      <c r="A59" s="56" t="s">
        <v>66</v>
      </c>
      <c r="B59" s="171">
        <v>274035</v>
      </c>
      <c r="C59" s="172">
        <v>91698</v>
      </c>
      <c r="D59" s="173">
        <v>168030</v>
      </c>
      <c r="E59" s="171">
        <v>41993626</v>
      </c>
      <c r="F59" s="172">
        <v>41884083</v>
      </c>
      <c r="G59" s="143">
        <v>108689</v>
      </c>
      <c r="H59" s="141">
        <v>606665</v>
      </c>
      <c r="I59" s="142">
        <v>89332</v>
      </c>
      <c r="J59" s="143">
        <v>474492</v>
      </c>
      <c r="K59" s="141">
        <v>12070164</v>
      </c>
      <c r="L59" s="142">
        <v>11741881</v>
      </c>
      <c r="M59" s="144">
        <v>326567</v>
      </c>
      <c r="N59" s="57" t="str">
        <f t="shared" si="1"/>
        <v>王子</v>
      </c>
    </row>
    <row r="60" spans="1:14" ht="18" customHeight="1">
      <c r="A60" s="56" t="s">
        <v>67</v>
      </c>
      <c r="B60" s="171">
        <v>179007</v>
      </c>
      <c r="C60" s="172">
        <v>16943</v>
      </c>
      <c r="D60" s="173">
        <v>152067</v>
      </c>
      <c r="E60" s="171">
        <v>22322069</v>
      </c>
      <c r="F60" s="172">
        <v>22219580</v>
      </c>
      <c r="G60" s="143">
        <v>101937</v>
      </c>
      <c r="H60" s="141">
        <v>442975</v>
      </c>
      <c r="I60" s="142">
        <v>54472</v>
      </c>
      <c r="J60" s="143">
        <v>377436</v>
      </c>
      <c r="K60" s="141">
        <v>7295749</v>
      </c>
      <c r="L60" s="142">
        <v>7048641</v>
      </c>
      <c r="M60" s="144">
        <v>247107</v>
      </c>
      <c r="N60" s="57" t="str">
        <f t="shared" si="1"/>
        <v>荒川</v>
      </c>
    </row>
    <row r="61" spans="1:14" ht="18" customHeight="1">
      <c r="A61" s="56" t="s">
        <v>68</v>
      </c>
      <c r="B61" s="171">
        <v>669108</v>
      </c>
      <c r="C61" s="172">
        <v>82254</v>
      </c>
      <c r="D61" s="173">
        <v>576145</v>
      </c>
      <c r="E61" s="171">
        <v>53525000</v>
      </c>
      <c r="F61" s="172">
        <v>53168036</v>
      </c>
      <c r="G61" s="143">
        <v>354137</v>
      </c>
      <c r="H61" s="141">
        <v>1094281</v>
      </c>
      <c r="I61" s="142">
        <v>126044</v>
      </c>
      <c r="J61" s="143">
        <v>915808</v>
      </c>
      <c r="K61" s="141">
        <v>24757681</v>
      </c>
      <c r="L61" s="142">
        <v>24020346</v>
      </c>
      <c r="M61" s="144">
        <v>736355</v>
      </c>
      <c r="N61" s="57" t="str">
        <f t="shared" si="1"/>
        <v>板橋</v>
      </c>
    </row>
    <row r="62" spans="1:14" ht="18" customHeight="1">
      <c r="A62" s="56" t="s">
        <v>69</v>
      </c>
      <c r="B62" s="171">
        <v>307657</v>
      </c>
      <c r="C62" s="172">
        <v>43104</v>
      </c>
      <c r="D62" s="173">
        <v>229164</v>
      </c>
      <c r="E62" s="171">
        <v>23503887</v>
      </c>
      <c r="F62" s="172">
        <v>23342432</v>
      </c>
      <c r="G62" s="143">
        <v>160243</v>
      </c>
      <c r="H62" s="141">
        <v>627997</v>
      </c>
      <c r="I62" s="142">
        <v>79067</v>
      </c>
      <c r="J62" s="143">
        <v>494761</v>
      </c>
      <c r="K62" s="141">
        <v>20954026</v>
      </c>
      <c r="L62" s="142">
        <v>20504433</v>
      </c>
      <c r="M62" s="144">
        <v>448390</v>
      </c>
      <c r="N62" s="57" t="str">
        <f t="shared" si="1"/>
        <v>練馬東</v>
      </c>
    </row>
    <row r="63" spans="1:14" ht="18" customHeight="1">
      <c r="A63" s="56" t="s">
        <v>70</v>
      </c>
      <c r="B63" s="171">
        <v>129914</v>
      </c>
      <c r="C63" s="172">
        <v>20030</v>
      </c>
      <c r="D63" s="173">
        <v>99132</v>
      </c>
      <c r="E63" s="171">
        <v>15692468</v>
      </c>
      <c r="F63" s="172">
        <v>15585242</v>
      </c>
      <c r="G63" s="143">
        <v>106824</v>
      </c>
      <c r="H63" s="141">
        <v>349852</v>
      </c>
      <c r="I63" s="142">
        <v>37902</v>
      </c>
      <c r="J63" s="143">
        <v>285216</v>
      </c>
      <c r="K63" s="141">
        <v>15232937</v>
      </c>
      <c r="L63" s="142">
        <v>14795001</v>
      </c>
      <c r="M63" s="144">
        <v>437644</v>
      </c>
      <c r="N63" s="57" t="str">
        <f t="shared" si="1"/>
        <v>練馬西</v>
      </c>
    </row>
    <row r="64" spans="1:14" ht="18" customHeight="1">
      <c r="A64" s="102"/>
      <c r="B64" s="145"/>
      <c r="C64" s="146"/>
      <c r="D64" s="147"/>
      <c r="E64" s="145"/>
      <c r="F64" s="146"/>
      <c r="G64" s="147"/>
      <c r="H64" s="145"/>
      <c r="I64" s="146"/>
      <c r="J64" s="147"/>
      <c r="K64" s="145"/>
      <c r="L64" s="146"/>
      <c r="M64" s="148"/>
      <c r="N64" s="103" t="str">
        <f t="shared" si="1"/>
        <v/>
      </c>
    </row>
    <row r="65" spans="1:14" ht="18" customHeight="1">
      <c r="A65" s="54" t="s">
        <v>71</v>
      </c>
      <c r="B65" s="106">
        <v>546378</v>
      </c>
      <c r="C65" s="136">
        <v>67943</v>
      </c>
      <c r="D65" s="174">
        <v>460392</v>
      </c>
      <c r="E65" s="106">
        <v>27712847</v>
      </c>
      <c r="F65" s="136">
        <v>27472370</v>
      </c>
      <c r="G65" s="137">
        <v>234045</v>
      </c>
      <c r="H65" s="138">
        <v>923515</v>
      </c>
      <c r="I65" s="139">
        <v>159467</v>
      </c>
      <c r="J65" s="137">
        <v>734219</v>
      </c>
      <c r="K65" s="138">
        <v>14498133</v>
      </c>
      <c r="L65" s="139">
        <v>13885622</v>
      </c>
      <c r="M65" s="140">
        <v>612189</v>
      </c>
      <c r="N65" s="55" t="str">
        <f t="shared" si="1"/>
        <v>足立</v>
      </c>
    </row>
    <row r="66" spans="1:14" ht="18" customHeight="1">
      <c r="A66" s="56" t="s">
        <v>72</v>
      </c>
      <c r="B66" s="171">
        <v>220867</v>
      </c>
      <c r="C66" s="172">
        <v>20657</v>
      </c>
      <c r="D66" s="173">
        <v>180467</v>
      </c>
      <c r="E66" s="171">
        <v>16530484</v>
      </c>
      <c r="F66" s="172">
        <v>16369981</v>
      </c>
      <c r="G66" s="143">
        <v>157916</v>
      </c>
      <c r="H66" s="141">
        <v>485675</v>
      </c>
      <c r="I66" s="142">
        <v>59216</v>
      </c>
      <c r="J66" s="143">
        <v>409684</v>
      </c>
      <c r="K66" s="141">
        <v>9293677</v>
      </c>
      <c r="L66" s="142">
        <v>8950996</v>
      </c>
      <c r="M66" s="144">
        <v>342618</v>
      </c>
      <c r="N66" s="57" t="str">
        <f t="shared" si="1"/>
        <v>西新井</v>
      </c>
    </row>
    <row r="67" spans="1:14" ht="18" customHeight="1">
      <c r="A67" s="56" t="s">
        <v>73</v>
      </c>
      <c r="B67" s="171">
        <v>749469</v>
      </c>
      <c r="C67" s="172">
        <v>56253</v>
      </c>
      <c r="D67" s="173">
        <v>644548</v>
      </c>
      <c r="E67" s="171">
        <v>24194868</v>
      </c>
      <c r="F67" s="172">
        <v>23905857</v>
      </c>
      <c r="G67" s="143">
        <v>281118</v>
      </c>
      <c r="H67" s="141">
        <v>1199112</v>
      </c>
      <c r="I67" s="142">
        <v>92353</v>
      </c>
      <c r="J67" s="143">
        <v>1058984</v>
      </c>
      <c r="K67" s="141">
        <v>16404164</v>
      </c>
      <c r="L67" s="142">
        <v>15780174</v>
      </c>
      <c r="M67" s="144">
        <v>623440</v>
      </c>
      <c r="N67" s="57" t="str">
        <f t="shared" si="1"/>
        <v>葛飾</v>
      </c>
    </row>
    <row r="68" spans="1:14" ht="18" customHeight="1">
      <c r="A68" s="56" t="s">
        <v>74</v>
      </c>
      <c r="B68" s="171">
        <v>686453</v>
      </c>
      <c r="C68" s="172">
        <v>45486</v>
      </c>
      <c r="D68" s="173">
        <v>602586</v>
      </c>
      <c r="E68" s="171">
        <v>25327625</v>
      </c>
      <c r="F68" s="172">
        <v>24939099</v>
      </c>
      <c r="G68" s="143">
        <v>384164</v>
      </c>
      <c r="H68" s="141">
        <v>903162</v>
      </c>
      <c r="I68" s="142">
        <v>119966</v>
      </c>
      <c r="J68" s="143">
        <v>776492</v>
      </c>
      <c r="K68" s="141">
        <v>15651899</v>
      </c>
      <c r="L68" s="142">
        <v>15117667</v>
      </c>
      <c r="M68" s="144">
        <v>534039</v>
      </c>
      <c r="N68" s="57" t="str">
        <f t="shared" si="1"/>
        <v>江戸川北</v>
      </c>
    </row>
    <row r="69" spans="1:14" ht="18" customHeight="1">
      <c r="A69" s="64" t="s">
        <v>75</v>
      </c>
      <c r="B69" s="175">
        <v>197980</v>
      </c>
      <c r="C69" s="176">
        <v>51635</v>
      </c>
      <c r="D69" s="177">
        <v>127810</v>
      </c>
      <c r="E69" s="175">
        <v>16800628</v>
      </c>
      <c r="F69" s="176">
        <v>16712641</v>
      </c>
      <c r="G69" s="178">
        <v>86663</v>
      </c>
      <c r="H69" s="179">
        <v>363892</v>
      </c>
      <c r="I69" s="180">
        <v>41145</v>
      </c>
      <c r="J69" s="178">
        <v>309561</v>
      </c>
      <c r="K69" s="179">
        <v>11552816</v>
      </c>
      <c r="L69" s="180">
        <v>11243251</v>
      </c>
      <c r="M69" s="181">
        <v>308527</v>
      </c>
      <c r="N69" s="65" t="str">
        <f t="shared" si="1"/>
        <v>江戸川南</v>
      </c>
    </row>
    <row r="70" spans="1:14" s="3" customFormat="1" ht="18" customHeight="1">
      <c r="A70" s="66" t="s">
        <v>76</v>
      </c>
      <c r="B70" s="182">
        <v>107366565</v>
      </c>
      <c r="C70" s="183">
        <v>92308848</v>
      </c>
      <c r="D70" s="184">
        <v>13664787</v>
      </c>
      <c r="E70" s="185">
        <v>9372652682</v>
      </c>
      <c r="F70" s="186">
        <v>9359678860</v>
      </c>
      <c r="G70" s="187">
        <v>12704462</v>
      </c>
      <c r="H70" s="188">
        <v>16532730</v>
      </c>
      <c r="I70" s="189">
        <v>2040143</v>
      </c>
      <c r="J70" s="187">
        <v>13672328</v>
      </c>
      <c r="K70" s="188">
        <v>850913632</v>
      </c>
      <c r="L70" s="190">
        <v>832261564</v>
      </c>
      <c r="M70" s="191">
        <v>18624285</v>
      </c>
      <c r="N70" s="67" t="str">
        <f t="shared" si="1"/>
        <v>都区内計</v>
      </c>
    </row>
    <row r="71" spans="1:14" ht="16.5" customHeight="1">
      <c r="A71" s="104"/>
      <c r="B71" s="192"/>
      <c r="C71" s="193"/>
      <c r="D71" s="194"/>
      <c r="E71" s="192"/>
      <c r="F71" s="193"/>
      <c r="G71" s="194"/>
      <c r="H71" s="192"/>
      <c r="I71" s="193"/>
      <c r="J71" s="194"/>
      <c r="K71" s="192"/>
      <c r="L71" s="193"/>
      <c r="M71" s="195"/>
      <c r="N71" s="105" t="str">
        <f t="shared" si="1"/>
        <v/>
      </c>
    </row>
    <row r="72" spans="1:14" ht="18" customHeight="1">
      <c r="A72" s="56" t="s">
        <v>77</v>
      </c>
      <c r="B72" s="171">
        <v>565156</v>
      </c>
      <c r="C72" s="172">
        <v>44440</v>
      </c>
      <c r="D72" s="173">
        <v>492972</v>
      </c>
      <c r="E72" s="171">
        <v>40202739</v>
      </c>
      <c r="F72" s="172">
        <v>39889509</v>
      </c>
      <c r="G72" s="143">
        <v>302017</v>
      </c>
      <c r="H72" s="141">
        <v>691047</v>
      </c>
      <c r="I72" s="142">
        <v>74950</v>
      </c>
      <c r="J72" s="143">
        <v>593462</v>
      </c>
      <c r="K72" s="141">
        <v>15012946</v>
      </c>
      <c r="L72" s="142">
        <v>14403085</v>
      </c>
      <c r="M72" s="144">
        <v>608651</v>
      </c>
      <c r="N72" s="57" t="str">
        <f t="shared" si="1"/>
        <v>八王子</v>
      </c>
    </row>
    <row r="73" spans="1:14" ht="18" customHeight="1">
      <c r="A73" s="56" t="s">
        <v>78</v>
      </c>
      <c r="B73" s="171">
        <v>576010</v>
      </c>
      <c r="C73" s="172">
        <v>68562</v>
      </c>
      <c r="D73" s="173">
        <v>478015</v>
      </c>
      <c r="E73" s="171">
        <v>47386198</v>
      </c>
      <c r="F73" s="172">
        <v>47106131</v>
      </c>
      <c r="G73" s="143">
        <v>275580</v>
      </c>
      <c r="H73" s="141">
        <v>1017041</v>
      </c>
      <c r="I73" s="142">
        <v>78058</v>
      </c>
      <c r="J73" s="143">
        <v>899720</v>
      </c>
      <c r="K73" s="141">
        <v>24877084</v>
      </c>
      <c r="L73" s="142">
        <v>24326201</v>
      </c>
      <c r="M73" s="144">
        <v>550206</v>
      </c>
      <c r="N73" s="57" t="str">
        <f t="shared" si="1"/>
        <v>立川</v>
      </c>
    </row>
    <row r="74" spans="1:14" ht="18" customHeight="1">
      <c r="A74" s="56" t="s">
        <v>79</v>
      </c>
      <c r="B74" s="171">
        <v>277649</v>
      </c>
      <c r="C74" s="172">
        <v>94906</v>
      </c>
      <c r="D74" s="173">
        <v>160776</v>
      </c>
      <c r="E74" s="171">
        <v>46317172</v>
      </c>
      <c r="F74" s="172">
        <v>46109156</v>
      </c>
      <c r="G74" s="143">
        <v>205477</v>
      </c>
      <c r="H74" s="141">
        <v>359896</v>
      </c>
      <c r="I74" s="142">
        <v>45216</v>
      </c>
      <c r="J74" s="143">
        <v>286519</v>
      </c>
      <c r="K74" s="141">
        <v>32419481</v>
      </c>
      <c r="L74" s="142">
        <v>31987851</v>
      </c>
      <c r="M74" s="144">
        <v>431582</v>
      </c>
      <c r="N74" s="57" t="str">
        <f t="shared" si="1"/>
        <v>武蔵野</v>
      </c>
    </row>
    <row r="75" spans="1:14" ht="18" customHeight="1">
      <c r="A75" s="56" t="s">
        <v>80</v>
      </c>
      <c r="B75" s="171">
        <v>144402</v>
      </c>
      <c r="C75" s="172">
        <v>25991</v>
      </c>
      <c r="D75" s="173">
        <v>111243</v>
      </c>
      <c r="E75" s="171">
        <v>20758246</v>
      </c>
      <c r="F75" s="172">
        <v>20651153</v>
      </c>
      <c r="G75" s="143">
        <v>102435</v>
      </c>
      <c r="H75" s="141">
        <v>423169</v>
      </c>
      <c r="I75" s="142">
        <v>42245</v>
      </c>
      <c r="J75" s="143">
        <v>347099</v>
      </c>
      <c r="K75" s="141">
        <v>9213393</v>
      </c>
      <c r="L75" s="142">
        <v>8880027</v>
      </c>
      <c r="M75" s="144">
        <v>319682</v>
      </c>
      <c r="N75" s="57" t="str">
        <f t="shared" si="1"/>
        <v>青梅</v>
      </c>
    </row>
    <row r="76" spans="1:14" ht="18" customHeight="1">
      <c r="A76" s="56" t="s">
        <v>81</v>
      </c>
      <c r="B76" s="171">
        <v>262794</v>
      </c>
      <c r="C76" s="172">
        <v>22806</v>
      </c>
      <c r="D76" s="173">
        <v>232763</v>
      </c>
      <c r="E76" s="171">
        <v>43006382</v>
      </c>
      <c r="F76" s="172">
        <v>42797399</v>
      </c>
      <c r="G76" s="143">
        <v>202851</v>
      </c>
      <c r="H76" s="141">
        <v>762255</v>
      </c>
      <c r="I76" s="142">
        <v>99355</v>
      </c>
      <c r="J76" s="143">
        <v>633474</v>
      </c>
      <c r="K76" s="141">
        <v>25692555</v>
      </c>
      <c r="L76" s="142">
        <v>25161337</v>
      </c>
      <c r="M76" s="144">
        <v>530653</v>
      </c>
      <c r="N76" s="57" t="str">
        <f t="shared" si="1"/>
        <v>武蔵府中</v>
      </c>
    </row>
    <row r="77" spans="1:14" ht="16.5" customHeight="1">
      <c r="A77" s="102"/>
      <c r="B77" s="145"/>
      <c r="C77" s="146"/>
      <c r="D77" s="147"/>
      <c r="E77" s="145"/>
      <c r="F77" s="146"/>
      <c r="G77" s="147"/>
      <c r="H77" s="145"/>
      <c r="I77" s="146"/>
      <c r="J77" s="147"/>
      <c r="K77" s="145"/>
      <c r="L77" s="146"/>
      <c r="M77" s="148"/>
      <c r="N77" s="103" t="str">
        <f t="shared" si="1"/>
        <v/>
      </c>
    </row>
    <row r="78" spans="1:14" ht="18" customHeight="1">
      <c r="A78" s="56" t="s">
        <v>82</v>
      </c>
      <c r="B78" s="171">
        <v>297234</v>
      </c>
      <c r="C78" s="172">
        <v>41465</v>
      </c>
      <c r="D78" s="173">
        <v>238262</v>
      </c>
      <c r="E78" s="171">
        <v>23091485</v>
      </c>
      <c r="F78" s="172">
        <v>22922952</v>
      </c>
      <c r="G78" s="143">
        <v>164389</v>
      </c>
      <c r="H78" s="141">
        <v>552476</v>
      </c>
      <c r="I78" s="142">
        <v>89479</v>
      </c>
      <c r="J78" s="143">
        <v>430025</v>
      </c>
      <c r="K78" s="141">
        <v>17628481</v>
      </c>
      <c r="L78" s="142">
        <v>17299024</v>
      </c>
      <c r="M78" s="144">
        <v>329350</v>
      </c>
      <c r="N78" s="57" t="str">
        <f t="shared" si="1"/>
        <v>町田</v>
      </c>
    </row>
    <row r="79" spans="1:14" ht="18" customHeight="1">
      <c r="A79" s="56" t="s">
        <v>83</v>
      </c>
      <c r="B79" s="171">
        <v>134969</v>
      </c>
      <c r="C79" s="172">
        <v>19766</v>
      </c>
      <c r="D79" s="173">
        <v>113381</v>
      </c>
      <c r="E79" s="171">
        <v>31020750</v>
      </c>
      <c r="F79" s="172">
        <v>30917622</v>
      </c>
      <c r="G79" s="143">
        <v>102788</v>
      </c>
      <c r="H79" s="141">
        <v>324665</v>
      </c>
      <c r="I79" s="142">
        <v>40467</v>
      </c>
      <c r="J79" s="143">
        <v>280890</v>
      </c>
      <c r="K79" s="141">
        <v>13542908</v>
      </c>
      <c r="L79" s="142">
        <v>13174505</v>
      </c>
      <c r="M79" s="144">
        <v>367928</v>
      </c>
      <c r="N79" s="57" t="str">
        <f t="shared" si="1"/>
        <v>日野</v>
      </c>
    </row>
    <row r="80" spans="1:14" ht="18" customHeight="1">
      <c r="A80" s="64" t="s">
        <v>84</v>
      </c>
      <c r="B80" s="175">
        <v>318404</v>
      </c>
      <c r="C80" s="176">
        <v>39370</v>
      </c>
      <c r="D80" s="177">
        <v>249320</v>
      </c>
      <c r="E80" s="175">
        <v>51610132</v>
      </c>
      <c r="F80" s="176">
        <v>51425639</v>
      </c>
      <c r="G80" s="178">
        <v>180599</v>
      </c>
      <c r="H80" s="179">
        <v>867246</v>
      </c>
      <c r="I80" s="180">
        <v>88560</v>
      </c>
      <c r="J80" s="178">
        <v>742387</v>
      </c>
      <c r="K80" s="179">
        <v>25089723</v>
      </c>
      <c r="L80" s="180">
        <v>24404456</v>
      </c>
      <c r="M80" s="181">
        <v>676791</v>
      </c>
      <c r="N80" s="65" t="str">
        <f t="shared" si="1"/>
        <v>東村山</v>
      </c>
    </row>
    <row r="81" spans="1:14" s="3" customFormat="1" ht="18" customHeight="1">
      <c r="A81" s="66" t="s">
        <v>85</v>
      </c>
      <c r="B81" s="185">
        <v>2576619</v>
      </c>
      <c r="C81" s="186">
        <v>357306</v>
      </c>
      <c r="D81" s="184">
        <v>2076730</v>
      </c>
      <c r="E81" s="185">
        <v>303393104</v>
      </c>
      <c r="F81" s="186">
        <v>301819559</v>
      </c>
      <c r="G81" s="187">
        <v>1536136</v>
      </c>
      <c r="H81" s="188">
        <v>4997796</v>
      </c>
      <c r="I81" s="189">
        <v>558330</v>
      </c>
      <c r="J81" s="187">
        <v>4213578</v>
      </c>
      <c r="K81" s="188">
        <v>163476571</v>
      </c>
      <c r="L81" s="189">
        <v>159636487</v>
      </c>
      <c r="M81" s="191">
        <v>3814844</v>
      </c>
      <c r="N81" s="67" t="str">
        <f t="shared" si="1"/>
        <v>多摩地区計</v>
      </c>
    </row>
    <row r="82" spans="1:14" ht="18" customHeight="1">
      <c r="A82" s="68"/>
      <c r="B82" s="196"/>
      <c r="C82" s="197"/>
      <c r="D82" s="198"/>
      <c r="E82" s="196"/>
      <c r="F82" s="197"/>
      <c r="G82" s="199"/>
      <c r="H82" s="200"/>
      <c r="I82" s="201"/>
      <c r="J82" s="199"/>
      <c r="K82" s="200"/>
      <c r="L82" s="201"/>
      <c r="M82" s="202"/>
      <c r="N82" s="69" t="str">
        <f t="shared" si="1"/>
        <v/>
      </c>
    </row>
    <row r="83" spans="1:14" s="3" customFormat="1" ht="18" customHeight="1">
      <c r="A83" s="60" t="s">
        <v>86</v>
      </c>
      <c r="B83" s="153">
        <v>109943183</v>
      </c>
      <c r="C83" s="154">
        <v>92666154</v>
      </c>
      <c r="D83" s="155">
        <v>15741517</v>
      </c>
      <c r="E83" s="153">
        <v>9676045786</v>
      </c>
      <c r="F83" s="154">
        <v>9661498419</v>
      </c>
      <c r="G83" s="156">
        <v>14240598</v>
      </c>
      <c r="H83" s="157">
        <v>21530526</v>
      </c>
      <c r="I83" s="158">
        <v>2598473</v>
      </c>
      <c r="J83" s="156">
        <v>17885906</v>
      </c>
      <c r="K83" s="157">
        <v>1014390203</v>
      </c>
      <c r="L83" s="158">
        <v>991898050</v>
      </c>
      <c r="M83" s="159">
        <v>22439129</v>
      </c>
      <c r="N83" s="61" t="str">
        <f t="shared" si="1"/>
        <v>東京都計</v>
      </c>
    </row>
    <row r="84" spans="1:14" ht="16.5" customHeight="1">
      <c r="A84" s="70"/>
      <c r="B84" s="203"/>
      <c r="C84" s="204"/>
      <c r="D84" s="205"/>
      <c r="E84" s="203"/>
      <c r="F84" s="204"/>
      <c r="G84" s="206"/>
      <c r="H84" s="207"/>
      <c r="I84" s="208"/>
      <c r="J84" s="206"/>
      <c r="K84" s="207"/>
      <c r="L84" s="208"/>
      <c r="M84" s="209"/>
      <c r="N84" s="71" t="str">
        <f t="shared" si="1"/>
        <v/>
      </c>
    </row>
    <row r="85" spans="1:14" ht="18" customHeight="1">
      <c r="A85" s="54" t="s">
        <v>87</v>
      </c>
      <c r="B85" s="106">
        <v>167354</v>
      </c>
      <c r="C85" s="136">
        <v>35083</v>
      </c>
      <c r="D85" s="174">
        <v>122484</v>
      </c>
      <c r="E85" s="106">
        <v>27036540</v>
      </c>
      <c r="F85" s="136">
        <v>26939741</v>
      </c>
      <c r="G85" s="137">
        <v>95559</v>
      </c>
      <c r="H85" s="138">
        <v>409687</v>
      </c>
      <c r="I85" s="139">
        <v>49069</v>
      </c>
      <c r="J85" s="137">
        <v>336926</v>
      </c>
      <c r="K85" s="138">
        <v>8232115</v>
      </c>
      <c r="L85" s="139">
        <v>8024637</v>
      </c>
      <c r="M85" s="140">
        <v>207465</v>
      </c>
      <c r="N85" s="55" t="str">
        <f t="shared" si="1"/>
        <v>鶴見</v>
      </c>
    </row>
    <row r="86" spans="1:14" ht="18" customHeight="1">
      <c r="A86" s="56" t="s">
        <v>88</v>
      </c>
      <c r="B86" s="171">
        <v>1186705</v>
      </c>
      <c r="C86" s="172">
        <v>536742</v>
      </c>
      <c r="D86" s="173">
        <v>626899</v>
      </c>
      <c r="E86" s="171">
        <v>167602628</v>
      </c>
      <c r="F86" s="172">
        <v>167085941</v>
      </c>
      <c r="G86" s="143">
        <v>509058</v>
      </c>
      <c r="H86" s="141">
        <v>582436</v>
      </c>
      <c r="I86" s="142">
        <v>89429</v>
      </c>
      <c r="J86" s="143">
        <v>455890</v>
      </c>
      <c r="K86" s="141">
        <v>18128383</v>
      </c>
      <c r="L86" s="142">
        <v>17698070</v>
      </c>
      <c r="M86" s="144">
        <v>428523</v>
      </c>
      <c r="N86" s="57" t="str">
        <f t="shared" si="1"/>
        <v>横浜中</v>
      </c>
    </row>
    <row r="87" spans="1:14" ht="18" customHeight="1">
      <c r="A87" s="56" t="s">
        <v>89</v>
      </c>
      <c r="B87" s="171">
        <v>308930</v>
      </c>
      <c r="C87" s="172">
        <v>78410</v>
      </c>
      <c r="D87" s="173">
        <v>203489</v>
      </c>
      <c r="E87" s="171">
        <v>22231451</v>
      </c>
      <c r="F87" s="172">
        <v>22056833</v>
      </c>
      <c r="G87" s="143">
        <v>171382</v>
      </c>
      <c r="H87" s="141">
        <v>715655</v>
      </c>
      <c r="I87" s="142">
        <v>100776</v>
      </c>
      <c r="J87" s="143">
        <v>583907</v>
      </c>
      <c r="K87" s="141">
        <v>14485840</v>
      </c>
      <c r="L87" s="142">
        <v>14070176</v>
      </c>
      <c r="M87" s="144">
        <v>415570</v>
      </c>
      <c r="N87" s="57" t="str">
        <f t="shared" si="1"/>
        <v>保土ケ谷</v>
      </c>
    </row>
    <row r="88" spans="1:14" ht="18" customHeight="1">
      <c r="A88" s="56" t="s">
        <v>90</v>
      </c>
      <c r="B88" s="171">
        <v>783813</v>
      </c>
      <c r="C88" s="172">
        <v>58119</v>
      </c>
      <c r="D88" s="173">
        <v>702845</v>
      </c>
      <c r="E88" s="171">
        <v>37667011</v>
      </c>
      <c r="F88" s="172">
        <v>37381997</v>
      </c>
      <c r="G88" s="143">
        <v>284177</v>
      </c>
      <c r="H88" s="141">
        <v>1085129</v>
      </c>
      <c r="I88" s="142">
        <v>124009</v>
      </c>
      <c r="J88" s="143">
        <v>906915</v>
      </c>
      <c r="K88" s="141">
        <v>21392981</v>
      </c>
      <c r="L88" s="142">
        <v>20802489</v>
      </c>
      <c r="M88" s="144">
        <v>590166</v>
      </c>
      <c r="N88" s="57" t="str">
        <f t="shared" ref="N88:N112" si="2">IF(A88="","",A88)</f>
        <v>横浜南</v>
      </c>
    </row>
    <row r="89" spans="1:14" ht="18" customHeight="1">
      <c r="A89" s="56" t="s">
        <v>91</v>
      </c>
      <c r="B89" s="171">
        <v>646872</v>
      </c>
      <c r="C89" s="172">
        <v>84353</v>
      </c>
      <c r="D89" s="173">
        <v>489069</v>
      </c>
      <c r="E89" s="171">
        <v>109636774</v>
      </c>
      <c r="F89" s="172">
        <v>109297449</v>
      </c>
      <c r="G89" s="143">
        <v>331450</v>
      </c>
      <c r="H89" s="141">
        <v>684908</v>
      </c>
      <c r="I89" s="142">
        <v>54740</v>
      </c>
      <c r="J89" s="143">
        <v>600734</v>
      </c>
      <c r="K89" s="141">
        <v>27202696</v>
      </c>
      <c r="L89" s="142">
        <v>26675240</v>
      </c>
      <c r="M89" s="144">
        <v>516869</v>
      </c>
      <c r="N89" s="57" t="str">
        <f t="shared" si="2"/>
        <v>神奈川</v>
      </c>
    </row>
    <row r="90" spans="1:14" ht="18" customHeight="1">
      <c r="A90" s="102"/>
      <c r="B90" s="145"/>
      <c r="C90" s="146"/>
      <c r="D90" s="147"/>
      <c r="E90" s="145"/>
      <c r="F90" s="146"/>
      <c r="G90" s="147"/>
      <c r="H90" s="145"/>
      <c r="I90" s="146"/>
      <c r="J90" s="147"/>
      <c r="K90" s="145"/>
      <c r="L90" s="146"/>
      <c r="M90" s="148"/>
      <c r="N90" s="103" t="str">
        <f t="shared" si="2"/>
        <v/>
      </c>
    </row>
    <row r="91" spans="1:14" ht="18" customHeight="1">
      <c r="A91" s="56" t="s">
        <v>92</v>
      </c>
      <c r="B91" s="171">
        <v>224512</v>
      </c>
      <c r="C91" s="172">
        <v>48458</v>
      </c>
      <c r="D91" s="173">
        <v>169251</v>
      </c>
      <c r="E91" s="171">
        <v>21962918</v>
      </c>
      <c r="F91" s="172">
        <v>21836154</v>
      </c>
      <c r="G91" s="143">
        <v>126066</v>
      </c>
      <c r="H91" s="141">
        <v>585464</v>
      </c>
      <c r="I91" s="142">
        <v>53699</v>
      </c>
      <c r="J91" s="143">
        <v>517361</v>
      </c>
      <c r="K91" s="141">
        <v>16462060</v>
      </c>
      <c r="L91" s="142">
        <v>16101266</v>
      </c>
      <c r="M91" s="144">
        <v>360343</v>
      </c>
      <c r="N91" s="57" t="str">
        <f t="shared" si="2"/>
        <v>戸塚</v>
      </c>
    </row>
    <row r="92" spans="1:14" ht="18" customHeight="1">
      <c r="A92" s="56" t="s">
        <v>93</v>
      </c>
      <c r="B92" s="171">
        <v>437541</v>
      </c>
      <c r="C92" s="172">
        <v>58997</v>
      </c>
      <c r="D92" s="173">
        <v>343784</v>
      </c>
      <c r="E92" s="171">
        <v>56071082</v>
      </c>
      <c r="F92" s="172">
        <v>55821628</v>
      </c>
      <c r="G92" s="143">
        <v>244434</v>
      </c>
      <c r="H92" s="141">
        <v>743317</v>
      </c>
      <c r="I92" s="142">
        <v>75609</v>
      </c>
      <c r="J92" s="143">
        <v>642960</v>
      </c>
      <c r="K92" s="141">
        <v>40478567</v>
      </c>
      <c r="L92" s="142">
        <v>39880339</v>
      </c>
      <c r="M92" s="144">
        <v>597517</v>
      </c>
      <c r="N92" s="57" t="str">
        <f t="shared" si="2"/>
        <v>緑</v>
      </c>
    </row>
    <row r="93" spans="1:14" ht="18" customHeight="1">
      <c r="A93" s="56" t="s">
        <v>94</v>
      </c>
      <c r="B93" s="171">
        <v>322153</v>
      </c>
      <c r="C93" s="172">
        <v>82100</v>
      </c>
      <c r="D93" s="173">
        <v>223766</v>
      </c>
      <c r="E93" s="171">
        <v>89930080</v>
      </c>
      <c r="F93" s="172">
        <v>89773825</v>
      </c>
      <c r="G93" s="143">
        <v>152965</v>
      </c>
      <c r="H93" s="141">
        <v>577856</v>
      </c>
      <c r="I93" s="142">
        <v>55985</v>
      </c>
      <c r="J93" s="143">
        <v>506054</v>
      </c>
      <c r="K93" s="141">
        <v>10833368</v>
      </c>
      <c r="L93" s="142">
        <v>10367135</v>
      </c>
      <c r="M93" s="144">
        <v>465759</v>
      </c>
      <c r="N93" s="57" t="str">
        <f t="shared" si="2"/>
        <v>川崎南</v>
      </c>
    </row>
    <row r="94" spans="1:14" ht="18" customHeight="1">
      <c r="A94" s="56" t="s">
        <v>95</v>
      </c>
      <c r="B94" s="171">
        <v>554999</v>
      </c>
      <c r="C94" s="172">
        <v>78464</v>
      </c>
      <c r="D94" s="173">
        <v>443461</v>
      </c>
      <c r="E94" s="171">
        <v>66172446</v>
      </c>
      <c r="F94" s="172">
        <v>65966439</v>
      </c>
      <c r="G94" s="143">
        <v>200967</v>
      </c>
      <c r="H94" s="141">
        <v>937462</v>
      </c>
      <c r="I94" s="142">
        <v>94802</v>
      </c>
      <c r="J94" s="143">
        <v>818959</v>
      </c>
      <c r="K94" s="141">
        <v>34781587</v>
      </c>
      <c r="L94" s="142">
        <v>34196661</v>
      </c>
      <c r="M94" s="144">
        <v>584767</v>
      </c>
      <c r="N94" s="57" t="str">
        <f t="shared" si="2"/>
        <v>川崎北</v>
      </c>
    </row>
    <row r="95" spans="1:14" ht="18" customHeight="1">
      <c r="A95" s="56" t="s">
        <v>96</v>
      </c>
      <c r="B95" s="171">
        <v>110170</v>
      </c>
      <c r="C95" s="172">
        <v>11785</v>
      </c>
      <c r="D95" s="173">
        <v>96830</v>
      </c>
      <c r="E95" s="171">
        <v>12893976</v>
      </c>
      <c r="F95" s="172">
        <v>12815558</v>
      </c>
      <c r="G95" s="143">
        <v>78243</v>
      </c>
      <c r="H95" s="141">
        <v>440722</v>
      </c>
      <c r="I95" s="142">
        <v>54597</v>
      </c>
      <c r="J95" s="143">
        <v>368537</v>
      </c>
      <c r="K95" s="141">
        <v>17213379</v>
      </c>
      <c r="L95" s="142">
        <v>16903539</v>
      </c>
      <c r="M95" s="144">
        <v>309553</v>
      </c>
      <c r="N95" s="57" t="str">
        <f t="shared" si="2"/>
        <v>川崎西</v>
      </c>
    </row>
    <row r="96" spans="1:14" ht="14.25" customHeight="1">
      <c r="A96" s="102"/>
      <c r="B96" s="145"/>
      <c r="C96" s="146"/>
      <c r="D96" s="147"/>
      <c r="E96" s="145"/>
      <c r="F96" s="146"/>
      <c r="G96" s="147"/>
      <c r="H96" s="145"/>
      <c r="I96" s="146"/>
      <c r="J96" s="147"/>
      <c r="K96" s="145"/>
      <c r="L96" s="146"/>
      <c r="M96" s="148"/>
      <c r="N96" s="103" t="str">
        <f t="shared" si="2"/>
        <v/>
      </c>
    </row>
    <row r="97" spans="1:14" ht="18" customHeight="1">
      <c r="A97" s="54" t="s">
        <v>97</v>
      </c>
      <c r="B97" s="106">
        <v>282834</v>
      </c>
      <c r="C97" s="136">
        <v>26610</v>
      </c>
      <c r="D97" s="174">
        <v>238890</v>
      </c>
      <c r="E97" s="106">
        <v>25094885</v>
      </c>
      <c r="F97" s="136">
        <v>24972874</v>
      </c>
      <c r="G97" s="137">
        <v>115882</v>
      </c>
      <c r="H97" s="138">
        <v>774974</v>
      </c>
      <c r="I97" s="139">
        <v>81764</v>
      </c>
      <c r="J97" s="137">
        <v>678029</v>
      </c>
      <c r="K97" s="138">
        <v>8339856</v>
      </c>
      <c r="L97" s="139">
        <v>7856754</v>
      </c>
      <c r="M97" s="140">
        <v>482978</v>
      </c>
      <c r="N97" s="55" t="str">
        <f t="shared" si="2"/>
        <v>横須賀</v>
      </c>
    </row>
    <row r="98" spans="1:14" ht="18" customHeight="1">
      <c r="A98" s="56" t="s">
        <v>98</v>
      </c>
      <c r="B98" s="171">
        <v>328205</v>
      </c>
      <c r="C98" s="172">
        <v>34626</v>
      </c>
      <c r="D98" s="173">
        <v>248856</v>
      </c>
      <c r="E98" s="171">
        <v>32654480</v>
      </c>
      <c r="F98" s="172">
        <v>32421124</v>
      </c>
      <c r="G98" s="143">
        <v>223229</v>
      </c>
      <c r="H98" s="141">
        <v>837106</v>
      </c>
      <c r="I98" s="142">
        <v>110630</v>
      </c>
      <c r="J98" s="143">
        <v>687199</v>
      </c>
      <c r="K98" s="141">
        <v>15110636</v>
      </c>
      <c r="L98" s="142">
        <v>14517477</v>
      </c>
      <c r="M98" s="144">
        <v>592806</v>
      </c>
      <c r="N98" s="57" t="str">
        <f t="shared" si="2"/>
        <v>平塚</v>
      </c>
    </row>
    <row r="99" spans="1:14" ht="18" customHeight="1">
      <c r="A99" s="56" t="s">
        <v>99</v>
      </c>
      <c r="B99" s="171">
        <v>140719</v>
      </c>
      <c r="C99" s="172">
        <v>15593</v>
      </c>
      <c r="D99" s="173">
        <v>113117</v>
      </c>
      <c r="E99" s="171">
        <v>14085326</v>
      </c>
      <c r="F99" s="172">
        <v>14002476</v>
      </c>
      <c r="G99" s="143">
        <v>82026</v>
      </c>
      <c r="H99" s="141">
        <v>257024</v>
      </c>
      <c r="I99" s="142">
        <v>33110</v>
      </c>
      <c r="J99" s="143">
        <v>203951</v>
      </c>
      <c r="K99" s="141">
        <v>14463656</v>
      </c>
      <c r="L99" s="142">
        <v>14207355</v>
      </c>
      <c r="M99" s="144">
        <v>256189</v>
      </c>
      <c r="N99" s="57" t="str">
        <f t="shared" si="2"/>
        <v>鎌倉</v>
      </c>
    </row>
    <row r="100" spans="1:14" ht="18" customHeight="1">
      <c r="A100" s="56" t="s">
        <v>100</v>
      </c>
      <c r="B100" s="171">
        <v>768011</v>
      </c>
      <c r="C100" s="172">
        <v>59416</v>
      </c>
      <c r="D100" s="173">
        <v>645397</v>
      </c>
      <c r="E100" s="171">
        <v>46741998</v>
      </c>
      <c r="F100" s="172">
        <v>46476305</v>
      </c>
      <c r="G100" s="143">
        <v>259121</v>
      </c>
      <c r="H100" s="141">
        <v>1268158</v>
      </c>
      <c r="I100" s="142">
        <v>151207</v>
      </c>
      <c r="J100" s="143">
        <v>1049072</v>
      </c>
      <c r="K100" s="141">
        <v>25734837</v>
      </c>
      <c r="L100" s="142">
        <v>24892698</v>
      </c>
      <c r="M100" s="144">
        <v>840442</v>
      </c>
      <c r="N100" s="57" t="str">
        <f t="shared" si="2"/>
        <v>藤沢</v>
      </c>
    </row>
    <row r="101" spans="1:14" ht="18" customHeight="1">
      <c r="A101" s="56" t="s">
        <v>101</v>
      </c>
      <c r="B101" s="171">
        <v>209992</v>
      </c>
      <c r="C101" s="172">
        <v>20149</v>
      </c>
      <c r="D101" s="173">
        <v>169415</v>
      </c>
      <c r="E101" s="171">
        <v>17970064</v>
      </c>
      <c r="F101" s="172">
        <v>17835974</v>
      </c>
      <c r="G101" s="143">
        <v>132605</v>
      </c>
      <c r="H101" s="141">
        <v>569734</v>
      </c>
      <c r="I101" s="142">
        <v>49347</v>
      </c>
      <c r="J101" s="143">
        <v>502436</v>
      </c>
      <c r="K101" s="141">
        <v>7219263</v>
      </c>
      <c r="L101" s="142">
        <v>6907372</v>
      </c>
      <c r="M101" s="144">
        <v>311652</v>
      </c>
      <c r="N101" s="57" t="str">
        <f t="shared" si="2"/>
        <v>小田原</v>
      </c>
    </row>
    <row r="102" spans="1:14" ht="18" customHeight="1">
      <c r="A102" s="102"/>
      <c r="B102" s="145"/>
      <c r="C102" s="146"/>
      <c r="D102" s="147"/>
      <c r="E102" s="145"/>
      <c r="F102" s="146"/>
      <c r="G102" s="147"/>
      <c r="H102" s="145"/>
      <c r="I102" s="146"/>
      <c r="J102" s="147"/>
      <c r="K102" s="145"/>
      <c r="L102" s="146"/>
      <c r="M102" s="148"/>
      <c r="N102" s="103" t="str">
        <f t="shared" si="2"/>
        <v/>
      </c>
    </row>
    <row r="103" spans="1:14" ht="18" customHeight="1">
      <c r="A103" s="56" t="s">
        <v>102</v>
      </c>
      <c r="B103" s="171">
        <v>549358</v>
      </c>
      <c r="C103" s="172">
        <v>67123</v>
      </c>
      <c r="D103" s="173">
        <v>443518</v>
      </c>
      <c r="E103" s="171">
        <v>37321649</v>
      </c>
      <c r="F103" s="172">
        <v>36963004</v>
      </c>
      <c r="G103" s="143">
        <v>345175</v>
      </c>
      <c r="H103" s="141">
        <v>1246979</v>
      </c>
      <c r="I103" s="142">
        <v>165310</v>
      </c>
      <c r="J103" s="143">
        <v>975893</v>
      </c>
      <c r="K103" s="141">
        <v>18669691</v>
      </c>
      <c r="L103" s="142">
        <v>17977073</v>
      </c>
      <c r="M103" s="144">
        <v>690530</v>
      </c>
      <c r="N103" s="57" t="str">
        <f t="shared" si="2"/>
        <v>相模原</v>
      </c>
    </row>
    <row r="104" spans="1:14" ht="18" customHeight="1">
      <c r="A104" s="56" t="s">
        <v>103</v>
      </c>
      <c r="B104" s="171">
        <v>197517</v>
      </c>
      <c r="C104" s="172">
        <v>30311</v>
      </c>
      <c r="D104" s="173">
        <v>156806</v>
      </c>
      <c r="E104" s="171">
        <v>22566152</v>
      </c>
      <c r="F104" s="172">
        <v>22458065</v>
      </c>
      <c r="G104" s="143">
        <v>107963</v>
      </c>
      <c r="H104" s="141">
        <v>534409</v>
      </c>
      <c r="I104" s="142">
        <v>48832</v>
      </c>
      <c r="J104" s="143">
        <v>475983</v>
      </c>
      <c r="K104" s="141">
        <v>7675989</v>
      </c>
      <c r="L104" s="142">
        <v>7413543</v>
      </c>
      <c r="M104" s="144">
        <v>262446</v>
      </c>
      <c r="N104" s="57" t="str">
        <f t="shared" si="2"/>
        <v>厚木</v>
      </c>
    </row>
    <row r="105" spans="1:14" ht="18" customHeight="1">
      <c r="A105" s="64" t="s">
        <v>104</v>
      </c>
      <c r="B105" s="175">
        <v>547128</v>
      </c>
      <c r="C105" s="176">
        <v>61325</v>
      </c>
      <c r="D105" s="177">
        <v>455152</v>
      </c>
      <c r="E105" s="175">
        <v>34416559</v>
      </c>
      <c r="F105" s="176">
        <v>34159443</v>
      </c>
      <c r="G105" s="178">
        <v>253494</v>
      </c>
      <c r="H105" s="175">
        <v>1103699</v>
      </c>
      <c r="I105" s="176">
        <v>92474</v>
      </c>
      <c r="J105" s="177">
        <v>923564</v>
      </c>
      <c r="K105" s="175">
        <v>16275961</v>
      </c>
      <c r="L105" s="176">
        <v>15681880</v>
      </c>
      <c r="M105" s="181">
        <v>589255</v>
      </c>
      <c r="N105" s="65" t="str">
        <f t="shared" si="2"/>
        <v>大和</v>
      </c>
    </row>
    <row r="106" spans="1:14" s="3" customFormat="1" ht="18" customHeight="1">
      <c r="A106" s="60" t="s">
        <v>105</v>
      </c>
      <c r="B106" s="153">
        <v>7766811</v>
      </c>
      <c r="C106" s="154">
        <v>1387662</v>
      </c>
      <c r="D106" s="155">
        <v>5893030</v>
      </c>
      <c r="E106" s="153">
        <v>842056018</v>
      </c>
      <c r="F106" s="154">
        <v>838264831</v>
      </c>
      <c r="G106" s="156">
        <v>3713796</v>
      </c>
      <c r="H106" s="153">
        <v>13354719</v>
      </c>
      <c r="I106" s="154">
        <v>1485390</v>
      </c>
      <c r="J106" s="155">
        <v>11234370</v>
      </c>
      <c r="K106" s="153">
        <v>322700865</v>
      </c>
      <c r="L106" s="154">
        <v>314173705</v>
      </c>
      <c r="M106" s="159">
        <v>8502831</v>
      </c>
      <c r="N106" s="61" t="str">
        <f t="shared" si="2"/>
        <v>神奈川県計</v>
      </c>
    </row>
    <row r="107" spans="1:14" ht="18" customHeight="1">
      <c r="A107" s="13"/>
      <c r="B107" s="160"/>
      <c r="C107" s="161"/>
      <c r="D107" s="162"/>
      <c r="E107" s="160"/>
      <c r="F107" s="161"/>
      <c r="G107" s="162"/>
      <c r="H107" s="160"/>
      <c r="I107" s="161"/>
      <c r="J107" s="162"/>
      <c r="K107" s="160"/>
      <c r="L107" s="161"/>
      <c r="M107" s="163"/>
      <c r="N107" s="51" t="str">
        <f t="shared" si="2"/>
        <v/>
      </c>
    </row>
    <row r="108" spans="1:14" ht="18" customHeight="1">
      <c r="A108" s="62" t="s">
        <v>106</v>
      </c>
      <c r="B108" s="168">
        <v>395007</v>
      </c>
      <c r="C108" s="169">
        <v>37561</v>
      </c>
      <c r="D108" s="167">
        <v>336260</v>
      </c>
      <c r="E108" s="168">
        <v>39007344</v>
      </c>
      <c r="F108" s="169">
        <v>38867431</v>
      </c>
      <c r="G108" s="167">
        <v>128573</v>
      </c>
      <c r="H108" s="168">
        <v>942989</v>
      </c>
      <c r="I108" s="169">
        <v>70893</v>
      </c>
      <c r="J108" s="167">
        <v>828804</v>
      </c>
      <c r="K108" s="168">
        <v>9451313</v>
      </c>
      <c r="L108" s="169">
        <v>9002474</v>
      </c>
      <c r="M108" s="170">
        <v>448522</v>
      </c>
      <c r="N108" s="63" t="str">
        <f t="shared" si="2"/>
        <v>甲府</v>
      </c>
    </row>
    <row r="109" spans="1:14" ht="18" customHeight="1">
      <c r="A109" s="56" t="s">
        <v>107</v>
      </c>
      <c r="B109" s="141">
        <v>31127</v>
      </c>
      <c r="C109" s="142">
        <v>2333</v>
      </c>
      <c r="D109" s="143">
        <v>28532</v>
      </c>
      <c r="E109" s="141">
        <v>5163376</v>
      </c>
      <c r="F109" s="142">
        <v>5138320</v>
      </c>
      <c r="G109" s="143">
        <v>24558</v>
      </c>
      <c r="H109" s="141">
        <v>169472</v>
      </c>
      <c r="I109" s="142">
        <v>29461</v>
      </c>
      <c r="J109" s="143">
        <v>132913</v>
      </c>
      <c r="K109" s="141">
        <v>2467755</v>
      </c>
      <c r="L109" s="142">
        <v>2400973</v>
      </c>
      <c r="M109" s="144">
        <v>66760</v>
      </c>
      <c r="N109" s="57" t="str">
        <f t="shared" si="2"/>
        <v>山梨</v>
      </c>
    </row>
    <row r="110" spans="1:14" ht="18" customHeight="1">
      <c r="A110" s="56" t="s">
        <v>108</v>
      </c>
      <c r="B110" s="141">
        <v>67636</v>
      </c>
      <c r="C110" s="142">
        <v>11690</v>
      </c>
      <c r="D110" s="143">
        <v>53142</v>
      </c>
      <c r="E110" s="141">
        <v>22592974</v>
      </c>
      <c r="F110" s="142">
        <v>22572679</v>
      </c>
      <c r="G110" s="143">
        <v>20296</v>
      </c>
      <c r="H110" s="141">
        <v>252433</v>
      </c>
      <c r="I110" s="142">
        <v>22156</v>
      </c>
      <c r="J110" s="143">
        <v>225563</v>
      </c>
      <c r="K110" s="141">
        <v>3762112</v>
      </c>
      <c r="L110" s="142">
        <v>3621471</v>
      </c>
      <c r="M110" s="144">
        <v>140359</v>
      </c>
      <c r="N110" s="57" t="str">
        <f t="shared" si="2"/>
        <v>大月</v>
      </c>
    </row>
    <row r="111" spans="1:14" ht="18" customHeight="1">
      <c r="A111" s="64" t="s">
        <v>109</v>
      </c>
      <c r="B111" s="179">
        <v>4924</v>
      </c>
      <c r="C111" s="180">
        <v>719</v>
      </c>
      <c r="D111" s="178">
        <v>3850</v>
      </c>
      <c r="E111" s="179">
        <v>2085799</v>
      </c>
      <c r="F111" s="180">
        <v>2079025</v>
      </c>
      <c r="G111" s="178">
        <v>6774</v>
      </c>
      <c r="H111" s="179">
        <v>23916</v>
      </c>
      <c r="I111" s="180">
        <v>902</v>
      </c>
      <c r="J111" s="178">
        <v>22358</v>
      </c>
      <c r="K111" s="179">
        <v>624410</v>
      </c>
      <c r="L111" s="180">
        <v>596363</v>
      </c>
      <c r="M111" s="181">
        <v>27972</v>
      </c>
      <c r="N111" s="65" t="str">
        <f t="shared" si="2"/>
        <v>鰍沢</v>
      </c>
    </row>
    <row r="112" spans="1:14" s="3" customFormat="1" ht="18" customHeight="1">
      <c r="A112" s="60" t="s">
        <v>110</v>
      </c>
      <c r="B112" s="157">
        <v>498693</v>
      </c>
      <c r="C112" s="158">
        <v>52303</v>
      </c>
      <c r="D112" s="156">
        <v>421784</v>
      </c>
      <c r="E112" s="157">
        <v>68849494</v>
      </c>
      <c r="F112" s="158">
        <v>68657455</v>
      </c>
      <c r="G112" s="156">
        <v>180201</v>
      </c>
      <c r="H112" s="157">
        <v>1388810</v>
      </c>
      <c r="I112" s="158">
        <v>123412</v>
      </c>
      <c r="J112" s="156">
        <v>1209638</v>
      </c>
      <c r="K112" s="157">
        <v>16305590</v>
      </c>
      <c r="L112" s="158">
        <v>15621281</v>
      </c>
      <c r="M112" s="159">
        <v>683614</v>
      </c>
      <c r="N112" s="61" t="str">
        <f t="shared" si="2"/>
        <v>山梨県計</v>
      </c>
    </row>
    <row r="113" spans="1:14" s="31" customFormat="1" ht="18" customHeight="1">
      <c r="A113" s="30"/>
      <c r="B113" s="210"/>
      <c r="C113" s="211"/>
      <c r="D113" s="212"/>
      <c r="E113" s="210"/>
      <c r="F113" s="211"/>
      <c r="G113" s="212"/>
      <c r="H113" s="210"/>
      <c r="I113" s="211"/>
      <c r="J113" s="212"/>
      <c r="K113" s="210"/>
      <c r="L113" s="211"/>
      <c r="M113" s="213"/>
      <c r="N113" s="72"/>
    </row>
    <row r="114" spans="1:14" s="3" customFormat="1" ht="18" customHeight="1" thickBot="1">
      <c r="A114" s="73" t="s">
        <v>11</v>
      </c>
      <c r="B114" s="214">
        <v>33070007</v>
      </c>
      <c r="C114" s="215">
        <v>2298163</v>
      </c>
      <c r="D114" s="216">
        <v>26575599</v>
      </c>
      <c r="E114" s="214">
        <v>13520441</v>
      </c>
      <c r="F114" s="215">
        <v>2288542</v>
      </c>
      <c r="G114" s="216">
        <v>10334310</v>
      </c>
      <c r="H114" s="214">
        <v>61875994</v>
      </c>
      <c r="I114" s="215">
        <v>2868969</v>
      </c>
      <c r="J114" s="216">
        <v>52192793</v>
      </c>
      <c r="K114" s="214">
        <v>15991304</v>
      </c>
      <c r="L114" s="215">
        <v>2730666</v>
      </c>
      <c r="M114" s="216">
        <v>13118511</v>
      </c>
      <c r="N114" s="74" t="s">
        <v>11</v>
      </c>
    </row>
    <row r="115" spans="1:14" s="3" customFormat="1" ht="24.75" customHeight="1" thickTop="1" thickBot="1">
      <c r="A115" s="44" t="s">
        <v>12</v>
      </c>
      <c r="B115" s="217">
        <v>155747708</v>
      </c>
      <c r="C115" s="218">
        <v>97054710</v>
      </c>
      <c r="D115" s="219">
        <v>52108925</v>
      </c>
      <c r="E115" s="217">
        <v>10960683136</v>
      </c>
      <c r="F115" s="218">
        <v>10928597687</v>
      </c>
      <c r="G115" s="219">
        <v>30746580</v>
      </c>
      <c r="H115" s="217">
        <v>107308074</v>
      </c>
      <c r="I115" s="218">
        <v>8054395</v>
      </c>
      <c r="J115" s="219">
        <v>90037776</v>
      </c>
      <c r="K115" s="217">
        <v>1527739167</v>
      </c>
      <c r="L115" s="218">
        <v>1476674719</v>
      </c>
      <c r="M115" s="220">
        <v>50833223</v>
      </c>
      <c r="N115" s="45" t="s">
        <v>115</v>
      </c>
    </row>
    <row r="116" spans="1:14" s="3" customFormat="1" ht="4.5" customHeight="1">
      <c r="A116" s="75"/>
      <c r="B116" s="76"/>
      <c r="C116" s="76"/>
      <c r="D116" s="76"/>
      <c r="E116" s="76"/>
      <c r="F116" s="76"/>
      <c r="G116" s="76"/>
      <c r="H116" s="76"/>
      <c r="I116" s="76"/>
      <c r="J116" s="76"/>
      <c r="K116" s="76"/>
      <c r="L116" s="76"/>
      <c r="M116" s="76"/>
      <c r="N116" s="75"/>
    </row>
    <row r="117" spans="1:14" ht="25.5" customHeight="1">
      <c r="A117" s="463" t="s">
        <v>147</v>
      </c>
      <c r="B117" s="464"/>
      <c r="C117" s="464"/>
      <c r="D117" s="464"/>
      <c r="E117" s="464"/>
      <c r="F117" s="464"/>
      <c r="G117" s="464"/>
      <c r="H117" s="464"/>
      <c r="I117" s="464"/>
    </row>
  </sheetData>
  <mergeCells count="7">
    <mergeCell ref="A117:I117"/>
    <mergeCell ref="A2:A3"/>
    <mergeCell ref="N2:N3"/>
    <mergeCell ref="H2:J2"/>
    <mergeCell ref="B2:D2"/>
    <mergeCell ref="E2:G2"/>
    <mergeCell ref="K2:M2"/>
  </mergeCells>
  <phoneticPr fontId="1"/>
  <printOptions horizontalCentered="1"/>
  <pageMargins left="0.59055118110236227" right="0.39370078740157483" top="0.98425196850393704" bottom="1.3779527559055118" header="0.51181102362204722" footer="0.51181102362204722"/>
  <pageSetup paperSize="9" scale="75" orientation="landscape" r:id="rId1"/>
  <headerFooter alignWithMargins="0">
    <oddFooter>&amp;R東京国税局
国税徴収１
(H30)</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zoomScaleNormal="100" zoomScaleSheetLayoutView="100" workbookViewId="0"/>
  </sheetViews>
  <sheetFormatPr defaultColWidth="10.625" defaultRowHeight="11.25"/>
  <cols>
    <col min="1" max="1" width="12" style="2" customWidth="1"/>
    <col min="2" max="10" width="12.75" style="2" customWidth="1"/>
    <col min="11" max="13" width="11.375" style="2" customWidth="1"/>
    <col min="14" max="14" width="12.75" style="5" customWidth="1"/>
    <col min="15" max="16384" width="10.625" style="2"/>
  </cols>
  <sheetData>
    <row r="1" spans="1:14" ht="12" thickBot="1">
      <c r="A1" s="2" t="s">
        <v>111</v>
      </c>
    </row>
    <row r="2" spans="1:14" s="5" customFormat="1" ht="15.75" customHeight="1">
      <c r="A2" s="465" t="s">
        <v>8</v>
      </c>
      <c r="B2" s="396" t="s">
        <v>119</v>
      </c>
      <c r="C2" s="397"/>
      <c r="D2" s="398"/>
      <c r="E2" s="396" t="s">
        <v>146</v>
      </c>
      <c r="F2" s="397"/>
      <c r="G2" s="398"/>
      <c r="H2" s="396" t="s">
        <v>121</v>
      </c>
      <c r="I2" s="397"/>
      <c r="J2" s="398"/>
      <c r="K2" s="396" t="s">
        <v>123</v>
      </c>
      <c r="L2" s="397"/>
      <c r="M2" s="398"/>
      <c r="N2" s="459" t="s">
        <v>13</v>
      </c>
    </row>
    <row r="3" spans="1:14" s="5" customFormat="1" ht="16.5" customHeight="1">
      <c r="A3" s="466"/>
      <c r="B3" s="29" t="s">
        <v>9</v>
      </c>
      <c r="C3" s="16" t="s">
        <v>7</v>
      </c>
      <c r="D3" s="18" t="s">
        <v>10</v>
      </c>
      <c r="E3" s="29" t="s">
        <v>9</v>
      </c>
      <c r="F3" s="16" t="s">
        <v>7</v>
      </c>
      <c r="G3" s="18" t="s">
        <v>10</v>
      </c>
      <c r="H3" s="29" t="s">
        <v>9</v>
      </c>
      <c r="I3" s="16" t="s">
        <v>7</v>
      </c>
      <c r="J3" s="18" t="s">
        <v>10</v>
      </c>
      <c r="K3" s="29" t="s">
        <v>9</v>
      </c>
      <c r="L3" s="16" t="s">
        <v>7</v>
      </c>
      <c r="M3" s="18" t="s">
        <v>10</v>
      </c>
      <c r="N3" s="460"/>
    </row>
    <row r="4" spans="1:14" s="28" customFormat="1">
      <c r="A4" s="42"/>
      <c r="B4" s="37" t="s">
        <v>2</v>
      </c>
      <c r="C4" s="38" t="s">
        <v>2</v>
      </c>
      <c r="D4" s="39" t="s">
        <v>2</v>
      </c>
      <c r="E4" s="37" t="s">
        <v>2</v>
      </c>
      <c r="F4" s="38" t="s">
        <v>2</v>
      </c>
      <c r="G4" s="39" t="s">
        <v>2</v>
      </c>
      <c r="H4" s="37" t="s">
        <v>2</v>
      </c>
      <c r="I4" s="38" t="s">
        <v>2</v>
      </c>
      <c r="J4" s="52" t="s">
        <v>2</v>
      </c>
      <c r="K4" s="40" t="s">
        <v>2</v>
      </c>
      <c r="L4" s="33" t="s">
        <v>2</v>
      </c>
      <c r="M4" s="41" t="s">
        <v>2</v>
      </c>
      <c r="N4" s="48"/>
    </row>
    <row r="5" spans="1:14" ht="18" customHeight="1">
      <c r="A5" s="54" t="s">
        <v>21</v>
      </c>
      <c r="B5" s="138">
        <v>32122999</v>
      </c>
      <c r="C5" s="139">
        <v>31728838</v>
      </c>
      <c r="D5" s="137">
        <v>357942</v>
      </c>
      <c r="E5" s="138">
        <v>1622180</v>
      </c>
      <c r="F5" s="139">
        <v>1612396</v>
      </c>
      <c r="G5" s="137">
        <v>9758</v>
      </c>
      <c r="H5" s="138">
        <v>8146300</v>
      </c>
      <c r="I5" s="139">
        <v>7985597</v>
      </c>
      <c r="J5" s="137">
        <v>160702</v>
      </c>
      <c r="K5" s="138">
        <v>21643</v>
      </c>
      <c r="L5" s="139">
        <v>3394</v>
      </c>
      <c r="M5" s="137">
        <v>16513</v>
      </c>
      <c r="N5" s="49" t="str">
        <f>IF(A5="","",A5)</f>
        <v>千葉東</v>
      </c>
    </row>
    <row r="6" spans="1:14" ht="18" customHeight="1">
      <c r="A6" s="56" t="s">
        <v>22</v>
      </c>
      <c r="B6" s="141">
        <v>11214306</v>
      </c>
      <c r="C6" s="142">
        <v>10981910</v>
      </c>
      <c r="D6" s="143">
        <v>232315</v>
      </c>
      <c r="E6" s="141">
        <v>493368</v>
      </c>
      <c r="F6" s="142">
        <v>486121</v>
      </c>
      <c r="G6" s="143">
        <v>7247</v>
      </c>
      <c r="H6" s="141">
        <v>3269722</v>
      </c>
      <c r="I6" s="142">
        <v>3037879</v>
      </c>
      <c r="J6" s="143">
        <v>231843</v>
      </c>
      <c r="K6" s="141">
        <v>28286</v>
      </c>
      <c r="L6" s="142">
        <v>833</v>
      </c>
      <c r="M6" s="143">
        <v>25577</v>
      </c>
      <c r="N6" s="50" t="str">
        <f t="shared" ref="N6:N21" si="0">IF(A6="","",A6)</f>
        <v>千葉南</v>
      </c>
    </row>
    <row r="7" spans="1:14" ht="18" customHeight="1">
      <c r="A7" s="56" t="s">
        <v>23</v>
      </c>
      <c r="B7" s="141">
        <v>48502490</v>
      </c>
      <c r="C7" s="142">
        <v>48292773</v>
      </c>
      <c r="D7" s="143">
        <v>205055</v>
      </c>
      <c r="E7" s="141">
        <v>2272831</v>
      </c>
      <c r="F7" s="142">
        <v>2266214</v>
      </c>
      <c r="G7" s="143">
        <v>6617</v>
      </c>
      <c r="H7" s="141">
        <v>10900801</v>
      </c>
      <c r="I7" s="142">
        <v>10284615</v>
      </c>
      <c r="J7" s="143">
        <v>616186</v>
      </c>
      <c r="K7" s="141">
        <v>9195</v>
      </c>
      <c r="L7" s="142">
        <v>482</v>
      </c>
      <c r="M7" s="143">
        <v>8713</v>
      </c>
      <c r="N7" s="50" t="str">
        <f t="shared" si="0"/>
        <v>千葉西</v>
      </c>
    </row>
    <row r="8" spans="1:14" ht="18" customHeight="1">
      <c r="A8" s="56" t="s">
        <v>24</v>
      </c>
      <c r="B8" s="141">
        <v>6444947</v>
      </c>
      <c r="C8" s="142">
        <v>6348481</v>
      </c>
      <c r="D8" s="143">
        <v>93802</v>
      </c>
      <c r="E8" s="141">
        <v>296150</v>
      </c>
      <c r="F8" s="142">
        <v>294216</v>
      </c>
      <c r="G8" s="143">
        <v>1934</v>
      </c>
      <c r="H8" s="141">
        <v>2099536</v>
      </c>
      <c r="I8" s="142">
        <v>2090875</v>
      </c>
      <c r="J8" s="143">
        <v>8272</v>
      </c>
      <c r="K8" s="141">
        <v>4808</v>
      </c>
      <c r="L8" s="142">
        <v>132</v>
      </c>
      <c r="M8" s="143">
        <v>4676</v>
      </c>
      <c r="N8" s="50" t="str">
        <f t="shared" si="0"/>
        <v>銚子</v>
      </c>
    </row>
    <row r="9" spans="1:14" ht="18" customHeight="1">
      <c r="A9" s="56" t="s">
        <v>25</v>
      </c>
      <c r="B9" s="141">
        <v>48011290</v>
      </c>
      <c r="C9" s="142">
        <v>47728137</v>
      </c>
      <c r="D9" s="143">
        <v>282874</v>
      </c>
      <c r="E9" s="141">
        <v>2232294</v>
      </c>
      <c r="F9" s="142">
        <v>2227572</v>
      </c>
      <c r="G9" s="143">
        <v>4722</v>
      </c>
      <c r="H9" s="141">
        <v>13960410</v>
      </c>
      <c r="I9" s="142">
        <v>13342500</v>
      </c>
      <c r="J9" s="143">
        <v>615260</v>
      </c>
      <c r="K9" s="141">
        <v>28166</v>
      </c>
      <c r="L9" s="142">
        <v>463</v>
      </c>
      <c r="M9" s="143">
        <v>27684</v>
      </c>
      <c r="N9" s="50" t="str">
        <f t="shared" si="0"/>
        <v>市川</v>
      </c>
    </row>
    <row r="10" spans="1:14" ht="18" customHeight="1">
      <c r="A10" s="56"/>
      <c r="B10" s="141"/>
      <c r="C10" s="142"/>
      <c r="D10" s="143"/>
      <c r="E10" s="141"/>
      <c r="F10" s="142"/>
      <c r="G10" s="143"/>
      <c r="H10" s="141"/>
      <c r="I10" s="142"/>
      <c r="J10" s="143"/>
      <c r="K10" s="141"/>
      <c r="L10" s="142"/>
      <c r="M10" s="143"/>
      <c r="N10" s="50" t="str">
        <f t="shared" si="0"/>
        <v/>
      </c>
    </row>
    <row r="11" spans="1:14" ht="18" customHeight="1">
      <c r="A11" s="56" t="s">
        <v>26</v>
      </c>
      <c r="B11" s="141">
        <v>14396414</v>
      </c>
      <c r="C11" s="142">
        <v>14159142</v>
      </c>
      <c r="D11" s="143">
        <v>220987</v>
      </c>
      <c r="E11" s="141">
        <v>634175</v>
      </c>
      <c r="F11" s="142">
        <v>629775</v>
      </c>
      <c r="G11" s="143">
        <v>4400</v>
      </c>
      <c r="H11" s="141">
        <v>15589173</v>
      </c>
      <c r="I11" s="142">
        <v>15142891</v>
      </c>
      <c r="J11" s="143">
        <v>446282</v>
      </c>
      <c r="K11" s="141">
        <v>44643</v>
      </c>
      <c r="L11" s="142">
        <v>6647</v>
      </c>
      <c r="M11" s="143">
        <v>36036</v>
      </c>
      <c r="N11" s="50" t="str">
        <f t="shared" si="0"/>
        <v>船橋</v>
      </c>
    </row>
    <row r="12" spans="1:14" ht="18" customHeight="1">
      <c r="A12" s="56" t="s">
        <v>27</v>
      </c>
      <c r="B12" s="141">
        <v>1819506</v>
      </c>
      <c r="C12" s="142">
        <v>1798310</v>
      </c>
      <c r="D12" s="143">
        <v>21071</v>
      </c>
      <c r="E12" s="141">
        <v>81047</v>
      </c>
      <c r="F12" s="142">
        <v>80828</v>
      </c>
      <c r="G12" s="143">
        <v>219</v>
      </c>
      <c r="H12" s="141">
        <v>1663263</v>
      </c>
      <c r="I12" s="142">
        <v>1660985</v>
      </c>
      <c r="J12" s="143">
        <v>2278</v>
      </c>
      <c r="K12" s="141">
        <v>2762</v>
      </c>
      <c r="L12" s="142">
        <v>6</v>
      </c>
      <c r="M12" s="143">
        <v>1520</v>
      </c>
      <c r="N12" s="50" t="str">
        <f t="shared" si="0"/>
        <v>館山</v>
      </c>
    </row>
    <row r="13" spans="1:14" ht="18" customHeight="1">
      <c r="A13" s="56" t="s">
        <v>28</v>
      </c>
      <c r="B13" s="141">
        <v>8483469</v>
      </c>
      <c r="C13" s="142">
        <v>8333556</v>
      </c>
      <c r="D13" s="143">
        <v>148788</v>
      </c>
      <c r="E13" s="141">
        <v>388423</v>
      </c>
      <c r="F13" s="142">
        <v>384555</v>
      </c>
      <c r="G13" s="143">
        <v>3868</v>
      </c>
      <c r="H13" s="141">
        <v>2300998</v>
      </c>
      <c r="I13" s="142">
        <v>2212667</v>
      </c>
      <c r="J13" s="143">
        <v>88331</v>
      </c>
      <c r="K13" s="141">
        <v>18163</v>
      </c>
      <c r="L13" s="142">
        <v>6248</v>
      </c>
      <c r="M13" s="143">
        <v>11915</v>
      </c>
      <c r="N13" s="50" t="str">
        <f t="shared" si="0"/>
        <v>木更津</v>
      </c>
    </row>
    <row r="14" spans="1:14" ht="18" customHeight="1">
      <c r="A14" s="56" t="s">
        <v>29</v>
      </c>
      <c r="B14" s="141">
        <v>21590108</v>
      </c>
      <c r="C14" s="142">
        <v>21265724</v>
      </c>
      <c r="D14" s="143">
        <v>318001</v>
      </c>
      <c r="E14" s="141">
        <v>967597</v>
      </c>
      <c r="F14" s="142">
        <v>962025</v>
      </c>
      <c r="G14" s="143">
        <v>5571</v>
      </c>
      <c r="H14" s="141">
        <v>19688850</v>
      </c>
      <c r="I14" s="142">
        <v>19120160</v>
      </c>
      <c r="J14" s="143">
        <v>568266</v>
      </c>
      <c r="K14" s="141">
        <v>48306</v>
      </c>
      <c r="L14" s="142">
        <v>2212</v>
      </c>
      <c r="M14" s="143">
        <v>40783</v>
      </c>
      <c r="N14" s="50" t="str">
        <f t="shared" si="0"/>
        <v>松戸</v>
      </c>
    </row>
    <row r="15" spans="1:14" ht="18" customHeight="1">
      <c r="A15" s="56" t="s">
        <v>30</v>
      </c>
      <c r="B15" s="141">
        <v>3210785</v>
      </c>
      <c r="C15" s="142">
        <v>3188022</v>
      </c>
      <c r="D15" s="143">
        <v>22710</v>
      </c>
      <c r="E15" s="141">
        <v>147243</v>
      </c>
      <c r="F15" s="142">
        <v>146460</v>
      </c>
      <c r="G15" s="143">
        <v>783</v>
      </c>
      <c r="H15" s="141">
        <v>1436194</v>
      </c>
      <c r="I15" s="142">
        <v>895447</v>
      </c>
      <c r="J15" s="143">
        <v>539699</v>
      </c>
      <c r="K15" s="141">
        <v>437</v>
      </c>
      <c r="L15" s="142" t="s">
        <v>173</v>
      </c>
      <c r="M15" s="143">
        <v>437</v>
      </c>
      <c r="N15" s="50" t="str">
        <f t="shared" si="0"/>
        <v>佐原</v>
      </c>
    </row>
    <row r="16" spans="1:14" ht="18" customHeight="1">
      <c r="A16" s="56"/>
      <c r="B16" s="141"/>
      <c r="C16" s="142"/>
      <c r="D16" s="143"/>
      <c r="E16" s="141"/>
      <c r="F16" s="142"/>
      <c r="G16" s="143"/>
      <c r="H16" s="141"/>
      <c r="I16" s="142"/>
      <c r="J16" s="143"/>
      <c r="K16" s="141"/>
      <c r="L16" s="142"/>
      <c r="M16" s="143"/>
      <c r="N16" s="50" t="str">
        <f t="shared" si="0"/>
        <v/>
      </c>
    </row>
    <row r="17" spans="1:14" ht="18" customHeight="1">
      <c r="A17" s="56" t="s">
        <v>31</v>
      </c>
      <c r="B17" s="141">
        <v>4003999</v>
      </c>
      <c r="C17" s="142">
        <v>3936768</v>
      </c>
      <c r="D17" s="143">
        <v>61719</v>
      </c>
      <c r="E17" s="141">
        <v>179597</v>
      </c>
      <c r="F17" s="142">
        <v>178225</v>
      </c>
      <c r="G17" s="143">
        <v>1373</v>
      </c>
      <c r="H17" s="141">
        <v>1788729</v>
      </c>
      <c r="I17" s="142">
        <v>1750393</v>
      </c>
      <c r="J17" s="143">
        <v>38194</v>
      </c>
      <c r="K17" s="141">
        <v>8463</v>
      </c>
      <c r="L17" s="142">
        <v>433</v>
      </c>
      <c r="M17" s="143">
        <v>8030</v>
      </c>
      <c r="N17" s="50" t="str">
        <f t="shared" si="0"/>
        <v>茂原</v>
      </c>
    </row>
    <row r="18" spans="1:14" ht="18" customHeight="1">
      <c r="A18" s="56" t="s">
        <v>32</v>
      </c>
      <c r="B18" s="141">
        <v>24702974</v>
      </c>
      <c r="C18" s="142">
        <v>24456316</v>
      </c>
      <c r="D18" s="143">
        <v>240318</v>
      </c>
      <c r="E18" s="141">
        <v>1074540</v>
      </c>
      <c r="F18" s="142">
        <v>1070555</v>
      </c>
      <c r="G18" s="143">
        <v>3971</v>
      </c>
      <c r="H18" s="141">
        <v>6732412</v>
      </c>
      <c r="I18" s="142">
        <v>6497119</v>
      </c>
      <c r="J18" s="143">
        <v>234877</v>
      </c>
      <c r="K18" s="141">
        <v>58400</v>
      </c>
      <c r="L18" s="142">
        <v>3650</v>
      </c>
      <c r="M18" s="143">
        <v>51705</v>
      </c>
      <c r="N18" s="50" t="str">
        <f t="shared" si="0"/>
        <v>成田</v>
      </c>
    </row>
    <row r="19" spans="1:14" ht="18" customHeight="1">
      <c r="A19" s="56" t="s">
        <v>33</v>
      </c>
      <c r="B19" s="141">
        <v>3093281</v>
      </c>
      <c r="C19" s="142">
        <v>3025592</v>
      </c>
      <c r="D19" s="143">
        <v>66778</v>
      </c>
      <c r="E19" s="141">
        <v>136357</v>
      </c>
      <c r="F19" s="142">
        <v>135144</v>
      </c>
      <c r="G19" s="143">
        <v>1213</v>
      </c>
      <c r="H19" s="141">
        <v>1188338</v>
      </c>
      <c r="I19" s="142">
        <v>1113980</v>
      </c>
      <c r="J19" s="143">
        <v>74358</v>
      </c>
      <c r="K19" s="141">
        <v>3407</v>
      </c>
      <c r="L19" s="142">
        <v>235</v>
      </c>
      <c r="M19" s="143">
        <v>3173</v>
      </c>
      <c r="N19" s="50" t="str">
        <f t="shared" si="0"/>
        <v>東金</v>
      </c>
    </row>
    <row r="20" spans="1:14" ht="18" customHeight="1">
      <c r="A20" s="64" t="s">
        <v>34</v>
      </c>
      <c r="B20" s="179">
        <v>15574660</v>
      </c>
      <c r="C20" s="180">
        <v>15329155</v>
      </c>
      <c r="D20" s="178">
        <v>235762</v>
      </c>
      <c r="E20" s="179">
        <v>737021</v>
      </c>
      <c r="F20" s="180">
        <v>731175</v>
      </c>
      <c r="G20" s="178">
        <v>5845</v>
      </c>
      <c r="H20" s="179">
        <v>12144785</v>
      </c>
      <c r="I20" s="180">
        <v>11867725</v>
      </c>
      <c r="J20" s="178">
        <v>257952</v>
      </c>
      <c r="K20" s="149">
        <v>25431</v>
      </c>
      <c r="L20" s="150">
        <v>222</v>
      </c>
      <c r="M20" s="151">
        <v>13586</v>
      </c>
      <c r="N20" s="77" t="str">
        <f t="shared" si="0"/>
        <v>柏</v>
      </c>
    </row>
    <row r="21" spans="1:14" s="3" customFormat="1" ht="18" customHeight="1">
      <c r="A21" s="78" t="s">
        <v>35</v>
      </c>
      <c r="B21" s="157">
        <v>243171230</v>
      </c>
      <c r="C21" s="158">
        <v>240572724</v>
      </c>
      <c r="D21" s="156">
        <v>2508123</v>
      </c>
      <c r="E21" s="157">
        <v>11262822</v>
      </c>
      <c r="F21" s="158">
        <v>11205261</v>
      </c>
      <c r="G21" s="156">
        <v>57520</v>
      </c>
      <c r="H21" s="157">
        <v>100909510</v>
      </c>
      <c r="I21" s="158">
        <v>97002835</v>
      </c>
      <c r="J21" s="159">
        <v>3882500</v>
      </c>
      <c r="K21" s="157">
        <v>302111</v>
      </c>
      <c r="L21" s="158">
        <v>24957</v>
      </c>
      <c r="M21" s="156">
        <v>250348</v>
      </c>
      <c r="N21" s="61" t="str">
        <f t="shared" si="0"/>
        <v>千葉県計</v>
      </c>
    </row>
    <row r="22" spans="1:14" s="12" customFormat="1" ht="18" customHeight="1">
      <c r="A22" s="13"/>
      <c r="B22" s="160"/>
      <c r="C22" s="161"/>
      <c r="D22" s="162"/>
      <c r="E22" s="160"/>
      <c r="F22" s="161"/>
      <c r="G22" s="162"/>
      <c r="H22" s="160"/>
      <c r="I22" s="161"/>
      <c r="J22" s="163"/>
      <c r="K22" s="160"/>
      <c r="L22" s="161"/>
      <c r="M22" s="162"/>
      <c r="N22" s="51"/>
    </row>
    <row r="23" spans="1:14" ht="18" customHeight="1">
      <c r="A23" s="62" t="s">
        <v>36</v>
      </c>
      <c r="B23" s="221">
        <v>1433235589</v>
      </c>
      <c r="C23" s="222">
        <v>1430618330</v>
      </c>
      <c r="D23" s="167">
        <v>2602567</v>
      </c>
      <c r="E23" s="168">
        <v>100618305</v>
      </c>
      <c r="F23" s="169">
        <v>100460140</v>
      </c>
      <c r="G23" s="167">
        <v>158165</v>
      </c>
      <c r="H23" s="168">
        <v>13117841</v>
      </c>
      <c r="I23" s="169">
        <v>13009759</v>
      </c>
      <c r="J23" s="170">
        <v>108082</v>
      </c>
      <c r="K23" s="168">
        <v>9275</v>
      </c>
      <c r="L23" s="169">
        <v>2022</v>
      </c>
      <c r="M23" s="167">
        <v>6808</v>
      </c>
      <c r="N23" s="63" t="str">
        <f>IF(A23="","",A23)</f>
        <v>麹町</v>
      </c>
    </row>
    <row r="24" spans="1:14" ht="18" customHeight="1">
      <c r="A24" s="56" t="s">
        <v>37</v>
      </c>
      <c r="B24" s="141">
        <v>298404207</v>
      </c>
      <c r="C24" s="142">
        <v>297322962</v>
      </c>
      <c r="D24" s="143">
        <v>1079858</v>
      </c>
      <c r="E24" s="141">
        <v>14911737</v>
      </c>
      <c r="F24" s="142">
        <v>14869367</v>
      </c>
      <c r="G24" s="143">
        <v>42333</v>
      </c>
      <c r="H24" s="141">
        <v>2871630</v>
      </c>
      <c r="I24" s="142">
        <v>2823305</v>
      </c>
      <c r="J24" s="144">
        <v>48325</v>
      </c>
      <c r="K24" s="141">
        <v>9529</v>
      </c>
      <c r="L24" s="142">
        <v>646</v>
      </c>
      <c r="M24" s="143">
        <v>8628</v>
      </c>
      <c r="N24" s="57" t="str">
        <f t="shared" ref="N24:N87" si="1">IF(A24="","",A24)</f>
        <v>神田</v>
      </c>
    </row>
    <row r="25" spans="1:14" ht="18" customHeight="1">
      <c r="A25" s="56" t="s">
        <v>38</v>
      </c>
      <c r="B25" s="141">
        <v>562818748</v>
      </c>
      <c r="C25" s="142">
        <v>562135767</v>
      </c>
      <c r="D25" s="143">
        <v>669925</v>
      </c>
      <c r="E25" s="141">
        <v>33424890</v>
      </c>
      <c r="F25" s="142">
        <v>33402781</v>
      </c>
      <c r="G25" s="143">
        <v>22108</v>
      </c>
      <c r="H25" s="141">
        <v>4443535</v>
      </c>
      <c r="I25" s="142">
        <v>4139661</v>
      </c>
      <c r="J25" s="144">
        <v>303874</v>
      </c>
      <c r="K25" s="141">
        <v>4637</v>
      </c>
      <c r="L25" s="142">
        <v>956</v>
      </c>
      <c r="M25" s="143">
        <v>3017</v>
      </c>
      <c r="N25" s="57" t="str">
        <f t="shared" si="1"/>
        <v>日本橋</v>
      </c>
    </row>
    <row r="26" spans="1:14" ht="18" customHeight="1">
      <c r="A26" s="56" t="s">
        <v>39</v>
      </c>
      <c r="B26" s="141">
        <v>468587949</v>
      </c>
      <c r="C26" s="142">
        <v>467128379</v>
      </c>
      <c r="D26" s="143">
        <v>1448855</v>
      </c>
      <c r="E26" s="141">
        <v>22390798</v>
      </c>
      <c r="F26" s="142">
        <v>22341522</v>
      </c>
      <c r="G26" s="143">
        <v>49276</v>
      </c>
      <c r="H26" s="141">
        <v>7035509</v>
      </c>
      <c r="I26" s="142">
        <v>6944008</v>
      </c>
      <c r="J26" s="144">
        <v>91500</v>
      </c>
      <c r="K26" s="141">
        <v>24877</v>
      </c>
      <c r="L26" s="142">
        <v>2221</v>
      </c>
      <c r="M26" s="143">
        <v>22646</v>
      </c>
      <c r="N26" s="57" t="str">
        <f t="shared" si="1"/>
        <v>京橋</v>
      </c>
    </row>
    <row r="27" spans="1:14" ht="18" customHeight="1">
      <c r="A27" s="56" t="s">
        <v>40</v>
      </c>
      <c r="B27" s="141">
        <v>1146380982</v>
      </c>
      <c r="C27" s="142">
        <v>1143935480</v>
      </c>
      <c r="D27" s="143">
        <v>2404689</v>
      </c>
      <c r="E27" s="141">
        <v>60410257</v>
      </c>
      <c r="F27" s="142">
        <v>60325083</v>
      </c>
      <c r="G27" s="143">
        <v>85124</v>
      </c>
      <c r="H27" s="141">
        <v>12263036</v>
      </c>
      <c r="I27" s="142">
        <v>12011962</v>
      </c>
      <c r="J27" s="144">
        <v>251073</v>
      </c>
      <c r="K27" s="141">
        <v>27278</v>
      </c>
      <c r="L27" s="142">
        <v>5340</v>
      </c>
      <c r="M27" s="143">
        <v>21432</v>
      </c>
      <c r="N27" s="57" t="str">
        <f t="shared" si="1"/>
        <v>芝</v>
      </c>
    </row>
    <row r="28" spans="1:14" ht="18" customHeight="1">
      <c r="A28" s="56"/>
      <c r="B28" s="141"/>
      <c r="C28" s="142"/>
      <c r="D28" s="143"/>
      <c r="E28" s="141"/>
      <c r="F28" s="142"/>
      <c r="G28" s="143"/>
      <c r="H28" s="141"/>
      <c r="I28" s="142"/>
      <c r="J28" s="144"/>
      <c r="K28" s="141"/>
      <c r="L28" s="142"/>
      <c r="M28" s="143"/>
      <c r="N28" s="57" t="str">
        <f t="shared" si="1"/>
        <v/>
      </c>
    </row>
    <row r="29" spans="1:14" ht="18" customHeight="1">
      <c r="A29" s="56" t="s">
        <v>41</v>
      </c>
      <c r="B29" s="141">
        <v>441949681</v>
      </c>
      <c r="C29" s="142">
        <v>440006517</v>
      </c>
      <c r="D29" s="143">
        <v>1868762</v>
      </c>
      <c r="E29" s="141">
        <v>24413779</v>
      </c>
      <c r="F29" s="142">
        <v>24334652</v>
      </c>
      <c r="G29" s="143">
        <v>79017</v>
      </c>
      <c r="H29" s="141">
        <v>46284066</v>
      </c>
      <c r="I29" s="142">
        <v>46016020</v>
      </c>
      <c r="J29" s="144">
        <v>268046</v>
      </c>
      <c r="K29" s="141">
        <v>46852</v>
      </c>
      <c r="L29" s="142">
        <v>859</v>
      </c>
      <c r="M29" s="143">
        <v>43578</v>
      </c>
      <c r="N29" s="57" t="str">
        <f t="shared" si="1"/>
        <v>麻布</v>
      </c>
    </row>
    <row r="30" spans="1:14" ht="18" customHeight="1">
      <c r="A30" s="56" t="s">
        <v>42</v>
      </c>
      <c r="B30" s="141">
        <v>235054137</v>
      </c>
      <c r="C30" s="142">
        <v>234649420</v>
      </c>
      <c r="D30" s="143">
        <v>391954</v>
      </c>
      <c r="E30" s="141">
        <v>12694578</v>
      </c>
      <c r="F30" s="142">
        <v>12680175</v>
      </c>
      <c r="G30" s="143">
        <v>14403</v>
      </c>
      <c r="H30" s="141">
        <v>13124006</v>
      </c>
      <c r="I30" s="142">
        <v>12260049</v>
      </c>
      <c r="J30" s="144">
        <v>863957</v>
      </c>
      <c r="K30" s="141">
        <v>13396</v>
      </c>
      <c r="L30" s="142">
        <v>177</v>
      </c>
      <c r="M30" s="143">
        <v>13038</v>
      </c>
      <c r="N30" s="57" t="str">
        <f t="shared" si="1"/>
        <v>品川</v>
      </c>
    </row>
    <row r="31" spans="1:14" ht="18" customHeight="1">
      <c r="A31" s="56" t="s">
        <v>43</v>
      </c>
      <c r="B31" s="141">
        <v>90037819</v>
      </c>
      <c r="C31" s="142">
        <v>89553295</v>
      </c>
      <c r="D31" s="143">
        <v>467655</v>
      </c>
      <c r="E31" s="141">
        <v>4291238</v>
      </c>
      <c r="F31" s="142">
        <v>4276562</v>
      </c>
      <c r="G31" s="143">
        <v>14676</v>
      </c>
      <c r="H31" s="141">
        <v>7918737</v>
      </c>
      <c r="I31" s="142">
        <v>7863469</v>
      </c>
      <c r="J31" s="144">
        <v>55268</v>
      </c>
      <c r="K31" s="141">
        <v>6657</v>
      </c>
      <c r="L31" s="142">
        <v>668</v>
      </c>
      <c r="M31" s="143">
        <v>5873</v>
      </c>
      <c r="N31" s="57" t="str">
        <f t="shared" si="1"/>
        <v>四谷</v>
      </c>
    </row>
    <row r="32" spans="1:14" ht="18" customHeight="1">
      <c r="A32" s="56" t="s">
        <v>44</v>
      </c>
      <c r="B32" s="141">
        <v>518320919</v>
      </c>
      <c r="C32" s="142">
        <v>516889768</v>
      </c>
      <c r="D32" s="143">
        <v>1345907</v>
      </c>
      <c r="E32" s="141">
        <v>24550390</v>
      </c>
      <c r="F32" s="142">
        <v>24499223</v>
      </c>
      <c r="G32" s="143">
        <v>49242</v>
      </c>
      <c r="H32" s="141">
        <v>8442587</v>
      </c>
      <c r="I32" s="142">
        <v>8159796</v>
      </c>
      <c r="J32" s="144">
        <v>277361</v>
      </c>
      <c r="K32" s="141">
        <v>15481</v>
      </c>
      <c r="L32" s="142">
        <v>533</v>
      </c>
      <c r="M32" s="143">
        <v>14096</v>
      </c>
      <c r="N32" s="57" t="str">
        <f t="shared" si="1"/>
        <v>新宿</v>
      </c>
    </row>
    <row r="33" spans="1:14" ht="18" customHeight="1">
      <c r="A33" s="56" t="s">
        <v>45</v>
      </c>
      <c r="B33" s="141">
        <v>35754296</v>
      </c>
      <c r="C33" s="142">
        <v>35635716</v>
      </c>
      <c r="D33" s="143">
        <v>118180</v>
      </c>
      <c r="E33" s="141">
        <v>1698238</v>
      </c>
      <c r="F33" s="142">
        <v>1694058</v>
      </c>
      <c r="G33" s="143">
        <v>4180</v>
      </c>
      <c r="H33" s="141">
        <v>5139567</v>
      </c>
      <c r="I33" s="142">
        <v>5097279</v>
      </c>
      <c r="J33" s="144">
        <v>42287</v>
      </c>
      <c r="K33" s="141">
        <v>1468</v>
      </c>
      <c r="L33" s="142" t="s">
        <v>173</v>
      </c>
      <c r="M33" s="143">
        <v>1468</v>
      </c>
      <c r="N33" s="57" t="str">
        <f t="shared" si="1"/>
        <v>小石川</v>
      </c>
    </row>
    <row r="34" spans="1:14" ht="18" customHeight="1">
      <c r="A34" s="56"/>
      <c r="B34" s="141"/>
      <c r="C34" s="142"/>
      <c r="D34" s="143"/>
      <c r="E34" s="141"/>
      <c r="F34" s="142"/>
      <c r="G34" s="143"/>
      <c r="H34" s="141"/>
      <c r="I34" s="142"/>
      <c r="J34" s="144"/>
      <c r="K34" s="141"/>
      <c r="L34" s="142"/>
      <c r="M34" s="143"/>
      <c r="N34" s="57" t="str">
        <f t="shared" si="1"/>
        <v/>
      </c>
    </row>
    <row r="35" spans="1:14" ht="18" customHeight="1">
      <c r="A35" s="54" t="s">
        <v>46</v>
      </c>
      <c r="B35" s="138">
        <v>40311775</v>
      </c>
      <c r="C35" s="139">
        <v>40237731</v>
      </c>
      <c r="D35" s="137">
        <v>74021</v>
      </c>
      <c r="E35" s="138">
        <v>1869609</v>
      </c>
      <c r="F35" s="139">
        <v>1867375</v>
      </c>
      <c r="G35" s="137">
        <v>2234</v>
      </c>
      <c r="H35" s="138">
        <v>12433530</v>
      </c>
      <c r="I35" s="139">
        <v>12221810</v>
      </c>
      <c r="J35" s="140">
        <v>211720</v>
      </c>
      <c r="K35" s="138">
        <v>3690</v>
      </c>
      <c r="L35" s="139">
        <v>394</v>
      </c>
      <c r="M35" s="137">
        <v>3296</v>
      </c>
      <c r="N35" s="55" t="str">
        <f t="shared" si="1"/>
        <v>本郷</v>
      </c>
    </row>
    <row r="36" spans="1:14" ht="18" customHeight="1">
      <c r="A36" s="56" t="s">
        <v>47</v>
      </c>
      <c r="B36" s="141">
        <v>82406769</v>
      </c>
      <c r="C36" s="142">
        <v>82211118</v>
      </c>
      <c r="D36" s="143">
        <v>188489</v>
      </c>
      <c r="E36" s="141">
        <v>4096511</v>
      </c>
      <c r="F36" s="142">
        <v>4092147</v>
      </c>
      <c r="G36" s="143">
        <v>4347</v>
      </c>
      <c r="H36" s="141">
        <v>3556661</v>
      </c>
      <c r="I36" s="142">
        <v>3546718</v>
      </c>
      <c r="J36" s="144">
        <v>9942</v>
      </c>
      <c r="K36" s="141">
        <v>1865</v>
      </c>
      <c r="L36" s="142">
        <v>2</v>
      </c>
      <c r="M36" s="143">
        <v>1760</v>
      </c>
      <c r="N36" s="57" t="str">
        <f t="shared" si="1"/>
        <v>東京上野</v>
      </c>
    </row>
    <row r="37" spans="1:14" ht="18" customHeight="1">
      <c r="A37" s="56" t="s">
        <v>48</v>
      </c>
      <c r="B37" s="141">
        <v>40387875</v>
      </c>
      <c r="C37" s="142">
        <v>39611181</v>
      </c>
      <c r="D37" s="143">
        <v>769164</v>
      </c>
      <c r="E37" s="141">
        <v>1811417</v>
      </c>
      <c r="F37" s="142">
        <v>1781099</v>
      </c>
      <c r="G37" s="143">
        <v>30319</v>
      </c>
      <c r="H37" s="141">
        <v>4033157</v>
      </c>
      <c r="I37" s="142">
        <v>2950639</v>
      </c>
      <c r="J37" s="144">
        <v>1082518</v>
      </c>
      <c r="K37" s="141">
        <v>7497</v>
      </c>
      <c r="L37" s="142">
        <v>31</v>
      </c>
      <c r="M37" s="143">
        <v>6684</v>
      </c>
      <c r="N37" s="57" t="str">
        <f t="shared" si="1"/>
        <v>浅草</v>
      </c>
    </row>
    <row r="38" spans="1:14" ht="18" customHeight="1">
      <c r="A38" s="56" t="s">
        <v>49</v>
      </c>
      <c r="B38" s="141">
        <v>76518175</v>
      </c>
      <c r="C38" s="142">
        <v>76172811</v>
      </c>
      <c r="D38" s="143">
        <v>342949</v>
      </c>
      <c r="E38" s="141">
        <v>3494911</v>
      </c>
      <c r="F38" s="142">
        <v>3479273</v>
      </c>
      <c r="G38" s="143">
        <v>15638</v>
      </c>
      <c r="H38" s="141">
        <v>3330599</v>
      </c>
      <c r="I38" s="142">
        <v>3316828</v>
      </c>
      <c r="J38" s="144">
        <v>13770</v>
      </c>
      <c r="K38" s="141">
        <v>10255</v>
      </c>
      <c r="L38" s="142">
        <v>2203</v>
      </c>
      <c r="M38" s="143">
        <v>7838</v>
      </c>
      <c r="N38" s="57" t="str">
        <f t="shared" si="1"/>
        <v>本所</v>
      </c>
    </row>
    <row r="39" spans="1:14" ht="18" customHeight="1">
      <c r="A39" s="56" t="s">
        <v>50</v>
      </c>
      <c r="B39" s="141">
        <v>5112577</v>
      </c>
      <c r="C39" s="142">
        <v>5069592</v>
      </c>
      <c r="D39" s="143">
        <v>42093</v>
      </c>
      <c r="E39" s="141">
        <v>234180</v>
      </c>
      <c r="F39" s="142">
        <v>233318</v>
      </c>
      <c r="G39" s="143">
        <v>862</v>
      </c>
      <c r="H39" s="141">
        <v>2751062</v>
      </c>
      <c r="I39" s="142">
        <v>2712147</v>
      </c>
      <c r="J39" s="144">
        <v>38915</v>
      </c>
      <c r="K39" s="141">
        <v>6090</v>
      </c>
      <c r="L39" s="142">
        <v>136</v>
      </c>
      <c r="M39" s="143">
        <v>4237</v>
      </c>
      <c r="N39" s="57" t="str">
        <f t="shared" si="1"/>
        <v>向島</v>
      </c>
    </row>
    <row r="40" spans="1:14" ht="19.5" customHeight="1">
      <c r="A40" s="56"/>
      <c r="B40" s="141"/>
      <c r="C40" s="142"/>
      <c r="D40" s="143"/>
      <c r="E40" s="141"/>
      <c r="F40" s="142"/>
      <c r="G40" s="143"/>
      <c r="H40" s="141"/>
      <c r="I40" s="142"/>
      <c r="J40" s="144"/>
      <c r="K40" s="141"/>
      <c r="L40" s="142"/>
      <c r="M40" s="143"/>
      <c r="N40" s="57" t="str">
        <f t="shared" si="1"/>
        <v/>
      </c>
    </row>
    <row r="41" spans="1:14" ht="18" customHeight="1">
      <c r="A41" s="56" t="s">
        <v>51</v>
      </c>
      <c r="B41" s="141">
        <v>126398866</v>
      </c>
      <c r="C41" s="142">
        <v>126243472</v>
      </c>
      <c r="D41" s="143">
        <v>154484</v>
      </c>
      <c r="E41" s="141">
        <v>7414925</v>
      </c>
      <c r="F41" s="142">
        <v>7410163</v>
      </c>
      <c r="G41" s="143">
        <v>4762</v>
      </c>
      <c r="H41" s="141">
        <v>5282690</v>
      </c>
      <c r="I41" s="142">
        <v>5199683</v>
      </c>
      <c r="J41" s="144">
        <v>83007</v>
      </c>
      <c r="K41" s="141">
        <v>2956</v>
      </c>
      <c r="L41" s="142">
        <v>29</v>
      </c>
      <c r="M41" s="143">
        <v>2742</v>
      </c>
      <c r="N41" s="57" t="str">
        <f t="shared" si="1"/>
        <v>江東西</v>
      </c>
    </row>
    <row r="42" spans="1:14" ht="18" customHeight="1">
      <c r="A42" s="56" t="s">
        <v>52</v>
      </c>
      <c r="B42" s="141">
        <v>40852207</v>
      </c>
      <c r="C42" s="142">
        <v>40766724</v>
      </c>
      <c r="D42" s="143">
        <v>83657</v>
      </c>
      <c r="E42" s="141">
        <v>1850238</v>
      </c>
      <c r="F42" s="142">
        <v>1848208</v>
      </c>
      <c r="G42" s="143">
        <v>2030</v>
      </c>
      <c r="H42" s="141">
        <v>2922315</v>
      </c>
      <c r="I42" s="142">
        <v>2800161</v>
      </c>
      <c r="J42" s="144">
        <v>122155</v>
      </c>
      <c r="K42" s="141">
        <v>11929</v>
      </c>
      <c r="L42" s="142">
        <v>1140</v>
      </c>
      <c r="M42" s="143">
        <v>9500</v>
      </c>
      <c r="N42" s="57" t="str">
        <f t="shared" si="1"/>
        <v>江東東</v>
      </c>
    </row>
    <row r="43" spans="1:14" ht="18" customHeight="1">
      <c r="A43" s="56" t="s">
        <v>53</v>
      </c>
      <c r="B43" s="141">
        <v>8823147</v>
      </c>
      <c r="C43" s="142">
        <v>8787876</v>
      </c>
      <c r="D43" s="143">
        <v>35180</v>
      </c>
      <c r="E43" s="141">
        <v>436515</v>
      </c>
      <c r="F43" s="142">
        <v>435715</v>
      </c>
      <c r="G43" s="143">
        <v>800</v>
      </c>
      <c r="H43" s="141">
        <v>5548661</v>
      </c>
      <c r="I43" s="142">
        <v>5038203</v>
      </c>
      <c r="J43" s="144">
        <v>510458</v>
      </c>
      <c r="K43" s="141">
        <v>10048</v>
      </c>
      <c r="L43" s="142">
        <v>151</v>
      </c>
      <c r="M43" s="143">
        <v>9605</v>
      </c>
      <c r="N43" s="57" t="str">
        <f t="shared" si="1"/>
        <v>荏原</v>
      </c>
    </row>
    <row r="44" spans="1:14" ht="18" customHeight="1">
      <c r="A44" s="56" t="s">
        <v>54</v>
      </c>
      <c r="B44" s="141">
        <v>61409640</v>
      </c>
      <c r="C44" s="142">
        <v>61147918</v>
      </c>
      <c r="D44" s="143">
        <v>254380</v>
      </c>
      <c r="E44" s="141">
        <v>3029902</v>
      </c>
      <c r="F44" s="142">
        <v>3022687</v>
      </c>
      <c r="G44" s="143">
        <v>7214</v>
      </c>
      <c r="H44" s="141">
        <v>35967265</v>
      </c>
      <c r="I44" s="142">
        <v>35718836</v>
      </c>
      <c r="J44" s="144">
        <v>239259</v>
      </c>
      <c r="K44" s="141">
        <v>10194</v>
      </c>
      <c r="L44" s="142">
        <v>600</v>
      </c>
      <c r="M44" s="143">
        <v>9501</v>
      </c>
      <c r="N44" s="57" t="str">
        <f t="shared" si="1"/>
        <v>目黒</v>
      </c>
    </row>
    <row r="45" spans="1:14" ht="18" customHeight="1">
      <c r="A45" s="56" t="s">
        <v>55</v>
      </c>
      <c r="B45" s="141">
        <v>31498984</v>
      </c>
      <c r="C45" s="142">
        <v>31279473</v>
      </c>
      <c r="D45" s="143">
        <v>214815</v>
      </c>
      <c r="E45" s="141">
        <v>1584289</v>
      </c>
      <c r="F45" s="142">
        <v>1575864</v>
      </c>
      <c r="G45" s="143">
        <v>8396</v>
      </c>
      <c r="H45" s="141">
        <v>9063917</v>
      </c>
      <c r="I45" s="142">
        <v>8597460</v>
      </c>
      <c r="J45" s="144">
        <v>463141</v>
      </c>
      <c r="K45" s="141">
        <v>10683</v>
      </c>
      <c r="L45" s="142">
        <v>209</v>
      </c>
      <c r="M45" s="143">
        <v>7903</v>
      </c>
      <c r="N45" s="57" t="str">
        <f t="shared" si="1"/>
        <v>大森</v>
      </c>
    </row>
    <row r="46" spans="1:14" ht="19.5" customHeight="1">
      <c r="A46" s="56"/>
      <c r="B46" s="141"/>
      <c r="C46" s="142"/>
      <c r="D46" s="143"/>
      <c r="E46" s="141"/>
      <c r="F46" s="142"/>
      <c r="G46" s="143"/>
      <c r="H46" s="141"/>
      <c r="I46" s="142"/>
      <c r="J46" s="144"/>
      <c r="K46" s="141"/>
      <c r="L46" s="142"/>
      <c r="M46" s="143"/>
      <c r="N46" s="57" t="str">
        <f t="shared" si="1"/>
        <v/>
      </c>
    </row>
    <row r="47" spans="1:14" ht="18" customHeight="1">
      <c r="A47" s="56" t="s">
        <v>56</v>
      </c>
      <c r="B47" s="141">
        <v>9245714</v>
      </c>
      <c r="C47" s="142">
        <v>9174657</v>
      </c>
      <c r="D47" s="143">
        <v>68161</v>
      </c>
      <c r="E47" s="141">
        <v>443984</v>
      </c>
      <c r="F47" s="142">
        <v>440879</v>
      </c>
      <c r="G47" s="143">
        <v>3104</v>
      </c>
      <c r="H47" s="141">
        <v>21915500</v>
      </c>
      <c r="I47" s="142">
        <v>20974043</v>
      </c>
      <c r="J47" s="144">
        <v>941457</v>
      </c>
      <c r="K47" s="141">
        <v>12887</v>
      </c>
      <c r="L47" s="142">
        <v>541</v>
      </c>
      <c r="M47" s="143">
        <v>12346</v>
      </c>
      <c r="N47" s="57" t="str">
        <f t="shared" si="1"/>
        <v>雪谷</v>
      </c>
    </row>
    <row r="48" spans="1:14" ht="18" customHeight="1">
      <c r="A48" s="56" t="s">
        <v>57</v>
      </c>
      <c r="B48" s="141">
        <v>63315988</v>
      </c>
      <c r="C48" s="142">
        <v>62854777</v>
      </c>
      <c r="D48" s="143">
        <v>458477</v>
      </c>
      <c r="E48" s="141">
        <v>3125579</v>
      </c>
      <c r="F48" s="142">
        <v>3116087</v>
      </c>
      <c r="G48" s="143">
        <v>9491</v>
      </c>
      <c r="H48" s="141">
        <v>7155013</v>
      </c>
      <c r="I48" s="142">
        <v>6873224</v>
      </c>
      <c r="J48" s="144">
        <v>280299</v>
      </c>
      <c r="K48" s="141">
        <v>5542</v>
      </c>
      <c r="L48" s="142">
        <v>140</v>
      </c>
      <c r="M48" s="143">
        <v>5402</v>
      </c>
      <c r="N48" s="57" t="str">
        <f t="shared" si="1"/>
        <v>蒲田</v>
      </c>
    </row>
    <row r="49" spans="1:14" ht="18" customHeight="1">
      <c r="A49" s="56" t="s">
        <v>58</v>
      </c>
      <c r="B49" s="141">
        <v>15320013</v>
      </c>
      <c r="C49" s="142">
        <v>15190865</v>
      </c>
      <c r="D49" s="143">
        <v>122629</v>
      </c>
      <c r="E49" s="141">
        <v>685346</v>
      </c>
      <c r="F49" s="142">
        <v>682685</v>
      </c>
      <c r="G49" s="143">
        <v>2660</v>
      </c>
      <c r="H49" s="141">
        <v>27949640</v>
      </c>
      <c r="I49" s="142">
        <v>27235482</v>
      </c>
      <c r="J49" s="144">
        <v>714159</v>
      </c>
      <c r="K49" s="141">
        <v>9841</v>
      </c>
      <c r="L49" s="142">
        <v>17</v>
      </c>
      <c r="M49" s="143">
        <v>6652</v>
      </c>
      <c r="N49" s="57" t="str">
        <f t="shared" si="1"/>
        <v>世田谷</v>
      </c>
    </row>
    <row r="50" spans="1:14" ht="18" customHeight="1">
      <c r="A50" s="56" t="s">
        <v>59</v>
      </c>
      <c r="B50" s="141">
        <v>15870556</v>
      </c>
      <c r="C50" s="142">
        <v>15733672</v>
      </c>
      <c r="D50" s="143">
        <v>132751</v>
      </c>
      <c r="E50" s="141">
        <v>730759</v>
      </c>
      <c r="F50" s="142">
        <v>728126</v>
      </c>
      <c r="G50" s="143">
        <v>2633</v>
      </c>
      <c r="H50" s="141">
        <v>26147264</v>
      </c>
      <c r="I50" s="142">
        <v>25502011</v>
      </c>
      <c r="J50" s="144">
        <v>638640</v>
      </c>
      <c r="K50" s="141">
        <v>8037</v>
      </c>
      <c r="L50" s="142">
        <v>950</v>
      </c>
      <c r="M50" s="143">
        <v>7087</v>
      </c>
      <c r="N50" s="57" t="str">
        <f t="shared" si="1"/>
        <v>北沢</v>
      </c>
    </row>
    <row r="51" spans="1:14" ht="18" customHeight="1">
      <c r="A51" s="56" t="s">
        <v>60</v>
      </c>
      <c r="B51" s="141">
        <v>37864843</v>
      </c>
      <c r="C51" s="142">
        <v>37686986</v>
      </c>
      <c r="D51" s="143">
        <v>177792</v>
      </c>
      <c r="E51" s="141">
        <v>1763968</v>
      </c>
      <c r="F51" s="142">
        <v>1758156</v>
      </c>
      <c r="G51" s="143">
        <v>5812</v>
      </c>
      <c r="H51" s="141">
        <v>29066312</v>
      </c>
      <c r="I51" s="142">
        <v>26500046</v>
      </c>
      <c r="J51" s="144">
        <v>2566266</v>
      </c>
      <c r="K51" s="141">
        <v>4655</v>
      </c>
      <c r="L51" s="142">
        <v>12</v>
      </c>
      <c r="M51" s="143">
        <v>3398</v>
      </c>
      <c r="N51" s="57" t="str">
        <f t="shared" si="1"/>
        <v>玉川</v>
      </c>
    </row>
    <row r="52" spans="1:14" ht="19.5" customHeight="1">
      <c r="A52" s="56"/>
      <c r="B52" s="141"/>
      <c r="C52" s="142"/>
      <c r="D52" s="143"/>
      <c r="E52" s="141"/>
      <c r="F52" s="142"/>
      <c r="G52" s="143"/>
      <c r="H52" s="141"/>
      <c r="I52" s="142"/>
      <c r="J52" s="144"/>
      <c r="K52" s="141"/>
      <c r="L52" s="142"/>
      <c r="M52" s="143"/>
      <c r="N52" s="57" t="str">
        <f t="shared" si="1"/>
        <v/>
      </c>
    </row>
    <row r="53" spans="1:14" ht="18" customHeight="1">
      <c r="A53" s="56" t="s">
        <v>61</v>
      </c>
      <c r="B53" s="141">
        <v>493271775</v>
      </c>
      <c r="C53" s="142">
        <v>491583040</v>
      </c>
      <c r="D53" s="143">
        <v>1635077</v>
      </c>
      <c r="E53" s="141">
        <v>23559386</v>
      </c>
      <c r="F53" s="142">
        <v>23507144</v>
      </c>
      <c r="G53" s="143">
        <v>52171</v>
      </c>
      <c r="H53" s="141">
        <v>33140814</v>
      </c>
      <c r="I53" s="142">
        <v>32458861</v>
      </c>
      <c r="J53" s="144">
        <v>681953</v>
      </c>
      <c r="K53" s="141">
        <v>25830</v>
      </c>
      <c r="L53" s="142">
        <v>756</v>
      </c>
      <c r="M53" s="143">
        <v>20887</v>
      </c>
      <c r="N53" s="57" t="str">
        <f t="shared" si="1"/>
        <v>渋谷</v>
      </c>
    </row>
    <row r="54" spans="1:14" ht="18" customHeight="1">
      <c r="A54" s="56" t="s">
        <v>62</v>
      </c>
      <c r="B54" s="141">
        <v>42585497</v>
      </c>
      <c r="C54" s="142">
        <v>42286804</v>
      </c>
      <c r="D54" s="143">
        <v>281905</v>
      </c>
      <c r="E54" s="141">
        <v>1957922</v>
      </c>
      <c r="F54" s="142">
        <v>1950985</v>
      </c>
      <c r="G54" s="143">
        <v>6936</v>
      </c>
      <c r="H54" s="141">
        <v>16755634</v>
      </c>
      <c r="I54" s="142">
        <v>14985506</v>
      </c>
      <c r="J54" s="144">
        <v>1770128</v>
      </c>
      <c r="K54" s="141">
        <v>13793</v>
      </c>
      <c r="L54" s="142">
        <v>548</v>
      </c>
      <c r="M54" s="143">
        <v>13246</v>
      </c>
      <c r="N54" s="57" t="str">
        <f t="shared" si="1"/>
        <v>中野</v>
      </c>
    </row>
    <row r="55" spans="1:14" ht="18" customHeight="1">
      <c r="A55" s="56" t="s">
        <v>63</v>
      </c>
      <c r="B55" s="141">
        <v>13528710</v>
      </c>
      <c r="C55" s="142">
        <v>13246755</v>
      </c>
      <c r="D55" s="143">
        <v>277583</v>
      </c>
      <c r="E55" s="141">
        <v>613870</v>
      </c>
      <c r="F55" s="142">
        <v>604870</v>
      </c>
      <c r="G55" s="143">
        <v>9000</v>
      </c>
      <c r="H55" s="141">
        <v>52462699</v>
      </c>
      <c r="I55" s="142">
        <v>51892238</v>
      </c>
      <c r="J55" s="144">
        <v>570265</v>
      </c>
      <c r="K55" s="141">
        <v>15548</v>
      </c>
      <c r="L55" s="142">
        <v>280</v>
      </c>
      <c r="M55" s="143">
        <v>15268</v>
      </c>
      <c r="N55" s="57" t="str">
        <f t="shared" si="1"/>
        <v>杉並</v>
      </c>
    </row>
    <row r="56" spans="1:14" ht="18" customHeight="1">
      <c r="A56" s="56" t="s">
        <v>64</v>
      </c>
      <c r="B56" s="141">
        <v>19955510</v>
      </c>
      <c r="C56" s="142">
        <v>19852575</v>
      </c>
      <c r="D56" s="143">
        <v>101454</v>
      </c>
      <c r="E56" s="141">
        <v>893495</v>
      </c>
      <c r="F56" s="142">
        <v>890570</v>
      </c>
      <c r="G56" s="143">
        <v>2925</v>
      </c>
      <c r="H56" s="141">
        <v>29749729</v>
      </c>
      <c r="I56" s="142">
        <v>28992577</v>
      </c>
      <c r="J56" s="144">
        <v>757152</v>
      </c>
      <c r="K56" s="141">
        <v>8729</v>
      </c>
      <c r="L56" s="142">
        <v>200</v>
      </c>
      <c r="M56" s="143">
        <v>8529</v>
      </c>
      <c r="N56" s="57" t="str">
        <f t="shared" si="1"/>
        <v>荻窪</v>
      </c>
    </row>
    <row r="57" spans="1:14" ht="18" customHeight="1">
      <c r="A57" s="56" t="s">
        <v>65</v>
      </c>
      <c r="B57" s="141">
        <v>88026505</v>
      </c>
      <c r="C57" s="142">
        <v>87345729</v>
      </c>
      <c r="D57" s="143">
        <v>651006</v>
      </c>
      <c r="E57" s="141">
        <v>4366479</v>
      </c>
      <c r="F57" s="142">
        <v>4350178</v>
      </c>
      <c r="G57" s="143">
        <v>16301</v>
      </c>
      <c r="H57" s="141">
        <v>13505563</v>
      </c>
      <c r="I57" s="142">
        <v>13108167</v>
      </c>
      <c r="J57" s="144">
        <v>397396</v>
      </c>
      <c r="K57" s="141">
        <v>47379</v>
      </c>
      <c r="L57" s="142">
        <v>1150</v>
      </c>
      <c r="M57" s="143">
        <v>41564</v>
      </c>
      <c r="N57" s="57" t="str">
        <f t="shared" si="1"/>
        <v>豊島</v>
      </c>
    </row>
    <row r="58" spans="1:14" ht="18" customHeight="1">
      <c r="A58" s="56"/>
      <c r="B58" s="141"/>
      <c r="C58" s="142"/>
      <c r="D58" s="143"/>
      <c r="E58" s="141"/>
      <c r="F58" s="142"/>
      <c r="G58" s="143"/>
      <c r="H58" s="141"/>
      <c r="I58" s="142"/>
      <c r="J58" s="144"/>
      <c r="K58" s="141"/>
      <c r="L58" s="142"/>
      <c r="M58" s="143"/>
      <c r="N58" s="57" t="str">
        <f t="shared" si="1"/>
        <v/>
      </c>
    </row>
    <row r="59" spans="1:14" ht="18" customHeight="1">
      <c r="A59" s="56" t="s">
        <v>66</v>
      </c>
      <c r="B59" s="141">
        <v>37792525</v>
      </c>
      <c r="C59" s="142">
        <v>37645130</v>
      </c>
      <c r="D59" s="143">
        <v>146819</v>
      </c>
      <c r="E59" s="141">
        <v>1735397</v>
      </c>
      <c r="F59" s="142">
        <v>1730993</v>
      </c>
      <c r="G59" s="143">
        <v>4405</v>
      </c>
      <c r="H59" s="141">
        <v>9035015</v>
      </c>
      <c r="I59" s="142">
        <v>8980743</v>
      </c>
      <c r="J59" s="144">
        <v>54271</v>
      </c>
      <c r="K59" s="141">
        <v>13519</v>
      </c>
      <c r="L59" s="142">
        <v>1670</v>
      </c>
      <c r="M59" s="143">
        <v>9958</v>
      </c>
      <c r="N59" s="57" t="str">
        <f t="shared" si="1"/>
        <v>王子</v>
      </c>
    </row>
    <row r="60" spans="1:14" ht="18" customHeight="1">
      <c r="A60" s="56" t="s">
        <v>67</v>
      </c>
      <c r="B60" s="141">
        <v>17342208</v>
      </c>
      <c r="C60" s="142">
        <v>17215016</v>
      </c>
      <c r="D60" s="143">
        <v>126012</v>
      </c>
      <c r="E60" s="141">
        <v>828400</v>
      </c>
      <c r="F60" s="142">
        <v>824845</v>
      </c>
      <c r="G60" s="143">
        <v>3543</v>
      </c>
      <c r="H60" s="141">
        <v>4194188</v>
      </c>
      <c r="I60" s="142">
        <v>4093001</v>
      </c>
      <c r="J60" s="144">
        <v>101187</v>
      </c>
      <c r="K60" s="141">
        <v>10226</v>
      </c>
      <c r="L60" s="142">
        <v>863</v>
      </c>
      <c r="M60" s="143">
        <v>9363</v>
      </c>
      <c r="N60" s="57" t="str">
        <f t="shared" si="1"/>
        <v>荒川</v>
      </c>
    </row>
    <row r="61" spans="1:14" ht="18" customHeight="1">
      <c r="A61" s="56" t="s">
        <v>68</v>
      </c>
      <c r="B61" s="141">
        <v>28086659</v>
      </c>
      <c r="C61" s="142">
        <v>27698855</v>
      </c>
      <c r="D61" s="143">
        <v>369687</v>
      </c>
      <c r="E61" s="141">
        <v>1302368</v>
      </c>
      <c r="F61" s="142">
        <v>1295976</v>
      </c>
      <c r="G61" s="143">
        <v>6393</v>
      </c>
      <c r="H61" s="141">
        <v>15639573</v>
      </c>
      <c r="I61" s="142">
        <v>15081650</v>
      </c>
      <c r="J61" s="144">
        <v>557923</v>
      </c>
      <c r="K61" s="141">
        <v>30761</v>
      </c>
      <c r="L61" s="142">
        <v>4602</v>
      </c>
      <c r="M61" s="143">
        <v>25716</v>
      </c>
      <c r="N61" s="57" t="str">
        <f t="shared" si="1"/>
        <v>板橋</v>
      </c>
    </row>
    <row r="62" spans="1:14" ht="18" customHeight="1">
      <c r="A62" s="56" t="s">
        <v>69</v>
      </c>
      <c r="B62" s="141">
        <v>12663647</v>
      </c>
      <c r="C62" s="142">
        <v>12481968</v>
      </c>
      <c r="D62" s="143">
        <v>180819</v>
      </c>
      <c r="E62" s="141">
        <v>564805</v>
      </c>
      <c r="F62" s="142">
        <v>560359</v>
      </c>
      <c r="G62" s="143">
        <v>4447</v>
      </c>
      <c r="H62" s="141">
        <v>18371637</v>
      </c>
      <c r="I62" s="142">
        <v>16895435</v>
      </c>
      <c r="J62" s="144">
        <v>1476202</v>
      </c>
      <c r="K62" s="141">
        <v>25329</v>
      </c>
      <c r="L62" s="142">
        <v>2099</v>
      </c>
      <c r="M62" s="143">
        <v>21298</v>
      </c>
      <c r="N62" s="57" t="str">
        <f t="shared" si="1"/>
        <v>練馬東</v>
      </c>
    </row>
    <row r="63" spans="1:14" ht="18" customHeight="1">
      <c r="A63" s="56" t="s">
        <v>70</v>
      </c>
      <c r="B63" s="141">
        <v>11356901</v>
      </c>
      <c r="C63" s="142">
        <v>11294672</v>
      </c>
      <c r="D63" s="143">
        <v>60674</v>
      </c>
      <c r="E63" s="141">
        <v>507682</v>
      </c>
      <c r="F63" s="142">
        <v>506445</v>
      </c>
      <c r="G63" s="143">
        <v>1237</v>
      </c>
      <c r="H63" s="141">
        <v>33013509</v>
      </c>
      <c r="I63" s="142">
        <v>32743295</v>
      </c>
      <c r="J63" s="144">
        <v>270214</v>
      </c>
      <c r="K63" s="141">
        <v>7691</v>
      </c>
      <c r="L63" s="142">
        <v>385</v>
      </c>
      <c r="M63" s="143">
        <v>6685</v>
      </c>
      <c r="N63" s="57" t="str">
        <f t="shared" si="1"/>
        <v>練馬西</v>
      </c>
    </row>
    <row r="64" spans="1:14" ht="15.75" customHeight="1">
      <c r="A64" s="56"/>
      <c r="B64" s="141"/>
      <c r="C64" s="142"/>
      <c r="D64" s="143"/>
      <c r="E64" s="141"/>
      <c r="F64" s="142"/>
      <c r="G64" s="143"/>
      <c r="H64" s="141"/>
      <c r="I64" s="142"/>
      <c r="J64" s="144"/>
      <c r="K64" s="141"/>
      <c r="L64" s="142"/>
      <c r="M64" s="143"/>
      <c r="N64" s="57" t="str">
        <f t="shared" si="1"/>
        <v/>
      </c>
    </row>
    <row r="65" spans="1:14" ht="18" customHeight="1">
      <c r="A65" s="54" t="s">
        <v>71</v>
      </c>
      <c r="B65" s="138">
        <v>14504728</v>
      </c>
      <c r="C65" s="139">
        <v>13879151</v>
      </c>
      <c r="D65" s="137">
        <v>622805</v>
      </c>
      <c r="E65" s="138">
        <v>650464</v>
      </c>
      <c r="F65" s="139">
        <v>628116</v>
      </c>
      <c r="G65" s="137">
        <v>22348</v>
      </c>
      <c r="H65" s="138">
        <v>12850261</v>
      </c>
      <c r="I65" s="139">
        <v>11598291</v>
      </c>
      <c r="J65" s="140">
        <v>1251969</v>
      </c>
      <c r="K65" s="138">
        <v>31995</v>
      </c>
      <c r="L65" s="139">
        <v>4152</v>
      </c>
      <c r="M65" s="137">
        <v>27843</v>
      </c>
      <c r="N65" s="55" t="str">
        <f t="shared" si="1"/>
        <v>足立</v>
      </c>
    </row>
    <row r="66" spans="1:14" ht="18" customHeight="1">
      <c r="A66" s="56" t="s">
        <v>72</v>
      </c>
      <c r="B66" s="141">
        <v>8956594</v>
      </c>
      <c r="C66" s="142">
        <v>8866640</v>
      </c>
      <c r="D66" s="143">
        <v>89706</v>
      </c>
      <c r="E66" s="141">
        <v>396843</v>
      </c>
      <c r="F66" s="142">
        <v>393880</v>
      </c>
      <c r="G66" s="143">
        <v>2963</v>
      </c>
      <c r="H66" s="141">
        <v>8406036</v>
      </c>
      <c r="I66" s="142">
        <v>8209930</v>
      </c>
      <c r="J66" s="144">
        <v>196106</v>
      </c>
      <c r="K66" s="141">
        <v>5523</v>
      </c>
      <c r="L66" s="142">
        <v>340</v>
      </c>
      <c r="M66" s="143">
        <v>5153</v>
      </c>
      <c r="N66" s="57" t="str">
        <f t="shared" si="1"/>
        <v>西新井</v>
      </c>
    </row>
    <row r="67" spans="1:14" ht="18" customHeight="1">
      <c r="A67" s="56" t="s">
        <v>73</v>
      </c>
      <c r="B67" s="141">
        <v>14337860</v>
      </c>
      <c r="C67" s="142">
        <v>14011046</v>
      </c>
      <c r="D67" s="143">
        <v>318594</v>
      </c>
      <c r="E67" s="141">
        <v>643746</v>
      </c>
      <c r="F67" s="142">
        <v>637853</v>
      </c>
      <c r="G67" s="143">
        <v>5881</v>
      </c>
      <c r="H67" s="141">
        <v>13798128</v>
      </c>
      <c r="I67" s="142">
        <v>13533177</v>
      </c>
      <c r="J67" s="144">
        <v>264951</v>
      </c>
      <c r="K67" s="141">
        <v>54441</v>
      </c>
      <c r="L67" s="142">
        <v>1205</v>
      </c>
      <c r="M67" s="143">
        <v>45985</v>
      </c>
      <c r="N67" s="57" t="str">
        <f t="shared" si="1"/>
        <v>葛飾</v>
      </c>
    </row>
    <row r="68" spans="1:14" ht="18" customHeight="1">
      <c r="A68" s="56" t="s">
        <v>74</v>
      </c>
      <c r="B68" s="141">
        <v>13541055</v>
      </c>
      <c r="C68" s="142">
        <v>13210806</v>
      </c>
      <c r="D68" s="143">
        <v>325529</v>
      </c>
      <c r="E68" s="141">
        <v>603364</v>
      </c>
      <c r="F68" s="142">
        <v>595076</v>
      </c>
      <c r="G68" s="143">
        <v>8279</v>
      </c>
      <c r="H68" s="141">
        <v>12802678</v>
      </c>
      <c r="I68" s="142">
        <v>12571446</v>
      </c>
      <c r="J68" s="144">
        <v>231232</v>
      </c>
      <c r="K68" s="141">
        <v>32336</v>
      </c>
      <c r="L68" s="142">
        <v>3455</v>
      </c>
      <c r="M68" s="143">
        <v>28197</v>
      </c>
      <c r="N68" s="57" t="str">
        <f t="shared" si="1"/>
        <v>江戸川北</v>
      </c>
    </row>
    <row r="69" spans="1:14" ht="18" customHeight="1">
      <c r="A69" s="64" t="s">
        <v>75</v>
      </c>
      <c r="B69" s="179">
        <v>12669457</v>
      </c>
      <c r="C69" s="180">
        <v>12544060</v>
      </c>
      <c r="D69" s="178">
        <v>124160</v>
      </c>
      <c r="E69" s="179">
        <v>562256</v>
      </c>
      <c r="F69" s="180">
        <v>558032</v>
      </c>
      <c r="G69" s="178">
        <v>4224</v>
      </c>
      <c r="H69" s="179">
        <v>3936217</v>
      </c>
      <c r="I69" s="180">
        <v>3757552</v>
      </c>
      <c r="J69" s="181">
        <v>178664</v>
      </c>
      <c r="K69" s="179">
        <v>3941</v>
      </c>
      <c r="L69" s="180">
        <v>178</v>
      </c>
      <c r="M69" s="178">
        <v>3419</v>
      </c>
      <c r="N69" s="65" t="str">
        <f t="shared" si="1"/>
        <v>江戸川南</v>
      </c>
    </row>
    <row r="70" spans="1:14" ht="18" customHeight="1">
      <c r="A70" s="66" t="s">
        <v>76</v>
      </c>
      <c r="B70" s="223">
        <v>6714501088</v>
      </c>
      <c r="C70" s="224">
        <v>6693206735</v>
      </c>
      <c r="D70" s="187">
        <v>20829227</v>
      </c>
      <c r="E70" s="188">
        <v>371162817</v>
      </c>
      <c r="F70" s="189">
        <v>370390668</v>
      </c>
      <c r="G70" s="187">
        <v>769876</v>
      </c>
      <c r="H70" s="188">
        <v>595425779</v>
      </c>
      <c r="I70" s="189">
        <v>576414470</v>
      </c>
      <c r="J70" s="191">
        <v>18985093</v>
      </c>
      <c r="K70" s="225">
        <v>602662</v>
      </c>
      <c r="L70" s="226">
        <v>41856</v>
      </c>
      <c r="M70" s="227">
        <v>521645</v>
      </c>
      <c r="N70" s="67" t="str">
        <f t="shared" si="1"/>
        <v>都区内計</v>
      </c>
    </row>
    <row r="71" spans="1:14" ht="14.25" customHeight="1">
      <c r="A71" s="54"/>
      <c r="B71" s="138"/>
      <c r="C71" s="139"/>
      <c r="D71" s="137"/>
      <c r="E71" s="138"/>
      <c r="F71" s="139"/>
      <c r="G71" s="137"/>
      <c r="H71" s="138"/>
      <c r="I71" s="139"/>
      <c r="J71" s="140"/>
      <c r="K71" s="138"/>
      <c r="L71" s="139"/>
      <c r="M71" s="137"/>
      <c r="N71" s="55" t="str">
        <f t="shared" si="1"/>
        <v/>
      </c>
    </row>
    <row r="72" spans="1:14" ht="18" customHeight="1">
      <c r="A72" s="56" t="s">
        <v>77</v>
      </c>
      <c r="B72" s="141">
        <v>19165437</v>
      </c>
      <c r="C72" s="142">
        <v>18891748</v>
      </c>
      <c r="D72" s="143">
        <v>267062</v>
      </c>
      <c r="E72" s="141">
        <v>883846</v>
      </c>
      <c r="F72" s="142">
        <v>876628</v>
      </c>
      <c r="G72" s="143">
        <v>7216</v>
      </c>
      <c r="H72" s="141">
        <v>10251049</v>
      </c>
      <c r="I72" s="142">
        <v>9979067</v>
      </c>
      <c r="J72" s="144">
        <v>271982</v>
      </c>
      <c r="K72" s="138">
        <v>18882</v>
      </c>
      <c r="L72" s="139">
        <v>365</v>
      </c>
      <c r="M72" s="137">
        <v>18514</v>
      </c>
      <c r="N72" s="57" t="str">
        <f t="shared" si="1"/>
        <v>八王子</v>
      </c>
    </row>
    <row r="73" spans="1:14" ht="18" customHeight="1">
      <c r="A73" s="56" t="s">
        <v>78</v>
      </c>
      <c r="B73" s="141">
        <v>25277815</v>
      </c>
      <c r="C73" s="142">
        <v>24858683</v>
      </c>
      <c r="D73" s="143">
        <v>411620</v>
      </c>
      <c r="E73" s="141">
        <v>1183244</v>
      </c>
      <c r="F73" s="142">
        <v>1172810</v>
      </c>
      <c r="G73" s="143">
        <v>10425</v>
      </c>
      <c r="H73" s="141">
        <v>23477516</v>
      </c>
      <c r="I73" s="142">
        <v>20798638</v>
      </c>
      <c r="J73" s="144">
        <v>2678245</v>
      </c>
      <c r="K73" s="141">
        <v>23916</v>
      </c>
      <c r="L73" s="142">
        <v>2032</v>
      </c>
      <c r="M73" s="143">
        <v>21535</v>
      </c>
      <c r="N73" s="57" t="str">
        <f t="shared" si="1"/>
        <v>立川</v>
      </c>
    </row>
    <row r="74" spans="1:14" ht="18" customHeight="1">
      <c r="A74" s="56" t="s">
        <v>79</v>
      </c>
      <c r="B74" s="141">
        <v>23303315</v>
      </c>
      <c r="C74" s="142">
        <v>23109994</v>
      </c>
      <c r="D74" s="143">
        <v>192531</v>
      </c>
      <c r="E74" s="141">
        <v>1129148</v>
      </c>
      <c r="F74" s="142">
        <v>1123130</v>
      </c>
      <c r="G74" s="143">
        <v>6017</v>
      </c>
      <c r="H74" s="141">
        <v>41996513</v>
      </c>
      <c r="I74" s="142">
        <v>39202417</v>
      </c>
      <c r="J74" s="144">
        <v>2794096</v>
      </c>
      <c r="K74" s="141">
        <v>3094</v>
      </c>
      <c r="L74" s="142" t="s">
        <v>173</v>
      </c>
      <c r="M74" s="143">
        <v>1993</v>
      </c>
      <c r="N74" s="57" t="str">
        <f t="shared" si="1"/>
        <v>武蔵野</v>
      </c>
    </row>
    <row r="75" spans="1:14" ht="18" customHeight="1">
      <c r="A75" s="56" t="s">
        <v>80</v>
      </c>
      <c r="B75" s="141">
        <v>12233964</v>
      </c>
      <c r="C75" s="142">
        <v>12137193</v>
      </c>
      <c r="D75" s="143">
        <v>96682</v>
      </c>
      <c r="E75" s="141">
        <v>550766</v>
      </c>
      <c r="F75" s="142">
        <v>549502</v>
      </c>
      <c r="G75" s="143">
        <v>1264</v>
      </c>
      <c r="H75" s="141">
        <v>7600793</v>
      </c>
      <c r="I75" s="142">
        <v>7007789</v>
      </c>
      <c r="J75" s="144">
        <v>593004</v>
      </c>
      <c r="K75" s="141">
        <v>17224</v>
      </c>
      <c r="L75" s="142">
        <v>552</v>
      </c>
      <c r="M75" s="143">
        <v>16242</v>
      </c>
      <c r="N75" s="57" t="str">
        <f t="shared" si="1"/>
        <v>青梅</v>
      </c>
    </row>
    <row r="76" spans="1:14" ht="18" customHeight="1">
      <c r="A76" s="56" t="s">
        <v>81</v>
      </c>
      <c r="B76" s="141">
        <v>21951486</v>
      </c>
      <c r="C76" s="142">
        <v>21805310</v>
      </c>
      <c r="D76" s="143">
        <v>146083</v>
      </c>
      <c r="E76" s="141">
        <v>1092214</v>
      </c>
      <c r="F76" s="142">
        <v>1085401</v>
      </c>
      <c r="G76" s="143">
        <v>6813</v>
      </c>
      <c r="H76" s="141">
        <v>27065404</v>
      </c>
      <c r="I76" s="142">
        <v>23877475</v>
      </c>
      <c r="J76" s="144">
        <v>3187928</v>
      </c>
      <c r="K76" s="141">
        <v>18191</v>
      </c>
      <c r="L76" s="142">
        <v>346</v>
      </c>
      <c r="M76" s="143">
        <v>17442</v>
      </c>
      <c r="N76" s="57" t="str">
        <f t="shared" si="1"/>
        <v>武蔵府中</v>
      </c>
    </row>
    <row r="77" spans="1:14" ht="13.5" customHeight="1">
      <c r="A77" s="56"/>
      <c r="B77" s="141"/>
      <c r="C77" s="142"/>
      <c r="D77" s="143"/>
      <c r="E77" s="141"/>
      <c r="F77" s="142"/>
      <c r="G77" s="143"/>
      <c r="H77" s="141"/>
      <c r="I77" s="142"/>
      <c r="J77" s="144"/>
      <c r="K77" s="141"/>
      <c r="L77" s="142"/>
      <c r="M77" s="143"/>
      <c r="N77" s="57" t="str">
        <f t="shared" si="1"/>
        <v/>
      </c>
    </row>
    <row r="78" spans="1:14" ht="18" customHeight="1">
      <c r="A78" s="56" t="s">
        <v>82</v>
      </c>
      <c r="B78" s="141">
        <v>9651318</v>
      </c>
      <c r="C78" s="142">
        <v>9530488</v>
      </c>
      <c r="D78" s="143">
        <v>117851</v>
      </c>
      <c r="E78" s="141">
        <v>444402</v>
      </c>
      <c r="F78" s="142">
        <v>441670</v>
      </c>
      <c r="G78" s="143">
        <v>2732</v>
      </c>
      <c r="H78" s="141">
        <v>11916629</v>
      </c>
      <c r="I78" s="142">
        <v>11466491</v>
      </c>
      <c r="J78" s="144">
        <v>450138</v>
      </c>
      <c r="K78" s="141">
        <v>10596</v>
      </c>
      <c r="L78" s="142">
        <v>2509</v>
      </c>
      <c r="M78" s="143">
        <v>8082</v>
      </c>
      <c r="N78" s="57" t="str">
        <f t="shared" si="1"/>
        <v>町田</v>
      </c>
    </row>
    <row r="79" spans="1:14" ht="18" customHeight="1">
      <c r="A79" s="56" t="s">
        <v>83</v>
      </c>
      <c r="B79" s="141">
        <v>17699931</v>
      </c>
      <c r="C79" s="142">
        <v>17641068</v>
      </c>
      <c r="D79" s="143">
        <v>57139</v>
      </c>
      <c r="E79" s="141">
        <v>957295</v>
      </c>
      <c r="F79" s="142">
        <v>955516</v>
      </c>
      <c r="G79" s="143">
        <v>1779</v>
      </c>
      <c r="H79" s="141">
        <v>12796802</v>
      </c>
      <c r="I79" s="142">
        <v>11827589</v>
      </c>
      <c r="J79" s="144">
        <v>969213</v>
      </c>
      <c r="K79" s="141">
        <v>7024</v>
      </c>
      <c r="L79" s="142">
        <v>309</v>
      </c>
      <c r="M79" s="143">
        <v>5096</v>
      </c>
      <c r="N79" s="57" t="str">
        <f t="shared" si="1"/>
        <v>日野</v>
      </c>
    </row>
    <row r="80" spans="1:14" ht="18" customHeight="1">
      <c r="A80" s="64" t="s">
        <v>84</v>
      </c>
      <c r="B80" s="179">
        <v>22684059</v>
      </c>
      <c r="C80" s="180">
        <v>22517179</v>
      </c>
      <c r="D80" s="178">
        <v>162529</v>
      </c>
      <c r="E80" s="179">
        <v>1194897</v>
      </c>
      <c r="F80" s="180">
        <v>1189923</v>
      </c>
      <c r="G80" s="178">
        <v>4961</v>
      </c>
      <c r="H80" s="179">
        <v>24442252</v>
      </c>
      <c r="I80" s="180">
        <v>21098651</v>
      </c>
      <c r="J80" s="181">
        <v>3342561</v>
      </c>
      <c r="K80" s="179">
        <v>18929</v>
      </c>
      <c r="L80" s="180">
        <v>5752</v>
      </c>
      <c r="M80" s="178">
        <v>11248</v>
      </c>
      <c r="N80" s="65" t="str">
        <f t="shared" si="1"/>
        <v>東村山</v>
      </c>
    </row>
    <row r="81" spans="1:14" ht="18" customHeight="1">
      <c r="A81" s="66" t="s">
        <v>85</v>
      </c>
      <c r="B81" s="188">
        <v>151967326</v>
      </c>
      <c r="C81" s="189">
        <v>150491663</v>
      </c>
      <c r="D81" s="187">
        <v>1451496</v>
      </c>
      <c r="E81" s="188">
        <v>7435810</v>
      </c>
      <c r="F81" s="189">
        <v>7394580</v>
      </c>
      <c r="G81" s="187">
        <v>41207</v>
      </c>
      <c r="H81" s="188">
        <v>159546958</v>
      </c>
      <c r="I81" s="189">
        <v>145258119</v>
      </c>
      <c r="J81" s="191">
        <v>14287166</v>
      </c>
      <c r="K81" s="225">
        <v>117856</v>
      </c>
      <c r="L81" s="226">
        <v>11864</v>
      </c>
      <c r="M81" s="227">
        <v>100152</v>
      </c>
      <c r="N81" s="67" t="str">
        <f t="shared" si="1"/>
        <v>多摩地区計</v>
      </c>
    </row>
    <row r="82" spans="1:14" ht="15.75" customHeight="1">
      <c r="A82" s="68"/>
      <c r="B82" s="200"/>
      <c r="C82" s="201"/>
      <c r="D82" s="199"/>
      <c r="E82" s="200"/>
      <c r="F82" s="201"/>
      <c r="G82" s="199"/>
      <c r="H82" s="200"/>
      <c r="I82" s="201"/>
      <c r="J82" s="202"/>
      <c r="K82" s="200"/>
      <c r="L82" s="201"/>
      <c r="M82" s="199"/>
      <c r="N82" s="69" t="str">
        <f t="shared" si="1"/>
        <v/>
      </c>
    </row>
    <row r="83" spans="1:14" ht="18" customHeight="1">
      <c r="A83" s="60" t="s">
        <v>86</v>
      </c>
      <c r="B83" s="228">
        <v>6866468414</v>
      </c>
      <c r="C83" s="229">
        <v>6843698398</v>
      </c>
      <c r="D83" s="156">
        <v>22280723</v>
      </c>
      <c r="E83" s="157">
        <v>378598627</v>
      </c>
      <c r="F83" s="158">
        <v>377785248</v>
      </c>
      <c r="G83" s="156">
        <v>811083</v>
      </c>
      <c r="H83" s="157">
        <v>754972737</v>
      </c>
      <c r="I83" s="158">
        <v>721672589</v>
      </c>
      <c r="J83" s="159">
        <v>33272259</v>
      </c>
      <c r="K83" s="157">
        <v>720518</v>
      </c>
      <c r="L83" s="158">
        <v>53720</v>
      </c>
      <c r="M83" s="156">
        <v>621797</v>
      </c>
      <c r="N83" s="61" t="str">
        <f t="shared" si="1"/>
        <v>東京都計</v>
      </c>
    </row>
    <row r="84" spans="1:14" ht="14.25" customHeight="1">
      <c r="A84" s="70"/>
      <c r="B84" s="207"/>
      <c r="C84" s="208"/>
      <c r="D84" s="206"/>
      <c r="E84" s="207"/>
      <c r="F84" s="208"/>
      <c r="G84" s="206"/>
      <c r="H84" s="207"/>
      <c r="I84" s="208"/>
      <c r="J84" s="209"/>
      <c r="K84" s="207"/>
      <c r="L84" s="208"/>
      <c r="M84" s="206"/>
      <c r="N84" s="71" t="str">
        <f t="shared" si="1"/>
        <v/>
      </c>
    </row>
    <row r="85" spans="1:14" ht="18" customHeight="1">
      <c r="A85" s="62" t="s">
        <v>87</v>
      </c>
      <c r="B85" s="168">
        <v>16509315</v>
      </c>
      <c r="C85" s="169">
        <v>16426270</v>
      </c>
      <c r="D85" s="167">
        <v>81686</v>
      </c>
      <c r="E85" s="168">
        <v>743297</v>
      </c>
      <c r="F85" s="169">
        <v>741367</v>
      </c>
      <c r="G85" s="167">
        <v>1930</v>
      </c>
      <c r="H85" s="168">
        <v>6145231</v>
      </c>
      <c r="I85" s="169">
        <v>6103438</v>
      </c>
      <c r="J85" s="170">
        <v>41793</v>
      </c>
      <c r="K85" s="168">
        <v>4259</v>
      </c>
      <c r="L85" s="169">
        <v>378</v>
      </c>
      <c r="M85" s="167">
        <v>3400</v>
      </c>
      <c r="N85" s="63" t="str">
        <f t="shared" si="1"/>
        <v>鶴見</v>
      </c>
    </row>
    <row r="86" spans="1:14" ht="18" customHeight="1">
      <c r="A86" s="56" t="s">
        <v>88</v>
      </c>
      <c r="B86" s="141">
        <v>100186759</v>
      </c>
      <c r="C86" s="142">
        <v>99636845</v>
      </c>
      <c r="D86" s="143">
        <v>539635</v>
      </c>
      <c r="E86" s="141">
        <v>5027584</v>
      </c>
      <c r="F86" s="142">
        <v>5015312</v>
      </c>
      <c r="G86" s="143">
        <v>12272</v>
      </c>
      <c r="H86" s="141">
        <v>6969883</v>
      </c>
      <c r="I86" s="142">
        <v>6492175</v>
      </c>
      <c r="J86" s="144">
        <v>477709</v>
      </c>
      <c r="K86" s="141">
        <v>15818</v>
      </c>
      <c r="L86" s="142">
        <v>1168</v>
      </c>
      <c r="M86" s="143">
        <v>14570</v>
      </c>
      <c r="N86" s="57" t="str">
        <f t="shared" si="1"/>
        <v>横浜中</v>
      </c>
    </row>
    <row r="87" spans="1:14" ht="18" customHeight="1">
      <c r="A87" s="56" t="s">
        <v>89</v>
      </c>
      <c r="B87" s="141">
        <v>14763985</v>
      </c>
      <c r="C87" s="142">
        <v>14591260</v>
      </c>
      <c r="D87" s="143">
        <v>168832</v>
      </c>
      <c r="E87" s="141">
        <v>717099</v>
      </c>
      <c r="F87" s="142">
        <v>712002</v>
      </c>
      <c r="G87" s="143">
        <v>5097</v>
      </c>
      <c r="H87" s="141">
        <v>16249998</v>
      </c>
      <c r="I87" s="142">
        <v>15816712</v>
      </c>
      <c r="J87" s="144">
        <v>433286</v>
      </c>
      <c r="K87" s="141">
        <v>9084</v>
      </c>
      <c r="L87" s="142">
        <v>753</v>
      </c>
      <c r="M87" s="143">
        <v>7859</v>
      </c>
      <c r="N87" s="57" t="str">
        <f t="shared" si="1"/>
        <v>保土ケ谷</v>
      </c>
    </row>
    <row r="88" spans="1:14" ht="18" customHeight="1">
      <c r="A88" s="56" t="s">
        <v>90</v>
      </c>
      <c r="B88" s="141">
        <v>23377715</v>
      </c>
      <c r="C88" s="142">
        <v>22958951</v>
      </c>
      <c r="D88" s="143">
        <v>418383</v>
      </c>
      <c r="E88" s="141">
        <v>1089237</v>
      </c>
      <c r="F88" s="142">
        <v>1077541</v>
      </c>
      <c r="G88" s="143">
        <v>11697</v>
      </c>
      <c r="H88" s="141">
        <v>15317204</v>
      </c>
      <c r="I88" s="142">
        <v>14937219</v>
      </c>
      <c r="J88" s="144">
        <v>379475</v>
      </c>
      <c r="K88" s="171">
        <v>25518</v>
      </c>
      <c r="L88" s="172">
        <v>1100</v>
      </c>
      <c r="M88" s="143">
        <v>23185</v>
      </c>
      <c r="N88" s="57" t="str">
        <f t="shared" ref="N88:N107" si="2">IF(A88="","",A88)</f>
        <v>横浜南</v>
      </c>
    </row>
    <row r="89" spans="1:14" ht="18" customHeight="1">
      <c r="A89" s="56" t="s">
        <v>91</v>
      </c>
      <c r="B89" s="141">
        <v>63918787</v>
      </c>
      <c r="C89" s="142">
        <v>63584888</v>
      </c>
      <c r="D89" s="143">
        <v>327618</v>
      </c>
      <c r="E89" s="141">
        <v>4388682</v>
      </c>
      <c r="F89" s="142">
        <v>4380473</v>
      </c>
      <c r="G89" s="143">
        <v>8209</v>
      </c>
      <c r="H89" s="141">
        <v>21549138</v>
      </c>
      <c r="I89" s="142">
        <v>20044206</v>
      </c>
      <c r="J89" s="144">
        <v>1504854</v>
      </c>
      <c r="K89" s="141">
        <v>30970</v>
      </c>
      <c r="L89" s="142">
        <v>1235</v>
      </c>
      <c r="M89" s="143">
        <v>27649</v>
      </c>
      <c r="N89" s="57" t="str">
        <f t="shared" si="2"/>
        <v>神奈川</v>
      </c>
    </row>
    <row r="90" spans="1:14" ht="14.25" customHeight="1">
      <c r="A90" s="56"/>
      <c r="B90" s="141"/>
      <c r="C90" s="142"/>
      <c r="D90" s="143"/>
      <c r="E90" s="141"/>
      <c r="F90" s="142"/>
      <c r="G90" s="143"/>
      <c r="H90" s="141"/>
      <c r="I90" s="142"/>
      <c r="J90" s="144"/>
      <c r="K90" s="141"/>
      <c r="L90" s="142"/>
      <c r="M90" s="143"/>
      <c r="N90" s="57" t="str">
        <f t="shared" si="2"/>
        <v/>
      </c>
    </row>
    <row r="91" spans="1:14" ht="18" customHeight="1">
      <c r="A91" s="56" t="s">
        <v>92</v>
      </c>
      <c r="B91" s="141">
        <v>11264781</v>
      </c>
      <c r="C91" s="142">
        <v>11151745</v>
      </c>
      <c r="D91" s="143">
        <v>105502</v>
      </c>
      <c r="E91" s="141">
        <v>495905</v>
      </c>
      <c r="F91" s="142">
        <v>493019</v>
      </c>
      <c r="G91" s="143">
        <v>2885</v>
      </c>
      <c r="H91" s="141">
        <v>13532103</v>
      </c>
      <c r="I91" s="142">
        <v>13011203</v>
      </c>
      <c r="J91" s="144">
        <v>520901</v>
      </c>
      <c r="K91" s="141">
        <v>9803</v>
      </c>
      <c r="L91" s="142">
        <v>1179</v>
      </c>
      <c r="M91" s="143">
        <v>8624</v>
      </c>
      <c r="N91" s="57" t="str">
        <f t="shared" si="2"/>
        <v>戸塚</v>
      </c>
    </row>
    <row r="92" spans="1:14" ht="18" customHeight="1">
      <c r="A92" s="56" t="s">
        <v>93</v>
      </c>
      <c r="B92" s="141">
        <v>22791386</v>
      </c>
      <c r="C92" s="142">
        <v>22567758</v>
      </c>
      <c r="D92" s="143">
        <v>210412</v>
      </c>
      <c r="E92" s="141">
        <v>1049563</v>
      </c>
      <c r="F92" s="142">
        <v>1042422</v>
      </c>
      <c r="G92" s="143">
        <v>7103</v>
      </c>
      <c r="H92" s="141">
        <v>22301809</v>
      </c>
      <c r="I92" s="142">
        <v>20770835</v>
      </c>
      <c r="J92" s="144">
        <v>1530975</v>
      </c>
      <c r="K92" s="141">
        <v>19806</v>
      </c>
      <c r="L92" s="142">
        <v>484</v>
      </c>
      <c r="M92" s="143">
        <v>17198</v>
      </c>
      <c r="N92" s="57" t="str">
        <f t="shared" si="2"/>
        <v>緑</v>
      </c>
    </row>
    <row r="93" spans="1:14" ht="18" customHeight="1">
      <c r="A93" s="56" t="s">
        <v>94</v>
      </c>
      <c r="B93" s="141">
        <v>49199915</v>
      </c>
      <c r="C93" s="142">
        <v>49074045</v>
      </c>
      <c r="D93" s="143">
        <v>121124</v>
      </c>
      <c r="E93" s="141">
        <v>2405912</v>
      </c>
      <c r="F93" s="142">
        <v>2402426</v>
      </c>
      <c r="G93" s="143">
        <v>3486</v>
      </c>
      <c r="H93" s="141">
        <v>6324548</v>
      </c>
      <c r="I93" s="142">
        <v>6134645</v>
      </c>
      <c r="J93" s="144">
        <v>189903</v>
      </c>
      <c r="K93" s="141">
        <v>9598</v>
      </c>
      <c r="L93" s="142">
        <v>120</v>
      </c>
      <c r="M93" s="143">
        <v>9478</v>
      </c>
      <c r="N93" s="57" t="str">
        <f t="shared" si="2"/>
        <v>川崎南</v>
      </c>
    </row>
    <row r="94" spans="1:14" ht="18" customHeight="1">
      <c r="A94" s="56" t="s">
        <v>95</v>
      </c>
      <c r="B94" s="141">
        <v>37621425</v>
      </c>
      <c r="C94" s="142">
        <v>37448421</v>
      </c>
      <c r="D94" s="143">
        <v>171736</v>
      </c>
      <c r="E94" s="141">
        <v>2047749</v>
      </c>
      <c r="F94" s="142">
        <v>2044260</v>
      </c>
      <c r="G94" s="143">
        <v>3489</v>
      </c>
      <c r="H94" s="141">
        <v>19819043</v>
      </c>
      <c r="I94" s="142">
        <v>17754596</v>
      </c>
      <c r="J94" s="144">
        <v>2062068</v>
      </c>
      <c r="K94" s="141">
        <v>42622</v>
      </c>
      <c r="L94" s="142">
        <v>4010</v>
      </c>
      <c r="M94" s="143">
        <v>34506</v>
      </c>
      <c r="N94" s="57" t="str">
        <f t="shared" si="2"/>
        <v>川崎北</v>
      </c>
    </row>
    <row r="95" spans="1:14" ht="18" customHeight="1">
      <c r="A95" s="56" t="s">
        <v>96</v>
      </c>
      <c r="B95" s="141">
        <v>6167847</v>
      </c>
      <c r="C95" s="142">
        <v>6111951</v>
      </c>
      <c r="D95" s="143">
        <v>55730</v>
      </c>
      <c r="E95" s="141">
        <v>273774</v>
      </c>
      <c r="F95" s="142">
        <v>272298</v>
      </c>
      <c r="G95" s="143">
        <v>1475</v>
      </c>
      <c r="H95" s="141">
        <v>10352230</v>
      </c>
      <c r="I95" s="142">
        <v>9711428</v>
      </c>
      <c r="J95" s="144">
        <v>640613</v>
      </c>
      <c r="K95" s="141">
        <v>4374</v>
      </c>
      <c r="L95" s="142">
        <v>185</v>
      </c>
      <c r="M95" s="143">
        <v>3098</v>
      </c>
      <c r="N95" s="57" t="str">
        <f t="shared" si="2"/>
        <v>川崎西</v>
      </c>
    </row>
    <row r="96" spans="1:14" ht="15.75" customHeight="1">
      <c r="A96" s="56"/>
      <c r="B96" s="141"/>
      <c r="C96" s="142"/>
      <c r="D96" s="143"/>
      <c r="E96" s="141"/>
      <c r="F96" s="142"/>
      <c r="G96" s="143"/>
      <c r="H96" s="141"/>
      <c r="I96" s="142"/>
      <c r="J96" s="144"/>
      <c r="K96" s="141"/>
      <c r="L96" s="142"/>
      <c r="M96" s="143"/>
      <c r="N96" s="57" t="str">
        <f t="shared" si="2"/>
        <v/>
      </c>
    </row>
    <row r="97" spans="1:14" ht="18" customHeight="1">
      <c r="A97" s="54" t="s">
        <v>97</v>
      </c>
      <c r="B97" s="138">
        <v>10080682</v>
      </c>
      <c r="C97" s="139">
        <v>9961409</v>
      </c>
      <c r="D97" s="137">
        <v>118620</v>
      </c>
      <c r="E97" s="138">
        <v>485061</v>
      </c>
      <c r="F97" s="139">
        <v>482080</v>
      </c>
      <c r="G97" s="137">
        <v>2981</v>
      </c>
      <c r="H97" s="138">
        <v>7171436</v>
      </c>
      <c r="I97" s="139">
        <v>6978274</v>
      </c>
      <c r="J97" s="140">
        <v>193162</v>
      </c>
      <c r="K97" s="138">
        <v>10998</v>
      </c>
      <c r="L97" s="139">
        <v>304</v>
      </c>
      <c r="M97" s="137">
        <v>10342</v>
      </c>
      <c r="N97" s="55" t="str">
        <f t="shared" si="2"/>
        <v>横須賀</v>
      </c>
    </row>
    <row r="98" spans="1:14" ht="18" customHeight="1">
      <c r="A98" s="56" t="s">
        <v>98</v>
      </c>
      <c r="B98" s="141">
        <v>23187288</v>
      </c>
      <c r="C98" s="142">
        <v>23061197</v>
      </c>
      <c r="D98" s="143">
        <v>124878</v>
      </c>
      <c r="E98" s="141">
        <v>1122674</v>
      </c>
      <c r="F98" s="142">
        <v>1118858</v>
      </c>
      <c r="G98" s="143">
        <v>3807</v>
      </c>
      <c r="H98" s="141">
        <v>8788495</v>
      </c>
      <c r="I98" s="142">
        <v>8540833</v>
      </c>
      <c r="J98" s="144">
        <v>245476</v>
      </c>
      <c r="K98" s="141">
        <v>19873</v>
      </c>
      <c r="L98" s="142">
        <v>827</v>
      </c>
      <c r="M98" s="143">
        <v>16377</v>
      </c>
      <c r="N98" s="57" t="str">
        <f t="shared" si="2"/>
        <v>平塚</v>
      </c>
    </row>
    <row r="99" spans="1:14" ht="18" customHeight="1">
      <c r="A99" s="56" t="s">
        <v>99</v>
      </c>
      <c r="B99" s="141">
        <v>4341336</v>
      </c>
      <c r="C99" s="142">
        <v>4269081</v>
      </c>
      <c r="D99" s="143">
        <v>70023</v>
      </c>
      <c r="E99" s="141">
        <v>189727</v>
      </c>
      <c r="F99" s="142">
        <v>188248</v>
      </c>
      <c r="G99" s="143">
        <v>1470</v>
      </c>
      <c r="H99" s="141">
        <v>10747418</v>
      </c>
      <c r="I99" s="142">
        <v>10590285</v>
      </c>
      <c r="J99" s="144">
        <v>150455</v>
      </c>
      <c r="K99" s="141">
        <v>3823</v>
      </c>
      <c r="L99" s="142">
        <v>1916</v>
      </c>
      <c r="M99" s="143">
        <v>1908</v>
      </c>
      <c r="N99" s="57" t="str">
        <f t="shared" si="2"/>
        <v>鎌倉</v>
      </c>
    </row>
    <row r="100" spans="1:14" ht="18" customHeight="1">
      <c r="A100" s="56" t="s">
        <v>100</v>
      </c>
      <c r="B100" s="141">
        <v>17847921</v>
      </c>
      <c r="C100" s="142">
        <v>17590671</v>
      </c>
      <c r="D100" s="143">
        <v>245316</v>
      </c>
      <c r="E100" s="141">
        <v>860385</v>
      </c>
      <c r="F100" s="142">
        <v>855208</v>
      </c>
      <c r="G100" s="143">
        <v>5177</v>
      </c>
      <c r="H100" s="141">
        <v>25943673</v>
      </c>
      <c r="I100" s="142">
        <v>24257534</v>
      </c>
      <c r="J100" s="144">
        <v>1686138</v>
      </c>
      <c r="K100" s="141">
        <v>19670</v>
      </c>
      <c r="L100" s="142">
        <v>116</v>
      </c>
      <c r="M100" s="143">
        <v>18929</v>
      </c>
      <c r="N100" s="57" t="str">
        <f t="shared" si="2"/>
        <v>藤沢</v>
      </c>
    </row>
    <row r="101" spans="1:14" ht="18" customHeight="1">
      <c r="A101" s="56" t="s">
        <v>101</v>
      </c>
      <c r="B101" s="141">
        <v>8201493</v>
      </c>
      <c r="C101" s="142">
        <v>8125408</v>
      </c>
      <c r="D101" s="143">
        <v>74567</v>
      </c>
      <c r="E101" s="141">
        <v>372311</v>
      </c>
      <c r="F101" s="142">
        <v>370620</v>
      </c>
      <c r="G101" s="143">
        <v>1691</v>
      </c>
      <c r="H101" s="141">
        <v>7892027</v>
      </c>
      <c r="I101" s="142">
        <v>7690625</v>
      </c>
      <c r="J101" s="144">
        <v>198399</v>
      </c>
      <c r="K101" s="141">
        <v>10553</v>
      </c>
      <c r="L101" s="142">
        <v>7</v>
      </c>
      <c r="M101" s="143">
        <v>9131</v>
      </c>
      <c r="N101" s="57" t="str">
        <f t="shared" si="2"/>
        <v>小田原</v>
      </c>
    </row>
    <row r="102" spans="1:14" ht="18" customHeight="1">
      <c r="A102" s="56"/>
      <c r="B102" s="141"/>
      <c r="C102" s="142"/>
      <c r="D102" s="143"/>
      <c r="E102" s="141"/>
      <c r="F102" s="142"/>
      <c r="G102" s="143"/>
      <c r="H102" s="141"/>
      <c r="I102" s="142"/>
      <c r="J102" s="144"/>
      <c r="K102" s="141"/>
      <c r="L102" s="142"/>
      <c r="M102" s="143"/>
      <c r="N102" s="57" t="str">
        <f t="shared" si="2"/>
        <v/>
      </c>
    </row>
    <row r="103" spans="1:14" ht="18" customHeight="1">
      <c r="A103" s="56" t="s">
        <v>102</v>
      </c>
      <c r="B103" s="141">
        <v>24798358</v>
      </c>
      <c r="C103" s="142">
        <v>24507403</v>
      </c>
      <c r="D103" s="143">
        <v>280526</v>
      </c>
      <c r="E103" s="141">
        <v>1121164</v>
      </c>
      <c r="F103" s="142">
        <v>1115421</v>
      </c>
      <c r="G103" s="143">
        <v>5729</v>
      </c>
      <c r="H103" s="141">
        <v>16734030</v>
      </c>
      <c r="I103" s="142">
        <v>15442386</v>
      </c>
      <c r="J103" s="144">
        <v>1291645</v>
      </c>
      <c r="K103" s="141">
        <v>34895</v>
      </c>
      <c r="L103" s="142">
        <v>7088</v>
      </c>
      <c r="M103" s="143">
        <v>27304</v>
      </c>
      <c r="N103" s="57" t="str">
        <f t="shared" si="2"/>
        <v>相模原</v>
      </c>
    </row>
    <row r="104" spans="1:14" ht="18" customHeight="1">
      <c r="A104" s="56" t="s">
        <v>103</v>
      </c>
      <c r="B104" s="141">
        <v>13099320</v>
      </c>
      <c r="C104" s="142">
        <v>13007615</v>
      </c>
      <c r="D104" s="143">
        <v>89530</v>
      </c>
      <c r="E104" s="141">
        <v>658882</v>
      </c>
      <c r="F104" s="142">
        <v>657068</v>
      </c>
      <c r="G104" s="143">
        <v>1814</v>
      </c>
      <c r="H104" s="141">
        <v>5843812</v>
      </c>
      <c r="I104" s="142">
        <v>5587473</v>
      </c>
      <c r="J104" s="144">
        <v>256339</v>
      </c>
      <c r="K104" s="141">
        <v>8666</v>
      </c>
      <c r="L104" s="142">
        <v>125</v>
      </c>
      <c r="M104" s="143">
        <v>7013</v>
      </c>
      <c r="N104" s="57" t="str">
        <f t="shared" si="2"/>
        <v>厚木</v>
      </c>
    </row>
    <row r="105" spans="1:14" ht="18" customHeight="1">
      <c r="A105" s="64" t="s">
        <v>104</v>
      </c>
      <c r="B105" s="179">
        <v>13062103</v>
      </c>
      <c r="C105" s="180">
        <v>12823472</v>
      </c>
      <c r="D105" s="178">
        <v>235710</v>
      </c>
      <c r="E105" s="179">
        <v>574583</v>
      </c>
      <c r="F105" s="180">
        <v>569745</v>
      </c>
      <c r="G105" s="178">
        <v>4838</v>
      </c>
      <c r="H105" s="179">
        <v>10538052</v>
      </c>
      <c r="I105" s="180">
        <v>10103562</v>
      </c>
      <c r="J105" s="181">
        <v>434491</v>
      </c>
      <c r="K105" s="149">
        <v>40745</v>
      </c>
      <c r="L105" s="150">
        <v>1898</v>
      </c>
      <c r="M105" s="151">
        <v>30838</v>
      </c>
      <c r="N105" s="65" t="str">
        <f t="shared" si="2"/>
        <v>大和</v>
      </c>
    </row>
    <row r="106" spans="1:14" ht="18" customHeight="1">
      <c r="A106" s="60" t="s">
        <v>105</v>
      </c>
      <c r="B106" s="157">
        <v>460420416</v>
      </c>
      <c r="C106" s="158">
        <v>456898391</v>
      </c>
      <c r="D106" s="156">
        <v>3439829</v>
      </c>
      <c r="E106" s="157">
        <v>23623587</v>
      </c>
      <c r="F106" s="158">
        <v>23538369</v>
      </c>
      <c r="G106" s="156">
        <v>85147</v>
      </c>
      <c r="H106" s="157">
        <v>232220132</v>
      </c>
      <c r="I106" s="158">
        <v>219967428</v>
      </c>
      <c r="J106" s="159">
        <v>12237679</v>
      </c>
      <c r="K106" s="230">
        <v>321075</v>
      </c>
      <c r="L106" s="231">
        <v>22895</v>
      </c>
      <c r="M106" s="156">
        <v>271408</v>
      </c>
      <c r="N106" s="61" t="str">
        <f t="shared" si="2"/>
        <v>神奈川県計</v>
      </c>
    </row>
    <row r="107" spans="1:14" ht="18" customHeight="1">
      <c r="A107" s="13"/>
      <c r="B107" s="160"/>
      <c r="C107" s="161"/>
      <c r="D107" s="162"/>
      <c r="E107" s="160"/>
      <c r="F107" s="161"/>
      <c r="G107" s="162"/>
      <c r="H107" s="160"/>
      <c r="I107" s="161"/>
      <c r="J107" s="163"/>
      <c r="K107" s="160"/>
      <c r="L107" s="161"/>
      <c r="M107" s="162"/>
      <c r="N107" s="51" t="str">
        <f t="shared" si="2"/>
        <v/>
      </c>
    </row>
    <row r="108" spans="1:14" ht="18" customHeight="1">
      <c r="A108" s="62" t="s">
        <v>106</v>
      </c>
      <c r="B108" s="168">
        <v>15949011</v>
      </c>
      <c r="C108" s="169">
        <v>15770507</v>
      </c>
      <c r="D108" s="167">
        <v>161440</v>
      </c>
      <c r="E108" s="168">
        <v>733313</v>
      </c>
      <c r="F108" s="169">
        <v>729898</v>
      </c>
      <c r="G108" s="167">
        <v>3327</v>
      </c>
      <c r="H108" s="168">
        <v>4843879</v>
      </c>
      <c r="I108" s="169">
        <v>4645212</v>
      </c>
      <c r="J108" s="170">
        <v>192346</v>
      </c>
      <c r="K108" s="168">
        <v>21195</v>
      </c>
      <c r="L108" s="169">
        <v>3172</v>
      </c>
      <c r="M108" s="167">
        <v>15480</v>
      </c>
      <c r="N108" s="63" t="str">
        <f>IF(A108="","",A108)</f>
        <v>甲府</v>
      </c>
    </row>
    <row r="109" spans="1:14" ht="18" customHeight="1">
      <c r="A109" s="56" t="s">
        <v>107</v>
      </c>
      <c r="B109" s="141">
        <v>2594430</v>
      </c>
      <c r="C109" s="142">
        <v>2565481</v>
      </c>
      <c r="D109" s="143">
        <v>28368</v>
      </c>
      <c r="E109" s="141">
        <v>114410</v>
      </c>
      <c r="F109" s="142">
        <v>113758</v>
      </c>
      <c r="G109" s="143">
        <v>636</v>
      </c>
      <c r="H109" s="141">
        <v>1542573</v>
      </c>
      <c r="I109" s="142">
        <v>1522949</v>
      </c>
      <c r="J109" s="144">
        <v>19625</v>
      </c>
      <c r="K109" s="141">
        <v>2754</v>
      </c>
      <c r="L109" s="142" t="s">
        <v>173</v>
      </c>
      <c r="M109" s="143">
        <v>2754</v>
      </c>
      <c r="N109" s="57" t="str">
        <f>IF(A109="","",A109)</f>
        <v>山梨</v>
      </c>
    </row>
    <row r="110" spans="1:14" ht="18" customHeight="1">
      <c r="A110" s="56" t="s">
        <v>108</v>
      </c>
      <c r="B110" s="141">
        <v>27914335</v>
      </c>
      <c r="C110" s="142">
        <v>27867820</v>
      </c>
      <c r="D110" s="143">
        <v>45445</v>
      </c>
      <c r="E110" s="141">
        <v>1267322</v>
      </c>
      <c r="F110" s="142">
        <v>1266289</v>
      </c>
      <c r="G110" s="143">
        <v>1033</v>
      </c>
      <c r="H110" s="141">
        <v>1362589</v>
      </c>
      <c r="I110" s="142">
        <v>1318775</v>
      </c>
      <c r="J110" s="144">
        <v>43815</v>
      </c>
      <c r="K110" s="141">
        <v>2568</v>
      </c>
      <c r="L110" s="142">
        <v>419</v>
      </c>
      <c r="M110" s="143">
        <v>2150</v>
      </c>
      <c r="N110" s="57" t="str">
        <f>IF(A110="","",A110)</f>
        <v>大月</v>
      </c>
    </row>
    <row r="111" spans="1:14" ht="18" customHeight="1">
      <c r="A111" s="64" t="s">
        <v>109</v>
      </c>
      <c r="B111" s="179">
        <v>1221868</v>
      </c>
      <c r="C111" s="180">
        <v>1211046</v>
      </c>
      <c r="D111" s="178">
        <v>10822</v>
      </c>
      <c r="E111" s="179">
        <v>54325</v>
      </c>
      <c r="F111" s="180">
        <v>54143</v>
      </c>
      <c r="G111" s="178">
        <v>182</v>
      </c>
      <c r="H111" s="179">
        <v>290500</v>
      </c>
      <c r="I111" s="180">
        <v>290461</v>
      </c>
      <c r="J111" s="181">
        <v>39</v>
      </c>
      <c r="K111" s="179">
        <v>950</v>
      </c>
      <c r="L111" s="180" t="s">
        <v>173</v>
      </c>
      <c r="M111" s="178">
        <v>950</v>
      </c>
      <c r="N111" s="65" t="str">
        <f>IF(A111="","",A111)</f>
        <v>鰍沢</v>
      </c>
    </row>
    <row r="112" spans="1:14" s="3" customFormat="1" ht="18" customHeight="1">
      <c r="A112" s="78" t="s">
        <v>110</v>
      </c>
      <c r="B112" s="157">
        <v>47679644</v>
      </c>
      <c r="C112" s="158">
        <v>47414854</v>
      </c>
      <c r="D112" s="156">
        <v>246075</v>
      </c>
      <c r="E112" s="157">
        <v>2169370</v>
      </c>
      <c r="F112" s="158">
        <v>2164088</v>
      </c>
      <c r="G112" s="156">
        <v>5178</v>
      </c>
      <c r="H112" s="157">
        <v>8039542</v>
      </c>
      <c r="I112" s="158">
        <v>7777396</v>
      </c>
      <c r="J112" s="159">
        <v>255824</v>
      </c>
      <c r="K112" s="157">
        <v>27467</v>
      </c>
      <c r="L112" s="158">
        <v>3591</v>
      </c>
      <c r="M112" s="156">
        <v>21334</v>
      </c>
      <c r="N112" s="61" t="s">
        <v>112</v>
      </c>
    </row>
    <row r="113" spans="1:14" s="12" customFormat="1" ht="18" customHeight="1">
      <c r="A113" s="13"/>
      <c r="B113" s="160"/>
      <c r="C113" s="161"/>
      <c r="D113" s="162"/>
      <c r="E113" s="160"/>
      <c r="F113" s="161"/>
      <c r="G113" s="162"/>
      <c r="H113" s="160"/>
      <c r="I113" s="161"/>
      <c r="J113" s="163"/>
      <c r="K113" s="160"/>
      <c r="L113" s="161"/>
      <c r="M113" s="162"/>
      <c r="N113" s="79"/>
    </row>
    <row r="114" spans="1:14" s="3" customFormat="1" ht="18" customHeight="1" thickBot="1">
      <c r="A114" s="73" t="s">
        <v>11</v>
      </c>
      <c r="B114" s="214">
        <v>50580170</v>
      </c>
      <c r="C114" s="215">
        <v>6142749</v>
      </c>
      <c r="D114" s="216">
        <v>39209108</v>
      </c>
      <c r="E114" s="214">
        <v>608426</v>
      </c>
      <c r="F114" s="215">
        <v>183568</v>
      </c>
      <c r="G114" s="216">
        <v>417290</v>
      </c>
      <c r="H114" s="214">
        <v>81813443</v>
      </c>
      <c r="I114" s="215">
        <v>17030210</v>
      </c>
      <c r="J114" s="216">
        <v>62308398</v>
      </c>
      <c r="K114" s="232">
        <v>2837755</v>
      </c>
      <c r="L114" s="233">
        <v>159597</v>
      </c>
      <c r="M114" s="234">
        <v>2365415</v>
      </c>
      <c r="N114" s="80" t="s">
        <v>11</v>
      </c>
    </row>
    <row r="115" spans="1:14" s="3" customFormat="1" ht="18" customHeight="1" thickTop="1" thickBot="1">
      <c r="A115" s="44" t="s">
        <v>12</v>
      </c>
      <c r="B115" s="235">
        <v>7668319873</v>
      </c>
      <c r="C115" s="236">
        <v>7594727115</v>
      </c>
      <c r="D115" s="237">
        <v>67683857</v>
      </c>
      <c r="E115" s="238">
        <v>416262833</v>
      </c>
      <c r="F115" s="239">
        <v>414876534</v>
      </c>
      <c r="G115" s="237">
        <v>1376219</v>
      </c>
      <c r="H115" s="240">
        <v>1177955365</v>
      </c>
      <c r="I115" s="239">
        <v>1063450457</v>
      </c>
      <c r="J115" s="241">
        <v>111956661</v>
      </c>
      <c r="K115" s="242">
        <v>4208926</v>
      </c>
      <c r="L115" s="218">
        <v>264760</v>
      </c>
      <c r="M115" s="243">
        <v>3530301</v>
      </c>
      <c r="N115" s="390" t="s">
        <v>115</v>
      </c>
    </row>
  </sheetData>
  <mergeCells count="6">
    <mergeCell ref="B2:D2"/>
    <mergeCell ref="A2:A3"/>
    <mergeCell ref="N2:N3"/>
    <mergeCell ref="E2:G2"/>
    <mergeCell ref="H2:J2"/>
    <mergeCell ref="K2:M2"/>
  </mergeCells>
  <phoneticPr fontId="1"/>
  <printOptions horizontalCentered="1"/>
  <pageMargins left="0.78740157480314965" right="0.62992125984251968" top="0.98425196850393704" bottom="1.4566929133858268" header="0.51181102362204722" footer="0.51181102362204722"/>
  <pageSetup paperSize="9" scale="75" orientation="landscape" r:id="rId1"/>
  <headerFooter alignWithMargins="0">
    <oddFooter>&amp;R東京国税局
国税徴収１
(H30)</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zoomScaleSheetLayoutView="100" workbookViewId="0">
      <pane xSplit="1" topLeftCell="B1" activePane="topRight" state="frozen"/>
      <selection pane="topRight"/>
    </sheetView>
  </sheetViews>
  <sheetFormatPr defaultColWidth="5.875" defaultRowHeight="11.25"/>
  <cols>
    <col min="1" max="1" width="12" style="2" customWidth="1"/>
    <col min="2" max="2" width="13.875" style="2" bestFit="1" customWidth="1"/>
    <col min="3" max="4" width="13.25" style="2" customWidth="1"/>
    <col min="5" max="7" width="12.625" style="2" customWidth="1"/>
    <col min="8" max="10" width="11.75" style="2" customWidth="1"/>
    <col min="11" max="13" width="12.625" style="2" customWidth="1"/>
    <col min="14" max="14" width="11.875" style="5" customWidth="1"/>
    <col min="15" max="16" width="8.25" style="2" bestFit="1" customWidth="1"/>
    <col min="17" max="16384" width="5.875" style="2"/>
  </cols>
  <sheetData>
    <row r="1" spans="1:14" ht="12" thickBot="1">
      <c r="A1" s="2" t="s">
        <v>111</v>
      </c>
    </row>
    <row r="2" spans="1:14" s="5" customFormat="1" ht="15" customHeight="1">
      <c r="A2" s="465" t="s">
        <v>8</v>
      </c>
      <c r="B2" s="396" t="s">
        <v>140</v>
      </c>
      <c r="C2" s="397"/>
      <c r="D2" s="398"/>
      <c r="E2" s="396" t="s">
        <v>124</v>
      </c>
      <c r="F2" s="397"/>
      <c r="G2" s="398"/>
      <c r="H2" s="396" t="s">
        <v>141</v>
      </c>
      <c r="I2" s="397"/>
      <c r="J2" s="398"/>
      <c r="K2" s="396" t="s">
        <v>143</v>
      </c>
      <c r="L2" s="397"/>
      <c r="M2" s="398"/>
      <c r="N2" s="459" t="s">
        <v>13</v>
      </c>
    </row>
    <row r="3" spans="1:14" s="5" customFormat="1" ht="16.5" customHeight="1">
      <c r="A3" s="466"/>
      <c r="B3" s="29" t="s">
        <v>9</v>
      </c>
      <c r="C3" s="16" t="s">
        <v>7</v>
      </c>
      <c r="D3" s="18" t="s">
        <v>10</v>
      </c>
      <c r="E3" s="29" t="s">
        <v>9</v>
      </c>
      <c r="F3" s="16" t="s">
        <v>7</v>
      </c>
      <c r="G3" s="18" t="s">
        <v>10</v>
      </c>
      <c r="H3" s="29" t="s">
        <v>9</v>
      </c>
      <c r="I3" s="16" t="s">
        <v>7</v>
      </c>
      <c r="J3" s="18" t="s">
        <v>10</v>
      </c>
      <c r="K3" s="29" t="s">
        <v>9</v>
      </c>
      <c r="L3" s="16" t="s">
        <v>7</v>
      </c>
      <c r="M3" s="18" t="s">
        <v>10</v>
      </c>
      <c r="N3" s="460"/>
    </row>
    <row r="4" spans="1:14">
      <c r="A4" s="42"/>
      <c r="B4" s="40" t="s">
        <v>2</v>
      </c>
      <c r="C4" s="33" t="s">
        <v>2</v>
      </c>
      <c r="D4" s="41" t="s">
        <v>2</v>
      </c>
      <c r="E4" s="40" t="s">
        <v>2</v>
      </c>
      <c r="F4" s="33" t="s">
        <v>2</v>
      </c>
      <c r="G4" s="41" t="s">
        <v>2</v>
      </c>
      <c r="H4" s="40" t="s">
        <v>2</v>
      </c>
      <c r="I4" s="33" t="s">
        <v>2</v>
      </c>
      <c r="J4" s="47" t="s">
        <v>2</v>
      </c>
      <c r="K4" s="40" t="s">
        <v>2</v>
      </c>
      <c r="L4" s="33" t="s">
        <v>2</v>
      </c>
      <c r="M4" s="41" t="s">
        <v>2</v>
      </c>
      <c r="N4" s="48"/>
    </row>
    <row r="5" spans="1:14" ht="18" customHeight="1">
      <c r="A5" s="54" t="s">
        <v>21</v>
      </c>
      <c r="B5" s="138">
        <v>56703253</v>
      </c>
      <c r="C5" s="139">
        <v>54321978</v>
      </c>
      <c r="D5" s="137">
        <v>2275388</v>
      </c>
      <c r="E5" s="138" t="s">
        <v>173</v>
      </c>
      <c r="F5" s="139" t="s">
        <v>173</v>
      </c>
      <c r="G5" s="137" t="s">
        <v>173</v>
      </c>
      <c r="H5" s="138">
        <v>16672784</v>
      </c>
      <c r="I5" s="139">
        <v>16672784</v>
      </c>
      <c r="J5" s="140" t="s">
        <v>173</v>
      </c>
      <c r="K5" s="138" t="s">
        <v>173</v>
      </c>
      <c r="L5" s="139" t="s">
        <v>173</v>
      </c>
      <c r="M5" s="137" t="s">
        <v>173</v>
      </c>
      <c r="N5" s="55" t="str">
        <f>IF(A5="","",A5)</f>
        <v>千葉東</v>
      </c>
    </row>
    <row r="6" spans="1:14" ht="18" customHeight="1">
      <c r="A6" s="56" t="s">
        <v>22</v>
      </c>
      <c r="B6" s="141">
        <v>36966008</v>
      </c>
      <c r="C6" s="142">
        <v>35054796</v>
      </c>
      <c r="D6" s="143">
        <v>1851598</v>
      </c>
      <c r="E6" s="141" t="s">
        <v>173</v>
      </c>
      <c r="F6" s="142" t="s">
        <v>173</v>
      </c>
      <c r="G6" s="143" t="s">
        <v>173</v>
      </c>
      <c r="H6" s="141">
        <v>569</v>
      </c>
      <c r="I6" s="142">
        <v>569</v>
      </c>
      <c r="J6" s="144" t="s">
        <v>173</v>
      </c>
      <c r="K6" s="141">
        <v>304273725</v>
      </c>
      <c r="L6" s="142">
        <v>284241790</v>
      </c>
      <c r="M6" s="143">
        <v>20031934</v>
      </c>
      <c r="N6" s="57" t="str">
        <f t="shared" ref="N6:N20" si="0">IF(A6="","",A6)</f>
        <v>千葉南</v>
      </c>
    </row>
    <row r="7" spans="1:14" ht="18" customHeight="1">
      <c r="A7" s="56" t="s">
        <v>23</v>
      </c>
      <c r="B7" s="141">
        <v>109995656</v>
      </c>
      <c r="C7" s="142">
        <v>108382642</v>
      </c>
      <c r="D7" s="143">
        <v>1566968</v>
      </c>
      <c r="E7" s="138">
        <v>4195</v>
      </c>
      <c r="F7" s="139">
        <v>4195</v>
      </c>
      <c r="G7" s="137" t="s">
        <v>173</v>
      </c>
      <c r="H7" s="141">
        <v>576</v>
      </c>
      <c r="I7" s="142">
        <v>576</v>
      </c>
      <c r="J7" s="144" t="s">
        <v>173</v>
      </c>
      <c r="K7" s="141" t="s">
        <v>173</v>
      </c>
      <c r="L7" s="142" t="s">
        <v>173</v>
      </c>
      <c r="M7" s="143" t="s">
        <v>173</v>
      </c>
      <c r="N7" s="57" t="str">
        <f t="shared" si="0"/>
        <v>千葉西</v>
      </c>
    </row>
    <row r="8" spans="1:14" ht="18" customHeight="1">
      <c r="A8" s="56" t="s">
        <v>24</v>
      </c>
      <c r="B8" s="141">
        <v>15813749</v>
      </c>
      <c r="C8" s="142">
        <v>15123840</v>
      </c>
      <c r="D8" s="143">
        <v>678365</v>
      </c>
      <c r="E8" s="141">
        <v>1376</v>
      </c>
      <c r="F8" s="142">
        <v>1376</v>
      </c>
      <c r="G8" s="143" t="s">
        <v>173</v>
      </c>
      <c r="H8" s="141">
        <v>158</v>
      </c>
      <c r="I8" s="142">
        <v>158</v>
      </c>
      <c r="J8" s="144" t="s">
        <v>173</v>
      </c>
      <c r="K8" s="141" t="s">
        <v>173</v>
      </c>
      <c r="L8" s="142" t="s">
        <v>173</v>
      </c>
      <c r="M8" s="143" t="s">
        <v>173</v>
      </c>
      <c r="N8" s="57" t="str">
        <f t="shared" si="0"/>
        <v>銚子</v>
      </c>
    </row>
    <row r="9" spans="1:14" ht="18" customHeight="1">
      <c r="A9" s="56" t="s">
        <v>25</v>
      </c>
      <c r="B9" s="141">
        <v>72283312</v>
      </c>
      <c r="C9" s="142">
        <v>70184665</v>
      </c>
      <c r="D9" s="143">
        <v>2064509</v>
      </c>
      <c r="E9" s="171" t="s">
        <v>262</v>
      </c>
      <c r="F9" s="172" t="s">
        <v>262</v>
      </c>
      <c r="G9" s="173" t="s">
        <v>262</v>
      </c>
      <c r="H9" s="171">
        <v>501</v>
      </c>
      <c r="I9" s="172">
        <v>501</v>
      </c>
      <c r="J9" s="358" t="s">
        <v>173</v>
      </c>
      <c r="K9" s="171" t="s">
        <v>173</v>
      </c>
      <c r="L9" s="172" t="s">
        <v>173</v>
      </c>
      <c r="M9" s="173" t="s">
        <v>173</v>
      </c>
      <c r="N9" s="57" t="str">
        <f t="shared" si="0"/>
        <v>市川</v>
      </c>
    </row>
    <row r="10" spans="1:14" ht="18" customHeight="1">
      <c r="A10" s="56"/>
      <c r="B10" s="141"/>
      <c r="C10" s="142"/>
      <c r="D10" s="143"/>
      <c r="E10" s="171"/>
      <c r="F10" s="172"/>
      <c r="G10" s="173"/>
      <c r="H10" s="171"/>
      <c r="I10" s="172"/>
      <c r="J10" s="358"/>
      <c r="K10" s="171"/>
      <c r="L10" s="172"/>
      <c r="M10" s="173"/>
      <c r="N10" s="57" t="str">
        <f t="shared" si="0"/>
        <v/>
      </c>
    </row>
    <row r="11" spans="1:14" ht="18" customHeight="1">
      <c r="A11" s="56" t="s">
        <v>26</v>
      </c>
      <c r="B11" s="141">
        <v>40171753</v>
      </c>
      <c r="C11" s="142">
        <v>38193803</v>
      </c>
      <c r="D11" s="143">
        <v>1927571</v>
      </c>
      <c r="E11" s="106" t="s">
        <v>261</v>
      </c>
      <c r="F11" s="136" t="s">
        <v>261</v>
      </c>
      <c r="G11" s="174" t="s">
        <v>261</v>
      </c>
      <c r="H11" s="171">
        <v>551</v>
      </c>
      <c r="I11" s="172">
        <v>551</v>
      </c>
      <c r="J11" s="358" t="s">
        <v>173</v>
      </c>
      <c r="K11" s="171" t="s">
        <v>173</v>
      </c>
      <c r="L11" s="172" t="s">
        <v>173</v>
      </c>
      <c r="M11" s="173" t="s">
        <v>173</v>
      </c>
      <c r="N11" s="57" t="str">
        <f t="shared" si="0"/>
        <v>船橋</v>
      </c>
    </row>
    <row r="12" spans="1:14" ht="18" customHeight="1">
      <c r="A12" s="56" t="s">
        <v>27</v>
      </c>
      <c r="B12" s="141">
        <v>7893092</v>
      </c>
      <c r="C12" s="142">
        <v>7519938</v>
      </c>
      <c r="D12" s="143">
        <v>362491</v>
      </c>
      <c r="E12" s="171">
        <v>22920</v>
      </c>
      <c r="F12" s="172">
        <v>22480</v>
      </c>
      <c r="G12" s="173">
        <v>440</v>
      </c>
      <c r="H12" s="171">
        <v>145</v>
      </c>
      <c r="I12" s="172">
        <v>145</v>
      </c>
      <c r="J12" s="358" t="s">
        <v>173</v>
      </c>
      <c r="K12" s="171" t="s">
        <v>173</v>
      </c>
      <c r="L12" s="172" t="s">
        <v>173</v>
      </c>
      <c r="M12" s="173" t="s">
        <v>173</v>
      </c>
      <c r="N12" s="57" t="str">
        <f t="shared" si="0"/>
        <v>館山</v>
      </c>
    </row>
    <row r="13" spans="1:14" ht="18" customHeight="1">
      <c r="A13" s="56" t="s">
        <v>28</v>
      </c>
      <c r="B13" s="141">
        <v>25383864</v>
      </c>
      <c r="C13" s="142">
        <v>23996226</v>
      </c>
      <c r="D13" s="143">
        <v>1365668</v>
      </c>
      <c r="E13" s="171">
        <v>35880</v>
      </c>
      <c r="F13" s="172">
        <v>35860</v>
      </c>
      <c r="G13" s="173">
        <v>20</v>
      </c>
      <c r="H13" s="171">
        <v>332</v>
      </c>
      <c r="I13" s="172">
        <v>332</v>
      </c>
      <c r="J13" s="358" t="s">
        <v>173</v>
      </c>
      <c r="K13" s="171" t="s">
        <v>261</v>
      </c>
      <c r="L13" s="172" t="s">
        <v>261</v>
      </c>
      <c r="M13" s="173" t="s">
        <v>261</v>
      </c>
      <c r="N13" s="57" t="str">
        <f t="shared" si="0"/>
        <v>木更津</v>
      </c>
    </row>
    <row r="14" spans="1:14" ht="18" customHeight="1">
      <c r="A14" s="56" t="s">
        <v>29</v>
      </c>
      <c r="B14" s="141">
        <v>40420969</v>
      </c>
      <c r="C14" s="142">
        <v>37873869</v>
      </c>
      <c r="D14" s="143">
        <v>2470914</v>
      </c>
      <c r="E14" s="171">
        <v>45270243</v>
      </c>
      <c r="F14" s="172">
        <v>45270243</v>
      </c>
      <c r="G14" s="173" t="s">
        <v>173</v>
      </c>
      <c r="H14" s="171">
        <v>554</v>
      </c>
      <c r="I14" s="172">
        <v>554</v>
      </c>
      <c r="J14" s="358" t="s">
        <v>173</v>
      </c>
      <c r="K14" s="171" t="s">
        <v>173</v>
      </c>
      <c r="L14" s="172" t="s">
        <v>173</v>
      </c>
      <c r="M14" s="173" t="s">
        <v>173</v>
      </c>
      <c r="N14" s="57" t="str">
        <f t="shared" si="0"/>
        <v>松戸</v>
      </c>
    </row>
    <row r="15" spans="1:14" ht="18" customHeight="1">
      <c r="A15" s="56" t="s">
        <v>30</v>
      </c>
      <c r="B15" s="141">
        <v>9671727</v>
      </c>
      <c r="C15" s="142">
        <v>9323002</v>
      </c>
      <c r="D15" s="143">
        <v>346850</v>
      </c>
      <c r="E15" s="171">
        <v>155342</v>
      </c>
      <c r="F15" s="172">
        <v>155332</v>
      </c>
      <c r="G15" s="173">
        <v>10</v>
      </c>
      <c r="H15" s="171">
        <v>116</v>
      </c>
      <c r="I15" s="172">
        <v>116</v>
      </c>
      <c r="J15" s="358" t="s">
        <v>173</v>
      </c>
      <c r="K15" s="171" t="s">
        <v>173</v>
      </c>
      <c r="L15" s="172" t="s">
        <v>173</v>
      </c>
      <c r="M15" s="173" t="s">
        <v>173</v>
      </c>
      <c r="N15" s="57" t="str">
        <f t="shared" si="0"/>
        <v>佐原</v>
      </c>
    </row>
    <row r="16" spans="1:14" ht="18" customHeight="1">
      <c r="A16" s="56"/>
      <c r="B16" s="141"/>
      <c r="C16" s="142"/>
      <c r="D16" s="143"/>
      <c r="E16" s="171"/>
      <c r="F16" s="172"/>
      <c r="G16" s="173"/>
      <c r="H16" s="171"/>
      <c r="I16" s="172"/>
      <c r="J16" s="358"/>
      <c r="K16" s="171"/>
      <c r="L16" s="172"/>
      <c r="M16" s="173"/>
      <c r="N16" s="57" t="str">
        <f t="shared" si="0"/>
        <v/>
      </c>
    </row>
    <row r="17" spans="1:14" ht="18" customHeight="1">
      <c r="A17" s="56" t="s">
        <v>31</v>
      </c>
      <c r="B17" s="141">
        <v>13739751</v>
      </c>
      <c r="C17" s="142">
        <v>12935904</v>
      </c>
      <c r="D17" s="143">
        <v>791884</v>
      </c>
      <c r="E17" s="171">
        <v>1132437</v>
      </c>
      <c r="F17" s="172">
        <v>1131605</v>
      </c>
      <c r="G17" s="173">
        <v>832</v>
      </c>
      <c r="H17" s="171">
        <v>209</v>
      </c>
      <c r="I17" s="172">
        <v>209</v>
      </c>
      <c r="J17" s="358" t="s">
        <v>173</v>
      </c>
      <c r="K17" s="171" t="s">
        <v>173</v>
      </c>
      <c r="L17" s="172" t="s">
        <v>173</v>
      </c>
      <c r="M17" s="173" t="s">
        <v>173</v>
      </c>
      <c r="N17" s="57" t="str">
        <f t="shared" si="0"/>
        <v>茂原</v>
      </c>
    </row>
    <row r="18" spans="1:14" ht="18" customHeight="1">
      <c r="A18" s="56" t="s">
        <v>32</v>
      </c>
      <c r="B18" s="141">
        <v>47358444</v>
      </c>
      <c r="C18" s="142">
        <v>44454396</v>
      </c>
      <c r="D18" s="143">
        <v>2790182</v>
      </c>
      <c r="E18" s="171">
        <v>46124</v>
      </c>
      <c r="F18" s="172">
        <v>46058</v>
      </c>
      <c r="G18" s="173">
        <v>66</v>
      </c>
      <c r="H18" s="171">
        <v>1221</v>
      </c>
      <c r="I18" s="172">
        <v>1221</v>
      </c>
      <c r="J18" s="358" t="s">
        <v>173</v>
      </c>
      <c r="K18" s="171" t="s">
        <v>173</v>
      </c>
      <c r="L18" s="172" t="s">
        <v>173</v>
      </c>
      <c r="M18" s="173" t="s">
        <v>173</v>
      </c>
      <c r="N18" s="57" t="str">
        <f t="shared" si="0"/>
        <v>成田</v>
      </c>
    </row>
    <row r="19" spans="1:14" ht="18" customHeight="1">
      <c r="A19" s="56" t="s">
        <v>33</v>
      </c>
      <c r="B19" s="141">
        <v>13398539</v>
      </c>
      <c r="C19" s="142">
        <v>12434980</v>
      </c>
      <c r="D19" s="143">
        <v>950881</v>
      </c>
      <c r="E19" s="171">
        <v>73051</v>
      </c>
      <c r="F19" s="172">
        <v>73051</v>
      </c>
      <c r="G19" s="173" t="s">
        <v>173</v>
      </c>
      <c r="H19" s="171">
        <v>238</v>
      </c>
      <c r="I19" s="172">
        <v>211</v>
      </c>
      <c r="J19" s="358">
        <v>26</v>
      </c>
      <c r="K19" s="171" t="s">
        <v>173</v>
      </c>
      <c r="L19" s="172" t="s">
        <v>173</v>
      </c>
      <c r="M19" s="173" t="s">
        <v>173</v>
      </c>
      <c r="N19" s="57" t="str">
        <f t="shared" si="0"/>
        <v>東金</v>
      </c>
    </row>
    <row r="20" spans="1:14" ht="18" customHeight="1">
      <c r="A20" s="58" t="s">
        <v>34</v>
      </c>
      <c r="B20" s="149">
        <v>45421859</v>
      </c>
      <c r="C20" s="150">
        <v>42832231</v>
      </c>
      <c r="D20" s="151">
        <v>2477685</v>
      </c>
      <c r="E20" s="106">
        <v>19531002</v>
      </c>
      <c r="F20" s="136">
        <v>19531002</v>
      </c>
      <c r="G20" s="174" t="s">
        <v>173</v>
      </c>
      <c r="H20" s="359">
        <v>740</v>
      </c>
      <c r="I20" s="360">
        <v>740</v>
      </c>
      <c r="J20" s="361" t="s">
        <v>173</v>
      </c>
      <c r="K20" s="359" t="s">
        <v>261</v>
      </c>
      <c r="L20" s="360" t="s">
        <v>261</v>
      </c>
      <c r="M20" s="362" t="s">
        <v>261</v>
      </c>
      <c r="N20" s="59" t="str">
        <f t="shared" si="0"/>
        <v>柏</v>
      </c>
    </row>
    <row r="21" spans="1:14" s="3" customFormat="1" ht="18" customHeight="1">
      <c r="A21" s="60" t="s">
        <v>35</v>
      </c>
      <c r="B21" s="157">
        <v>535221975</v>
      </c>
      <c r="C21" s="158">
        <v>512632271</v>
      </c>
      <c r="D21" s="156">
        <v>21920953</v>
      </c>
      <c r="E21" s="153">
        <v>109684244</v>
      </c>
      <c r="F21" s="154">
        <v>109682877</v>
      </c>
      <c r="G21" s="155">
        <v>1368</v>
      </c>
      <c r="H21" s="153">
        <v>16678693</v>
      </c>
      <c r="I21" s="154">
        <v>16678667</v>
      </c>
      <c r="J21" s="363">
        <v>26</v>
      </c>
      <c r="K21" s="153" t="s">
        <v>261</v>
      </c>
      <c r="L21" s="154" t="s">
        <v>261</v>
      </c>
      <c r="M21" s="155" t="s">
        <v>261</v>
      </c>
      <c r="N21" s="61" t="str">
        <f>A21</f>
        <v>千葉県計</v>
      </c>
    </row>
    <row r="22" spans="1:14" s="12" customFormat="1" ht="18" customHeight="1">
      <c r="A22" s="13"/>
      <c r="B22" s="160"/>
      <c r="C22" s="161"/>
      <c r="D22" s="162"/>
      <c r="E22" s="160"/>
      <c r="F22" s="161"/>
      <c r="G22" s="162"/>
      <c r="H22" s="160"/>
      <c r="I22" s="161"/>
      <c r="J22" s="163"/>
      <c r="K22" s="160"/>
      <c r="L22" s="161"/>
      <c r="M22" s="162"/>
      <c r="N22" s="51"/>
    </row>
    <row r="23" spans="1:14" ht="18" customHeight="1">
      <c r="A23" s="62" t="s">
        <v>36</v>
      </c>
      <c r="B23" s="168">
        <v>1740046699</v>
      </c>
      <c r="C23" s="169">
        <v>1736274945</v>
      </c>
      <c r="D23" s="167">
        <v>3724827</v>
      </c>
      <c r="E23" s="164" t="s">
        <v>261</v>
      </c>
      <c r="F23" s="165" t="s">
        <v>261</v>
      </c>
      <c r="G23" s="166" t="s">
        <v>261</v>
      </c>
      <c r="H23" s="164">
        <v>106</v>
      </c>
      <c r="I23" s="165">
        <v>106</v>
      </c>
      <c r="J23" s="364" t="s">
        <v>173</v>
      </c>
      <c r="K23" s="164" t="s">
        <v>173</v>
      </c>
      <c r="L23" s="165" t="s">
        <v>173</v>
      </c>
      <c r="M23" s="166" t="s">
        <v>173</v>
      </c>
      <c r="N23" s="63" t="str">
        <f>IF(A23="","",A23)</f>
        <v>麹町</v>
      </c>
    </row>
    <row r="24" spans="1:14" ht="18" customHeight="1">
      <c r="A24" s="56" t="s">
        <v>37</v>
      </c>
      <c r="B24" s="141">
        <v>426151269</v>
      </c>
      <c r="C24" s="142">
        <v>422884383</v>
      </c>
      <c r="D24" s="143">
        <v>3221748</v>
      </c>
      <c r="E24" s="106" t="s">
        <v>261</v>
      </c>
      <c r="F24" s="136" t="s">
        <v>261</v>
      </c>
      <c r="G24" s="174" t="s">
        <v>261</v>
      </c>
      <c r="H24" s="171">
        <v>85</v>
      </c>
      <c r="I24" s="172">
        <v>85</v>
      </c>
      <c r="J24" s="358" t="s">
        <v>173</v>
      </c>
      <c r="K24" s="171" t="s">
        <v>173</v>
      </c>
      <c r="L24" s="172" t="s">
        <v>173</v>
      </c>
      <c r="M24" s="173" t="s">
        <v>173</v>
      </c>
      <c r="N24" s="57" t="str">
        <f t="shared" ref="N24:N87" si="1">IF(A24="","",A24)</f>
        <v>神田</v>
      </c>
    </row>
    <row r="25" spans="1:14" ht="18" customHeight="1">
      <c r="A25" s="56" t="s">
        <v>38</v>
      </c>
      <c r="B25" s="141">
        <v>462877682</v>
      </c>
      <c r="C25" s="142">
        <v>458941536</v>
      </c>
      <c r="D25" s="143">
        <v>3898493</v>
      </c>
      <c r="E25" s="106" t="s">
        <v>261</v>
      </c>
      <c r="F25" s="136" t="s">
        <v>261</v>
      </c>
      <c r="G25" s="174" t="s">
        <v>261</v>
      </c>
      <c r="H25" s="171">
        <v>67</v>
      </c>
      <c r="I25" s="172">
        <v>67</v>
      </c>
      <c r="J25" s="358" t="s">
        <v>173</v>
      </c>
      <c r="K25" s="171" t="s">
        <v>173</v>
      </c>
      <c r="L25" s="172" t="s">
        <v>173</v>
      </c>
      <c r="M25" s="173" t="s">
        <v>173</v>
      </c>
      <c r="N25" s="57" t="str">
        <f t="shared" si="1"/>
        <v>日本橋</v>
      </c>
    </row>
    <row r="26" spans="1:14" ht="18" customHeight="1">
      <c r="A26" s="56" t="s">
        <v>39</v>
      </c>
      <c r="B26" s="141">
        <v>561774560</v>
      </c>
      <c r="C26" s="142">
        <v>556756490</v>
      </c>
      <c r="D26" s="143">
        <v>4952379</v>
      </c>
      <c r="E26" s="171" t="s">
        <v>261</v>
      </c>
      <c r="F26" s="172" t="s">
        <v>261</v>
      </c>
      <c r="G26" s="173" t="s">
        <v>261</v>
      </c>
      <c r="H26" s="171">
        <v>109</v>
      </c>
      <c r="I26" s="172">
        <v>109</v>
      </c>
      <c r="J26" s="358" t="s">
        <v>173</v>
      </c>
      <c r="K26" s="171" t="s">
        <v>173</v>
      </c>
      <c r="L26" s="172" t="s">
        <v>173</v>
      </c>
      <c r="M26" s="173" t="s">
        <v>173</v>
      </c>
      <c r="N26" s="57" t="str">
        <f t="shared" si="1"/>
        <v>京橋</v>
      </c>
    </row>
    <row r="27" spans="1:14" ht="18" customHeight="1">
      <c r="A27" s="56" t="s">
        <v>40</v>
      </c>
      <c r="B27" s="141">
        <v>1231158369</v>
      </c>
      <c r="C27" s="142">
        <v>1223746188</v>
      </c>
      <c r="D27" s="143">
        <v>7230246</v>
      </c>
      <c r="E27" s="171">
        <v>86446</v>
      </c>
      <c r="F27" s="172">
        <v>86446</v>
      </c>
      <c r="G27" s="173" t="s">
        <v>173</v>
      </c>
      <c r="H27" s="171">
        <v>180</v>
      </c>
      <c r="I27" s="172">
        <v>180</v>
      </c>
      <c r="J27" s="358" t="s">
        <v>173</v>
      </c>
      <c r="K27" s="171" t="s">
        <v>173</v>
      </c>
      <c r="L27" s="172" t="s">
        <v>173</v>
      </c>
      <c r="M27" s="173" t="s">
        <v>173</v>
      </c>
      <c r="N27" s="57" t="str">
        <f t="shared" si="1"/>
        <v>芝</v>
      </c>
    </row>
    <row r="28" spans="1:14" ht="18" customHeight="1">
      <c r="A28" s="56"/>
      <c r="B28" s="141"/>
      <c r="C28" s="142"/>
      <c r="D28" s="143"/>
      <c r="E28" s="171"/>
      <c r="F28" s="172"/>
      <c r="G28" s="173"/>
      <c r="H28" s="171"/>
      <c r="I28" s="172"/>
      <c r="J28" s="358"/>
      <c r="K28" s="171"/>
      <c r="L28" s="172"/>
      <c r="M28" s="173"/>
      <c r="N28" s="57" t="str">
        <f t="shared" si="1"/>
        <v/>
      </c>
    </row>
    <row r="29" spans="1:14" ht="18" customHeight="1">
      <c r="A29" s="56" t="s">
        <v>41</v>
      </c>
      <c r="B29" s="141">
        <v>528852338</v>
      </c>
      <c r="C29" s="142">
        <v>521358919</v>
      </c>
      <c r="D29" s="143">
        <v>7250135</v>
      </c>
      <c r="E29" s="106" t="s">
        <v>261</v>
      </c>
      <c r="F29" s="136" t="s">
        <v>261</v>
      </c>
      <c r="G29" s="174" t="s">
        <v>261</v>
      </c>
      <c r="H29" s="171">
        <v>70</v>
      </c>
      <c r="I29" s="172">
        <v>70</v>
      </c>
      <c r="J29" s="358" t="s">
        <v>173</v>
      </c>
      <c r="K29" s="171" t="s">
        <v>173</v>
      </c>
      <c r="L29" s="172" t="s">
        <v>173</v>
      </c>
      <c r="M29" s="173" t="s">
        <v>173</v>
      </c>
      <c r="N29" s="57" t="str">
        <f t="shared" si="1"/>
        <v>麻布</v>
      </c>
    </row>
    <row r="30" spans="1:14" ht="18" customHeight="1">
      <c r="A30" s="56" t="s">
        <v>42</v>
      </c>
      <c r="B30" s="141">
        <v>356345896</v>
      </c>
      <c r="C30" s="142">
        <v>354006521</v>
      </c>
      <c r="D30" s="143">
        <v>2299819</v>
      </c>
      <c r="E30" s="171">
        <v>62545</v>
      </c>
      <c r="F30" s="172">
        <v>62545</v>
      </c>
      <c r="G30" s="173" t="s">
        <v>173</v>
      </c>
      <c r="H30" s="171">
        <v>2383</v>
      </c>
      <c r="I30" s="172">
        <v>2383</v>
      </c>
      <c r="J30" s="358" t="s">
        <v>173</v>
      </c>
      <c r="K30" s="171" t="s">
        <v>173</v>
      </c>
      <c r="L30" s="172" t="s">
        <v>173</v>
      </c>
      <c r="M30" s="173" t="s">
        <v>173</v>
      </c>
      <c r="N30" s="57" t="str">
        <f t="shared" si="1"/>
        <v>品川</v>
      </c>
    </row>
    <row r="31" spans="1:14" ht="18" customHeight="1">
      <c r="A31" s="56" t="s">
        <v>43</v>
      </c>
      <c r="B31" s="141">
        <v>190991097</v>
      </c>
      <c r="C31" s="142">
        <v>187998253</v>
      </c>
      <c r="D31" s="143">
        <v>2919057</v>
      </c>
      <c r="E31" s="106" t="s">
        <v>261</v>
      </c>
      <c r="F31" s="136" t="s">
        <v>261</v>
      </c>
      <c r="G31" s="174" t="s">
        <v>261</v>
      </c>
      <c r="H31" s="171">
        <v>131</v>
      </c>
      <c r="I31" s="172">
        <v>131</v>
      </c>
      <c r="J31" s="358" t="s">
        <v>173</v>
      </c>
      <c r="K31" s="171" t="s">
        <v>173</v>
      </c>
      <c r="L31" s="172" t="s">
        <v>173</v>
      </c>
      <c r="M31" s="173" t="s">
        <v>173</v>
      </c>
      <c r="N31" s="57" t="str">
        <f t="shared" si="1"/>
        <v>四谷</v>
      </c>
    </row>
    <row r="32" spans="1:14" ht="18" customHeight="1">
      <c r="A32" s="56" t="s">
        <v>44</v>
      </c>
      <c r="B32" s="141">
        <v>499250897</v>
      </c>
      <c r="C32" s="142">
        <v>493881126</v>
      </c>
      <c r="D32" s="143">
        <v>5222280</v>
      </c>
      <c r="E32" s="106" t="s">
        <v>261</v>
      </c>
      <c r="F32" s="136" t="s">
        <v>261</v>
      </c>
      <c r="G32" s="174" t="s">
        <v>261</v>
      </c>
      <c r="H32" s="171">
        <v>296</v>
      </c>
      <c r="I32" s="172">
        <v>296</v>
      </c>
      <c r="J32" s="358" t="s">
        <v>173</v>
      </c>
      <c r="K32" s="171" t="s">
        <v>173</v>
      </c>
      <c r="L32" s="172" t="s">
        <v>173</v>
      </c>
      <c r="M32" s="173" t="s">
        <v>173</v>
      </c>
      <c r="N32" s="57" t="str">
        <f t="shared" si="1"/>
        <v>新宿</v>
      </c>
    </row>
    <row r="33" spans="1:14" ht="18" customHeight="1">
      <c r="A33" s="56" t="s">
        <v>45</v>
      </c>
      <c r="B33" s="141">
        <v>67551852</v>
      </c>
      <c r="C33" s="142">
        <v>66771884</v>
      </c>
      <c r="D33" s="143">
        <v>755400</v>
      </c>
      <c r="E33" s="171" t="s">
        <v>261</v>
      </c>
      <c r="F33" s="172" t="s">
        <v>261</v>
      </c>
      <c r="G33" s="173" t="s">
        <v>261</v>
      </c>
      <c r="H33" s="171">
        <v>69</v>
      </c>
      <c r="I33" s="172">
        <v>69</v>
      </c>
      <c r="J33" s="358" t="s">
        <v>173</v>
      </c>
      <c r="K33" s="171" t="s">
        <v>173</v>
      </c>
      <c r="L33" s="172" t="s">
        <v>173</v>
      </c>
      <c r="M33" s="173" t="s">
        <v>173</v>
      </c>
      <c r="N33" s="57" t="str">
        <f t="shared" si="1"/>
        <v>小石川</v>
      </c>
    </row>
    <row r="34" spans="1:14" ht="18" customHeight="1">
      <c r="A34" s="56"/>
      <c r="B34" s="141"/>
      <c r="C34" s="142"/>
      <c r="D34" s="143"/>
      <c r="E34" s="171"/>
      <c r="F34" s="172"/>
      <c r="G34" s="173"/>
      <c r="H34" s="171"/>
      <c r="I34" s="172"/>
      <c r="J34" s="358"/>
      <c r="K34" s="171"/>
      <c r="L34" s="172"/>
      <c r="M34" s="173"/>
      <c r="N34" s="57" t="str">
        <f t="shared" si="1"/>
        <v/>
      </c>
    </row>
    <row r="35" spans="1:14" ht="18" customHeight="1">
      <c r="A35" s="54" t="s">
        <v>46</v>
      </c>
      <c r="B35" s="138">
        <v>60639672</v>
      </c>
      <c r="C35" s="139">
        <v>59802322</v>
      </c>
      <c r="D35" s="137">
        <v>819070</v>
      </c>
      <c r="E35" s="106" t="s">
        <v>173</v>
      </c>
      <c r="F35" s="136" t="s">
        <v>173</v>
      </c>
      <c r="G35" s="174" t="s">
        <v>173</v>
      </c>
      <c r="H35" s="106">
        <v>49</v>
      </c>
      <c r="I35" s="136">
        <v>49</v>
      </c>
      <c r="J35" s="365" t="s">
        <v>173</v>
      </c>
      <c r="K35" s="106" t="s">
        <v>173</v>
      </c>
      <c r="L35" s="136" t="s">
        <v>173</v>
      </c>
      <c r="M35" s="174" t="s">
        <v>173</v>
      </c>
      <c r="N35" s="55" t="str">
        <f t="shared" si="1"/>
        <v>本郷</v>
      </c>
    </row>
    <row r="36" spans="1:14" ht="18" customHeight="1">
      <c r="A36" s="56" t="s">
        <v>47</v>
      </c>
      <c r="B36" s="141">
        <v>124484630</v>
      </c>
      <c r="C36" s="142">
        <v>122689555</v>
      </c>
      <c r="D36" s="143">
        <v>1742501</v>
      </c>
      <c r="E36" s="171" t="s">
        <v>261</v>
      </c>
      <c r="F36" s="172" t="s">
        <v>261</v>
      </c>
      <c r="G36" s="173" t="s">
        <v>261</v>
      </c>
      <c r="H36" s="171">
        <v>85</v>
      </c>
      <c r="I36" s="172">
        <v>85</v>
      </c>
      <c r="J36" s="358" t="s">
        <v>173</v>
      </c>
      <c r="K36" s="171" t="s">
        <v>173</v>
      </c>
      <c r="L36" s="172" t="s">
        <v>173</v>
      </c>
      <c r="M36" s="173" t="s">
        <v>173</v>
      </c>
      <c r="N36" s="57" t="str">
        <f t="shared" si="1"/>
        <v>東京上野</v>
      </c>
    </row>
    <row r="37" spans="1:14" ht="18" customHeight="1">
      <c r="A37" s="56" t="s">
        <v>48</v>
      </c>
      <c r="B37" s="141">
        <v>105027920</v>
      </c>
      <c r="C37" s="142">
        <v>103540955</v>
      </c>
      <c r="D37" s="143">
        <v>1423795</v>
      </c>
      <c r="E37" s="106" t="s">
        <v>261</v>
      </c>
      <c r="F37" s="136" t="s">
        <v>261</v>
      </c>
      <c r="G37" s="174" t="s">
        <v>261</v>
      </c>
      <c r="H37" s="171">
        <v>129</v>
      </c>
      <c r="I37" s="172">
        <v>129</v>
      </c>
      <c r="J37" s="358" t="s">
        <v>173</v>
      </c>
      <c r="K37" s="171" t="s">
        <v>173</v>
      </c>
      <c r="L37" s="172" t="s">
        <v>173</v>
      </c>
      <c r="M37" s="173" t="s">
        <v>173</v>
      </c>
      <c r="N37" s="57" t="str">
        <f t="shared" si="1"/>
        <v>浅草</v>
      </c>
    </row>
    <row r="38" spans="1:14" ht="18" customHeight="1">
      <c r="A38" s="56" t="s">
        <v>49</v>
      </c>
      <c r="B38" s="141">
        <v>125876720</v>
      </c>
      <c r="C38" s="142">
        <v>124570216</v>
      </c>
      <c r="D38" s="143">
        <v>1260853</v>
      </c>
      <c r="E38" s="171">
        <v>17545</v>
      </c>
      <c r="F38" s="172">
        <v>17544</v>
      </c>
      <c r="G38" s="173">
        <v>1</v>
      </c>
      <c r="H38" s="171">
        <v>1496</v>
      </c>
      <c r="I38" s="172">
        <v>1495</v>
      </c>
      <c r="J38" s="358">
        <v>1</v>
      </c>
      <c r="K38" s="171" t="s">
        <v>173</v>
      </c>
      <c r="L38" s="172" t="s">
        <v>173</v>
      </c>
      <c r="M38" s="173" t="s">
        <v>173</v>
      </c>
      <c r="N38" s="57" t="str">
        <f t="shared" si="1"/>
        <v>本所</v>
      </c>
    </row>
    <row r="39" spans="1:14" ht="18" customHeight="1">
      <c r="A39" s="56" t="s">
        <v>50</v>
      </c>
      <c r="B39" s="141">
        <v>15363287</v>
      </c>
      <c r="C39" s="142">
        <v>14784688</v>
      </c>
      <c r="D39" s="143">
        <v>570804</v>
      </c>
      <c r="E39" s="171" t="s">
        <v>173</v>
      </c>
      <c r="F39" s="172" t="s">
        <v>173</v>
      </c>
      <c r="G39" s="173" t="s">
        <v>173</v>
      </c>
      <c r="H39" s="171">
        <v>80</v>
      </c>
      <c r="I39" s="172">
        <v>80</v>
      </c>
      <c r="J39" s="358" t="s">
        <v>173</v>
      </c>
      <c r="K39" s="171" t="s">
        <v>173</v>
      </c>
      <c r="L39" s="172" t="s">
        <v>173</v>
      </c>
      <c r="M39" s="173" t="s">
        <v>173</v>
      </c>
      <c r="N39" s="57" t="str">
        <f t="shared" si="1"/>
        <v>向島</v>
      </c>
    </row>
    <row r="40" spans="1:14" ht="19.5" customHeight="1">
      <c r="A40" s="56"/>
      <c r="B40" s="141"/>
      <c r="C40" s="142"/>
      <c r="D40" s="143"/>
      <c r="E40" s="171"/>
      <c r="F40" s="172"/>
      <c r="G40" s="173"/>
      <c r="H40" s="171"/>
      <c r="I40" s="172"/>
      <c r="J40" s="358"/>
      <c r="K40" s="171"/>
      <c r="L40" s="172"/>
      <c r="M40" s="173"/>
      <c r="N40" s="57" t="str">
        <f t="shared" si="1"/>
        <v/>
      </c>
    </row>
    <row r="41" spans="1:14" ht="18" customHeight="1">
      <c r="A41" s="56" t="s">
        <v>51</v>
      </c>
      <c r="B41" s="141">
        <v>217502207</v>
      </c>
      <c r="C41" s="142">
        <v>215797092</v>
      </c>
      <c r="D41" s="143">
        <v>1671921</v>
      </c>
      <c r="E41" s="171">
        <v>4399</v>
      </c>
      <c r="F41" s="172">
        <v>4220</v>
      </c>
      <c r="G41" s="173">
        <v>179</v>
      </c>
      <c r="H41" s="171">
        <v>215</v>
      </c>
      <c r="I41" s="172">
        <v>215</v>
      </c>
      <c r="J41" s="358" t="s">
        <v>173</v>
      </c>
      <c r="K41" s="171" t="s">
        <v>261</v>
      </c>
      <c r="L41" s="172" t="s">
        <v>261</v>
      </c>
      <c r="M41" s="173" t="s">
        <v>261</v>
      </c>
      <c r="N41" s="57" t="str">
        <f t="shared" si="1"/>
        <v>江東西</v>
      </c>
    </row>
    <row r="42" spans="1:14" ht="18" customHeight="1">
      <c r="A42" s="56" t="s">
        <v>52</v>
      </c>
      <c r="B42" s="141">
        <v>83345602</v>
      </c>
      <c r="C42" s="142">
        <v>82072121</v>
      </c>
      <c r="D42" s="143">
        <v>1237354</v>
      </c>
      <c r="E42" s="171" t="s">
        <v>261</v>
      </c>
      <c r="F42" s="172" t="s">
        <v>261</v>
      </c>
      <c r="G42" s="173" t="s">
        <v>261</v>
      </c>
      <c r="H42" s="171">
        <v>202</v>
      </c>
      <c r="I42" s="172">
        <v>202</v>
      </c>
      <c r="J42" s="358" t="s">
        <v>173</v>
      </c>
      <c r="K42" s="171" t="s">
        <v>173</v>
      </c>
      <c r="L42" s="172" t="s">
        <v>173</v>
      </c>
      <c r="M42" s="173" t="s">
        <v>173</v>
      </c>
      <c r="N42" s="57" t="str">
        <f t="shared" si="1"/>
        <v>江東東</v>
      </c>
    </row>
    <row r="43" spans="1:14" ht="18" customHeight="1">
      <c r="A43" s="56" t="s">
        <v>53</v>
      </c>
      <c r="B43" s="141">
        <v>17898694</v>
      </c>
      <c r="C43" s="142">
        <v>17294120</v>
      </c>
      <c r="D43" s="143">
        <v>588865</v>
      </c>
      <c r="E43" s="106" t="s">
        <v>261</v>
      </c>
      <c r="F43" s="136" t="s">
        <v>261</v>
      </c>
      <c r="G43" s="174" t="s">
        <v>261</v>
      </c>
      <c r="H43" s="171">
        <v>74</v>
      </c>
      <c r="I43" s="172">
        <v>74</v>
      </c>
      <c r="J43" s="358" t="s">
        <v>173</v>
      </c>
      <c r="K43" s="171" t="s">
        <v>173</v>
      </c>
      <c r="L43" s="172" t="s">
        <v>173</v>
      </c>
      <c r="M43" s="173" t="s">
        <v>173</v>
      </c>
      <c r="N43" s="57" t="str">
        <f t="shared" si="1"/>
        <v>荏原</v>
      </c>
    </row>
    <row r="44" spans="1:14" ht="18" customHeight="1">
      <c r="A44" s="56" t="s">
        <v>54</v>
      </c>
      <c r="B44" s="141">
        <v>114333266</v>
      </c>
      <c r="C44" s="142">
        <v>112167244</v>
      </c>
      <c r="D44" s="143">
        <v>2131155</v>
      </c>
      <c r="E44" s="106" t="s">
        <v>261</v>
      </c>
      <c r="F44" s="136" t="s">
        <v>261</v>
      </c>
      <c r="G44" s="174" t="s">
        <v>261</v>
      </c>
      <c r="H44" s="171">
        <v>154</v>
      </c>
      <c r="I44" s="172">
        <v>154</v>
      </c>
      <c r="J44" s="358" t="s">
        <v>173</v>
      </c>
      <c r="K44" s="171" t="s">
        <v>173</v>
      </c>
      <c r="L44" s="172" t="s">
        <v>173</v>
      </c>
      <c r="M44" s="173" t="s">
        <v>173</v>
      </c>
      <c r="N44" s="57" t="str">
        <f t="shared" si="1"/>
        <v>目黒</v>
      </c>
    </row>
    <row r="45" spans="1:14" ht="18" customHeight="1">
      <c r="A45" s="56" t="s">
        <v>55</v>
      </c>
      <c r="B45" s="141">
        <v>65225833</v>
      </c>
      <c r="C45" s="142">
        <v>63738485</v>
      </c>
      <c r="D45" s="143">
        <v>1450642</v>
      </c>
      <c r="E45" s="171" t="s">
        <v>173</v>
      </c>
      <c r="F45" s="172" t="s">
        <v>173</v>
      </c>
      <c r="G45" s="173" t="s">
        <v>173</v>
      </c>
      <c r="H45" s="171">
        <v>154</v>
      </c>
      <c r="I45" s="172">
        <v>154</v>
      </c>
      <c r="J45" s="358" t="s">
        <v>173</v>
      </c>
      <c r="K45" s="171" t="s">
        <v>173</v>
      </c>
      <c r="L45" s="172" t="s">
        <v>173</v>
      </c>
      <c r="M45" s="173" t="s">
        <v>173</v>
      </c>
      <c r="N45" s="57" t="str">
        <f t="shared" si="1"/>
        <v>大森</v>
      </c>
    </row>
    <row r="46" spans="1:14" ht="18.75" customHeight="1">
      <c r="A46" s="56"/>
      <c r="B46" s="141"/>
      <c r="C46" s="142"/>
      <c r="D46" s="143"/>
      <c r="E46" s="171"/>
      <c r="F46" s="172"/>
      <c r="G46" s="173"/>
      <c r="H46" s="171"/>
      <c r="I46" s="172"/>
      <c r="J46" s="358"/>
      <c r="K46" s="171"/>
      <c r="L46" s="172"/>
      <c r="M46" s="173"/>
      <c r="N46" s="57" t="str">
        <f t="shared" si="1"/>
        <v/>
      </c>
    </row>
    <row r="47" spans="1:14" ht="18" customHeight="1">
      <c r="A47" s="56" t="s">
        <v>56</v>
      </c>
      <c r="B47" s="141">
        <v>18986029</v>
      </c>
      <c r="C47" s="142">
        <v>18263330</v>
      </c>
      <c r="D47" s="143">
        <v>702303</v>
      </c>
      <c r="E47" s="171" t="s">
        <v>173</v>
      </c>
      <c r="F47" s="172" t="s">
        <v>173</v>
      </c>
      <c r="G47" s="173" t="s">
        <v>173</v>
      </c>
      <c r="H47" s="171">
        <v>56</v>
      </c>
      <c r="I47" s="172">
        <v>56</v>
      </c>
      <c r="J47" s="358" t="s">
        <v>173</v>
      </c>
      <c r="K47" s="171" t="s">
        <v>173</v>
      </c>
      <c r="L47" s="172" t="s">
        <v>173</v>
      </c>
      <c r="M47" s="173" t="s">
        <v>173</v>
      </c>
      <c r="N47" s="57" t="str">
        <f t="shared" si="1"/>
        <v>雪谷</v>
      </c>
    </row>
    <row r="48" spans="1:14" ht="18" customHeight="1">
      <c r="A48" s="56" t="s">
        <v>57</v>
      </c>
      <c r="B48" s="141">
        <v>85640979</v>
      </c>
      <c r="C48" s="142">
        <v>84024167</v>
      </c>
      <c r="D48" s="143">
        <v>1578592</v>
      </c>
      <c r="E48" s="171" t="s">
        <v>261</v>
      </c>
      <c r="F48" s="172" t="s">
        <v>261</v>
      </c>
      <c r="G48" s="173" t="s">
        <v>261</v>
      </c>
      <c r="H48" s="171">
        <v>20841178</v>
      </c>
      <c r="I48" s="172">
        <v>20841178</v>
      </c>
      <c r="J48" s="358" t="s">
        <v>173</v>
      </c>
      <c r="K48" s="171" t="s">
        <v>173</v>
      </c>
      <c r="L48" s="172" t="s">
        <v>173</v>
      </c>
      <c r="M48" s="173" t="s">
        <v>173</v>
      </c>
      <c r="N48" s="57" t="str">
        <f t="shared" si="1"/>
        <v>蒲田</v>
      </c>
    </row>
    <row r="49" spans="1:14" ht="18" customHeight="1">
      <c r="A49" s="56" t="s">
        <v>58</v>
      </c>
      <c r="B49" s="141">
        <v>37022211</v>
      </c>
      <c r="C49" s="142">
        <v>35629199</v>
      </c>
      <c r="D49" s="143">
        <v>1366141</v>
      </c>
      <c r="E49" s="106" t="s">
        <v>261</v>
      </c>
      <c r="F49" s="136" t="s">
        <v>261</v>
      </c>
      <c r="G49" s="174" t="s">
        <v>261</v>
      </c>
      <c r="H49" s="171">
        <v>514</v>
      </c>
      <c r="I49" s="172">
        <v>514</v>
      </c>
      <c r="J49" s="358" t="s">
        <v>173</v>
      </c>
      <c r="K49" s="171" t="s">
        <v>173</v>
      </c>
      <c r="L49" s="172" t="s">
        <v>173</v>
      </c>
      <c r="M49" s="173" t="s">
        <v>173</v>
      </c>
      <c r="N49" s="57" t="str">
        <f t="shared" si="1"/>
        <v>世田谷</v>
      </c>
    </row>
    <row r="50" spans="1:14" ht="18" customHeight="1">
      <c r="A50" s="56" t="s">
        <v>59</v>
      </c>
      <c r="B50" s="141">
        <v>32487499</v>
      </c>
      <c r="C50" s="142">
        <v>31082609</v>
      </c>
      <c r="D50" s="143">
        <v>1373168</v>
      </c>
      <c r="E50" s="171" t="s">
        <v>261</v>
      </c>
      <c r="F50" s="172" t="s">
        <v>261</v>
      </c>
      <c r="G50" s="173" t="s">
        <v>261</v>
      </c>
      <c r="H50" s="171">
        <v>175</v>
      </c>
      <c r="I50" s="172">
        <v>175</v>
      </c>
      <c r="J50" s="358" t="s">
        <v>173</v>
      </c>
      <c r="K50" s="171" t="s">
        <v>173</v>
      </c>
      <c r="L50" s="172" t="s">
        <v>173</v>
      </c>
      <c r="M50" s="173" t="s">
        <v>173</v>
      </c>
      <c r="N50" s="57" t="str">
        <f t="shared" si="1"/>
        <v>北沢</v>
      </c>
    </row>
    <row r="51" spans="1:14" ht="18" customHeight="1">
      <c r="A51" s="56" t="s">
        <v>60</v>
      </c>
      <c r="B51" s="141">
        <v>60392112</v>
      </c>
      <c r="C51" s="142">
        <v>58920291</v>
      </c>
      <c r="D51" s="143">
        <v>1455635</v>
      </c>
      <c r="E51" s="171" t="s">
        <v>173</v>
      </c>
      <c r="F51" s="172" t="s">
        <v>173</v>
      </c>
      <c r="G51" s="173" t="s">
        <v>173</v>
      </c>
      <c r="H51" s="171">
        <v>93</v>
      </c>
      <c r="I51" s="172">
        <v>93</v>
      </c>
      <c r="J51" s="358" t="s">
        <v>173</v>
      </c>
      <c r="K51" s="171" t="s">
        <v>173</v>
      </c>
      <c r="L51" s="172" t="s">
        <v>173</v>
      </c>
      <c r="M51" s="173" t="s">
        <v>173</v>
      </c>
      <c r="N51" s="57" t="str">
        <f t="shared" si="1"/>
        <v>玉川</v>
      </c>
    </row>
    <row r="52" spans="1:14" ht="18.75" customHeight="1">
      <c r="A52" s="56"/>
      <c r="B52" s="141"/>
      <c r="C52" s="142"/>
      <c r="D52" s="143"/>
      <c r="E52" s="171"/>
      <c r="F52" s="172"/>
      <c r="G52" s="173"/>
      <c r="H52" s="171"/>
      <c r="I52" s="172"/>
      <c r="J52" s="358"/>
      <c r="K52" s="171"/>
      <c r="L52" s="172"/>
      <c r="M52" s="173"/>
      <c r="N52" s="57" t="str">
        <f t="shared" si="1"/>
        <v/>
      </c>
    </row>
    <row r="53" spans="1:14" ht="18" customHeight="1">
      <c r="A53" s="56" t="s">
        <v>61</v>
      </c>
      <c r="B53" s="141">
        <v>684293170</v>
      </c>
      <c r="C53" s="142">
        <v>674990535</v>
      </c>
      <c r="D53" s="143">
        <v>9096226</v>
      </c>
      <c r="E53" s="171" t="s">
        <v>261</v>
      </c>
      <c r="F53" s="172" t="s">
        <v>261</v>
      </c>
      <c r="G53" s="173" t="s">
        <v>261</v>
      </c>
      <c r="H53" s="171">
        <v>168</v>
      </c>
      <c r="I53" s="172">
        <v>168</v>
      </c>
      <c r="J53" s="358" t="s">
        <v>173</v>
      </c>
      <c r="K53" s="171" t="s">
        <v>173</v>
      </c>
      <c r="L53" s="172" t="s">
        <v>173</v>
      </c>
      <c r="M53" s="173" t="s">
        <v>173</v>
      </c>
      <c r="N53" s="57" t="str">
        <f t="shared" si="1"/>
        <v>渋谷</v>
      </c>
    </row>
    <row r="54" spans="1:14" ht="18" customHeight="1">
      <c r="A54" s="56" t="s">
        <v>62</v>
      </c>
      <c r="B54" s="141">
        <v>98686145</v>
      </c>
      <c r="C54" s="142">
        <v>97096277</v>
      </c>
      <c r="D54" s="143">
        <v>1570683</v>
      </c>
      <c r="E54" s="106" t="s">
        <v>261</v>
      </c>
      <c r="F54" s="136" t="s">
        <v>261</v>
      </c>
      <c r="G54" s="174" t="s">
        <v>261</v>
      </c>
      <c r="H54" s="171">
        <v>218</v>
      </c>
      <c r="I54" s="172">
        <v>218</v>
      </c>
      <c r="J54" s="358" t="s">
        <v>173</v>
      </c>
      <c r="K54" s="171" t="s">
        <v>173</v>
      </c>
      <c r="L54" s="172" t="s">
        <v>173</v>
      </c>
      <c r="M54" s="173" t="s">
        <v>173</v>
      </c>
      <c r="N54" s="57" t="str">
        <f t="shared" si="1"/>
        <v>中野</v>
      </c>
    </row>
    <row r="55" spans="1:14" ht="18" customHeight="1">
      <c r="A55" s="56" t="s">
        <v>63</v>
      </c>
      <c r="B55" s="141">
        <v>34041341</v>
      </c>
      <c r="C55" s="142">
        <v>32389171</v>
      </c>
      <c r="D55" s="143">
        <v>1601822</v>
      </c>
      <c r="E55" s="106">
        <v>2545</v>
      </c>
      <c r="F55" s="136">
        <v>2545</v>
      </c>
      <c r="G55" s="174" t="s">
        <v>173</v>
      </c>
      <c r="H55" s="171">
        <v>235</v>
      </c>
      <c r="I55" s="172">
        <v>235</v>
      </c>
      <c r="J55" s="358" t="s">
        <v>173</v>
      </c>
      <c r="K55" s="171" t="s">
        <v>173</v>
      </c>
      <c r="L55" s="172" t="s">
        <v>173</v>
      </c>
      <c r="M55" s="173" t="s">
        <v>173</v>
      </c>
      <c r="N55" s="57" t="str">
        <f t="shared" si="1"/>
        <v>杉並</v>
      </c>
    </row>
    <row r="56" spans="1:14" ht="18" customHeight="1">
      <c r="A56" s="56" t="s">
        <v>64</v>
      </c>
      <c r="B56" s="141">
        <v>26628704</v>
      </c>
      <c r="C56" s="142">
        <v>25601386</v>
      </c>
      <c r="D56" s="143">
        <v>1002389</v>
      </c>
      <c r="E56" s="171">
        <v>2354</v>
      </c>
      <c r="F56" s="172">
        <v>2354</v>
      </c>
      <c r="G56" s="173" t="s">
        <v>173</v>
      </c>
      <c r="H56" s="171">
        <v>122</v>
      </c>
      <c r="I56" s="172">
        <v>122</v>
      </c>
      <c r="J56" s="358" t="s">
        <v>173</v>
      </c>
      <c r="K56" s="171" t="s">
        <v>173</v>
      </c>
      <c r="L56" s="172" t="s">
        <v>173</v>
      </c>
      <c r="M56" s="173" t="s">
        <v>173</v>
      </c>
      <c r="N56" s="57" t="str">
        <f t="shared" si="1"/>
        <v>荻窪</v>
      </c>
    </row>
    <row r="57" spans="1:14" ht="18" customHeight="1">
      <c r="A57" s="56" t="s">
        <v>65</v>
      </c>
      <c r="B57" s="141">
        <v>171063259</v>
      </c>
      <c r="C57" s="142">
        <v>167249962</v>
      </c>
      <c r="D57" s="143">
        <v>3685666</v>
      </c>
      <c r="E57" s="106" t="s">
        <v>261</v>
      </c>
      <c r="F57" s="136" t="s">
        <v>261</v>
      </c>
      <c r="G57" s="174" t="s">
        <v>261</v>
      </c>
      <c r="H57" s="171">
        <v>307</v>
      </c>
      <c r="I57" s="172">
        <v>307</v>
      </c>
      <c r="J57" s="358" t="s">
        <v>173</v>
      </c>
      <c r="K57" s="171" t="s">
        <v>173</v>
      </c>
      <c r="L57" s="172" t="s">
        <v>173</v>
      </c>
      <c r="M57" s="173" t="s">
        <v>173</v>
      </c>
      <c r="N57" s="57" t="str">
        <f t="shared" si="1"/>
        <v>豊島</v>
      </c>
    </row>
    <row r="58" spans="1:14" ht="18.75" customHeight="1">
      <c r="A58" s="56"/>
      <c r="B58" s="141"/>
      <c r="C58" s="142"/>
      <c r="D58" s="143"/>
      <c r="E58" s="171"/>
      <c r="F58" s="172"/>
      <c r="G58" s="173"/>
      <c r="H58" s="171"/>
      <c r="I58" s="172"/>
      <c r="J58" s="358"/>
      <c r="K58" s="171"/>
      <c r="L58" s="172"/>
      <c r="M58" s="173"/>
      <c r="N58" s="57" t="str">
        <f t="shared" si="1"/>
        <v/>
      </c>
    </row>
    <row r="59" spans="1:14" ht="18" customHeight="1">
      <c r="A59" s="56" t="s">
        <v>66</v>
      </c>
      <c r="B59" s="141">
        <v>71085495</v>
      </c>
      <c r="C59" s="142">
        <v>69764526</v>
      </c>
      <c r="D59" s="143">
        <v>1266636</v>
      </c>
      <c r="E59" s="171" t="s">
        <v>261</v>
      </c>
      <c r="F59" s="172" t="s">
        <v>261</v>
      </c>
      <c r="G59" s="173" t="s">
        <v>261</v>
      </c>
      <c r="H59" s="171">
        <v>39815089</v>
      </c>
      <c r="I59" s="172">
        <v>39815089</v>
      </c>
      <c r="J59" s="358" t="s">
        <v>173</v>
      </c>
      <c r="K59" s="171" t="s">
        <v>173</v>
      </c>
      <c r="L59" s="172" t="s">
        <v>173</v>
      </c>
      <c r="M59" s="173" t="s">
        <v>173</v>
      </c>
      <c r="N59" s="57" t="str">
        <f t="shared" si="1"/>
        <v>王子</v>
      </c>
    </row>
    <row r="60" spans="1:14" ht="18" customHeight="1">
      <c r="A60" s="56" t="s">
        <v>67</v>
      </c>
      <c r="B60" s="141">
        <v>38230792</v>
      </c>
      <c r="C60" s="142">
        <v>37108920</v>
      </c>
      <c r="D60" s="143">
        <v>1093709</v>
      </c>
      <c r="E60" s="106">
        <v>202</v>
      </c>
      <c r="F60" s="136" t="s">
        <v>173</v>
      </c>
      <c r="G60" s="174">
        <v>202</v>
      </c>
      <c r="H60" s="171">
        <v>133</v>
      </c>
      <c r="I60" s="172">
        <v>133</v>
      </c>
      <c r="J60" s="358" t="s">
        <v>173</v>
      </c>
      <c r="K60" s="171" t="s">
        <v>173</v>
      </c>
      <c r="L60" s="172" t="s">
        <v>173</v>
      </c>
      <c r="M60" s="173" t="s">
        <v>173</v>
      </c>
      <c r="N60" s="57" t="str">
        <f t="shared" si="1"/>
        <v>荒川</v>
      </c>
    </row>
    <row r="61" spans="1:14" ht="18" customHeight="1">
      <c r="A61" s="56" t="s">
        <v>68</v>
      </c>
      <c r="B61" s="141">
        <v>69382513</v>
      </c>
      <c r="C61" s="142">
        <v>66807669</v>
      </c>
      <c r="D61" s="143">
        <v>2529684</v>
      </c>
      <c r="E61" s="106">
        <v>2265</v>
      </c>
      <c r="F61" s="136">
        <v>2265</v>
      </c>
      <c r="G61" s="174" t="s">
        <v>173</v>
      </c>
      <c r="H61" s="171">
        <v>493</v>
      </c>
      <c r="I61" s="172">
        <v>493</v>
      </c>
      <c r="J61" s="358" t="s">
        <v>173</v>
      </c>
      <c r="K61" s="171" t="s">
        <v>173</v>
      </c>
      <c r="L61" s="172" t="s">
        <v>173</v>
      </c>
      <c r="M61" s="173" t="s">
        <v>173</v>
      </c>
      <c r="N61" s="57" t="str">
        <f t="shared" si="1"/>
        <v>板橋</v>
      </c>
    </row>
    <row r="62" spans="1:14" ht="18" customHeight="1">
      <c r="A62" s="56" t="s">
        <v>69</v>
      </c>
      <c r="B62" s="141">
        <v>32240344</v>
      </c>
      <c r="C62" s="142">
        <v>30834749</v>
      </c>
      <c r="D62" s="143">
        <v>1362718</v>
      </c>
      <c r="E62" s="106" t="s">
        <v>173</v>
      </c>
      <c r="F62" s="136" t="s">
        <v>173</v>
      </c>
      <c r="G62" s="174" t="s">
        <v>173</v>
      </c>
      <c r="H62" s="171">
        <v>262</v>
      </c>
      <c r="I62" s="172">
        <v>262</v>
      </c>
      <c r="J62" s="358" t="s">
        <v>173</v>
      </c>
      <c r="K62" s="171" t="s">
        <v>173</v>
      </c>
      <c r="L62" s="172" t="s">
        <v>173</v>
      </c>
      <c r="M62" s="173" t="s">
        <v>173</v>
      </c>
      <c r="N62" s="57" t="str">
        <f t="shared" si="1"/>
        <v>練馬東</v>
      </c>
    </row>
    <row r="63" spans="1:14" ht="18" customHeight="1">
      <c r="A63" s="56" t="s">
        <v>70</v>
      </c>
      <c r="B63" s="141">
        <v>15273600</v>
      </c>
      <c r="C63" s="142">
        <v>14409101</v>
      </c>
      <c r="D63" s="143">
        <v>839159</v>
      </c>
      <c r="E63" s="106" t="s">
        <v>261</v>
      </c>
      <c r="F63" s="136" t="s">
        <v>261</v>
      </c>
      <c r="G63" s="174" t="s">
        <v>261</v>
      </c>
      <c r="H63" s="171">
        <v>212</v>
      </c>
      <c r="I63" s="172">
        <v>212</v>
      </c>
      <c r="J63" s="358" t="s">
        <v>173</v>
      </c>
      <c r="K63" s="171" t="s">
        <v>173</v>
      </c>
      <c r="L63" s="172" t="s">
        <v>173</v>
      </c>
      <c r="M63" s="173" t="s">
        <v>173</v>
      </c>
      <c r="N63" s="57" t="str">
        <f t="shared" si="1"/>
        <v>練馬西</v>
      </c>
    </row>
    <row r="64" spans="1:14" ht="18.75" customHeight="1">
      <c r="A64" s="56"/>
      <c r="B64" s="244"/>
      <c r="C64" s="245"/>
      <c r="D64" s="246"/>
      <c r="E64" s="366"/>
      <c r="F64" s="367"/>
      <c r="G64" s="368"/>
      <c r="H64" s="171"/>
      <c r="I64" s="172"/>
      <c r="J64" s="173"/>
      <c r="K64" s="366"/>
      <c r="L64" s="367"/>
      <c r="M64" s="368"/>
      <c r="N64" s="57" t="str">
        <f t="shared" si="1"/>
        <v/>
      </c>
    </row>
    <row r="65" spans="1:14" ht="18.75" customHeight="1">
      <c r="A65" s="54" t="s">
        <v>71</v>
      </c>
      <c r="B65" s="138">
        <v>39122657</v>
      </c>
      <c r="C65" s="139">
        <v>36882014</v>
      </c>
      <c r="D65" s="137">
        <v>2184820</v>
      </c>
      <c r="E65" s="106" t="s">
        <v>261</v>
      </c>
      <c r="F65" s="136" t="s">
        <v>261</v>
      </c>
      <c r="G65" s="174" t="s">
        <v>261</v>
      </c>
      <c r="H65" s="106">
        <v>346</v>
      </c>
      <c r="I65" s="136">
        <v>346</v>
      </c>
      <c r="J65" s="365" t="s">
        <v>173</v>
      </c>
      <c r="K65" s="106" t="s">
        <v>173</v>
      </c>
      <c r="L65" s="136" t="s">
        <v>173</v>
      </c>
      <c r="M65" s="174" t="s">
        <v>173</v>
      </c>
      <c r="N65" s="55" t="str">
        <f t="shared" si="1"/>
        <v>足立</v>
      </c>
    </row>
    <row r="66" spans="1:14" ht="18" customHeight="1">
      <c r="A66" s="56" t="s">
        <v>72</v>
      </c>
      <c r="B66" s="141">
        <v>29310603</v>
      </c>
      <c r="C66" s="142">
        <v>27890155</v>
      </c>
      <c r="D66" s="143">
        <v>1357866</v>
      </c>
      <c r="E66" s="171" t="s">
        <v>173</v>
      </c>
      <c r="F66" s="172" t="s">
        <v>173</v>
      </c>
      <c r="G66" s="173" t="s">
        <v>173</v>
      </c>
      <c r="H66" s="171">
        <v>292</v>
      </c>
      <c r="I66" s="172">
        <v>292</v>
      </c>
      <c r="J66" s="358" t="s">
        <v>173</v>
      </c>
      <c r="K66" s="171" t="s">
        <v>173</v>
      </c>
      <c r="L66" s="172" t="s">
        <v>173</v>
      </c>
      <c r="M66" s="173" t="s">
        <v>173</v>
      </c>
      <c r="N66" s="57" t="str">
        <f t="shared" si="1"/>
        <v>西新井</v>
      </c>
    </row>
    <row r="67" spans="1:14" ht="18" customHeight="1">
      <c r="A67" s="56" t="s">
        <v>73</v>
      </c>
      <c r="B67" s="141">
        <v>38334470</v>
      </c>
      <c r="C67" s="142">
        <v>35612398</v>
      </c>
      <c r="D67" s="143">
        <v>2636674</v>
      </c>
      <c r="E67" s="106" t="s">
        <v>261</v>
      </c>
      <c r="F67" s="136" t="s">
        <v>261</v>
      </c>
      <c r="G67" s="174" t="s">
        <v>261</v>
      </c>
      <c r="H67" s="171">
        <v>354</v>
      </c>
      <c r="I67" s="172">
        <v>354</v>
      </c>
      <c r="J67" s="358" t="s">
        <v>173</v>
      </c>
      <c r="K67" s="171" t="s">
        <v>173</v>
      </c>
      <c r="L67" s="172" t="s">
        <v>173</v>
      </c>
      <c r="M67" s="173" t="s">
        <v>173</v>
      </c>
      <c r="N67" s="57" t="str">
        <f t="shared" si="1"/>
        <v>葛飾</v>
      </c>
    </row>
    <row r="68" spans="1:14" ht="18" customHeight="1">
      <c r="A68" s="56" t="s">
        <v>74</v>
      </c>
      <c r="B68" s="141">
        <v>43081596</v>
      </c>
      <c r="C68" s="142">
        <v>40243009</v>
      </c>
      <c r="D68" s="143">
        <v>2792557</v>
      </c>
      <c r="E68" s="171" t="s">
        <v>173</v>
      </c>
      <c r="F68" s="172" t="s">
        <v>173</v>
      </c>
      <c r="G68" s="173" t="s">
        <v>173</v>
      </c>
      <c r="H68" s="171">
        <v>296</v>
      </c>
      <c r="I68" s="172">
        <v>296</v>
      </c>
      <c r="J68" s="358" t="s">
        <v>173</v>
      </c>
      <c r="K68" s="171" t="s">
        <v>173</v>
      </c>
      <c r="L68" s="172" t="s">
        <v>173</v>
      </c>
      <c r="M68" s="173" t="s">
        <v>173</v>
      </c>
      <c r="N68" s="57" t="str">
        <f t="shared" si="1"/>
        <v>江戸川北</v>
      </c>
    </row>
    <row r="69" spans="1:14" ht="18" customHeight="1">
      <c r="A69" s="64" t="s">
        <v>75</v>
      </c>
      <c r="B69" s="179">
        <v>28711783</v>
      </c>
      <c r="C69" s="180">
        <v>27391082</v>
      </c>
      <c r="D69" s="178">
        <v>1291966</v>
      </c>
      <c r="E69" s="106">
        <v>24</v>
      </c>
      <c r="F69" s="136">
        <v>24</v>
      </c>
      <c r="G69" s="174" t="s">
        <v>173</v>
      </c>
      <c r="H69" s="175">
        <v>196</v>
      </c>
      <c r="I69" s="176">
        <v>196</v>
      </c>
      <c r="J69" s="369" t="s">
        <v>173</v>
      </c>
      <c r="K69" s="175" t="s">
        <v>173</v>
      </c>
      <c r="L69" s="176" t="s">
        <v>173</v>
      </c>
      <c r="M69" s="177" t="s">
        <v>173</v>
      </c>
      <c r="N69" s="65" t="str">
        <f t="shared" si="1"/>
        <v>江戸川南</v>
      </c>
    </row>
    <row r="70" spans="1:14" ht="18" customHeight="1">
      <c r="A70" s="66" t="s">
        <v>76</v>
      </c>
      <c r="B70" s="225">
        <v>8648713791</v>
      </c>
      <c r="C70" s="226">
        <v>8551267591</v>
      </c>
      <c r="D70" s="227">
        <v>95159758</v>
      </c>
      <c r="E70" s="370">
        <v>236605</v>
      </c>
      <c r="F70" s="371">
        <v>236167</v>
      </c>
      <c r="G70" s="372">
        <v>438</v>
      </c>
      <c r="H70" s="185">
        <v>60666873</v>
      </c>
      <c r="I70" s="186">
        <v>60666872</v>
      </c>
      <c r="J70" s="373">
        <v>1</v>
      </c>
      <c r="K70" s="370" t="s">
        <v>261</v>
      </c>
      <c r="L70" s="371" t="s">
        <v>261</v>
      </c>
      <c r="M70" s="372" t="s">
        <v>261</v>
      </c>
      <c r="N70" s="67" t="str">
        <f t="shared" si="1"/>
        <v>都区内計</v>
      </c>
    </row>
    <row r="71" spans="1:14" ht="18" customHeight="1">
      <c r="A71" s="54"/>
      <c r="B71" s="138"/>
      <c r="C71" s="139"/>
      <c r="D71" s="137"/>
      <c r="E71" s="106"/>
      <c r="F71" s="136"/>
      <c r="G71" s="174"/>
      <c r="H71" s="106"/>
      <c r="I71" s="136"/>
      <c r="J71" s="365"/>
      <c r="K71" s="106"/>
      <c r="L71" s="136"/>
      <c r="M71" s="174"/>
      <c r="N71" s="55" t="str">
        <f t="shared" si="1"/>
        <v/>
      </c>
    </row>
    <row r="72" spans="1:14" ht="18" customHeight="1">
      <c r="A72" s="54" t="s">
        <v>77</v>
      </c>
      <c r="B72" s="138">
        <v>45465901</v>
      </c>
      <c r="C72" s="139">
        <v>42800071</v>
      </c>
      <c r="D72" s="137">
        <v>2587702</v>
      </c>
      <c r="E72" s="106">
        <v>5859</v>
      </c>
      <c r="F72" s="136">
        <v>5577</v>
      </c>
      <c r="G72" s="174">
        <v>282</v>
      </c>
      <c r="H72" s="106">
        <v>547</v>
      </c>
      <c r="I72" s="136">
        <v>547</v>
      </c>
      <c r="J72" s="365" t="s">
        <v>173</v>
      </c>
      <c r="K72" s="106" t="s">
        <v>173</v>
      </c>
      <c r="L72" s="136" t="s">
        <v>173</v>
      </c>
      <c r="M72" s="174" t="s">
        <v>173</v>
      </c>
      <c r="N72" s="55" t="str">
        <f t="shared" si="1"/>
        <v>八王子</v>
      </c>
    </row>
    <row r="73" spans="1:14" ht="18" customHeight="1">
      <c r="A73" s="56" t="s">
        <v>78</v>
      </c>
      <c r="B73" s="141">
        <v>64516403</v>
      </c>
      <c r="C73" s="142">
        <v>61742004</v>
      </c>
      <c r="D73" s="143">
        <v>2719331</v>
      </c>
      <c r="E73" s="171" t="s">
        <v>261</v>
      </c>
      <c r="F73" s="172" t="s">
        <v>261</v>
      </c>
      <c r="G73" s="173" t="s">
        <v>261</v>
      </c>
      <c r="H73" s="171">
        <v>669</v>
      </c>
      <c r="I73" s="172">
        <v>669</v>
      </c>
      <c r="J73" s="358" t="s">
        <v>173</v>
      </c>
      <c r="K73" s="171" t="s">
        <v>173</v>
      </c>
      <c r="L73" s="172" t="s">
        <v>173</v>
      </c>
      <c r="M73" s="173" t="s">
        <v>173</v>
      </c>
      <c r="N73" s="57" t="str">
        <f t="shared" si="1"/>
        <v>立川</v>
      </c>
    </row>
    <row r="74" spans="1:14" ht="18" customHeight="1">
      <c r="A74" s="56" t="s">
        <v>79</v>
      </c>
      <c r="B74" s="141">
        <v>55448100</v>
      </c>
      <c r="C74" s="142">
        <v>53990168</v>
      </c>
      <c r="D74" s="143">
        <v>1411588</v>
      </c>
      <c r="E74" s="106" t="s">
        <v>261</v>
      </c>
      <c r="F74" s="136" t="s">
        <v>261</v>
      </c>
      <c r="G74" s="174" t="s">
        <v>261</v>
      </c>
      <c r="H74" s="171">
        <v>289</v>
      </c>
      <c r="I74" s="172">
        <v>289</v>
      </c>
      <c r="J74" s="358" t="s">
        <v>173</v>
      </c>
      <c r="K74" s="171" t="s">
        <v>261</v>
      </c>
      <c r="L74" s="172" t="s">
        <v>261</v>
      </c>
      <c r="M74" s="173" t="s">
        <v>261</v>
      </c>
      <c r="N74" s="57" t="str">
        <f t="shared" si="1"/>
        <v>武蔵野</v>
      </c>
    </row>
    <row r="75" spans="1:14" ht="18" customHeight="1">
      <c r="A75" s="56" t="s">
        <v>80</v>
      </c>
      <c r="B75" s="141">
        <v>31274547</v>
      </c>
      <c r="C75" s="142">
        <v>30128655</v>
      </c>
      <c r="D75" s="143">
        <v>1127952</v>
      </c>
      <c r="E75" s="171">
        <v>188159</v>
      </c>
      <c r="F75" s="172">
        <v>188159</v>
      </c>
      <c r="G75" s="173" t="s">
        <v>173</v>
      </c>
      <c r="H75" s="171">
        <v>497</v>
      </c>
      <c r="I75" s="172">
        <v>497</v>
      </c>
      <c r="J75" s="358" t="s">
        <v>173</v>
      </c>
      <c r="K75" s="171" t="s">
        <v>173</v>
      </c>
      <c r="L75" s="172" t="s">
        <v>173</v>
      </c>
      <c r="M75" s="173" t="s">
        <v>173</v>
      </c>
      <c r="N75" s="57" t="str">
        <f t="shared" si="1"/>
        <v>青梅</v>
      </c>
    </row>
    <row r="76" spans="1:14" ht="18" customHeight="1">
      <c r="A76" s="56" t="s">
        <v>81</v>
      </c>
      <c r="B76" s="141">
        <v>59836879</v>
      </c>
      <c r="C76" s="142">
        <v>56962432</v>
      </c>
      <c r="D76" s="143">
        <v>2838528</v>
      </c>
      <c r="E76" s="171">
        <v>24308571</v>
      </c>
      <c r="F76" s="172">
        <v>24308571</v>
      </c>
      <c r="G76" s="173" t="s">
        <v>173</v>
      </c>
      <c r="H76" s="171">
        <v>422</v>
      </c>
      <c r="I76" s="172">
        <v>422</v>
      </c>
      <c r="J76" s="358" t="s">
        <v>173</v>
      </c>
      <c r="K76" s="171" t="s">
        <v>173</v>
      </c>
      <c r="L76" s="172" t="s">
        <v>173</v>
      </c>
      <c r="M76" s="173" t="s">
        <v>173</v>
      </c>
      <c r="N76" s="57" t="str">
        <f t="shared" si="1"/>
        <v>武蔵府中</v>
      </c>
    </row>
    <row r="77" spans="1:14" ht="18" customHeight="1">
      <c r="A77" s="56"/>
      <c r="B77" s="141"/>
      <c r="C77" s="142"/>
      <c r="D77" s="143"/>
      <c r="E77" s="171"/>
      <c r="F77" s="172"/>
      <c r="G77" s="173"/>
      <c r="H77" s="171"/>
      <c r="I77" s="172"/>
      <c r="J77" s="358"/>
      <c r="K77" s="171"/>
      <c r="L77" s="172"/>
      <c r="M77" s="173"/>
      <c r="N77" s="57" t="str">
        <f t="shared" si="1"/>
        <v/>
      </c>
    </row>
    <row r="78" spans="1:14" ht="18" customHeight="1">
      <c r="A78" s="56" t="s">
        <v>82</v>
      </c>
      <c r="B78" s="141">
        <v>26541670</v>
      </c>
      <c r="C78" s="142">
        <v>25106666</v>
      </c>
      <c r="D78" s="143">
        <v>1385111</v>
      </c>
      <c r="E78" s="171" t="s">
        <v>173</v>
      </c>
      <c r="F78" s="172" t="s">
        <v>173</v>
      </c>
      <c r="G78" s="173" t="s">
        <v>173</v>
      </c>
      <c r="H78" s="171">
        <v>293</v>
      </c>
      <c r="I78" s="172">
        <v>293</v>
      </c>
      <c r="J78" s="358" t="s">
        <v>173</v>
      </c>
      <c r="K78" s="171" t="s">
        <v>173</v>
      </c>
      <c r="L78" s="172" t="s">
        <v>173</v>
      </c>
      <c r="M78" s="173" t="s">
        <v>173</v>
      </c>
      <c r="N78" s="57" t="str">
        <f t="shared" si="1"/>
        <v>町田</v>
      </c>
    </row>
    <row r="79" spans="1:14" ht="18" customHeight="1">
      <c r="A79" s="56" t="s">
        <v>83</v>
      </c>
      <c r="B79" s="141">
        <v>28274035</v>
      </c>
      <c r="C79" s="142">
        <v>26966425</v>
      </c>
      <c r="D79" s="143">
        <v>1293434</v>
      </c>
      <c r="E79" s="106" t="s">
        <v>261</v>
      </c>
      <c r="F79" s="136" t="s">
        <v>261</v>
      </c>
      <c r="G79" s="174" t="s">
        <v>261</v>
      </c>
      <c r="H79" s="171">
        <v>286</v>
      </c>
      <c r="I79" s="172">
        <v>286</v>
      </c>
      <c r="J79" s="358" t="s">
        <v>173</v>
      </c>
      <c r="K79" s="171" t="s">
        <v>173</v>
      </c>
      <c r="L79" s="172" t="s">
        <v>173</v>
      </c>
      <c r="M79" s="173" t="s">
        <v>173</v>
      </c>
      <c r="N79" s="57" t="str">
        <f t="shared" si="1"/>
        <v>日野</v>
      </c>
    </row>
    <row r="80" spans="1:14" ht="18" customHeight="1">
      <c r="A80" s="64" t="s">
        <v>84</v>
      </c>
      <c r="B80" s="141">
        <v>37193792</v>
      </c>
      <c r="C80" s="142">
        <v>35054085</v>
      </c>
      <c r="D80" s="143">
        <v>2082998</v>
      </c>
      <c r="E80" s="106" t="s">
        <v>261</v>
      </c>
      <c r="F80" s="136" t="s">
        <v>261</v>
      </c>
      <c r="G80" s="174" t="s">
        <v>261</v>
      </c>
      <c r="H80" s="175">
        <v>602</v>
      </c>
      <c r="I80" s="176">
        <v>602</v>
      </c>
      <c r="J80" s="369" t="s">
        <v>173</v>
      </c>
      <c r="K80" s="171" t="s">
        <v>173</v>
      </c>
      <c r="L80" s="172" t="s">
        <v>173</v>
      </c>
      <c r="M80" s="173" t="s">
        <v>173</v>
      </c>
      <c r="N80" s="65" t="str">
        <f t="shared" si="1"/>
        <v>東村山</v>
      </c>
    </row>
    <row r="81" spans="1:14" ht="18" customHeight="1">
      <c r="A81" s="66" t="s">
        <v>85</v>
      </c>
      <c r="B81" s="188">
        <v>348551327</v>
      </c>
      <c r="C81" s="189">
        <v>332750505</v>
      </c>
      <c r="D81" s="187">
        <v>15446644</v>
      </c>
      <c r="E81" s="185">
        <v>30693484</v>
      </c>
      <c r="F81" s="186">
        <v>30692894</v>
      </c>
      <c r="G81" s="184">
        <v>591</v>
      </c>
      <c r="H81" s="185">
        <v>3605</v>
      </c>
      <c r="I81" s="186">
        <v>3605</v>
      </c>
      <c r="J81" s="374" t="s">
        <v>173</v>
      </c>
      <c r="K81" s="185" t="s">
        <v>261</v>
      </c>
      <c r="L81" s="186" t="s">
        <v>261</v>
      </c>
      <c r="M81" s="184" t="s">
        <v>261</v>
      </c>
      <c r="N81" s="67" t="str">
        <f t="shared" si="1"/>
        <v>多摩地区計</v>
      </c>
    </row>
    <row r="82" spans="1:14" ht="18" customHeight="1">
      <c r="A82" s="68"/>
      <c r="B82" s="200"/>
      <c r="C82" s="201"/>
      <c r="D82" s="199"/>
      <c r="E82" s="196"/>
      <c r="F82" s="197"/>
      <c r="G82" s="198"/>
      <c r="H82" s="196"/>
      <c r="I82" s="197"/>
      <c r="J82" s="375"/>
      <c r="K82" s="196"/>
      <c r="L82" s="197"/>
      <c r="M82" s="198"/>
      <c r="N82" s="69" t="str">
        <f t="shared" si="1"/>
        <v/>
      </c>
    </row>
    <row r="83" spans="1:14" ht="18" customHeight="1">
      <c r="A83" s="60" t="s">
        <v>86</v>
      </c>
      <c r="B83" s="157">
        <v>8997265118</v>
      </c>
      <c r="C83" s="158">
        <v>8884018097</v>
      </c>
      <c r="D83" s="156">
        <v>110606402</v>
      </c>
      <c r="E83" s="153">
        <v>30930089</v>
      </c>
      <c r="F83" s="154">
        <v>30929061</v>
      </c>
      <c r="G83" s="155">
        <v>1029</v>
      </c>
      <c r="H83" s="153">
        <v>60670478</v>
      </c>
      <c r="I83" s="154">
        <v>60670477</v>
      </c>
      <c r="J83" s="363">
        <v>1</v>
      </c>
      <c r="K83" s="153" t="s">
        <v>261</v>
      </c>
      <c r="L83" s="154" t="s">
        <v>261</v>
      </c>
      <c r="M83" s="155" t="s">
        <v>261</v>
      </c>
      <c r="N83" s="61" t="str">
        <f>IF(A83="","",A83)</f>
        <v>東京都計</v>
      </c>
    </row>
    <row r="84" spans="1:14" ht="18" customHeight="1">
      <c r="A84" s="70"/>
      <c r="B84" s="207"/>
      <c r="C84" s="208"/>
      <c r="D84" s="206"/>
      <c r="E84" s="207"/>
      <c r="F84" s="208"/>
      <c r="G84" s="206"/>
      <c r="H84" s="207"/>
      <c r="I84" s="208"/>
      <c r="J84" s="209"/>
      <c r="K84" s="207"/>
      <c r="L84" s="208"/>
      <c r="M84" s="206"/>
      <c r="N84" s="71" t="str">
        <f t="shared" si="1"/>
        <v/>
      </c>
    </row>
    <row r="85" spans="1:14" ht="18" customHeight="1">
      <c r="A85" s="62" t="s">
        <v>87</v>
      </c>
      <c r="B85" s="168">
        <v>41244370</v>
      </c>
      <c r="C85" s="169">
        <v>40343802</v>
      </c>
      <c r="D85" s="167">
        <v>869982</v>
      </c>
      <c r="E85" s="164" t="s">
        <v>261</v>
      </c>
      <c r="F85" s="165" t="s">
        <v>261</v>
      </c>
      <c r="G85" s="166" t="s">
        <v>261</v>
      </c>
      <c r="H85" s="164">
        <v>198</v>
      </c>
      <c r="I85" s="165">
        <v>198</v>
      </c>
      <c r="J85" s="364" t="s">
        <v>173</v>
      </c>
      <c r="K85" s="164" t="s">
        <v>173</v>
      </c>
      <c r="L85" s="165" t="s">
        <v>173</v>
      </c>
      <c r="M85" s="166" t="s">
        <v>173</v>
      </c>
      <c r="N85" s="63" t="str">
        <f t="shared" si="1"/>
        <v>鶴見</v>
      </c>
    </row>
    <row r="86" spans="1:14" ht="18" customHeight="1">
      <c r="A86" s="56" t="s">
        <v>88</v>
      </c>
      <c r="B86" s="141">
        <v>243495226</v>
      </c>
      <c r="C86" s="142">
        <v>240110485</v>
      </c>
      <c r="D86" s="143">
        <v>3338714</v>
      </c>
      <c r="E86" s="171">
        <v>32764</v>
      </c>
      <c r="F86" s="172">
        <v>32764</v>
      </c>
      <c r="G86" s="173" t="s">
        <v>173</v>
      </c>
      <c r="H86" s="171">
        <v>387</v>
      </c>
      <c r="I86" s="172">
        <v>387</v>
      </c>
      <c r="J86" s="358" t="s">
        <v>173</v>
      </c>
      <c r="K86" s="171" t="s">
        <v>261</v>
      </c>
      <c r="L86" s="172" t="s">
        <v>261</v>
      </c>
      <c r="M86" s="173" t="s">
        <v>261</v>
      </c>
      <c r="N86" s="57" t="str">
        <f t="shared" si="1"/>
        <v>横浜中</v>
      </c>
    </row>
    <row r="87" spans="1:14" ht="18" customHeight="1">
      <c r="A87" s="56" t="s">
        <v>89</v>
      </c>
      <c r="B87" s="141">
        <v>39117079</v>
      </c>
      <c r="C87" s="142">
        <v>37444034</v>
      </c>
      <c r="D87" s="143">
        <v>1609722</v>
      </c>
      <c r="E87" s="171" t="s">
        <v>173</v>
      </c>
      <c r="F87" s="172" t="s">
        <v>173</v>
      </c>
      <c r="G87" s="173" t="s">
        <v>173</v>
      </c>
      <c r="H87" s="171">
        <v>492</v>
      </c>
      <c r="I87" s="172">
        <v>492</v>
      </c>
      <c r="J87" s="358" t="s">
        <v>173</v>
      </c>
      <c r="K87" s="171" t="s">
        <v>173</v>
      </c>
      <c r="L87" s="172" t="s">
        <v>173</v>
      </c>
      <c r="M87" s="173" t="s">
        <v>173</v>
      </c>
      <c r="N87" s="57" t="str">
        <f t="shared" si="1"/>
        <v>保土ケ谷</v>
      </c>
    </row>
    <row r="88" spans="1:14" ht="18" customHeight="1">
      <c r="A88" s="56" t="s">
        <v>90</v>
      </c>
      <c r="B88" s="141">
        <v>52506982</v>
      </c>
      <c r="C88" s="142">
        <v>49222728</v>
      </c>
      <c r="D88" s="143">
        <v>3220775</v>
      </c>
      <c r="E88" s="171">
        <v>3821</v>
      </c>
      <c r="F88" s="172">
        <v>3821</v>
      </c>
      <c r="G88" s="173" t="s">
        <v>173</v>
      </c>
      <c r="H88" s="171">
        <v>685</v>
      </c>
      <c r="I88" s="172">
        <v>684</v>
      </c>
      <c r="J88" s="358">
        <v>1</v>
      </c>
      <c r="K88" s="171" t="s">
        <v>261</v>
      </c>
      <c r="L88" s="172" t="s">
        <v>261</v>
      </c>
      <c r="M88" s="173" t="s">
        <v>261</v>
      </c>
      <c r="N88" s="57" t="str">
        <f t="shared" ref="N88:N111" si="2">IF(A88="","",A88)</f>
        <v>横浜南</v>
      </c>
    </row>
    <row r="89" spans="1:14" ht="18" customHeight="1">
      <c r="A89" s="56" t="s">
        <v>91</v>
      </c>
      <c r="B89" s="141">
        <v>130161176</v>
      </c>
      <c r="C89" s="142">
        <v>127349437</v>
      </c>
      <c r="D89" s="143">
        <v>2738274</v>
      </c>
      <c r="E89" s="171" t="s">
        <v>261</v>
      </c>
      <c r="F89" s="172" t="s">
        <v>261</v>
      </c>
      <c r="G89" s="173" t="s">
        <v>261</v>
      </c>
      <c r="H89" s="171">
        <v>396</v>
      </c>
      <c r="I89" s="172">
        <v>396</v>
      </c>
      <c r="J89" s="358" t="s">
        <v>173</v>
      </c>
      <c r="K89" s="171" t="s">
        <v>261</v>
      </c>
      <c r="L89" s="172" t="s">
        <v>261</v>
      </c>
      <c r="M89" s="173" t="s">
        <v>261</v>
      </c>
      <c r="N89" s="57" t="str">
        <f t="shared" si="2"/>
        <v>神奈川</v>
      </c>
    </row>
    <row r="90" spans="1:14" ht="18" customHeight="1">
      <c r="A90" s="56"/>
      <c r="B90" s="141"/>
      <c r="C90" s="142"/>
      <c r="D90" s="143"/>
      <c r="E90" s="171"/>
      <c r="F90" s="172"/>
      <c r="G90" s="173"/>
      <c r="H90" s="171"/>
      <c r="I90" s="172"/>
      <c r="J90" s="358"/>
      <c r="K90" s="171"/>
      <c r="L90" s="172"/>
      <c r="M90" s="173"/>
      <c r="N90" s="57" t="str">
        <f t="shared" si="2"/>
        <v/>
      </c>
    </row>
    <row r="91" spans="1:14" ht="18" customHeight="1">
      <c r="A91" s="56" t="s">
        <v>92</v>
      </c>
      <c r="B91" s="141">
        <v>33597795</v>
      </c>
      <c r="C91" s="142">
        <v>32301498</v>
      </c>
      <c r="D91" s="143">
        <v>1274759</v>
      </c>
      <c r="E91" s="171" t="s">
        <v>261</v>
      </c>
      <c r="F91" s="172" t="s">
        <v>261</v>
      </c>
      <c r="G91" s="173" t="s">
        <v>261</v>
      </c>
      <c r="H91" s="171">
        <v>377</v>
      </c>
      <c r="I91" s="172">
        <v>377</v>
      </c>
      <c r="J91" s="358" t="s">
        <v>173</v>
      </c>
      <c r="K91" s="171" t="s">
        <v>173</v>
      </c>
      <c r="L91" s="172" t="s">
        <v>173</v>
      </c>
      <c r="M91" s="173" t="s">
        <v>173</v>
      </c>
      <c r="N91" s="57" t="str">
        <f t="shared" si="2"/>
        <v>戸塚</v>
      </c>
    </row>
    <row r="92" spans="1:14" ht="18" customHeight="1">
      <c r="A92" s="56" t="s">
        <v>93</v>
      </c>
      <c r="B92" s="141">
        <v>53915082</v>
      </c>
      <c r="C92" s="142">
        <v>51494345</v>
      </c>
      <c r="D92" s="143">
        <v>2340962</v>
      </c>
      <c r="E92" s="106" t="s">
        <v>261</v>
      </c>
      <c r="F92" s="136" t="s">
        <v>261</v>
      </c>
      <c r="G92" s="174" t="s">
        <v>261</v>
      </c>
      <c r="H92" s="171">
        <v>377</v>
      </c>
      <c r="I92" s="172">
        <v>377</v>
      </c>
      <c r="J92" s="358" t="s">
        <v>173</v>
      </c>
      <c r="K92" s="171" t="s">
        <v>261</v>
      </c>
      <c r="L92" s="172" t="s">
        <v>261</v>
      </c>
      <c r="M92" s="173" t="s">
        <v>261</v>
      </c>
      <c r="N92" s="57" t="str">
        <f t="shared" si="2"/>
        <v>緑</v>
      </c>
    </row>
    <row r="93" spans="1:14" ht="18" customHeight="1">
      <c r="A93" s="56" t="s">
        <v>94</v>
      </c>
      <c r="B93" s="141">
        <v>138109640</v>
      </c>
      <c r="C93" s="142">
        <v>136032570</v>
      </c>
      <c r="D93" s="143">
        <v>2043674</v>
      </c>
      <c r="E93" s="171">
        <v>5008</v>
      </c>
      <c r="F93" s="172">
        <v>5008</v>
      </c>
      <c r="G93" s="173" t="s">
        <v>173</v>
      </c>
      <c r="H93" s="171">
        <v>413</v>
      </c>
      <c r="I93" s="172">
        <v>413</v>
      </c>
      <c r="J93" s="358" t="s">
        <v>173</v>
      </c>
      <c r="K93" s="171">
        <v>341631431</v>
      </c>
      <c r="L93" s="172">
        <v>314428194</v>
      </c>
      <c r="M93" s="173">
        <v>27203237</v>
      </c>
      <c r="N93" s="57" t="str">
        <f t="shared" si="2"/>
        <v>川崎南</v>
      </c>
    </row>
    <row r="94" spans="1:14" ht="18" customHeight="1">
      <c r="A94" s="56" t="s">
        <v>95</v>
      </c>
      <c r="B94" s="141">
        <v>97112688</v>
      </c>
      <c r="C94" s="142">
        <v>95124222</v>
      </c>
      <c r="D94" s="143">
        <v>1952361</v>
      </c>
      <c r="E94" s="171" t="s">
        <v>261</v>
      </c>
      <c r="F94" s="172" t="s">
        <v>261</v>
      </c>
      <c r="G94" s="173" t="s">
        <v>261</v>
      </c>
      <c r="H94" s="171">
        <v>387</v>
      </c>
      <c r="I94" s="172">
        <v>387</v>
      </c>
      <c r="J94" s="358" t="s">
        <v>173</v>
      </c>
      <c r="K94" s="171" t="s">
        <v>173</v>
      </c>
      <c r="L94" s="172" t="s">
        <v>173</v>
      </c>
      <c r="M94" s="173" t="s">
        <v>173</v>
      </c>
      <c r="N94" s="57" t="str">
        <f t="shared" si="2"/>
        <v>川崎北</v>
      </c>
    </row>
    <row r="95" spans="1:14" ht="18" customHeight="1">
      <c r="A95" s="56" t="s">
        <v>96</v>
      </c>
      <c r="B95" s="141">
        <v>14908647</v>
      </c>
      <c r="C95" s="142">
        <v>14095724</v>
      </c>
      <c r="D95" s="143">
        <v>792660</v>
      </c>
      <c r="E95" s="106" t="s">
        <v>261</v>
      </c>
      <c r="F95" s="136" t="s">
        <v>261</v>
      </c>
      <c r="G95" s="174" t="s">
        <v>261</v>
      </c>
      <c r="H95" s="171">
        <v>207</v>
      </c>
      <c r="I95" s="172">
        <v>207</v>
      </c>
      <c r="J95" s="358" t="s">
        <v>173</v>
      </c>
      <c r="K95" s="171" t="s">
        <v>173</v>
      </c>
      <c r="L95" s="172" t="s">
        <v>173</v>
      </c>
      <c r="M95" s="173" t="s">
        <v>173</v>
      </c>
      <c r="N95" s="57" t="str">
        <f t="shared" si="2"/>
        <v>川崎西</v>
      </c>
    </row>
    <row r="96" spans="1:14" ht="18" customHeight="1">
      <c r="A96" s="56"/>
      <c r="B96" s="141"/>
      <c r="C96" s="142"/>
      <c r="D96" s="143"/>
      <c r="E96" s="171"/>
      <c r="F96" s="172"/>
      <c r="G96" s="173"/>
      <c r="H96" s="171"/>
      <c r="I96" s="172"/>
      <c r="J96" s="358"/>
      <c r="K96" s="171"/>
      <c r="L96" s="172"/>
      <c r="M96" s="173"/>
      <c r="N96" s="57" t="str">
        <f t="shared" si="2"/>
        <v/>
      </c>
    </row>
    <row r="97" spans="1:14" ht="18" customHeight="1">
      <c r="A97" s="54" t="s">
        <v>97</v>
      </c>
      <c r="B97" s="106">
        <v>26719300</v>
      </c>
      <c r="C97" s="136">
        <v>25137908</v>
      </c>
      <c r="D97" s="137">
        <v>1551607</v>
      </c>
      <c r="E97" s="106" t="s">
        <v>261</v>
      </c>
      <c r="F97" s="136" t="s">
        <v>261</v>
      </c>
      <c r="G97" s="174" t="s">
        <v>261</v>
      </c>
      <c r="H97" s="106">
        <v>363</v>
      </c>
      <c r="I97" s="136">
        <v>363</v>
      </c>
      <c r="J97" s="365" t="s">
        <v>173</v>
      </c>
      <c r="K97" s="106" t="s">
        <v>173</v>
      </c>
      <c r="L97" s="136" t="s">
        <v>173</v>
      </c>
      <c r="M97" s="174" t="s">
        <v>173</v>
      </c>
      <c r="N97" s="55" t="str">
        <f t="shared" si="2"/>
        <v>横須賀</v>
      </c>
    </row>
    <row r="98" spans="1:14" ht="18" customHeight="1">
      <c r="A98" s="56" t="s">
        <v>98</v>
      </c>
      <c r="B98" s="171">
        <v>51011249</v>
      </c>
      <c r="C98" s="172">
        <v>48961219</v>
      </c>
      <c r="D98" s="143">
        <v>1959176</v>
      </c>
      <c r="E98" s="171" t="s">
        <v>261</v>
      </c>
      <c r="F98" s="172" t="s">
        <v>261</v>
      </c>
      <c r="G98" s="173" t="s">
        <v>261</v>
      </c>
      <c r="H98" s="171">
        <v>482</v>
      </c>
      <c r="I98" s="172">
        <v>482</v>
      </c>
      <c r="J98" s="358" t="s">
        <v>173</v>
      </c>
      <c r="K98" s="171" t="s">
        <v>173</v>
      </c>
      <c r="L98" s="172" t="s">
        <v>173</v>
      </c>
      <c r="M98" s="173" t="s">
        <v>173</v>
      </c>
      <c r="N98" s="57" t="str">
        <f t="shared" si="2"/>
        <v>平塚</v>
      </c>
    </row>
    <row r="99" spans="1:14" ht="18" customHeight="1">
      <c r="A99" s="56" t="s">
        <v>99</v>
      </c>
      <c r="B99" s="171">
        <v>16763847</v>
      </c>
      <c r="C99" s="172">
        <v>15750009</v>
      </c>
      <c r="D99" s="143">
        <v>990201</v>
      </c>
      <c r="E99" s="171">
        <v>35992</v>
      </c>
      <c r="F99" s="172">
        <v>35992</v>
      </c>
      <c r="G99" s="173" t="s">
        <v>173</v>
      </c>
      <c r="H99" s="171">
        <v>123</v>
      </c>
      <c r="I99" s="172">
        <v>123</v>
      </c>
      <c r="J99" s="358" t="s">
        <v>173</v>
      </c>
      <c r="K99" s="171" t="s">
        <v>173</v>
      </c>
      <c r="L99" s="172" t="s">
        <v>173</v>
      </c>
      <c r="M99" s="173" t="s">
        <v>173</v>
      </c>
      <c r="N99" s="57" t="str">
        <f t="shared" si="2"/>
        <v>鎌倉</v>
      </c>
    </row>
    <row r="100" spans="1:14" ht="18" customHeight="1">
      <c r="A100" s="56" t="s">
        <v>100</v>
      </c>
      <c r="B100" s="171">
        <v>49367466</v>
      </c>
      <c r="C100" s="172">
        <v>46414054</v>
      </c>
      <c r="D100" s="143">
        <v>2868346</v>
      </c>
      <c r="E100" s="171">
        <v>9647260</v>
      </c>
      <c r="F100" s="172">
        <v>9647260</v>
      </c>
      <c r="G100" s="173" t="s">
        <v>173</v>
      </c>
      <c r="H100" s="171">
        <v>488</v>
      </c>
      <c r="I100" s="172">
        <v>488</v>
      </c>
      <c r="J100" s="358" t="s">
        <v>173</v>
      </c>
      <c r="K100" s="171" t="s">
        <v>173</v>
      </c>
      <c r="L100" s="172" t="s">
        <v>173</v>
      </c>
      <c r="M100" s="173" t="s">
        <v>173</v>
      </c>
      <c r="N100" s="57" t="str">
        <f t="shared" si="2"/>
        <v>藤沢</v>
      </c>
    </row>
    <row r="101" spans="1:14" ht="18" customHeight="1">
      <c r="A101" s="56" t="s">
        <v>101</v>
      </c>
      <c r="B101" s="171">
        <v>31464459</v>
      </c>
      <c r="C101" s="172">
        <v>29890888</v>
      </c>
      <c r="D101" s="143">
        <v>1534087</v>
      </c>
      <c r="E101" s="171">
        <v>25540513</v>
      </c>
      <c r="F101" s="172">
        <v>25538088</v>
      </c>
      <c r="G101" s="173">
        <v>2425</v>
      </c>
      <c r="H101" s="171">
        <v>320</v>
      </c>
      <c r="I101" s="172">
        <v>320</v>
      </c>
      <c r="J101" s="358" t="s">
        <v>173</v>
      </c>
      <c r="K101" s="171" t="s">
        <v>173</v>
      </c>
      <c r="L101" s="172" t="s">
        <v>173</v>
      </c>
      <c r="M101" s="173" t="s">
        <v>173</v>
      </c>
      <c r="N101" s="57" t="str">
        <f t="shared" si="2"/>
        <v>小田原</v>
      </c>
    </row>
    <row r="102" spans="1:14" ht="18" customHeight="1">
      <c r="A102" s="56"/>
      <c r="B102" s="171"/>
      <c r="C102" s="172"/>
      <c r="D102" s="143"/>
      <c r="E102" s="171"/>
      <c r="F102" s="172"/>
      <c r="G102" s="173"/>
      <c r="H102" s="171"/>
      <c r="I102" s="172"/>
      <c r="J102" s="358"/>
      <c r="K102" s="171"/>
      <c r="L102" s="172"/>
      <c r="M102" s="173"/>
      <c r="N102" s="57" t="str">
        <f t="shared" si="2"/>
        <v/>
      </c>
    </row>
    <row r="103" spans="1:14" ht="18" customHeight="1">
      <c r="A103" s="56" t="s">
        <v>102</v>
      </c>
      <c r="B103" s="171">
        <v>55190922</v>
      </c>
      <c r="C103" s="172">
        <v>52218841</v>
      </c>
      <c r="D103" s="143">
        <v>2864903</v>
      </c>
      <c r="E103" s="171">
        <v>7562</v>
      </c>
      <c r="F103" s="172">
        <v>7562</v>
      </c>
      <c r="G103" s="173" t="s">
        <v>173</v>
      </c>
      <c r="H103" s="171">
        <v>624</v>
      </c>
      <c r="I103" s="172">
        <v>624</v>
      </c>
      <c r="J103" s="358" t="s">
        <v>173</v>
      </c>
      <c r="K103" s="171" t="s">
        <v>173</v>
      </c>
      <c r="L103" s="172" t="s">
        <v>173</v>
      </c>
      <c r="M103" s="173" t="s">
        <v>173</v>
      </c>
      <c r="N103" s="57" t="str">
        <f t="shared" si="2"/>
        <v>相模原</v>
      </c>
    </row>
    <row r="104" spans="1:14" ht="18" customHeight="1">
      <c r="A104" s="56" t="s">
        <v>113</v>
      </c>
      <c r="B104" s="171">
        <v>35990189</v>
      </c>
      <c r="C104" s="172">
        <v>34874626</v>
      </c>
      <c r="D104" s="143">
        <v>1097160</v>
      </c>
      <c r="E104" s="171">
        <v>93043</v>
      </c>
      <c r="F104" s="172">
        <v>92971</v>
      </c>
      <c r="G104" s="173">
        <v>72</v>
      </c>
      <c r="H104" s="171">
        <v>322</v>
      </c>
      <c r="I104" s="172">
        <v>322</v>
      </c>
      <c r="J104" s="358" t="s">
        <v>173</v>
      </c>
      <c r="K104" s="171" t="s">
        <v>261</v>
      </c>
      <c r="L104" s="172" t="s">
        <v>261</v>
      </c>
      <c r="M104" s="173" t="s">
        <v>261</v>
      </c>
      <c r="N104" s="57" t="str">
        <f t="shared" si="2"/>
        <v>厚木</v>
      </c>
    </row>
    <row r="105" spans="1:14" ht="18" customHeight="1">
      <c r="A105" s="58" t="s">
        <v>104</v>
      </c>
      <c r="B105" s="171">
        <v>42725488</v>
      </c>
      <c r="C105" s="172">
        <v>40511159</v>
      </c>
      <c r="D105" s="143">
        <v>2126317</v>
      </c>
      <c r="E105" s="106" t="s">
        <v>261</v>
      </c>
      <c r="F105" s="136" t="s">
        <v>261</v>
      </c>
      <c r="G105" s="174" t="s">
        <v>261</v>
      </c>
      <c r="H105" s="359">
        <v>26488950</v>
      </c>
      <c r="I105" s="360">
        <v>26488950</v>
      </c>
      <c r="J105" s="361" t="s">
        <v>173</v>
      </c>
      <c r="K105" s="171" t="s">
        <v>173</v>
      </c>
      <c r="L105" s="172" t="s">
        <v>173</v>
      </c>
      <c r="M105" s="173" t="s">
        <v>173</v>
      </c>
      <c r="N105" s="59" t="str">
        <f t="shared" si="2"/>
        <v>大和</v>
      </c>
    </row>
    <row r="106" spans="1:14" ht="18" customHeight="1">
      <c r="A106" s="60" t="s">
        <v>105</v>
      </c>
      <c r="B106" s="153">
        <v>1153401604</v>
      </c>
      <c r="C106" s="154">
        <v>1117277550</v>
      </c>
      <c r="D106" s="156">
        <v>35173679</v>
      </c>
      <c r="E106" s="153">
        <v>84549447</v>
      </c>
      <c r="F106" s="154">
        <v>84541392</v>
      </c>
      <c r="G106" s="155">
        <v>8056</v>
      </c>
      <c r="H106" s="153">
        <v>26495590</v>
      </c>
      <c r="I106" s="154">
        <v>26495589</v>
      </c>
      <c r="J106" s="363">
        <v>1</v>
      </c>
      <c r="K106" s="153">
        <v>545225157</v>
      </c>
      <c r="L106" s="154">
        <v>501749138</v>
      </c>
      <c r="M106" s="155">
        <v>43476019</v>
      </c>
      <c r="N106" s="61" t="str">
        <f t="shared" si="2"/>
        <v>神奈川県計</v>
      </c>
    </row>
    <row r="107" spans="1:14" ht="18" customHeight="1">
      <c r="A107" s="13"/>
      <c r="B107" s="160"/>
      <c r="C107" s="161"/>
      <c r="D107" s="162"/>
      <c r="E107" s="160"/>
      <c r="F107" s="161"/>
      <c r="G107" s="162"/>
      <c r="H107" s="160"/>
      <c r="I107" s="161"/>
      <c r="J107" s="163"/>
      <c r="K107" s="160"/>
      <c r="L107" s="161"/>
      <c r="M107" s="162"/>
      <c r="N107" s="51" t="str">
        <f t="shared" si="2"/>
        <v/>
      </c>
    </row>
    <row r="108" spans="1:14" ht="18" customHeight="1">
      <c r="A108" s="62" t="s">
        <v>106</v>
      </c>
      <c r="B108" s="168">
        <v>53410071</v>
      </c>
      <c r="C108" s="169">
        <v>51098480</v>
      </c>
      <c r="D108" s="167">
        <v>2199404</v>
      </c>
      <c r="E108" s="168">
        <v>2356467</v>
      </c>
      <c r="F108" s="169">
        <v>2353267</v>
      </c>
      <c r="G108" s="167">
        <v>3200</v>
      </c>
      <c r="H108" s="168">
        <v>492</v>
      </c>
      <c r="I108" s="169">
        <v>492</v>
      </c>
      <c r="J108" s="170" t="s">
        <v>173</v>
      </c>
      <c r="K108" s="168" t="s">
        <v>173</v>
      </c>
      <c r="L108" s="169" t="s">
        <v>173</v>
      </c>
      <c r="M108" s="167" t="s">
        <v>173</v>
      </c>
      <c r="N108" s="63" t="str">
        <f t="shared" si="2"/>
        <v>甲府</v>
      </c>
    </row>
    <row r="109" spans="1:14" ht="18" customHeight="1">
      <c r="A109" s="56" t="s">
        <v>107</v>
      </c>
      <c r="B109" s="141">
        <v>9878564</v>
      </c>
      <c r="C109" s="142">
        <v>9363591</v>
      </c>
      <c r="D109" s="143">
        <v>512833</v>
      </c>
      <c r="E109" s="141">
        <v>1482100</v>
      </c>
      <c r="F109" s="142">
        <v>1480399</v>
      </c>
      <c r="G109" s="143">
        <v>1701</v>
      </c>
      <c r="H109" s="141">
        <v>144</v>
      </c>
      <c r="I109" s="142">
        <v>144</v>
      </c>
      <c r="J109" s="144" t="s">
        <v>173</v>
      </c>
      <c r="K109" s="141" t="s">
        <v>173</v>
      </c>
      <c r="L109" s="142" t="s">
        <v>173</v>
      </c>
      <c r="M109" s="143" t="s">
        <v>173</v>
      </c>
      <c r="N109" s="57" t="str">
        <f t="shared" si="2"/>
        <v>山梨</v>
      </c>
    </row>
    <row r="110" spans="1:14" ht="18" customHeight="1">
      <c r="A110" s="56" t="s">
        <v>108</v>
      </c>
      <c r="B110" s="141">
        <v>18112406</v>
      </c>
      <c r="C110" s="142">
        <v>17444621</v>
      </c>
      <c r="D110" s="143">
        <v>657089</v>
      </c>
      <c r="E110" s="141">
        <v>166349</v>
      </c>
      <c r="F110" s="142">
        <v>163999</v>
      </c>
      <c r="G110" s="143">
        <v>2350</v>
      </c>
      <c r="H110" s="141">
        <v>199</v>
      </c>
      <c r="I110" s="142">
        <v>199</v>
      </c>
      <c r="J110" s="144" t="s">
        <v>173</v>
      </c>
      <c r="K110" s="141" t="s">
        <v>173</v>
      </c>
      <c r="L110" s="142" t="s">
        <v>173</v>
      </c>
      <c r="M110" s="143" t="s">
        <v>173</v>
      </c>
      <c r="N110" s="57" t="str">
        <f t="shared" si="2"/>
        <v>大月</v>
      </c>
    </row>
    <row r="111" spans="1:14" ht="18" customHeight="1">
      <c r="A111" s="64" t="s">
        <v>109</v>
      </c>
      <c r="B111" s="179">
        <v>3494255</v>
      </c>
      <c r="C111" s="180">
        <v>3359524</v>
      </c>
      <c r="D111" s="178">
        <v>132671</v>
      </c>
      <c r="E111" s="179">
        <v>1496789</v>
      </c>
      <c r="F111" s="180">
        <v>1496467</v>
      </c>
      <c r="G111" s="178">
        <v>322</v>
      </c>
      <c r="H111" s="179">
        <v>38</v>
      </c>
      <c r="I111" s="180">
        <v>38</v>
      </c>
      <c r="J111" s="181" t="s">
        <v>173</v>
      </c>
      <c r="K111" s="179" t="s">
        <v>173</v>
      </c>
      <c r="L111" s="180" t="s">
        <v>173</v>
      </c>
      <c r="M111" s="178" t="s">
        <v>173</v>
      </c>
      <c r="N111" s="65" t="str">
        <f t="shared" si="2"/>
        <v>鰍沢</v>
      </c>
    </row>
    <row r="112" spans="1:14" s="3" customFormat="1" ht="18" customHeight="1">
      <c r="A112" s="60" t="s">
        <v>110</v>
      </c>
      <c r="B112" s="157">
        <v>84895295</v>
      </c>
      <c r="C112" s="158">
        <v>81266215</v>
      </c>
      <c r="D112" s="156">
        <v>3501997</v>
      </c>
      <c r="E112" s="157">
        <v>5501705</v>
      </c>
      <c r="F112" s="158">
        <v>5494132</v>
      </c>
      <c r="G112" s="156">
        <v>7573</v>
      </c>
      <c r="H112" s="157">
        <v>872</v>
      </c>
      <c r="I112" s="158">
        <v>872</v>
      </c>
      <c r="J112" s="159" t="s">
        <v>173</v>
      </c>
      <c r="K112" s="157" t="s">
        <v>173</v>
      </c>
      <c r="L112" s="158" t="s">
        <v>173</v>
      </c>
      <c r="M112" s="156" t="s">
        <v>173</v>
      </c>
      <c r="N112" s="61" t="str">
        <f>A112</f>
        <v>山梨県計</v>
      </c>
    </row>
    <row r="113" spans="1:14" s="12" customFormat="1" ht="18" customHeight="1">
      <c r="A113" s="13"/>
      <c r="B113" s="160"/>
      <c r="C113" s="161"/>
      <c r="D113" s="162"/>
      <c r="E113" s="160"/>
      <c r="F113" s="161"/>
      <c r="G113" s="162"/>
      <c r="H113" s="160"/>
      <c r="I113" s="161"/>
      <c r="J113" s="162"/>
      <c r="K113" s="160"/>
      <c r="L113" s="161"/>
      <c r="M113" s="162"/>
      <c r="N113" s="14"/>
    </row>
    <row r="114" spans="1:14" s="3" customFormat="1" ht="18" customHeight="1" thickBot="1">
      <c r="A114" s="43" t="s">
        <v>11</v>
      </c>
      <c r="B114" s="232">
        <v>94960646</v>
      </c>
      <c r="C114" s="233">
        <v>16629362</v>
      </c>
      <c r="D114" s="234">
        <v>71062018</v>
      </c>
      <c r="E114" s="232" t="s">
        <v>173</v>
      </c>
      <c r="F114" s="233" t="s">
        <v>173</v>
      </c>
      <c r="G114" s="234" t="s">
        <v>173</v>
      </c>
      <c r="H114" s="232" t="s">
        <v>173</v>
      </c>
      <c r="I114" s="233" t="s">
        <v>173</v>
      </c>
      <c r="J114" s="234" t="s">
        <v>173</v>
      </c>
      <c r="K114" s="232" t="s">
        <v>173</v>
      </c>
      <c r="L114" s="233" t="s">
        <v>173</v>
      </c>
      <c r="M114" s="234" t="s">
        <v>173</v>
      </c>
      <c r="N114" s="46" t="str">
        <f>A114</f>
        <v>局引受分</v>
      </c>
    </row>
    <row r="115" spans="1:14" s="3" customFormat="1" ht="18" customHeight="1" thickTop="1" thickBot="1">
      <c r="A115" s="98" t="s">
        <v>12</v>
      </c>
      <c r="B115" s="247">
        <v>10865744639</v>
      </c>
      <c r="C115" s="248">
        <v>10611823495</v>
      </c>
      <c r="D115" s="237">
        <v>242265049</v>
      </c>
      <c r="E115" s="238">
        <v>230665486</v>
      </c>
      <c r="F115" s="239">
        <v>230647460</v>
      </c>
      <c r="G115" s="237">
        <v>18026</v>
      </c>
      <c r="H115" s="238">
        <v>103845633</v>
      </c>
      <c r="I115" s="239">
        <v>103845605</v>
      </c>
      <c r="J115" s="237">
        <v>28</v>
      </c>
      <c r="K115" s="238">
        <v>929447896</v>
      </c>
      <c r="L115" s="239">
        <v>861632083</v>
      </c>
      <c r="M115" s="237">
        <v>67815813</v>
      </c>
      <c r="N115" s="45" t="s">
        <v>115</v>
      </c>
    </row>
    <row r="116" spans="1:14" ht="15" customHeight="1"/>
  </sheetData>
  <mergeCells count="6">
    <mergeCell ref="N2:N3"/>
    <mergeCell ref="A2:A3"/>
    <mergeCell ref="B2:D2"/>
    <mergeCell ref="H2:J2"/>
    <mergeCell ref="E2:G2"/>
    <mergeCell ref="K2:M2"/>
  </mergeCells>
  <phoneticPr fontId="1"/>
  <printOptions horizontalCentered="1"/>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国税徴収１
(H30)</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zoomScaleNormal="100" zoomScaleSheetLayoutView="100" workbookViewId="0"/>
  </sheetViews>
  <sheetFormatPr defaultColWidth="5.875" defaultRowHeight="11.25"/>
  <cols>
    <col min="1" max="1" width="12" style="2" customWidth="1"/>
    <col min="2" max="4" width="12.625" style="2" customWidth="1"/>
    <col min="5" max="6" width="15.375" style="2" bestFit="1" customWidth="1"/>
    <col min="7" max="7" width="13.625" style="2" customWidth="1"/>
    <col min="8" max="8" width="11.875" style="5" customWidth="1"/>
    <col min="9" max="10" width="8.25" style="2" bestFit="1" customWidth="1"/>
    <col min="11" max="16384" width="5.875" style="2"/>
  </cols>
  <sheetData>
    <row r="1" spans="1:11" ht="12" thickBot="1">
      <c r="A1" s="2" t="s">
        <v>111</v>
      </c>
    </row>
    <row r="2" spans="1:11" s="5" customFormat="1" ht="15" customHeight="1">
      <c r="A2" s="465" t="s">
        <v>8</v>
      </c>
      <c r="B2" s="396" t="s">
        <v>136</v>
      </c>
      <c r="C2" s="397"/>
      <c r="D2" s="398"/>
      <c r="E2" s="396" t="s">
        <v>137</v>
      </c>
      <c r="F2" s="397"/>
      <c r="G2" s="398"/>
      <c r="H2" s="459" t="s">
        <v>13</v>
      </c>
    </row>
    <row r="3" spans="1:11" s="5" customFormat="1" ht="16.5" customHeight="1">
      <c r="A3" s="466"/>
      <c r="B3" s="29" t="s">
        <v>9</v>
      </c>
      <c r="C3" s="16" t="s">
        <v>7</v>
      </c>
      <c r="D3" s="18" t="s">
        <v>10</v>
      </c>
      <c r="E3" s="29" t="s">
        <v>9</v>
      </c>
      <c r="F3" s="16" t="s">
        <v>7</v>
      </c>
      <c r="G3" s="18" t="s">
        <v>10</v>
      </c>
      <c r="H3" s="460"/>
    </row>
    <row r="4" spans="1:11">
      <c r="A4" s="42"/>
      <c r="B4" s="40" t="s">
        <v>2</v>
      </c>
      <c r="C4" s="33" t="s">
        <v>2</v>
      </c>
      <c r="D4" s="41" t="s">
        <v>2</v>
      </c>
      <c r="E4" s="40" t="s">
        <v>2</v>
      </c>
      <c r="F4" s="33" t="s">
        <v>2</v>
      </c>
      <c r="G4" s="47" t="s">
        <v>2</v>
      </c>
      <c r="H4" s="48"/>
    </row>
    <row r="5" spans="1:11" ht="18" customHeight="1">
      <c r="A5" s="54" t="s">
        <v>21</v>
      </c>
      <c r="B5" s="138">
        <v>2931955</v>
      </c>
      <c r="C5" s="139">
        <v>2926995</v>
      </c>
      <c r="D5" s="137">
        <v>4418</v>
      </c>
      <c r="E5" s="138">
        <v>200216787</v>
      </c>
      <c r="F5" s="139">
        <v>195243050</v>
      </c>
      <c r="G5" s="140">
        <v>4633925</v>
      </c>
      <c r="H5" s="55" t="str">
        <f>IF(A5="","",A5)</f>
        <v>千葉東</v>
      </c>
      <c r="I5" s="99"/>
      <c r="J5" s="99"/>
      <c r="K5" s="99"/>
    </row>
    <row r="6" spans="1:11" ht="18" customHeight="1">
      <c r="A6" s="56" t="s">
        <v>22</v>
      </c>
      <c r="B6" s="141">
        <v>535665</v>
      </c>
      <c r="C6" s="142">
        <v>533382</v>
      </c>
      <c r="D6" s="143">
        <v>2281</v>
      </c>
      <c r="E6" s="141">
        <v>389385751</v>
      </c>
      <c r="F6" s="142">
        <v>365323212</v>
      </c>
      <c r="G6" s="144">
        <v>23918402</v>
      </c>
      <c r="H6" s="57" t="str">
        <f t="shared" ref="H6:H20" si="0">IF(A6="","",A6)</f>
        <v>千葉南</v>
      </c>
      <c r="I6" s="99"/>
      <c r="J6" s="99"/>
      <c r="K6" s="99"/>
    </row>
    <row r="7" spans="1:11" ht="18" customHeight="1">
      <c r="A7" s="56" t="s">
        <v>23</v>
      </c>
      <c r="B7" s="141">
        <v>628222</v>
      </c>
      <c r="C7" s="142">
        <v>626451</v>
      </c>
      <c r="D7" s="143">
        <v>1587</v>
      </c>
      <c r="E7" s="141">
        <v>247356597</v>
      </c>
      <c r="F7" s="142">
        <v>243332288</v>
      </c>
      <c r="G7" s="144">
        <v>3927396</v>
      </c>
      <c r="H7" s="57" t="str">
        <f t="shared" si="0"/>
        <v>千葉西</v>
      </c>
      <c r="I7" s="99"/>
      <c r="J7" s="99"/>
      <c r="K7" s="99"/>
    </row>
    <row r="8" spans="1:11" ht="18" customHeight="1">
      <c r="A8" s="56" t="s">
        <v>24</v>
      </c>
      <c r="B8" s="171">
        <v>110033</v>
      </c>
      <c r="C8" s="172">
        <v>108472</v>
      </c>
      <c r="D8" s="173">
        <v>1561</v>
      </c>
      <c r="E8" s="141">
        <v>37672242</v>
      </c>
      <c r="F8" s="142">
        <v>36471767</v>
      </c>
      <c r="G8" s="144">
        <v>1171689</v>
      </c>
      <c r="H8" s="57" t="str">
        <f t="shared" si="0"/>
        <v>銚子</v>
      </c>
      <c r="I8" s="99"/>
      <c r="J8" s="99"/>
      <c r="K8" s="99"/>
    </row>
    <row r="9" spans="1:11" ht="18" customHeight="1">
      <c r="A9" s="56" t="s">
        <v>25</v>
      </c>
      <c r="B9" s="171" t="s">
        <v>261</v>
      </c>
      <c r="C9" s="172" t="s">
        <v>261</v>
      </c>
      <c r="D9" s="173" t="s">
        <v>261</v>
      </c>
      <c r="E9" s="141">
        <v>200622088</v>
      </c>
      <c r="F9" s="142">
        <v>194526234</v>
      </c>
      <c r="G9" s="144">
        <v>5954370</v>
      </c>
      <c r="H9" s="57" t="str">
        <f t="shared" si="0"/>
        <v>市川</v>
      </c>
      <c r="I9" s="99"/>
      <c r="J9" s="99"/>
      <c r="K9" s="99"/>
    </row>
    <row r="10" spans="1:11" ht="18" customHeight="1">
      <c r="A10" s="56"/>
      <c r="B10" s="171"/>
      <c r="C10" s="172"/>
      <c r="D10" s="173"/>
      <c r="E10" s="141"/>
      <c r="F10" s="142"/>
      <c r="G10" s="144"/>
      <c r="H10" s="57" t="str">
        <f t="shared" si="0"/>
        <v/>
      </c>
      <c r="I10" s="99"/>
      <c r="J10" s="99"/>
      <c r="K10" s="99"/>
    </row>
    <row r="11" spans="1:11" ht="18" customHeight="1">
      <c r="A11" s="56" t="s">
        <v>26</v>
      </c>
      <c r="B11" s="171" t="s">
        <v>261</v>
      </c>
      <c r="C11" s="172" t="s">
        <v>261</v>
      </c>
      <c r="D11" s="173" t="s">
        <v>261</v>
      </c>
      <c r="E11" s="141">
        <v>161520043</v>
      </c>
      <c r="F11" s="142">
        <v>156958137</v>
      </c>
      <c r="G11" s="144">
        <v>4433963</v>
      </c>
      <c r="H11" s="57" t="str">
        <f t="shared" si="0"/>
        <v>船橋</v>
      </c>
      <c r="I11" s="99"/>
      <c r="J11" s="99"/>
      <c r="K11" s="99"/>
    </row>
    <row r="12" spans="1:11" ht="18" customHeight="1">
      <c r="A12" s="56" t="s">
        <v>27</v>
      </c>
      <c r="B12" s="171">
        <v>57300</v>
      </c>
      <c r="C12" s="172">
        <v>56258</v>
      </c>
      <c r="D12" s="173">
        <v>1043</v>
      </c>
      <c r="E12" s="141">
        <v>19557823</v>
      </c>
      <c r="F12" s="142">
        <v>18856346</v>
      </c>
      <c r="G12" s="144">
        <v>651365</v>
      </c>
      <c r="H12" s="57" t="str">
        <f t="shared" si="0"/>
        <v>館山</v>
      </c>
      <c r="I12" s="99"/>
      <c r="J12" s="99"/>
      <c r="K12" s="99"/>
    </row>
    <row r="13" spans="1:11" ht="18" customHeight="1">
      <c r="A13" s="56" t="s">
        <v>28</v>
      </c>
      <c r="B13" s="171" t="s">
        <v>261</v>
      </c>
      <c r="C13" s="172" t="s">
        <v>261</v>
      </c>
      <c r="D13" s="173" t="s">
        <v>261</v>
      </c>
      <c r="E13" s="141">
        <v>141017961</v>
      </c>
      <c r="F13" s="142">
        <v>134022544</v>
      </c>
      <c r="G13" s="144">
        <v>6948355</v>
      </c>
      <c r="H13" s="57" t="str">
        <f t="shared" si="0"/>
        <v>木更津</v>
      </c>
      <c r="I13" s="99"/>
      <c r="J13" s="99"/>
      <c r="K13" s="99"/>
    </row>
    <row r="14" spans="1:11" ht="18" customHeight="1">
      <c r="A14" s="56" t="s">
        <v>29</v>
      </c>
      <c r="B14" s="171">
        <v>459502</v>
      </c>
      <c r="C14" s="172">
        <v>455581</v>
      </c>
      <c r="D14" s="173">
        <v>3921</v>
      </c>
      <c r="E14" s="141">
        <v>187311795</v>
      </c>
      <c r="F14" s="142">
        <v>181205489</v>
      </c>
      <c r="G14" s="144">
        <v>5854430</v>
      </c>
      <c r="H14" s="57" t="str">
        <f t="shared" si="0"/>
        <v>松戸</v>
      </c>
      <c r="I14" s="99"/>
      <c r="J14" s="99"/>
      <c r="K14" s="99"/>
    </row>
    <row r="15" spans="1:11" ht="18" customHeight="1">
      <c r="A15" s="56" t="s">
        <v>30</v>
      </c>
      <c r="B15" s="171">
        <v>63712</v>
      </c>
      <c r="C15" s="172">
        <v>63392</v>
      </c>
      <c r="D15" s="173">
        <v>320</v>
      </c>
      <c r="E15" s="141">
        <v>21432685</v>
      </c>
      <c r="F15" s="142">
        <v>20337251</v>
      </c>
      <c r="G15" s="144">
        <v>1087082</v>
      </c>
      <c r="H15" s="57" t="str">
        <f t="shared" si="0"/>
        <v>佐原</v>
      </c>
      <c r="I15" s="99"/>
      <c r="J15" s="99"/>
      <c r="K15" s="99"/>
    </row>
    <row r="16" spans="1:11" ht="18" customHeight="1">
      <c r="A16" s="56"/>
      <c r="B16" s="171" t="s">
        <v>173</v>
      </c>
      <c r="C16" s="172" t="s">
        <v>173</v>
      </c>
      <c r="D16" s="173" t="s">
        <v>173</v>
      </c>
      <c r="E16" s="141"/>
      <c r="F16" s="142"/>
      <c r="G16" s="144"/>
      <c r="H16" s="57" t="str">
        <f t="shared" si="0"/>
        <v/>
      </c>
      <c r="I16" s="99"/>
      <c r="J16" s="99"/>
      <c r="K16" s="99"/>
    </row>
    <row r="17" spans="1:11" ht="18" customHeight="1">
      <c r="A17" s="56" t="s">
        <v>31</v>
      </c>
      <c r="B17" s="171">
        <v>519937</v>
      </c>
      <c r="C17" s="172">
        <v>519368</v>
      </c>
      <c r="D17" s="173">
        <v>569</v>
      </c>
      <c r="E17" s="141">
        <v>33924717</v>
      </c>
      <c r="F17" s="142">
        <v>32368879</v>
      </c>
      <c r="G17" s="144">
        <v>1516613</v>
      </c>
      <c r="H17" s="57" t="str">
        <f t="shared" si="0"/>
        <v>茂原</v>
      </c>
      <c r="I17" s="99"/>
      <c r="J17" s="99"/>
      <c r="K17" s="99"/>
    </row>
    <row r="18" spans="1:11" ht="18" customHeight="1">
      <c r="A18" s="56" t="s">
        <v>32</v>
      </c>
      <c r="B18" s="171">
        <v>4521126</v>
      </c>
      <c r="C18" s="172">
        <v>4517300</v>
      </c>
      <c r="D18" s="173">
        <v>3826</v>
      </c>
      <c r="E18" s="141">
        <v>128665649</v>
      </c>
      <c r="F18" s="142">
        <v>122754095</v>
      </c>
      <c r="G18" s="144">
        <v>5598715</v>
      </c>
      <c r="H18" s="57" t="str">
        <f t="shared" si="0"/>
        <v>成田</v>
      </c>
      <c r="I18" s="99"/>
      <c r="J18" s="99"/>
      <c r="K18" s="99"/>
    </row>
    <row r="19" spans="1:11" ht="18" customHeight="1">
      <c r="A19" s="56" t="s">
        <v>33</v>
      </c>
      <c r="B19" s="171">
        <v>210939</v>
      </c>
      <c r="C19" s="172">
        <v>209832</v>
      </c>
      <c r="D19" s="173">
        <v>1107</v>
      </c>
      <c r="E19" s="141">
        <v>30713014</v>
      </c>
      <c r="F19" s="142">
        <v>28916740</v>
      </c>
      <c r="G19" s="144">
        <v>1773514</v>
      </c>
      <c r="H19" s="57" t="str">
        <f t="shared" si="0"/>
        <v>東金</v>
      </c>
      <c r="I19" s="99"/>
      <c r="J19" s="99"/>
      <c r="K19" s="99"/>
    </row>
    <row r="20" spans="1:11" ht="18" customHeight="1">
      <c r="A20" s="58" t="s">
        <v>34</v>
      </c>
      <c r="B20" s="359" t="s">
        <v>261</v>
      </c>
      <c r="C20" s="360" t="s">
        <v>261</v>
      </c>
      <c r="D20" s="362" t="s">
        <v>261</v>
      </c>
      <c r="E20" s="149">
        <v>146039515</v>
      </c>
      <c r="F20" s="150">
        <v>140895577</v>
      </c>
      <c r="G20" s="152">
        <v>4879742</v>
      </c>
      <c r="H20" s="59" t="str">
        <f t="shared" si="0"/>
        <v>柏</v>
      </c>
      <c r="I20" s="99"/>
      <c r="J20" s="99"/>
      <c r="K20" s="99"/>
    </row>
    <row r="21" spans="1:11" s="3" customFormat="1" ht="18" customHeight="1">
      <c r="A21" s="60" t="s">
        <v>35</v>
      </c>
      <c r="B21" s="153" t="s">
        <v>261</v>
      </c>
      <c r="C21" s="154" t="s">
        <v>261</v>
      </c>
      <c r="D21" s="155" t="s">
        <v>261</v>
      </c>
      <c r="E21" s="157">
        <v>1945436664</v>
      </c>
      <c r="F21" s="158">
        <v>1871211610</v>
      </c>
      <c r="G21" s="159">
        <v>72349561</v>
      </c>
      <c r="H21" s="61" t="str">
        <f>A21</f>
        <v>千葉県計</v>
      </c>
      <c r="I21" s="99"/>
      <c r="J21" s="99"/>
      <c r="K21" s="99"/>
    </row>
    <row r="22" spans="1:11" s="12" customFormat="1" ht="18" customHeight="1">
      <c r="A22" s="13"/>
      <c r="B22" s="160"/>
      <c r="C22" s="161"/>
      <c r="D22" s="162"/>
      <c r="E22" s="160"/>
      <c r="F22" s="161"/>
      <c r="G22" s="163"/>
      <c r="H22" s="51"/>
      <c r="I22" s="99"/>
      <c r="J22" s="99"/>
      <c r="K22" s="99"/>
    </row>
    <row r="23" spans="1:11" ht="18" customHeight="1">
      <c r="A23" s="62" t="s">
        <v>36</v>
      </c>
      <c r="B23" s="164" t="s">
        <v>261</v>
      </c>
      <c r="C23" s="165" t="s">
        <v>261</v>
      </c>
      <c r="D23" s="166" t="s">
        <v>261</v>
      </c>
      <c r="E23" s="168">
        <v>6786537018</v>
      </c>
      <c r="F23" s="169">
        <v>6778527091</v>
      </c>
      <c r="G23" s="170">
        <v>7924547</v>
      </c>
      <c r="H23" s="63" t="str">
        <f>IF(A23="","",A23)</f>
        <v>麹町</v>
      </c>
      <c r="I23" s="99"/>
      <c r="J23" s="99"/>
      <c r="K23" s="99"/>
    </row>
    <row r="24" spans="1:11" ht="18" customHeight="1">
      <c r="A24" s="56" t="s">
        <v>37</v>
      </c>
      <c r="B24" s="171" t="s">
        <v>261</v>
      </c>
      <c r="C24" s="172" t="s">
        <v>261</v>
      </c>
      <c r="D24" s="173" t="s">
        <v>261</v>
      </c>
      <c r="E24" s="141">
        <v>1136188153</v>
      </c>
      <c r="F24" s="142">
        <v>1130748114</v>
      </c>
      <c r="G24" s="144">
        <v>5372312</v>
      </c>
      <c r="H24" s="57" t="str">
        <f t="shared" ref="H24:H87" si="1">IF(A24="","",A24)</f>
        <v>神田</v>
      </c>
      <c r="I24" s="99"/>
      <c r="J24" s="99"/>
      <c r="K24" s="99"/>
    </row>
    <row r="25" spans="1:11" ht="18" customHeight="1">
      <c r="A25" s="56" t="s">
        <v>38</v>
      </c>
      <c r="B25" s="171" t="s">
        <v>261</v>
      </c>
      <c r="C25" s="172" t="s">
        <v>261</v>
      </c>
      <c r="D25" s="173" t="s">
        <v>261</v>
      </c>
      <c r="E25" s="141">
        <v>1698659456</v>
      </c>
      <c r="F25" s="142">
        <v>1692863833</v>
      </c>
      <c r="G25" s="144">
        <v>5712611</v>
      </c>
      <c r="H25" s="57" t="str">
        <f t="shared" si="1"/>
        <v>日本橋</v>
      </c>
      <c r="I25" s="99"/>
      <c r="J25" s="99"/>
      <c r="K25" s="99"/>
    </row>
    <row r="26" spans="1:11" ht="18" customHeight="1">
      <c r="A26" s="56" t="s">
        <v>39</v>
      </c>
      <c r="B26" s="171" t="s">
        <v>261</v>
      </c>
      <c r="C26" s="172" t="s">
        <v>261</v>
      </c>
      <c r="D26" s="173" t="s">
        <v>261</v>
      </c>
      <c r="E26" s="141">
        <v>1595359156</v>
      </c>
      <c r="F26" s="142">
        <v>1586039793</v>
      </c>
      <c r="G26" s="144">
        <v>9118703</v>
      </c>
      <c r="H26" s="57" t="str">
        <f t="shared" si="1"/>
        <v>京橋</v>
      </c>
      <c r="I26" s="99"/>
      <c r="J26" s="99"/>
      <c r="K26" s="99"/>
    </row>
    <row r="27" spans="1:11" ht="18" customHeight="1">
      <c r="A27" s="56" t="s">
        <v>40</v>
      </c>
      <c r="B27" s="171">
        <v>32487390</v>
      </c>
      <c r="C27" s="172">
        <v>32477822</v>
      </c>
      <c r="D27" s="173">
        <v>9283</v>
      </c>
      <c r="E27" s="141">
        <v>4058849038</v>
      </c>
      <c r="F27" s="142">
        <v>4045433235</v>
      </c>
      <c r="G27" s="144">
        <v>12994828</v>
      </c>
      <c r="H27" s="57" t="str">
        <f t="shared" si="1"/>
        <v>芝</v>
      </c>
      <c r="I27" s="99"/>
      <c r="J27" s="99"/>
      <c r="K27" s="99"/>
    </row>
    <row r="28" spans="1:11" ht="18" customHeight="1">
      <c r="A28" s="56"/>
      <c r="B28" s="171"/>
      <c r="C28" s="172"/>
      <c r="D28" s="173"/>
      <c r="E28" s="141"/>
      <c r="F28" s="142"/>
      <c r="G28" s="144"/>
      <c r="H28" s="57" t="str">
        <f t="shared" si="1"/>
        <v/>
      </c>
      <c r="I28" s="99"/>
      <c r="J28" s="99"/>
      <c r="K28" s="99"/>
    </row>
    <row r="29" spans="1:11" ht="18" customHeight="1">
      <c r="A29" s="56" t="s">
        <v>41</v>
      </c>
      <c r="B29" s="171" t="s">
        <v>261</v>
      </c>
      <c r="C29" s="172" t="s">
        <v>261</v>
      </c>
      <c r="D29" s="173" t="s">
        <v>261</v>
      </c>
      <c r="E29" s="141">
        <v>1822998275</v>
      </c>
      <c r="F29" s="142">
        <v>1807712350</v>
      </c>
      <c r="G29" s="144">
        <v>14693020</v>
      </c>
      <c r="H29" s="57" t="str">
        <f t="shared" si="1"/>
        <v>麻布</v>
      </c>
      <c r="I29" s="99"/>
      <c r="J29" s="99"/>
      <c r="K29" s="99"/>
    </row>
    <row r="30" spans="1:11" ht="18" customHeight="1">
      <c r="A30" s="56" t="s">
        <v>42</v>
      </c>
      <c r="B30" s="171">
        <v>21553407</v>
      </c>
      <c r="C30" s="172">
        <v>21546831</v>
      </c>
      <c r="D30" s="173">
        <v>5381</v>
      </c>
      <c r="E30" s="141">
        <v>956460656</v>
      </c>
      <c r="F30" s="142">
        <v>951369813</v>
      </c>
      <c r="G30" s="144">
        <v>4994095</v>
      </c>
      <c r="H30" s="57" t="str">
        <f t="shared" si="1"/>
        <v>品川</v>
      </c>
      <c r="I30" s="99"/>
      <c r="J30" s="99"/>
      <c r="K30" s="99"/>
    </row>
    <row r="31" spans="1:11" ht="18" customHeight="1">
      <c r="A31" s="56" t="s">
        <v>43</v>
      </c>
      <c r="B31" s="171" t="s">
        <v>261</v>
      </c>
      <c r="C31" s="172" t="s">
        <v>261</v>
      </c>
      <c r="D31" s="173" t="s">
        <v>261</v>
      </c>
      <c r="E31" s="141">
        <v>458360528</v>
      </c>
      <c r="F31" s="142">
        <v>453421740</v>
      </c>
      <c r="G31" s="144">
        <v>4786845</v>
      </c>
      <c r="H31" s="57" t="str">
        <f t="shared" si="1"/>
        <v>四谷</v>
      </c>
      <c r="I31" s="99"/>
      <c r="J31" s="99"/>
      <c r="K31" s="99"/>
    </row>
    <row r="32" spans="1:11" ht="18" customHeight="1">
      <c r="A32" s="56" t="s">
        <v>44</v>
      </c>
      <c r="B32" s="171" t="s">
        <v>261</v>
      </c>
      <c r="C32" s="172" t="s">
        <v>261</v>
      </c>
      <c r="D32" s="173" t="s">
        <v>261</v>
      </c>
      <c r="E32" s="141">
        <v>1539073290</v>
      </c>
      <c r="F32" s="142">
        <v>1529526706</v>
      </c>
      <c r="G32" s="144">
        <v>9091312</v>
      </c>
      <c r="H32" s="57" t="str">
        <f t="shared" si="1"/>
        <v>新宿</v>
      </c>
      <c r="I32" s="99"/>
      <c r="J32" s="99"/>
      <c r="K32" s="99"/>
    </row>
    <row r="33" spans="1:11" ht="18" customHeight="1">
      <c r="A33" s="56" t="s">
        <v>45</v>
      </c>
      <c r="B33" s="171" t="s">
        <v>261</v>
      </c>
      <c r="C33" s="172" t="s">
        <v>261</v>
      </c>
      <c r="D33" s="173" t="s">
        <v>261</v>
      </c>
      <c r="E33" s="141">
        <v>187559153</v>
      </c>
      <c r="F33" s="142">
        <v>186005352</v>
      </c>
      <c r="G33" s="144">
        <v>1504115</v>
      </c>
      <c r="H33" s="57" t="str">
        <f t="shared" si="1"/>
        <v>小石川</v>
      </c>
      <c r="I33" s="99"/>
      <c r="J33" s="99"/>
      <c r="K33" s="99"/>
    </row>
    <row r="34" spans="1:11" ht="18" customHeight="1">
      <c r="A34" s="56"/>
      <c r="B34" s="171"/>
      <c r="C34" s="172"/>
      <c r="D34" s="173"/>
      <c r="E34" s="141"/>
      <c r="F34" s="142"/>
      <c r="G34" s="144"/>
      <c r="H34" s="57" t="str">
        <f t="shared" si="1"/>
        <v/>
      </c>
      <c r="I34" s="99"/>
      <c r="J34" s="99"/>
      <c r="K34" s="99"/>
    </row>
    <row r="35" spans="1:11" ht="18" customHeight="1">
      <c r="A35" s="54" t="s">
        <v>46</v>
      </c>
      <c r="B35" s="106">
        <v>195700</v>
      </c>
      <c r="C35" s="136">
        <v>194461</v>
      </c>
      <c r="D35" s="174">
        <v>1234</v>
      </c>
      <c r="E35" s="138">
        <v>199627452</v>
      </c>
      <c r="F35" s="139">
        <v>198085272</v>
      </c>
      <c r="G35" s="140">
        <v>1504374</v>
      </c>
      <c r="H35" s="55" t="str">
        <f t="shared" si="1"/>
        <v>本郷</v>
      </c>
      <c r="I35" s="99"/>
      <c r="J35" s="99"/>
      <c r="K35" s="99"/>
    </row>
    <row r="36" spans="1:11" ht="18" customHeight="1">
      <c r="A36" s="56" t="s">
        <v>47</v>
      </c>
      <c r="B36" s="171" t="s">
        <v>261</v>
      </c>
      <c r="C36" s="172" t="s">
        <v>261</v>
      </c>
      <c r="D36" s="173" t="s">
        <v>261</v>
      </c>
      <c r="E36" s="141">
        <v>291393557</v>
      </c>
      <c r="F36" s="142">
        <v>288694116</v>
      </c>
      <c r="G36" s="144">
        <v>2605840</v>
      </c>
      <c r="H36" s="57" t="str">
        <f t="shared" si="1"/>
        <v>東京上野</v>
      </c>
      <c r="I36" s="99"/>
      <c r="J36" s="99"/>
      <c r="K36" s="99"/>
    </row>
    <row r="37" spans="1:11" ht="18" customHeight="1">
      <c r="A37" s="56" t="s">
        <v>48</v>
      </c>
      <c r="B37" s="171" t="s">
        <v>261</v>
      </c>
      <c r="C37" s="172" t="s">
        <v>261</v>
      </c>
      <c r="D37" s="173" t="s">
        <v>261</v>
      </c>
      <c r="E37" s="141">
        <v>198410516</v>
      </c>
      <c r="F37" s="142">
        <v>194258802</v>
      </c>
      <c r="G37" s="144">
        <v>4035625</v>
      </c>
      <c r="H37" s="57" t="str">
        <f t="shared" si="1"/>
        <v>浅草</v>
      </c>
      <c r="I37" s="99"/>
      <c r="J37" s="99"/>
      <c r="K37" s="99"/>
    </row>
    <row r="38" spans="1:11" ht="18" customHeight="1">
      <c r="A38" s="56" t="s">
        <v>49</v>
      </c>
      <c r="B38" s="171">
        <v>705978</v>
      </c>
      <c r="C38" s="172">
        <v>704621</v>
      </c>
      <c r="D38" s="173">
        <v>1357</v>
      </c>
      <c r="E38" s="141">
        <v>297278751</v>
      </c>
      <c r="F38" s="142">
        <v>294836083</v>
      </c>
      <c r="G38" s="144">
        <v>2358876</v>
      </c>
      <c r="H38" s="57" t="str">
        <f t="shared" si="1"/>
        <v>本所</v>
      </c>
      <c r="I38" s="99"/>
      <c r="J38" s="99"/>
      <c r="K38" s="99"/>
    </row>
    <row r="39" spans="1:11" ht="18" customHeight="1">
      <c r="A39" s="56" t="s">
        <v>50</v>
      </c>
      <c r="B39" s="171">
        <v>158020</v>
      </c>
      <c r="C39" s="172">
        <v>151843</v>
      </c>
      <c r="D39" s="173">
        <v>6161</v>
      </c>
      <c r="E39" s="141">
        <v>35625674</v>
      </c>
      <c r="F39" s="142">
        <v>34471892</v>
      </c>
      <c r="G39" s="144">
        <v>1128259</v>
      </c>
      <c r="H39" s="57" t="str">
        <f t="shared" si="1"/>
        <v>向島</v>
      </c>
      <c r="I39" s="99"/>
      <c r="J39" s="99"/>
      <c r="K39" s="99"/>
    </row>
    <row r="40" spans="1:11" ht="19.5" customHeight="1">
      <c r="A40" s="56"/>
      <c r="B40" s="171"/>
      <c r="C40" s="172"/>
      <c r="D40" s="173"/>
      <c r="E40" s="141"/>
      <c r="F40" s="142"/>
      <c r="G40" s="144"/>
      <c r="H40" s="57" t="str">
        <f t="shared" si="1"/>
        <v/>
      </c>
      <c r="I40" s="99"/>
      <c r="J40" s="99"/>
      <c r="K40" s="99"/>
    </row>
    <row r="41" spans="1:11" ht="18" customHeight="1">
      <c r="A41" s="56" t="s">
        <v>51</v>
      </c>
      <c r="B41" s="171" t="s">
        <v>261</v>
      </c>
      <c r="C41" s="172" t="s">
        <v>261</v>
      </c>
      <c r="D41" s="173" t="s">
        <v>261</v>
      </c>
      <c r="E41" s="141">
        <v>521138331</v>
      </c>
      <c r="F41" s="142">
        <v>517982433</v>
      </c>
      <c r="G41" s="144">
        <v>3072060</v>
      </c>
      <c r="H41" s="57" t="str">
        <f t="shared" si="1"/>
        <v>江東西</v>
      </c>
      <c r="I41" s="99"/>
      <c r="J41" s="99"/>
      <c r="K41" s="99"/>
    </row>
    <row r="42" spans="1:11" ht="18" customHeight="1">
      <c r="A42" s="56" t="s">
        <v>52</v>
      </c>
      <c r="B42" s="171" t="s">
        <v>261</v>
      </c>
      <c r="C42" s="172" t="s">
        <v>261</v>
      </c>
      <c r="D42" s="173" t="s">
        <v>261</v>
      </c>
      <c r="E42" s="141">
        <v>189820677</v>
      </c>
      <c r="F42" s="142">
        <v>187512869</v>
      </c>
      <c r="G42" s="144">
        <v>2243781</v>
      </c>
      <c r="H42" s="57" t="str">
        <f t="shared" si="1"/>
        <v>江東東</v>
      </c>
      <c r="I42" s="99"/>
      <c r="J42" s="99"/>
      <c r="K42" s="99"/>
    </row>
    <row r="43" spans="1:11" ht="18" customHeight="1">
      <c r="A43" s="56" t="s">
        <v>53</v>
      </c>
      <c r="B43" s="171" t="s">
        <v>261</v>
      </c>
      <c r="C43" s="172" t="s">
        <v>261</v>
      </c>
      <c r="D43" s="173" t="s">
        <v>261</v>
      </c>
      <c r="E43" s="141">
        <v>55326554</v>
      </c>
      <c r="F43" s="142">
        <v>53633268</v>
      </c>
      <c r="G43" s="144">
        <v>1647726</v>
      </c>
      <c r="H43" s="57" t="str">
        <f t="shared" si="1"/>
        <v>荏原</v>
      </c>
      <c r="I43" s="99"/>
      <c r="J43" s="99"/>
      <c r="K43" s="99"/>
    </row>
    <row r="44" spans="1:11" ht="18" customHeight="1">
      <c r="A44" s="56" t="s">
        <v>54</v>
      </c>
      <c r="B44" s="171" t="s">
        <v>261</v>
      </c>
      <c r="C44" s="172" t="s">
        <v>261</v>
      </c>
      <c r="D44" s="173" t="s">
        <v>261</v>
      </c>
      <c r="E44" s="141">
        <v>330073040</v>
      </c>
      <c r="F44" s="142">
        <v>325605654</v>
      </c>
      <c r="G44" s="144">
        <v>4362508</v>
      </c>
      <c r="H44" s="57" t="str">
        <f t="shared" si="1"/>
        <v>目黒</v>
      </c>
      <c r="I44" s="99"/>
      <c r="J44" s="99"/>
      <c r="K44" s="99"/>
    </row>
    <row r="45" spans="1:11" ht="18" customHeight="1">
      <c r="A45" s="56" t="s">
        <v>55</v>
      </c>
      <c r="B45" s="171">
        <v>656547</v>
      </c>
      <c r="C45" s="172">
        <v>653758</v>
      </c>
      <c r="D45" s="173">
        <v>2719</v>
      </c>
      <c r="E45" s="141">
        <v>164355913</v>
      </c>
      <c r="F45" s="142">
        <v>161195987</v>
      </c>
      <c r="G45" s="144">
        <v>3070587</v>
      </c>
      <c r="H45" s="57" t="str">
        <f t="shared" si="1"/>
        <v>大森</v>
      </c>
      <c r="I45" s="99"/>
      <c r="J45" s="99"/>
      <c r="K45" s="99"/>
    </row>
    <row r="46" spans="1:11" ht="18.75" customHeight="1">
      <c r="A46" s="56"/>
      <c r="B46" s="171"/>
      <c r="C46" s="172"/>
      <c r="D46" s="173"/>
      <c r="E46" s="141"/>
      <c r="F46" s="142"/>
      <c r="G46" s="144"/>
      <c r="H46" s="57" t="str">
        <f t="shared" si="1"/>
        <v/>
      </c>
      <c r="I46" s="99"/>
      <c r="J46" s="99"/>
      <c r="K46" s="99"/>
    </row>
    <row r="47" spans="1:11" ht="18" customHeight="1">
      <c r="A47" s="56" t="s">
        <v>56</v>
      </c>
      <c r="B47" s="171">
        <v>239481</v>
      </c>
      <c r="C47" s="172">
        <v>239130</v>
      </c>
      <c r="D47" s="173">
        <v>352</v>
      </c>
      <c r="E47" s="141">
        <v>90608683</v>
      </c>
      <c r="F47" s="142">
        <v>88019235</v>
      </c>
      <c r="G47" s="144">
        <v>2545692</v>
      </c>
      <c r="H47" s="57" t="str">
        <f t="shared" si="1"/>
        <v>雪谷</v>
      </c>
      <c r="I47" s="99"/>
      <c r="J47" s="99"/>
      <c r="K47" s="99"/>
    </row>
    <row r="48" spans="1:11" ht="18" customHeight="1">
      <c r="A48" s="56" t="s">
        <v>57</v>
      </c>
      <c r="B48" s="171" t="s">
        <v>261</v>
      </c>
      <c r="C48" s="172" t="s">
        <v>261</v>
      </c>
      <c r="D48" s="173" t="s">
        <v>261</v>
      </c>
      <c r="E48" s="141">
        <v>269740450</v>
      </c>
      <c r="F48" s="142">
        <v>266254917</v>
      </c>
      <c r="G48" s="144">
        <v>3399668</v>
      </c>
      <c r="H48" s="57" t="str">
        <f t="shared" si="1"/>
        <v>蒲田</v>
      </c>
      <c r="I48" s="99"/>
      <c r="J48" s="99"/>
      <c r="K48" s="99"/>
    </row>
    <row r="49" spans="1:11" ht="18" customHeight="1">
      <c r="A49" s="56" t="s">
        <v>58</v>
      </c>
      <c r="B49" s="171" t="s">
        <v>261</v>
      </c>
      <c r="C49" s="172" t="s">
        <v>261</v>
      </c>
      <c r="D49" s="173" t="s">
        <v>261</v>
      </c>
      <c r="E49" s="141">
        <v>143754852</v>
      </c>
      <c r="F49" s="142">
        <v>140385717</v>
      </c>
      <c r="G49" s="144">
        <v>3300123</v>
      </c>
      <c r="H49" s="57" t="str">
        <f t="shared" si="1"/>
        <v>世田谷</v>
      </c>
      <c r="I49" s="99"/>
      <c r="J49" s="99"/>
      <c r="K49" s="99"/>
    </row>
    <row r="50" spans="1:11" ht="18" customHeight="1">
      <c r="A50" s="56" t="s">
        <v>59</v>
      </c>
      <c r="B50" s="171" t="s">
        <v>261</v>
      </c>
      <c r="C50" s="172" t="s">
        <v>261</v>
      </c>
      <c r="D50" s="173" t="s">
        <v>261</v>
      </c>
      <c r="E50" s="141">
        <v>127356968</v>
      </c>
      <c r="F50" s="142">
        <v>124007129</v>
      </c>
      <c r="G50" s="144">
        <v>3267444</v>
      </c>
      <c r="H50" s="57" t="str">
        <f t="shared" si="1"/>
        <v>北沢</v>
      </c>
      <c r="I50" s="99"/>
      <c r="J50" s="99"/>
      <c r="K50" s="99"/>
    </row>
    <row r="51" spans="1:11" ht="18" customHeight="1">
      <c r="A51" s="56" t="s">
        <v>60</v>
      </c>
      <c r="B51" s="171">
        <v>280395</v>
      </c>
      <c r="C51" s="172">
        <v>279998</v>
      </c>
      <c r="D51" s="173">
        <v>392</v>
      </c>
      <c r="E51" s="141">
        <v>230566780</v>
      </c>
      <c r="F51" s="142">
        <v>224941470</v>
      </c>
      <c r="G51" s="144">
        <v>5584872</v>
      </c>
      <c r="H51" s="57" t="str">
        <f t="shared" si="1"/>
        <v>玉川</v>
      </c>
      <c r="I51" s="99"/>
      <c r="J51" s="99"/>
      <c r="K51" s="99"/>
    </row>
    <row r="52" spans="1:11" ht="18.75" customHeight="1">
      <c r="A52" s="56"/>
      <c r="B52" s="171"/>
      <c r="C52" s="172"/>
      <c r="D52" s="173"/>
      <c r="E52" s="141"/>
      <c r="F52" s="142"/>
      <c r="G52" s="144"/>
      <c r="H52" s="57" t="str">
        <f t="shared" si="1"/>
        <v/>
      </c>
      <c r="I52" s="99"/>
      <c r="J52" s="99"/>
      <c r="K52" s="99"/>
    </row>
    <row r="53" spans="1:11" ht="18" customHeight="1">
      <c r="A53" s="56" t="s">
        <v>61</v>
      </c>
      <c r="B53" s="171" t="s">
        <v>261</v>
      </c>
      <c r="C53" s="172" t="s">
        <v>261</v>
      </c>
      <c r="D53" s="173" t="s">
        <v>261</v>
      </c>
      <c r="E53" s="141">
        <v>1734974124</v>
      </c>
      <c r="F53" s="142">
        <v>1718239582</v>
      </c>
      <c r="G53" s="144">
        <v>16268892</v>
      </c>
      <c r="H53" s="57" t="str">
        <f t="shared" si="1"/>
        <v>渋谷</v>
      </c>
      <c r="I53" s="99"/>
      <c r="J53" s="99"/>
      <c r="K53" s="99"/>
    </row>
    <row r="54" spans="1:11" ht="18" customHeight="1">
      <c r="A54" s="56" t="s">
        <v>62</v>
      </c>
      <c r="B54" s="171" t="s">
        <v>261</v>
      </c>
      <c r="C54" s="172" t="s">
        <v>261</v>
      </c>
      <c r="D54" s="173" t="s">
        <v>261</v>
      </c>
      <c r="E54" s="141">
        <v>256425546</v>
      </c>
      <c r="F54" s="142">
        <v>251472046</v>
      </c>
      <c r="G54" s="144">
        <v>4875092</v>
      </c>
      <c r="H54" s="57" t="str">
        <f t="shared" si="1"/>
        <v>中野</v>
      </c>
      <c r="I54" s="99"/>
      <c r="J54" s="99"/>
      <c r="K54" s="99"/>
    </row>
    <row r="55" spans="1:11" ht="18" customHeight="1">
      <c r="A55" s="56" t="s">
        <v>63</v>
      </c>
      <c r="B55" s="171">
        <v>170028</v>
      </c>
      <c r="C55" s="172">
        <v>169009</v>
      </c>
      <c r="D55" s="173">
        <v>1019</v>
      </c>
      <c r="E55" s="141">
        <v>150007468</v>
      </c>
      <c r="F55" s="142">
        <v>146166790</v>
      </c>
      <c r="G55" s="144">
        <v>3757391</v>
      </c>
      <c r="H55" s="57" t="str">
        <f t="shared" si="1"/>
        <v>杉並</v>
      </c>
      <c r="I55" s="99"/>
      <c r="J55" s="99"/>
      <c r="K55" s="99"/>
    </row>
    <row r="56" spans="1:11" ht="18" customHeight="1">
      <c r="A56" s="56" t="s">
        <v>64</v>
      </c>
      <c r="B56" s="171">
        <v>235573</v>
      </c>
      <c r="C56" s="172">
        <v>230555</v>
      </c>
      <c r="D56" s="173">
        <v>5015</v>
      </c>
      <c r="E56" s="141">
        <v>116380603</v>
      </c>
      <c r="F56" s="142">
        <v>113595631</v>
      </c>
      <c r="G56" s="144">
        <v>2746713</v>
      </c>
      <c r="H56" s="57" t="str">
        <f t="shared" si="1"/>
        <v>荻窪</v>
      </c>
      <c r="I56" s="99"/>
      <c r="J56" s="99"/>
      <c r="K56" s="99"/>
    </row>
    <row r="57" spans="1:11" ht="18" customHeight="1">
      <c r="A57" s="56" t="s">
        <v>65</v>
      </c>
      <c r="B57" s="171" t="s">
        <v>261</v>
      </c>
      <c r="C57" s="172" t="s">
        <v>261</v>
      </c>
      <c r="D57" s="173" t="s">
        <v>261</v>
      </c>
      <c r="E57" s="141">
        <v>406181373</v>
      </c>
      <c r="F57" s="142">
        <v>398902508</v>
      </c>
      <c r="G57" s="144">
        <v>6962679</v>
      </c>
      <c r="H57" s="57" t="str">
        <f t="shared" si="1"/>
        <v>豊島</v>
      </c>
      <c r="I57" s="99"/>
      <c r="J57" s="99"/>
      <c r="K57" s="99"/>
    </row>
    <row r="58" spans="1:11" ht="18.75" customHeight="1">
      <c r="A58" s="56"/>
      <c r="B58" s="171"/>
      <c r="C58" s="172"/>
      <c r="D58" s="173"/>
      <c r="E58" s="141"/>
      <c r="F58" s="142"/>
      <c r="G58" s="144"/>
      <c r="H58" s="57" t="str">
        <f t="shared" si="1"/>
        <v/>
      </c>
      <c r="I58" s="99"/>
      <c r="J58" s="99"/>
      <c r="K58" s="99"/>
    </row>
    <row r="59" spans="1:11" ht="18" customHeight="1">
      <c r="A59" s="56" t="s">
        <v>66</v>
      </c>
      <c r="B59" s="171" t="s">
        <v>261</v>
      </c>
      <c r="C59" s="172" t="s">
        <v>261</v>
      </c>
      <c r="D59" s="173" t="s">
        <v>261</v>
      </c>
      <c r="E59" s="141">
        <v>214969971</v>
      </c>
      <c r="F59" s="142">
        <v>212288400</v>
      </c>
      <c r="G59" s="144">
        <v>2565054</v>
      </c>
      <c r="H59" s="57" t="str">
        <f t="shared" si="1"/>
        <v>王子</v>
      </c>
      <c r="I59" s="99"/>
      <c r="J59" s="99"/>
      <c r="K59" s="99"/>
    </row>
    <row r="60" spans="1:11" ht="18" customHeight="1">
      <c r="A60" s="56" t="s">
        <v>67</v>
      </c>
      <c r="B60" s="171">
        <v>481557</v>
      </c>
      <c r="C60" s="172">
        <v>479982</v>
      </c>
      <c r="D60" s="173">
        <v>1574</v>
      </c>
      <c r="E60" s="141">
        <v>91327505</v>
      </c>
      <c r="F60" s="142">
        <v>89062396</v>
      </c>
      <c r="G60" s="144">
        <v>2214138</v>
      </c>
      <c r="H60" s="57" t="str">
        <f t="shared" si="1"/>
        <v>荒川</v>
      </c>
      <c r="I60" s="99"/>
      <c r="J60" s="99"/>
      <c r="K60" s="99"/>
    </row>
    <row r="61" spans="1:11" ht="18" customHeight="1">
      <c r="A61" s="56" t="s">
        <v>68</v>
      </c>
      <c r="B61" s="171">
        <v>471009</v>
      </c>
      <c r="C61" s="172">
        <v>466122</v>
      </c>
      <c r="D61" s="173">
        <v>4770</v>
      </c>
      <c r="E61" s="141">
        <v>194961712</v>
      </c>
      <c r="F61" s="142">
        <v>188754312</v>
      </c>
      <c r="G61" s="144">
        <v>6076619</v>
      </c>
      <c r="H61" s="57" t="str">
        <f t="shared" si="1"/>
        <v>板橋</v>
      </c>
      <c r="I61" s="99"/>
      <c r="J61" s="99"/>
      <c r="K61" s="99"/>
    </row>
    <row r="62" spans="1:11" ht="18" customHeight="1">
      <c r="A62" s="56" t="s">
        <v>69</v>
      </c>
      <c r="B62" s="171">
        <v>411714</v>
      </c>
      <c r="C62" s="172">
        <v>409687</v>
      </c>
      <c r="D62" s="173">
        <v>2027</v>
      </c>
      <c r="E62" s="141">
        <v>109671306</v>
      </c>
      <c r="F62" s="142">
        <v>105153592</v>
      </c>
      <c r="G62" s="144">
        <v>4380069</v>
      </c>
      <c r="H62" s="57" t="str">
        <f t="shared" si="1"/>
        <v>練馬東</v>
      </c>
      <c r="I62" s="99"/>
      <c r="J62" s="99"/>
      <c r="K62" s="99"/>
    </row>
    <row r="63" spans="1:11" ht="18" customHeight="1">
      <c r="A63" s="56" t="s">
        <v>70</v>
      </c>
      <c r="B63" s="171" t="s">
        <v>261</v>
      </c>
      <c r="C63" s="172" t="s">
        <v>261</v>
      </c>
      <c r="D63" s="173" t="s">
        <v>261</v>
      </c>
      <c r="E63" s="141">
        <v>91652967</v>
      </c>
      <c r="F63" s="142">
        <v>89479887</v>
      </c>
      <c r="G63" s="144">
        <v>2107385</v>
      </c>
      <c r="H63" s="57" t="str">
        <f t="shared" si="1"/>
        <v>練馬西</v>
      </c>
      <c r="I63" s="99"/>
      <c r="J63" s="99"/>
      <c r="K63" s="99"/>
    </row>
    <row r="64" spans="1:11" ht="18.75" customHeight="1">
      <c r="A64" s="56"/>
      <c r="B64" s="366"/>
      <c r="C64" s="367"/>
      <c r="D64" s="368"/>
      <c r="E64" s="141"/>
      <c r="F64" s="142"/>
      <c r="G64" s="143"/>
      <c r="H64" s="57" t="str">
        <f t="shared" si="1"/>
        <v/>
      </c>
      <c r="I64" s="99"/>
      <c r="J64" s="99"/>
      <c r="K64" s="99"/>
    </row>
    <row r="65" spans="1:11" ht="18.75" customHeight="1">
      <c r="A65" s="54" t="s">
        <v>71</v>
      </c>
      <c r="B65" s="106" t="s">
        <v>261</v>
      </c>
      <c r="C65" s="136" t="s">
        <v>261</v>
      </c>
      <c r="D65" s="174" t="s">
        <v>261</v>
      </c>
      <c r="E65" s="138">
        <v>111281682</v>
      </c>
      <c r="F65" s="139">
        <v>105006258</v>
      </c>
      <c r="G65" s="140">
        <v>6162160</v>
      </c>
      <c r="H65" s="55" t="str">
        <f t="shared" si="1"/>
        <v>足立</v>
      </c>
      <c r="I65" s="99"/>
      <c r="J65" s="99"/>
      <c r="K65" s="99"/>
    </row>
    <row r="66" spans="1:11" ht="18" customHeight="1">
      <c r="A66" s="56" t="s">
        <v>72</v>
      </c>
      <c r="B66" s="171">
        <v>181026</v>
      </c>
      <c r="C66" s="172">
        <v>180863</v>
      </c>
      <c r="D66" s="173">
        <v>163</v>
      </c>
      <c r="E66" s="141">
        <v>73787620</v>
      </c>
      <c r="F66" s="142">
        <v>70942948</v>
      </c>
      <c r="G66" s="144">
        <v>2742643</v>
      </c>
      <c r="H66" s="57" t="str">
        <f t="shared" si="1"/>
        <v>西新井</v>
      </c>
      <c r="I66" s="99"/>
      <c r="J66" s="99"/>
      <c r="K66" s="99"/>
    </row>
    <row r="67" spans="1:11" ht="18" customHeight="1">
      <c r="A67" s="56" t="s">
        <v>73</v>
      </c>
      <c r="B67" s="171" t="s">
        <v>261</v>
      </c>
      <c r="C67" s="172" t="s">
        <v>261</v>
      </c>
      <c r="D67" s="173" t="s">
        <v>261</v>
      </c>
      <c r="E67" s="141">
        <v>110099573</v>
      </c>
      <c r="F67" s="142">
        <v>104005330</v>
      </c>
      <c r="G67" s="144">
        <v>5888468</v>
      </c>
      <c r="H67" s="57" t="str">
        <f t="shared" si="1"/>
        <v>葛飾</v>
      </c>
      <c r="I67" s="99"/>
      <c r="J67" s="99"/>
      <c r="K67" s="99"/>
    </row>
    <row r="68" spans="1:11" ht="18" customHeight="1">
      <c r="A68" s="56" t="s">
        <v>74</v>
      </c>
      <c r="B68" s="171">
        <v>309194</v>
      </c>
      <c r="C68" s="172">
        <v>307113</v>
      </c>
      <c r="D68" s="173">
        <v>2046</v>
      </c>
      <c r="E68" s="141">
        <v>112939660</v>
      </c>
      <c r="F68" s="142">
        <v>107153419</v>
      </c>
      <c r="G68" s="144">
        <v>5685121</v>
      </c>
      <c r="H68" s="57" t="str">
        <f t="shared" si="1"/>
        <v>江戸川北</v>
      </c>
      <c r="I68" s="99"/>
      <c r="J68" s="99"/>
      <c r="K68" s="99"/>
    </row>
    <row r="69" spans="1:11" ht="18" customHeight="1">
      <c r="A69" s="64" t="s">
        <v>75</v>
      </c>
      <c r="B69" s="175">
        <v>74195</v>
      </c>
      <c r="C69" s="176">
        <v>73884</v>
      </c>
      <c r="D69" s="177">
        <v>311</v>
      </c>
      <c r="E69" s="179">
        <v>74873384</v>
      </c>
      <c r="F69" s="180">
        <v>72373679</v>
      </c>
      <c r="G69" s="181">
        <v>2435304</v>
      </c>
      <c r="H69" s="65" t="str">
        <f t="shared" si="1"/>
        <v>江戸川南</v>
      </c>
      <c r="I69" s="99"/>
      <c r="J69" s="99"/>
      <c r="K69" s="99"/>
    </row>
    <row r="70" spans="1:11" ht="18" customHeight="1">
      <c r="A70" s="66" t="s">
        <v>76</v>
      </c>
      <c r="B70" s="370" t="s">
        <v>261</v>
      </c>
      <c r="C70" s="371" t="s">
        <v>261</v>
      </c>
      <c r="D70" s="372" t="s">
        <v>261</v>
      </c>
      <c r="E70" s="188">
        <v>27234657412</v>
      </c>
      <c r="F70" s="189">
        <v>27034129651</v>
      </c>
      <c r="G70" s="191">
        <v>195187551</v>
      </c>
      <c r="H70" s="67" t="str">
        <f t="shared" si="1"/>
        <v>都区内計</v>
      </c>
      <c r="I70" s="99"/>
      <c r="J70" s="99"/>
      <c r="K70" s="99"/>
    </row>
    <row r="71" spans="1:11" ht="18" customHeight="1">
      <c r="A71" s="54"/>
      <c r="B71" s="106"/>
      <c r="C71" s="136"/>
      <c r="D71" s="174"/>
      <c r="E71" s="138"/>
      <c r="F71" s="139"/>
      <c r="G71" s="140"/>
      <c r="H71" s="55" t="str">
        <f t="shared" si="1"/>
        <v/>
      </c>
      <c r="I71" s="99"/>
      <c r="J71" s="99"/>
      <c r="K71" s="99"/>
    </row>
    <row r="72" spans="1:11" ht="18" customHeight="1">
      <c r="A72" s="54" t="s">
        <v>77</v>
      </c>
      <c r="B72" s="106">
        <v>428433</v>
      </c>
      <c r="C72" s="136">
        <v>427259</v>
      </c>
      <c r="D72" s="174">
        <v>1170</v>
      </c>
      <c r="E72" s="138">
        <v>132691841</v>
      </c>
      <c r="F72" s="139">
        <v>127393245</v>
      </c>
      <c r="G72" s="140">
        <v>5151030</v>
      </c>
      <c r="H72" s="55" t="str">
        <f t="shared" si="1"/>
        <v>八王子</v>
      </c>
      <c r="I72" s="99"/>
      <c r="J72" s="99"/>
      <c r="K72" s="99"/>
    </row>
    <row r="73" spans="1:11" ht="18" customHeight="1">
      <c r="A73" s="56" t="s">
        <v>78</v>
      </c>
      <c r="B73" s="171" t="s">
        <v>261</v>
      </c>
      <c r="C73" s="172" t="s">
        <v>261</v>
      </c>
      <c r="D73" s="173" t="s">
        <v>261</v>
      </c>
      <c r="E73" s="141">
        <v>190018871</v>
      </c>
      <c r="F73" s="142">
        <v>181832171</v>
      </c>
      <c r="G73" s="144">
        <v>8049272</v>
      </c>
      <c r="H73" s="57" t="str">
        <f t="shared" si="1"/>
        <v>立川</v>
      </c>
      <c r="I73" s="99"/>
      <c r="J73" s="99"/>
      <c r="K73" s="99"/>
    </row>
    <row r="74" spans="1:11" ht="18" customHeight="1">
      <c r="A74" s="56" t="s">
        <v>79</v>
      </c>
      <c r="B74" s="171">
        <v>454719</v>
      </c>
      <c r="C74" s="172">
        <v>453646</v>
      </c>
      <c r="D74" s="173">
        <v>1073</v>
      </c>
      <c r="E74" s="141">
        <v>201710495</v>
      </c>
      <c r="F74" s="142">
        <v>196117584</v>
      </c>
      <c r="G74" s="144">
        <v>5491961</v>
      </c>
      <c r="H74" s="57" t="str">
        <f t="shared" si="1"/>
        <v>武蔵野</v>
      </c>
      <c r="I74" s="99"/>
      <c r="J74" s="99"/>
      <c r="K74" s="99"/>
    </row>
    <row r="75" spans="1:11" ht="18" customHeight="1">
      <c r="A75" s="56" t="s">
        <v>80</v>
      </c>
      <c r="B75" s="171">
        <v>293435</v>
      </c>
      <c r="C75" s="172">
        <v>292983</v>
      </c>
      <c r="D75" s="173">
        <v>453</v>
      </c>
      <c r="E75" s="141">
        <v>82698596</v>
      </c>
      <c r="F75" s="142">
        <v>79904745</v>
      </c>
      <c r="G75" s="144">
        <v>2716056</v>
      </c>
      <c r="H75" s="57" t="str">
        <f t="shared" si="1"/>
        <v>青梅</v>
      </c>
      <c r="I75" s="99"/>
      <c r="J75" s="99"/>
      <c r="K75" s="99"/>
    </row>
    <row r="76" spans="1:11" ht="18" customHeight="1">
      <c r="A76" s="56" t="s">
        <v>81</v>
      </c>
      <c r="B76" s="171">
        <v>1486694</v>
      </c>
      <c r="C76" s="172">
        <v>1486113</v>
      </c>
      <c r="D76" s="173">
        <v>582</v>
      </c>
      <c r="E76" s="141">
        <v>205483848</v>
      </c>
      <c r="F76" s="142">
        <v>197606968</v>
      </c>
      <c r="G76" s="144">
        <v>7797117</v>
      </c>
      <c r="H76" s="57" t="str">
        <f t="shared" si="1"/>
        <v>武蔵府中</v>
      </c>
      <c r="I76" s="99"/>
      <c r="J76" s="99"/>
      <c r="K76" s="99"/>
    </row>
    <row r="77" spans="1:11" ht="18" customHeight="1">
      <c r="A77" s="56"/>
      <c r="B77" s="171"/>
      <c r="C77" s="172"/>
      <c r="D77" s="173"/>
      <c r="E77" s="141"/>
      <c r="F77" s="142"/>
      <c r="G77" s="144"/>
      <c r="H77" s="57" t="str">
        <f t="shared" si="1"/>
        <v/>
      </c>
      <c r="I77" s="99"/>
      <c r="J77" s="99"/>
      <c r="K77" s="99"/>
    </row>
    <row r="78" spans="1:11" ht="18" customHeight="1">
      <c r="A78" s="56" t="s">
        <v>82</v>
      </c>
      <c r="B78" s="171">
        <v>254631</v>
      </c>
      <c r="C78" s="172">
        <v>252895</v>
      </c>
      <c r="D78" s="173">
        <v>1555</v>
      </c>
      <c r="E78" s="141">
        <v>90389217</v>
      </c>
      <c r="F78" s="142">
        <v>87153931</v>
      </c>
      <c r="G78" s="144">
        <v>3127494</v>
      </c>
      <c r="H78" s="57" t="str">
        <f t="shared" si="1"/>
        <v>町田</v>
      </c>
      <c r="I78" s="99"/>
      <c r="J78" s="99"/>
      <c r="K78" s="99"/>
    </row>
    <row r="79" spans="1:11" ht="18" customHeight="1">
      <c r="A79" s="56" t="s">
        <v>83</v>
      </c>
      <c r="B79" s="171" t="s">
        <v>261</v>
      </c>
      <c r="C79" s="172" t="s">
        <v>261</v>
      </c>
      <c r="D79" s="173" t="s">
        <v>261</v>
      </c>
      <c r="E79" s="141">
        <v>110305213</v>
      </c>
      <c r="F79" s="142">
        <v>107089680</v>
      </c>
      <c r="G79" s="144">
        <v>3192068</v>
      </c>
      <c r="H79" s="57" t="str">
        <f t="shared" si="1"/>
        <v>日野</v>
      </c>
      <c r="I79" s="99"/>
      <c r="J79" s="99"/>
      <c r="K79" s="99"/>
    </row>
    <row r="80" spans="1:11" ht="18" customHeight="1">
      <c r="A80" s="64" t="s">
        <v>84</v>
      </c>
      <c r="B80" s="171" t="s">
        <v>261</v>
      </c>
      <c r="C80" s="172" t="s">
        <v>261</v>
      </c>
      <c r="D80" s="173" t="s">
        <v>261</v>
      </c>
      <c r="E80" s="179">
        <v>163750317</v>
      </c>
      <c r="F80" s="180">
        <v>156153748</v>
      </c>
      <c r="G80" s="181">
        <v>7454111</v>
      </c>
      <c r="H80" s="65" t="str">
        <f t="shared" si="1"/>
        <v>東村山</v>
      </c>
      <c r="I80" s="99"/>
      <c r="J80" s="99"/>
      <c r="K80" s="99"/>
    </row>
    <row r="81" spans="1:11" ht="18" customHeight="1">
      <c r="A81" s="66" t="s">
        <v>85</v>
      </c>
      <c r="B81" s="185" t="s">
        <v>261</v>
      </c>
      <c r="C81" s="186" t="s">
        <v>261</v>
      </c>
      <c r="D81" s="184" t="s">
        <v>261</v>
      </c>
      <c r="E81" s="188">
        <v>1177048398</v>
      </c>
      <c r="F81" s="189">
        <v>1133252071</v>
      </c>
      <c r="G81" s="191">
        <v>42979108</v>
      </c>
      <c r="H81" s="67" t="str">
        <f t="shared" si="1"/>
        <v>多摩地区計</v>
      </c>
      <c r="I81" s="99"/>
      <c r="J81" s="99"/>
      <c r="K81" s="99"/>
    </row>
    <row r="82" spans="1:11" ht="18" customHeight="1">
      <c r="A82" s="68"/>
      <c r="B82" s="196"/>
      <c r="C82" s="197"/>
      <c r="D82" s="198"/>
      <c r="E82" s="200"/>
      <c r="F82" s="201"/>
      <c r="G82" s="202"/>
      <c r="H82" s="69" t="str">
        <f t="shared" si="1"/>
        <v/>
      </c>
      <c r="I82" s="99"/>
      <c r="J82" s="99"/>
      <c r="K82" s="99"/>
    </row>
    <row r="83" spans="1:11" ht="18" customHeight="1">
      <c r="A83" s="60" t="s">
        <v>86</v>
      </c>
      <c r="B83" s="153" t="s">
        <v>261</v>
      </c>
      <c r="C83" s="154" t="s">
        <v>261</v>
      </c>
      <c r="D83" s="155" t="s">
        <v>261</v>
      </c>
      <c r="E83" s="157">
        <v>28411705810</v>
      </c>
      <c r="F83" s="158">
        <v>28167381722</v>
      </c>
      <c r="G83" s="159">
        <v>238166659</v>
      </c>
      <c r="H83" s="61" t="str">
        <f>IF(A83="","",A83)</f>
        <v>東京都計</v>
      </c>
      <c r="I83" s="99"/>
      <c r="J83" s="99"/>
      <c r="K83" s="99"/>
    </row>
    <row r="84" spans="1:11" ht="18" customHeight="1">
      <c r="A84" s="70"/>
      <c r="B84" s="207"/>
      <c r="C84" s="208"/>
      <c r="D84" s="206"/>
      <c r="E84" s="207"/>
      <c r="F84" s="208"/>
      <c r="G84" s="209"/>
      <c r="H84" s="71" t="str">
        <f t="shared" si="1"/>
        <v/>
      </c>
      <c r="I84" s="99"/>
      <c r="J84" s="99"/>
      <c r="K84" s="99"/>
    </row>
    <row r="85" spans="1:11" ht="18" customHeight="1">
      <c r="A85" s="62" t="s">
        <v>87</v>
      </c>
      <c r="B85" s="164" t="s">
        <v>261</v>
      </c>
      <c r="C85" s="165" t="s">
        <v>261</v>
      </c>
      <c r="D85" s="166" t="s">
        <v>261</v>
      </c>
      <c r="E85" s="168">
        <v>149745816</v>
      </c>
      <c r="F85" s="169">
        <v>147917036</v>
      </c>
      <c r="G85" s="170">
        <v>1761619</v>
      </c>
      <c r="H85" s="63" t="str">
        <f t="shared" si="1"/>
        <v>鶴見</v>
      </c>
      <c r="I85" s="99"/>
      <c r="J85" s="99"/>
      <c r="K85" s="99"/>
    </row>
    <row r="86" spans="1:11" ht="18" customHeight="1">
      <c r="A86" s="56" t="s">
        <v>88</v>
      </c>
      <c r="B86" s="171" t="s">
        <v>261</v>
      </c>
      <c r="C86" s="172" t="s">
        <v>261</v>
      </c>
      <c r="D86" s="173" t="s">
        <v>261</v>
      </c>
      <c r="E86" s="141">
        <v>546673423</v>
      </c>
      <c r="F86" s="142">
        <v>540139939</v>
      </c>
      <c r="G86" s="144">
        <v>6407004</v>
      </c>
      <c r="H86" s="57" t="str">
        <f t="shared" si="1"/>
        <v>横浜中</v>
      </c>
      <c r="I86" s="99"/>
      <c r="J86" s="99"/>
      <c r="K86" s="99"/>
    </row>
    <row r="87" spans="1:11" ht="18" customHeight="1">
      <c r="A87" s="56" t="s">
        <v>89</v>
      </c>
      <c r="B87" s="171">
        <v>187900</v>
      </c>
      <c r="C87" s="172">
        <v>186532</v>
      </c>
      <c r="D87" s="173">
        <v>1367</v>
      </c>
      <c r="E87" s="141">
        <v>108787513</v>
      </c>
      <c r="F87" s="142">
        <v>105057982</v>
      </c>
      <c r="G87" s="144">
        <v>3600512</v>
      </c>
      <c r="H87" s="57" t="str">
        <f t="shared" si="1"/>
        <v>保土ケ谷</v>
      </c>
      <c r="I87" s="99"/>
      <c r="J87" s="99"/>
      <c r="K87" s="99"/>
    </row>
    <row r="88" spans="1:11" ht="18" customHeight="1">
      <c r="A88" s="56" t="s">
        <v>90</v>
      </c>
      <c r="B88" s="171" t="s">
        <v>261</v>
      </c>
      <c r="C88" s="172" t="s">
        <v>261</v>
      </c>
      <c r="D88" s="173" t="s">
        <v>261</v>
      </c>
      <c r="E88" s="141">
        <v>357123782</v>
      </c>
      <c r="F88" s="142">
        <v>334174774</v>
      </c>
      <c r="G88" s="144">
        <v>22805190</v>
      </c>
      <c r="H88" s="57" t="str">
        <f t="shared" ref="H88:H111" si="2">IF(A88="","",A88)</f>
        <v>横浜南</v>
      </c>
      <c r="I88" s="99"/>
      <c r="J88" s="99"/>
      <c r="K88" s="99"/>
    </row>
    <row r="89" spans="1:11" ht="18" customHeight="1">
      <c r="A89" s="56" t="s">
        <v>91</v>
      </c>
      <c r="B89" s="171">
        <v>536789</v>
      </c>
      <c r="C89" s="172">
        <v>533075</v>
      </c>
      <c r="D89" s="173">
        <v>3689</v>
      </c>
      <c r="E89" s="141">
        <v>358936609</v>
      </c>
      <c r="F89" s="142">
        <v>352172375</v>
      </c>
      <c r="G89" s="144">
        <v>6560951</v>
      </c>
      <c r="H89" s="57" t="str">
        <f t="shared" si="2"/>
        <v>神奈川</v>
      </c>
      <c r="I89" s="99"/>
      <c r="J89" s="99"/>
      <c r="K89" s="99"/>
    </row>
    <row r="90" spans="1:11" ht="18" customHeight="1">
      <c r="A90" s="56"/>
      <c r="B90" s="171"/>
      <c r="C90" s="172"/>
      <c r="D90" s="173"/>
      <c r="E90" s="141"/>
      <c r="F90" s="142"/>
      <c r="G90" s="144"/>
      <c r="H90" s="57" t="str">
        <f t="shared" si="2"/>
        <v/>
      </c>
      <c r="I90" s="99"/>
      <c r="J90" s="99"/>
      <c r="K90" s="99"/>
    </row>
    <row r="91" spans="1:11" ht="18" customHeight="1">
      <c r="A91" s="56" t="s">
        <v>92</v>
      </c>
      <c r="B91" s="171" t="s">
        <v>261</v>
      </c>
      <c r="C91" s="172" t="s">
        <v>261</v>
      </c>
      <c r="D91" s="173" t="s">
        <v>261</v>
      </c>
      <c r="E91" s="141">
        <v>98400301</v>
      </c>
      <c r="F91" s="142">
        <v>95261003</v>
      </c>
      <c r="G91" s="144">
        <v>3087870</v>
      </c>
      <c r="H91" s="57" t="str">
        <f t="shared" si="2"/>
        <v>戸塚</v>
      </c>
      <c r="I91" s="99"/>
      <c r="J91" s="99"/>
      <c r="K91" s="99"/>
    </row>
    <row r="92" spans="1:11" ht="18" customHeight="1">
      <c r="A92" s="56" t="s">
        <v>93</v>
      </c>
      <c r="B92" s="171">
        <v>473116</v>
      </c>
      <c r="C92" s="172">
        <v>471666</v>
      </c>
      <c r="D92" s="173">
        <v>1325</v>
      </c>
      <c r="E92" s="141">
        <v>198287490</v>
      </c>
      <c r="F92" s="142">
        <v>192190302</v>
      </c>
      <c r="G92" s="144">
        <v>5936669</v>
      </c>
      <c r="H92" s="57" t="str">
        <f t="shared" si="2"/>
        <v>緑</v>
      </c>
      <c r="I92" s="99"/>
      <c r="J92" s="99"/>
      <c r="K92" s="99"/>
    </row>
    <row r="93" spans="1:11" ht="18" customHeight="1">
      <c r="A93" s="56" t="s">
        <v>94</v>
      </c>
      <c r="B93" s="171">
        <v>713657</v>
      </c>
      <c r="C93" s="172">
        <v>713029</v>
      </c>
      <c r="D93" s="173">
        <v>599</v>
      </c>
      <c r="E93" s="141">
        <v>640063579</v>
      </c>
      <c r="F93" s="142">
        <v>609069496</v>
      </c>
      <c r="G93" s="144">
        <v>30920046</v>
      </c>
      <c r="H93" s="57" t="str">
        <f t="shared" si="2"/>
        <v>川崎南</v>
      </c>
      <c r="I93" s="99"/>
      <c r="J93" s="99"/>
      <c r="K93" s="99"/>
    </row>
    <row r="94" spans="1:11" ht="18" customHeight="1">
      <c r="A94" s="56" t="s">
        <v>95</v>
      </c>
      <c r="B94" s="171" t="s">
        <v>261</v>
      </c>
      <c r="C94" s="172" t="s">
        <v>261</v>
      </c>
      <c r="D94" s="173" t="s">
        <v>261</v>
      </c>
      <c r="E94" s="141">
        <v>259728703</v>
      </c>
      <c r="F94" s="142">
        <v>253345656</v>
      </c>
      <c r="G94" s="144">
        <v>6277195</v>
      </c>
      <c r="H94" s="57" t="str">
        <f t="shared" si="2"/>
        <v>川崎北</v>
      </c>
      <c r="I94" s="99"/>
      <c r="J94" s="99"/>
      <c r="K94" s="99"/>
    </row>
    <row r="95" spans="1:11" ht="18" customHeight="1">
      <c r="A95" s="56" t="s">
        <v>96</v>
      </c>
      <c r="B95" s="171" t="s">
        <v>261</v>
      </c>
      <c r="C95" s="172" t="s">
        <v>261</v>
      </c>
      <c r="D95" s="173" t="s">
        <v>261</v>
      </c>
      <c r="E95" s="141">
        <v>62543904</v>
      </c>
      <c r="F95" s="142">
        <v>60155342</v>
      </c>
      <c r="G95" s="144">
        <v>2347248</v>
      </c>
      <c r="H95" s="57" t="str">
        <f t="shared" si="2"/>
        <v>川崎西</v>
      </c>
      <c r="I95" s="99"/>
      <c r="J95" s="99"/>
      <c r="K95" s="99"/>
    </row>
    <row r="96" spans="1:11" ht="18" customHeight="1">
      <c r="A96" s="56"/>
      <c r="B96" s="171"/>
      <c r="C96" s="172"/>
      <c r="D96" s="173"/>
      <c r="E96" s="141"/>
      <c r="F96" s="142"/>
      <c r="G96" s="144"/>
      <c r="H96" s="57" t="str">
        <f t="shared" si="2"/>
        <v/>
      </c>
      <c r="I96" s="99"/>
      <c r="J96" s="99"/>
      <c r="K96" s="99"/>
    </row>
    <row r="97" spans="1:11" ht="18" customHeight="1">
      <c r="A97" s="54" t="s">
        <v>97</v>
      </c>
      <c r="B97" s="106" t="s">
        <v>261</v>
      </c>
      <c r="C97" s="136" t="s">
        <v>261</v>
      </c>
      <c r="D97" s="174" t="s">
        <v>261</v>
      </c>
      <c r="E97" s="138">
        <v>79218931</v>
      </c>
      <c r="F97" s="139">
        <v>75755484</v>
      </c>
      <c r="G97" s="140">
        <v>3393849</v>
      </c>
      <c r="H97" s="55" t="str">
        <f t="shared" si="2"/>
        <v>横須賀</v>
      </c>
      <c r="I97" s="99"/>
      <c r="J97" s="99"/>
      <c r="K97" s="99"/>
    </row>
    <row r="98" spans="1:11" ht="18" customHeight="1">
      <c r="A98" s="56" t="s">
        <v>98</v>
      </c>
      <c r="B98" s="171" t="s">
        <v>261</v>
      </c>
      <c r="C98" s="172" t="s">
        <v>261</v>
      </c>
      <c r="D98" s="173" t="s">
        <v>261</v>
      </c>
      <c r="E98" s="141">
        <v>133622381</v>
      </c>
      <c r="F98" s="142">
        <v>129323284</v>
      </c>
      <c r="G98" s="144">
        <v>4107661</v>
      </c>
      <c r="H98" s="57" t="str">
        <f t="shared" si="2"/>
        <v>平塚</v>
      </c>
      <c r="I98" s="99"/>
      <c r="J98" s="99"/>
      <c r="K98" s="99"/>
    </row>
    <row r="99" spans="1:11" ht="18" customHeight="1">
      <c r="A99" s="56" t="s">
        <v>99</v>
      </c>
      <c r="B99" s="171">
        <v>101252</v>
      </c>
      <c r="C99" s="172">
        <v>100224</v>
      </c>
      <c r="D99" s="173">
        <v>945</v>
      </c>
      <c r="E99" s="141">
        <v>61130243</v>
      </c>
      <c r="F99" s="142">
        <v>59194412</v>
      </c>
      <c r="G99" s="144">
        <v>1870285</v>
      </c>
      <c r="H99" s="57" t="str">
        <f t="shared" si="2"/>
        <v>鎌倉</v>
      </c>
      <c r="I99" s="99"/>
      <c r="J99" s="99"/>
      <c r="K99" s="99"/>
    </row>
    <row r="100" spans="1:11" ht="18" customHeight="1">
      <c r="A100" s="56" t="s">
        <v>100</v>
      </c>
      <c r="B100" s="171">
        <v>495280</v>
      </c>
      <c r="C100" s="172">
        <v>490614</v>
      </c>
      <c r="D100" s="173">
        <v>4557</v>
      </c>
      <c r="E100" s="141">
        <v>178695145</v>
      </c>
      <c r="F100" s="142">
        <v>170835570</v>
      </c>
      <c r="G100" s="144">
        <v>7622494</v>
      </c>
      <c r="H100" s="57" t="str">
        <f t="shared" si="2"/>
        <v>藤沢</v>
      </c>
      <c r="I100" s="99"/>
      <c r="J100" s="99"/>
      <c r="K100" s="99"/>
    </row>
    <row r="101" spans="1:11" ht="18" customHeight="1">
      <c r="A101" s="56" t="s">
        <v>101</v>
      </c>
      <c r="B101" s="171">
        <v>137295</v>
      </c>
      <c r="C101" s="172">
        <v>135540</v>
      </c>
      <c r="D101" s="173">
        <v>1574</v>
      </c>
      <c r="E101" s="141">
        <v>99588024</v>
      </c>
      <c r="F101" s="142">
        <v>96564337</v>
      </c>
      <c r="G101" s="144">
        <v>2937981</v>
      </c>
      <c r="H101" s="57" t="str">
        <f t="shared" si="2"/>
        <v>小田原</v>
      </c>
      <c r="I101" s="99"/>
      <c r="J101" s="99"/>
      <c r="K101" s="99"/>
    </row>
    <row r="102" spans="1:11" ht="18" customHeight="1">
      <c r="A102" s="56"/>
      <c r="B102" s="171"/>
      <c r="C102" s="172"/>
      <c r="D102" s="173"/>
      <c r="E102" s="141"/>
      <c r="F102" s="142"/>
      <c r="G102" s="144"/>
      <c r="H102" s="57" t="str">
        <f t="shared" si="2"/>
        <v/>
      </c>
      <c r="I102" s="99"/>
      <c r="J102" s="99"/>
      <c r="K102" s="99"/>
    </row>
    <row r="103" spans="1:11" ht="18" customHeight="1">
      <c r="A103" s="56" t="s">
        <v>102</v>
      </c>
      <c r="B103" s="171">
        <v>359210</v>
      </c>
      <c r="C103" s="172">
        <v>354891</v>
      </c>
      <c r="D103" s="173">
        <v>4019</v>
      </c>
      <c r="E103" s="141">
        <v>156034441</v>
      </c>
      <c r="F103" s="142">
        <v>148826726</v>
      </c>
      <c r="G103" s="144">
        <v>6929243</v>
      </c>
      <c r="H103" s="57" t="str">
        <f t="shared" si="2"/>
        <v>相模原</v>
      </c>
      <c r="I103" s="99"/>
      <c r="J103" s="99"/>
      <c r="K103" s="99"/>
    </row>
    <row r="104" spans="1:11" ht="18" customHeight="1">
      <c r="A104" s="56" t="s">
        <v>113</v>
      </c>
      <c r="B104" s="171" t="s">
        <v>261</v>
      </c>
      <c r="C104" s="172" t="s">
        <v>261</v>
      </c>
      <c r="D104" s="173" t="s">
        <v>261</v>
      </c>
      <c r="E104" s="141">
        <v>86840858</v>
      </c>
      <c r="F104" s="142">
        <v>84343009</v>
      </c>
      <c r="G104" s="144">
        <v>2455628</v>
      </c>
      <c r="H104" s="57" t="str">
        <f t="shared" si="2"/>
        <v>厚木</v>
      </c>
      <c r="I104" s="99"/>
      <c r="J104" s="99"/>
      <c r="K104" s="99"/>
    </row>
    <row r="105" spans="1:11" ht="18" customHeight="1">
      <c r="A105" s="58" t="s">
        <v>104</v>
      </c>
      <c r="B105" s="171" t="s">
        <v>261</v>
      </c>
      <c r="C105" s="172" t="s">
        <v>261</v>
      </c>
      <c r="D105" s="173" t="s">
        <v>261</v>
      </c>
      <c r="E105" s="149">
        <v>146397902</v>
      </c>
      <c r="F105" s="150">
        <v>141113857</v>
      </c>
      <c r="G105" s="152">
        <v>5058342</v>
      </c>
      <c r="H105" s="59" t="str">
        <f t="shared" si="2"/>
        <v>大和</v>
      </c>
      <c r="I105" s="99"/>
      <c r="J105" s="99"/>
      <c r="K105" s="99"/>
    </row>
    <row r="106" spans="1:11" ht="18" customHeight="1">
      <c r="A106" s="60" t="s">
        <v>105</v>
      </c>
      <c r="B106" s="157">
        <v>9683623</v>
      </c>
      <c r="C106" s="158">
        <v>9638246</v>
      </c>
      <c r="D106" s="156">
        <v>43943</v>
      </c>
      <c r="E106" s="157">
        <v>3721819044</v>
      </c>
      <c r="F106" s="158">
        <v>3595440585</v>
      </c>
      <c r="G106" s="159">
        <v>124079788</v>
      </c>
      <c r="H106" s="61" t="str">
        <f t="shared" si="2"/>
        <v>神奈川県計</v>
      </c>
      <c r="I106" s="99"/>
      <c r="J106" s="99"/>
      <c r="K106" s="99"/>
    </row>
    <row r="107" spans="1:11" ht="18" customHeight="1">
      <c r="A107" s="13"/>
      <c r="B107" s="160"/>
      <c r="C107" s="161"/>
      <c r="D107" s="162"/>
      <c r="E107" s="160"/>
      <c r="F107" s="161"/>
      <c r="G107" s="163"/>
      <c r="H107" s="51" t="str">
        <f t="shared" si="2"/>
        <v/>
      </c>
      <c r="I107" s="99"/>
      <c r="J107" s="99"/>
      <c r="K107" s="99"/>
    </row>
    <row r="108" spans="1:11" ht="18" customHeight="1">
      <c r="A108" s="62" t="s">
        <v>106</v>
      </c>
      <c r="B108" s="168">
        <v>520337</v>
      </c>
      <c r="C108" s="169">
        <v>518232</v>
      </c>
      <c r="D108" s="167">
        <v>2105</v>
      </c>
      <c r="E108" s="168">
        <v>127631419</v>
      </c>
      <c r="F108" s="169">
        <v>123097619</v>
      </c>
      <c r="G108" s="170">
        <v>4319460</v>
      </c>
      <c r="H108" s="63" t="str">
        <f t="shared" si="2"/>
        <v>甲府</v>
      </c>
      <c r="I108" s="99"/>
      <c r="J108" s="99"/>
      <c r="K108" s="99"/>
    </row>
    <row r="109" spans="1:11" ht="18" customHeight="1">
      <c r="A109" s="56" t="s">
        <v>107</v>
      </c>
      <c r="B109" s="141">
        <v>15799</v>
      </c>
      <c r="C109" s="142">
        <v>15535</v>
      </c>
      <c r="D109" s="143">
        <v>259</v>
      </c>
      <c r="E109" s="141">
        <v>23462502</v>
      </c>
      <c r="F109" s="142">
        <v>22632943</v>
      </c>
      <c r="G109" s="144">
        <v>818938</v>
      </c>
      <c r="H109" s="57" t="str">
        <f t="shared" si="2"/>
        <v>山梨</v>
      </c>
      <c r="I109" s="99"/>
      <c r="J109" s="99"/>
      <c r="K109" s="99"/>
    </row>
    <row r="110" spans="1:11" ht="18" customHeight="1">
      <c r="A110" s="56" t="s">
        <v>108</v>
      </c>
      <c r="B110" s="141">
        <v>34296</v>
      </c>
      <c r="C110" s="142">
        <v>33547</v>
      </c>
      <c r="D110" s="143">
        <v>749</v>
      </c>
      <c r="E110" s="141">
        <v>75535218</v>
      </c>
      <c r="F110" s="142">
        <v>74323662</v>
      </c>
      <c r="G110" s="144">
        <v>1191991</v>
      </c>
      <c r="H110" s="57" t="str">
        <f t="shared" si="2"/>
        <v>大月</v>
      </c>
      <c r="I110" s="99"/>
      <c r="J110" s="99"/>
      <c r="K110" s="99"/>
    </row>
    <row r="111" spans="1:11" ht="18" customHeight="1">
      <c r="A111" s="64" t="s">
        <v>109</v>
      </c>
      <c r="B111" s="179">
        <v>5715</v>
      </c>
      <c r="C111" s="180">
        <v>5675</v>
      </c>
      <c r="D111" s="178">
        <v>40</v>
      </c>
      <c r="E111" s="179">
        <v>9303490</v>
      </c>
      <c r="F111" s="180">
        <v>9094363</v>
      </c>
      <c r="G111" s="181">
        <v>205982</v>
      </c>
      <c r="H111" s="65" t="str">
        <f t="shared" si="2"/>
        <v>鰍沢</v>
      </c>
      <c r="I111" s="99"/>
      <c r="J111" s="99"/>
      <c r="K111" s="99"/>
    </row>
    <row r="112" spans="1:11" s="3" customFormat="1" ht="18" customHeight="1">
      <c r="A112" s="60" t="s">
        <v>110</v>
      </c>
      <c r="B112" s="157">
        <v>576146</v>
      </c>
      <c r="C112" s="158">
        <v>572989</v>
      </c>
      <c r="D112" s="156">
        <v>3153</v>
      </c>
      <c r="E112" s="157">
        <v>235932629</v>
      </c>
      <c r="F112" s="158">
        <v>229148587</v>
      </c>
      <c r="G112" s="159">
        <v>6536371</v>
      </c>
      <c r="H112" s="61" t="str">
        <f>A112</f>
        <v>山梨県計</v>
      </c>
      <c r="I112" s="99"/>
      <c r="J112" s="99"/>
      <c r="K112" s="99"/>
    </row>
    <row r="113" spans="1:11" s="12" customFormat="1" ht="18" customHeight="1">
      <c r="A113" s="13"/>
      <c r="B113" s="160"/>
      <c r="C113" s="161"/>
      <c r="D113" s="162"/>
      <c r="E113" s="160"/>
      <c r="F113" s="161"/>
      <c r="G113" s="162"/>
      <c r="H113" s="14"/>
      <c r="I113" s="99"/>
      <c r="J113" s="99"/>
      <c r="K113" s="99"/>
    </row>
    <row r="114" spans="1:11" s="3" customFormat="1" ht="18" customHeight="1" thickBot="1">
      <c r="A114" s="43" t="s">
        <v>11</v>
      </c>
      <c r="B114" s="232">
        <v>926973</v>
      </c>
      <c r="C114" s="233">
        <v>88829</v>
      </c>
      <c r="D114" s="234">
        <v>698909</v>
      </c>
      <c r="E114" s="232">
        <v>356185160</v>
      </c>
      <c r="F114" s="233">
        <v>50420655</v>
      </c>
      <c r="G114" s="234">
        <v>278282351</v>
      </c>
      <c r="H114" s="46" t="str">
        <f>A114</f>
        <v>局引受分</v>
      </c>
      <c r="I114" s="99"/>
      <c r="J114" s="99"/>
      <c r="K114" s="99"/>
    </row>
    <row r="115" spans="1:11" s="3" customFormat="1" ht="18" customHeight="1" thickTop="1" thickBot="1">
      <c r="A115" s="44" t="s">
        <v>12</v>
      </c>
      <c r="B115" s="238">
        <v>523150571</v>
      </c>
      <c r="C115" s="239">
        <v>521954138</v>
      </c>
      <c r="D115" s="237">
        <v>1042274</v>
      </c>
      <c r="E115" s="238">
        <v>34671079308</v>
      </c>
      <c r="F115" s="239">
        <v>33913603159</v>
      </c>
      <c r="G115" s="237">
        <v>719414730</v>
      </c>
      <c r="H115" s="45" t="s">
        <v>115</v>
      </c>
      <c r="I115" s="99"/>
      <c r="J115" s="99"/>
      <c r="K115" s="99"/>
    </row>
    <row r="116" spans="1:11" ht="15" customHeight="1"/>
  </sheetData>
  <mergeCells count="4">
    <mergeCell ref="A2:A3"/>
    <mergeCell ref="B2:D2"/>
    <mergeCell ref="E2:G2"/>
    <mergeCell ref="H2:H3"/>
  </mergeCells>
  <phoneticPr fontId="1"/>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国税徴収１
(H30)</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zoomScaleNormal="100" workbookViewId="0">
      <selection sqref="A1:F1"/>
    </sheetView>
  </sheetViews>
  <sheetFormatPr defaultColWidth="8.625" defaultRowHeight="11.25"/>
  <cols>
    <col min="1" max="1" width="10.625" style="252" customWidth="1"/>
    <col min="2" max="2" width="6.625" style="252" customWidth="1"/>
    <col min="3" max="3" width="13.875" style="252" customWidth="1"/>
    <col min="4" max="4" width="3" style="252" bestFit="1" customWidth="1"/>
    <col min="5" max="5" width="14.25" style="252" customWidth="1"/>
    <col min="6" max="6" width="16.75" style="252" customWidth="1"/>
    <col min="7" max="16384" width="8.625" style="252"/>
  </cols>
  <sheetData>
    <row r="1" spans="1:6" ht="15">
      <c r="A1" s="391" t="s">
        <v>266</v>
      </c>
      <c r="B1" s="391"/>
      <c r="C1" s="391"/>
      <c r="D1" s="391"/>
      <c r="E1" s="391"/>
      <c r="F1" s="391"/>
    </row>
    <row r="2" spans="1:6" ht="14.25" customHeight="1" thickBot="1">
      <c r="A2" s="496" t="s">
        <v>174</v>
      </c>
      <c r="B2" s="496"/>
      <c r="C2" s="496"/>
      <c r="D2" s="496"/>
      <c r="E2" s="496"/>
      <c r="F2" s="496"/>
    </row>
    <row r="3" spans="1:6" ht="18" customHeight="1">
      <c r="A3" s="392" t="s">
        <v>175</v>
      </c>
      <c r="B3" s="497"/>
      <c r="C3" s="393"/>
      <c r="D3" s="396" t="s">
        <v>176</v>
      </c>
      <c r="E3" s="397"/>
      <c r="F3" s="499"/>
    </row>
    <row r="4" spans="1:6" ht="15" customHeight="1">
      <c r="A4" s="394"/>
      <c r="B4" s="498"/>
      <c r="C4" s="395"/>
      <c r="D4" s="500" t="s">
        <v>177</v>
      </c>
      <c r="E4" s="501"/>
      <c r="F4" s="253" t="s">
        <v>178</v>
      </c>
    </row>
    <row r="5" spans="1:6" s="28" customFormat="1" ht="15" customHeight="1">
      <c r="A5" s="487" t="s">
        <v>179</v>
      </c>
      <c r="B5" s="250"/>
      <c r="C5" s="249"/>
      <c r="D5" s="254"/>
      <c r="E5" s="255" t="s">
        <v>180</v>
      </c>
      <c r="F5" s="256" t="s">
        <v>2</v>
      </c>
    </row>
    <row r="6" spans="1:6" ht="27" customHeight="1">
      <c r="A6" s="488"/>
      <c r="B6" s="490" t="s">
        <v>181</v>
      </c>
      <c r="C6" s="491"/>
      <c r="D6" s="257"/>
      <c r="E6" s="258">
        <v>17</v>
      </c>
      <c r="F6" s="259">
        <v>1391796</v>
      </c>
    </row>
    <row r="7" spans="1:6" ht="27" customHeight="1">
      <c r="A7" s="488"/>
      <c r="B7" s="492" t="s">
        <v>182</v>
      </c>
      <c r="C7" s="493"/>
      <c r="D7" s="260"/>
      <c r="E7" s="261">
        <v>34</v>
      </c>
      <c r="F7" s="262">
        <v>5915102</v>
      </c>
    </row>
    <row r="8" spans="1:6" ht="27" customHeight="1">
      <c r="A8" s="488"/>
      <c r="B8" s="492" t="s">
        <v>183</v>
      </c>
      <c r="C8" s="493"/>
      <c r="D8" s="260"/>
      <c r="E8" s="261" t="s">
        <v>173</v>
      </c>
      <c r="F8" s="262">
        <v>11211</v>
      </c>
    </row>
    <row r="9" spans="1:6" ht="27" customHeight="1">
      <c r="A9" s="488"/>
      <c r="B9" s="494" t="s">
        <v>184</v>
      </c>
      <c r="C9" s="251" t="s">
        <v>185</v>
      </c>
      <c r="D9" s="260"/>
      <c r="E9" s="261">
        <v>4</v>
      </c>
      <c r="F9" s="262">
        <v>1227059</v>
      </c>
    </row>
    <row r="10" spans="1:6" ht="27" customHeight="1">
      <c r="A10" s="488"/>
      <c r="B10" s="495"/>
      <c r="C10" s="251" t="s">
        <v>186</v>
      </c>
      <c r="D10" s="260"/>
      <c r="E10" s="261">
        <v>6</v>
      </c>
      <c r="F10" s="262">
        <v>171314</v>
      </c>
    </row>
    <row r="11" spans="1:6" ht="27" customHeight="1">
      <c r="A11" s="488"/>
      <c r="B11" s="495"/>
      <c r="C11" s="476" t="s">
        <v>187</v>
      </c>
      <c r="D11" s="263" t="s">
        <v>188</v>
      </c>
      <c r="E11" s="264" t="s">
        <v>173</v>
      </c>
      <c r="F11" s="265" t="s">
        <v>173</v>
      </c>
    </row>
    <row r="12" spans="1:6" ht="27" customHeight="1">
      <c r="A12" s="488"/>
      <c r="B12" s="495"/>
      <c r="C12" s="477"/>
      <c r="D12" s="266"/>
      <c r="E12" s="267">
        <v>14</v>
      </c>
      <c r="F12" s="268">
        <v>3820059</v>
      </c>
    </row>
    <row r="13" spans="1:6" s="3" customFormat="1" ht="27" customHeight="1">
      <c r="A13" s="488"/>
      <c r="B13" s="495"/>
      <c r="C13" s="269" t="s">
        <v>1</v>
      </c>
      <c r="D13" s="270"/>
      <c r="E13" s="271">
        <v>24</v>
      </c>
      <c r="F13" s="272">
        <v>5218432</v>
      </c>
    </row>
    <row r="14" spans="1:6" ht="27" customHeight="1">
      <c r="A14" s="489"/>
      <c r="B14" s="478" t="s">
        <v>189</v>
      </c>
      <c r="C14" s="479"/>
      <c r="D14" s="273"/>
      <c r="E14" s="274">
        <v>27</v>
      </c>
      <c r="F14" s="275">
        <v>2077255</v>
      </c>
    </row>
    <row r="15" spans="1:6" ht="27" customHeight="1">
      <c r="A15" s="480" t="s">
        <v>190</v>
      </c>
      <c r="B15" s="482" t="s">
        <v>191</v>
      </c>
      <c r="C15" s="482"/>
      <c r="D15" s="276"/>
      <c r="E15" s="277" t="s">
        <v>173</v>
      </c>
      <c r="F15" s="278" t="s">
        <v>173</v>
      </c>
    </row>
    <row r="16" spans="1:6" ht="27" customHeight="1">
      <c r="A16" s="471"/>
      <c r="B16" s="474" t="s">
        <v>192</v>
      </c>
      <c r="C16" s="474"/>
      <c r="D16" s="260"/>
      <c r="E16" s="261" t="s">
        <v>173</v>
      </c>
      <c r="F16" s="262" t="s">
        <v>173</v>
      </c>
    </row>
    <row r="17" spans="1:6" ht="27" customHeight="1">
      <c r="A17" s="471"/>
      <c r="B17" s="483" t="s">
        <v>193</v>
      </c>
      <c r="C17" s="484"/>
      <c r="D17" s="263" t="s">
        <v>188</v>
      </c>
      <c r="E17" s="279"/>
      <c r="F17" s="265">
        <v>2082</v>
      </c>
    </row>
    <row r="18" spans="1:6" ht="27" customHeight="1">
      <c r="A18" s="471"/>
      <c r="B18" s="485"/>
      <c r="C18" s="486"/>
      <c r="D18" s="266"/>
      <c r="E18" s="267">
        <v>14</v>
      </c>
      <c r="F18" s="268">
        <v>3820059</v>
      </c>
    </row>
    <row r="19" spans="1:6" ht="27" customHeight="1">
      <c r="A19" s="471"/>
      <c r="B19" s="474" t="s">
        <v>194</v>
      </c>
      <c r="C19" s="474"/>
      <c r="D19" s="270"/>
      <c r="E19" s="261" t="s">
        <v>173</v>
      </c>
      <c r="F19" s="262" t="s">
        <v>173</v>
      </c>
    </row>
    <row r="20" spans="1:6" ht="27" customHeight="1">
      <c r="A20" s="471"/>
      <c r="B20" s="474" t="s">
        <v>195</v>
      </c>
      <c r="C20" s="474"/>
      <c r="D20" s="270"/>
      <c r="E20" s="261" t="s">
        <v>173</v>
      </c>
      <c r="F20" s="262" t="s">
        <v>173</v>
      </c>
    </row>
    <row r="21" spans="1:6" ht="27" customHeight="1">
      <c r="A21" s="471"/>
      <c r="B21" s="474" t="s">
        <v>196</v>
      </c>
      <c r="C21" s="474"/>
      <c r="D21" s="270"/>
      <c r="E21" s="261" t="s">
        <v>173</v>
      </c>
      <c r="F21" s="262" t="s">
        <v>173</v>
      </c>
    </row>
    <row r="22" spans="1:6" ht="27" customHeight="1">
      <c r="A22" s="471"/>
      <c r="B22" s="474" t="s">
        <v>197</v>
      </c>
      <c r="C22" s="474"/>
      <c r="D22" s="270"/>
      <c r="E22" s="261">
        <v>14</v>
      </c>
      <c r="F22" s="262">
        <v>3822141</v>
      </c>
    </row>
    <row r="23" spans="1:6" ht="27" customHeight="1">
      <c r="A23" s="481"/>
      <c r="B23" s="469" t="s">
        <v>198</v>
      </c>
      <c r="C23" s="469"/>
      <c r="D23" s="280"/>
      <c r="E23" s="281" t="s">
        <v>173</v>
      </c>
      <c r="F23" s="282" t="s">
        <v>173</v>
      </c>
    </row>
    <row r="24" spans="1:6" ht="27" customHeight="1">
      <c r="A24" s="470" t="s">
        <v>199</v>
      </c>
      <c r="B24" s="473" t="s">
        <v>200</v>
      </c>
      <c r="C24" s="473"/>
      <c r="D24" s="283"/>
      <c r="E24" s="277" t="s">
        <v>173</v>
      </c>
      <c r="F24" s="278" t="s">
        <v>173</v>
      </c>
    </row>
    <row r="25" spans="1:6" ht="27" customHeight="1">
      <c r="A25" s="471"/>
      <c r="B25" s="474" t="s">
        <v>182</v>
      </c>
      <c r="C25" s="474"/>
      <c r="D25" s="270"/>
      <c r="E25" s="261" t="s">
        <v>173</v>
      </c>
      <c r="F25" s="262" t="s">
        <v>173</v>
      </c>
    </row>
    <row r="26" spans="1:6" ht="27" customHeight="1">
      <c r="A26" s="471"/>
      <c r="B26" s="474" t="s">
        <v>185</v>
      </c>
      <c r="C26" s="474"/>
      <c r="D26" s="270"/>
      <c r="E26" s="261" t="s">
        <v>173</v>
      </c>
      <c r="F26" s="262" t="s">
        <v>173</v>
      </c>
    </row>
    <row r="27" spans="1:6" ht="27" customHeight="1">
      <c r="A27" s="471"/>
      <c r="B27" s="474" t="s">
        <v>186</v>
      </c>
      <c r="C27" s="474"/>
      <c r="D27" s="270"/>
      <c r="E27" s="261" t="s">
        <v>173</v>
      </c>
      <c r="F27" s="262" t="s">
        <v>173</v>
      </c>
    </row>
    <row r="28" spans="1:6" ht="27" customHeight="1">
      <c r="A28" s="471"/>
      <c r="B28" s="474" t="s">
        <v>201</v>
      </c>
      <c r="C28" s="474"/>
      <c r="D28" s="270"/>
      <c r="E28" s="261" t="s">
        <v>173</v>
      </c>
      <c r="F28" s="262" t="s">
        <v>173</v>
      </c>
    </row>
    <row r="29" spans="1:6" ht="27" customHeight="1" thickBot="1">
      <c r="A29" s="472"/>
      <c r="B29" s="475" t="s">
        <v>202</v>
      </c>
      <c r="C29" s="475"/>
      <c r="D29" s="284"/>
      <c r="E29" s="285" t="s">
        <v>173</v>
      </c>
      <c r="F29" s="286" t="s">
        <v>173</v>
      </c>
    </row>
    <row r="30" spans="1:6" ht="4.5" customHeight="1">
      <c r="A30" s="287"/>
      <c r="B30" s="288"/>
      <c r="C30" s="288"/>
      <c r="D30" s="289"/>
      <c r="E30" s="289"/>
      <c r="F30" s="289"/>
    </row>
    <row r="31" spans="1:6" s="1" customFormat="1" ht="28.5" customHeight="1">
      <c r="A31" s="290" t="s">
        <v>203</v>
      </c>
      <c r="B31" s="467" t="s">
        <v>204</v>
      </c>
      <c r="C31" s="467"/>
      <c r="D31" s="467"/>
      <c r="E31" s="467"/>
      <c r="F31" s="467"/>
    </row>
    <row r="32" spans="1:6" s="1" customFormat="1" ht="24.95" customHeight="1">
      <c r="A32" s="291" t="s">
        <v>205</v>
      </c>
      <c r="B32" s="468" t="s">
        <v>206</v>
      </c>
      <c r="C32" s="468"/>
      <c r="D32" s="468"/>
      <c r="E32" s="468"/>
      <c r="F32" s="468"/>
    </row>
    <row r="33" spans="1:6" ht="24.95" customHeight="1">
      <c r="A33" s="292" t="s">
        <v>207</v>
      </c>
      <c r="B33" s="468" t="s">
        <v>208</v>
      </c>
      <c r="C33" s="468"/>
      <c r="D33" s="468"/>
      <c r="E33" s="468"/>
      <c r="F33" s="468"/>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5: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1.6535433070866143" right="0.78740157480314965" top="0.98425196850393704" bottom="0.98425196850393704" header="0.51181102362204722" footer="0.51181102362204722"/>
  <pageSetup paperSize="9" scale="95" orientation="portrait" r:id="rId1"/>
  <headerFooter alignWithMargins="0">
    <oddFooter>&amp;R東京国税局
国税徴収２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heetViews>
  <sheetFormatPr defaultRowHeight="13.5"/>
  <cols>
    <col min="1" max="1" width="9" style="295"/>
    <col min="2" max="2" width="15.5" style="295" bestFit="1" customWidth="1"/>
    <col min="3" max="4" width="18" style="295" customWidth="1"/>
    <col min="5" max="16384" width="9" style="295"/>
  </cols>
  <sheetData>
    <row r="1" spans="1:7" s="294" customFormat="1" ht="14.25" thickBot="1">
      <c r="A1" s="293" t="s">
        <v>209</v>
      </c>
    </row>
    <row r="2" spans="1:7" ht="19.5" customHeight="1">
      <c r="A2" s="392" t="s">
        <v>6</v>
      </c>
      <c r="B2" s="393"/>
      <c r="C2" s="502" t="s">
        <v>210</v>
      </c>
      <c r="D2" s="503"/>
    </row>
    <row r="3" spans="1:7" ht="19.5" customHeight="1">
      <c r="A3" s="394"/>
      <c r="B3" s="395"/>
      <c r="C3" s="296" t="s">
        <v>211</v>
      </c>
      <c r="D3" s="297" t="s">
        <v>212</v>
      </c>
    </row>
    <row r="4" spans="1:7" s="301" customFormat="1">
      <c r="A4" s="504" t="s">
        <v>213</v>
      </c>
      <c r="B4" s="298"/>
      <c r="C4" s="299" t="s">
        <v>214</v>
      </c>
      <c r="D4" s="300" t="s">
        <v>215</v>
      </c>
    </row>
    <row r="5" spans="1:7" ht="30" customHeight="1">
      <c r="A5" s="505"/>
      <c r="B5" s="302" t="s">
        <v>216</v>
      </c>
      <c r="C5" s="303">
        <v>28</v>
      </c>
      <c r="D5" s="304">
        <v>539028</v>
      </c>
      <c r="E5" s="252"/>
      <c r="F5" s="252"/>
      <c r="G5" s="252"/>
    </row>
    <row r="6" spans="1:7" ht="30" customHeight="1">
      <c r="A6" s="505"/>
      <c r="B6" s="305" t="s">
        <v>217</v>
      </c>
      <c r="C6" s="303" t="s">
        <v>173</v>
      </c>
      <c r="D6" s="306" t="s">
        <v>173</v>
      </c>
      <c r="E6" s="252"/>
      <c r="F6" s="252"/>
      <c r="G6" s="252"/>
    </row>
    <row r="7" spans="1:7" ht="30" customHeight="1">
      <c r="A7" s="505"/>
      <c r="B7" s="305" t="s">
        <v>218</v>
      </c>
      <c r="C7" s="303">
        <v>10</v>
      </c>
      <c r="D7" s="306">
        <v>3281031</v>
      </c>
      <c r="E7" s="252"/>
      <c r="F7" s="252"/>
      <c r="G7" s="252"/>
    </row>
    <row r="8" spans="1:7" ht="30" customHeight="1">
      <c r="A8" s="505"/>
      <c r="B8" s="305" t="s">
        <v>136</v>
      </c>
      <c r="C8" s="303" t="s">
        <v>173</v>
      </c>
      <c r="D8" s="306" t="s">
        <v>173</v>
      </c>
      <c r="E8" s="252"/>
      <c r="F8" s="252"/>
      <c r="G8" s="252"/>
    </row>
    <row r="9" spans="1:7" ht="30" customHeight="1" thickBot="1">
      <c r="A9" s="506"/>
      <c r="B9" s="307" t="s">
        <v>1</v>
      </c>
      <c r="C9" s="308">
        <v>38</v>
      </c>
      <c r="D9" s="309">
        <v>3820059</v>
      </c>
      <c r="E9" s="252"/>
      <c r="F9" s="252"/>
      <c r="G9" s="252"/>
    </row>
    <row r="10" spans="1:7">
      <c r="A10" s="252"/>
      <c r="B10" s="252"/>
      <c r="C10" s="252"/>
      <c r="D10" s="252"/>
      <c r="E10" s="252"/>
      <c r="F10" s="252"/>
      <c r="G10" s="25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&amp;R東京国税局
国税徴収２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heetViews>
  <sheetFormatPr defaultColWidth="8.625" defaultRowHeight="11.25"/>
  <cols>
    <col min="1" max="1" width="11.375" style="252" customWidth="1"/>
    <col min="2" max="2" width="8.25" style="252" customWidth="1"/>
    <col min="3" max="3" width="10.625" style="252" customWidth="1"/>
    <col min="4" max="4" width="8.25" style="252" customWidth="1"/>
    <col min="5" max="5" width="10.625" style="252" customWidth="1"/>
    <col min="6" max="6" width="8.25" style="252" customWidth="1"/>
    <col min="7" max="7" width="10.625" style="252" customWidth="1"/>
    <col min="8" max="8" width="9" style="252" bestFit="1" customWidth="1"/>
    <col min="9" max="9" width="3" style="252" bestFit="1" customWidth="1"/>
    <col min="10" max="10" width="8.25" style="252" bestFit="1" customWidth="1"/>
    <col min="11" max="11" width="10.375" style="252" customWidth="1"/>
    <col min="12" max="16384" width="8.625" style="252"/>
  </cols>
  <sheetData>
    <row r="1" spans="1:12" ht="12" thickBot="1">
      <c r="A1" s="252" t="s">
        <v>219</v>
      </c>
    </row>
    <row r="2" spans="1:12" ht="16.5" customHeight="1">
      <c r="A2" s="513" t="s">
        <v>220</v>
      </c>
      <c r="B2" s="515" t="s">
        <v>221</v>
      </c>
      <c r="C2" s="516"/>
      <c r="D2" s="517" t="s">
        <v>222</v>
      </c>
      <c r="E2" s="518"/>
      <c r="F2" s="515" t="s">
        <v>223</v>
      </c>
      <c r="G2" s="516"/>
      <c r="H2" s="519" t="s">
        <v>224</v>
      </c>
      <c r="I2" s="507" t="s">
        <v>225</v>
      </c>
      <c r="J2" s="508"/>
      <c r="K2" s="509"/>
    </row>
    <row r="3" spans="1:12" ht="16.5" customHeight="1">
      <c r="A3" s="514"/>
      <c r="B3" s="29" t="s">
        <v>226</v>
      </c>
      <c r="C3" s="18" t="s">
        <v>227</v>
      </c>
      <c r="D3" s="29" t="s">
        <v>228</v>
      </c>
      <c r="E3" s="18" t="s">
        <v>229</v>
      </c>
      <c r="F3" s="29" t="s">
        <v>230</v>
      </c>
      <c r="G3" s="18" t="s">
        <v>227</v>
      </c>
      <c r="H3" s="520"/>
      <c r="I3" s="510"/>
      <c r="J3" s="511"/>
      <c r="K3" s="512"/>
    </row>
    <row r="4" spans="1:12">
      <c r="A4" s="310"/>
      <c r="B4" s="311" t="s">
        <v>231</v>
      </c>
      <c r="C4" s="41" t="s">
        <v>232</v>
      </c>
      <c r="D4" s="311" t="s">
        <v>233</v>
      </c>
      <c r="E4" s="41" t="s">
        <v>232</v>
      </c>
      <c r="F4" s="311" t="s">
        <v>234</v>
      </c>
      <c r="G4" s="41" t="s">
        <v>235</v>
      </c>
      <c r="H4" s="312" t="s">
        <v>236</v>
      </c>
      <c r="I4" s="313"/>
      <c r="J4" s="314"/>
      <c r="K4" s="315" t="s">
        <v>237</v>
      </c>
    </row>
    <row r="5" spans="1:12" s="53" customFormat="1" ht="30" customHeight="1">
      <c r="A5" s="21" t="s">
        <v>148</v>
      </c>
      <c r="B5" s="316">
        <v>54</v>
      </c>
      <c r="C5" s="317">
        <v>13436658</v>
      </c>
      <c r="D5" s="316">
        <v>37</v>
      </c>
      <c r="E5" s="317">
        <v>11049161</v>
      </c>
      <c r="F5" s="316">
        <v>21</v>
      </c>
      <c r="G5" s="317">
        <v>2197189</v>
      </c>
      <c r="H5" s="318">
        <v>9024</v>
      </c>
      <c r="I5" s="319" t="s">
        <v>238</v>
      </c>
      <c r="J5" s="320">
        <v>27730</v>
      </c>
      <c r="K5" s="321">
        <v>11058185</v>
      </c>
      <c r="L5" s="322"/>
    </row>
    <row r="6" spans="1:12" s="53" customFormat="1" ht="30" customHeight="1">
      <c r="A6" s="323" t="s">
        <v>157</v>
      </c>
      <c r="B6" s="324">
        <v>52</v>
      </c>
      <c r="C6" s="325">
        <v>2520005</v>
      </c>
      <c r="D6" s="324">
        <v>30</v>
      </c>
      <c r="E6" s="325">
        <v>1894205</v>
      </c>
      <c r="F6" s="324">
        <v>29</v>
      </c>
      <c r="G6" s="325">
        <v>1542680</v>
      </c>
      <c r="H6" s="326" t="s">
        <v>173</v>
      </c>
      <c r="I6" s="327" t="s">
        <v>238</v>
      </c>
      <c r="J6" s="328">
        <v>31251</v>
      </c>
      <c r="K6" s="329">
        <v>1894205</v>
      </c>
      <c r="L6" s="322"/>
    </row>
    <row r="7" spans="1:12" s="53" customFormat="1" ht="30" customHeight="1">
      <c r="A7" s="323" t="s">
        <v>159</v>
      </c>
      <c r="B7" s="324">
        <v>57</v>
      </c>
      <c r="C7" s="325">
        <v>29739879</v>
      </c>
      <c r="D7" s="324">
        <v>26</v>
      </c>
      <c r="E7" s="325">
        <v>2717697</v>
      </c>
      <c r="F7" s="324">
        <v>26</v>
      </c>
      <c r="G7" s="325">
        <v>24586817</v>
      </c>
      <c r="H7" s="326" t="s">
        <v>173</v>
      </c>
      <c r="I7" s="327" t="s">
        <v>188</v>
      </c>
      <c r="J7" s="328">
        <v>4346</v>
      </c>
      <c r="K7" s="329">
        <v>2717697</v>
      </c>
      <c r="L7" s="322"/>
    </row>
    <row r="8" spans="1:12" s="53" customFormat="1" ht="30" customHeight="1">
      <c r="A8" s="383" t="s">
        <v>170</v>
      </c>
      <c r="B8" s="384">
        <v>29</v>
      </c>
      <c r="C8" s="385">
        <v>1186333</v>
      </c>
      <c r="D8" s="384">
        <v>17</v>
      </c>
      <c r="E8" s="385">
        <v>2032513</v>
      </c>
      <c r="F8" s="384">
        <v>17</v>
      </c>
      <c r="G8" s="385">
        <v>1391796</v>
      </c>
      <c r="H8" s="386" t="s">
        <v>173</v>
      </c>
      <c r="I8" s="387" t="s">
        <v>239</v>
      </c>
      <c r="J8" s="388">
        <v>1957</v>
      </c>
      <c r="K8" s="389">
        <v>2032513</v>
      </c>
      <c r="L8" s="322"/>
    </row>
    <row r="9" spans="1:12" ht="30" customHeight="1" thickBot="1">
      <c r="A9" s="376" t="s">
        <v>240</v>
      </c>
      <c r="B9" s="377">
        <v>34</v>
      </c>
      <c r="C9" s="378">
        <v>5915102</v>
      </c>
      <c r="D9" s="377">
        <v>14</v>
      </c>
      <c r="E9" s="378">
        <v>3820059</v>
      </c>
      <c r="F9" s="377">
        <v>27</v>
      </c>
      <c r="G9" s="378">
        <v>2077255</v>
      </c>
      <c r="H9" s="379" t="s">
        <v>173</v>
      </c>
      <c r="I9" s="380" t="s">
        <v>239</v>
      </c>
      <c r="J9" s="381">
        <v>2082</v>
      </c>
      <c r="K9" s="382">
        <v>3820059</v>
      </c>
      <c r="L9" s="330"/>
    </row>
    <row r="10" spans="1:12" ht="14.25" customHeight="1">
      <c r="A10" s="252" t="s">
        <v>241</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&amp;R東京国税局
国税徴収２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36B682-D7F4-48CC-A77D-29F388C6F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2C0002-099D-401F-980F-21195D07F855}">
  <ds:schemaRefs>
    <ds:schemaRef ds:uri="http://schemas.microsoft.com/office/2006/metadata/longProperties"/>
  </ds:schemaRefs>
</ds:datastoreItem>
</file>

<file path=customXml/itemProps3.xml><?xml version="1.0" encoding="utf-8"?>
<ds:datastoreItem xmlns:ds="http://schemas.openxmlformats.org/officeDocument/2006/customXml" ds:itemID="{DA2D34AC-5C46-4CBD-A210-1009C6743AF7}">
  <ds:schemaRefs>
    <ds:schemaRef ds:uri="http://schemas.microsoft.com/office/2006/metadata/properties"/>
    <ds:schemaRef ds:uri="http://purl.org/dc/terms/"/>
    <ds:schemaRef ds:uri="c1e1fd5d-d5a4-4438-b594-53628234b2d5"/>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FB48B7E3-8971-4CB9-AC77-A4588D96AE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2020-05-19T06:05:40Z</cp:lastPrinted>
  <dcterms:created xsi:type="dcterms:W3CDTF">2003-07-09T01:05:10Z</dcterms:created>
  <dcterms:modified xsi:type="dcterms:W3CDTF">2020-06-18T08:17:04Z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