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10_統計・調査\01_統計\050_統計情報（冊子及びHP公開）\東京局統計情報\29年版\11_掲載（01.06.27掲載予定）\01_起案\掲載用Excel\"/>
    </mc:Choice>
  </mc:AlternateContent>
  <bookViews>
    <workbookView xWindow="0" yWindow="0" windowWidth="20490" windowHeight="7950" tabRatio="713"/>
  </bookViews>
  <sheets>
    <sheet name="(1)徴収状況" sheetId="2" r:id="rId1"/>
    <sheet name="(2)徴収状況の累年比較" sheetId="3" r:id="rId2"/>
    <sheet name="(3)税務署別徴収状況-1" sheetId="4" r:id="rId3"/>
    <sheet name="(3)税務署別徴収状況-2" sheetId="5" r:id="rId4"/>
    <sheet name="(3)税務署別徴収状況-3" sheetId="6" r:id="rId5"/>
    <sheet name="(3)税務署別徴収状況-4" sheetId="12" r:id="rId6"/>
    <sheet name="16-2 (1)物納状況" sheetId="17" r:id="rId7"/>
    <sheet name="16-2 (2)物納財産の内訳" sheetId="18" r:id="rId8"/>
    <sheet name="16-2 (3)物納状況の累年比較" sheetId="19" r:id="rId9"/>
    <sheet name="16-2 (4)年賦延納状況" sheetId="20" r:id="rId10"/>
  </sheets>
  <definedNames>
    <definedName name="_xlnm.Print_Area" localSheetId="0">'(1)徴収状況'!$A$1:$P$41</definedName>
    <definedName name="_xlnm.Print_Area" localSheetId="1">'(2)徴収状況の累年比較'!$A$1:$N$9</definedName>
    <definedName name="_xlnm.Print_Area" localSheetId="2">'(3)税務署別徴収状況-1'!$A$1:$N$117</definedName>
    <definedName name="_xlnm.Print_Area" localSheetId="6">'16-2 (1)物納状況'!$A$1:$F$33</definedName>
    <definedName name="_xlnm.Print_Area" localSheetId="8">'16-2 (3)物納状況の累年比較'!$A$1:$K$10</definedName>
    <definedName name="_xlnm.Print_Area" localSheetId="9">'16-2 (4)年賦延納状況'!$A$1:$K$20</definedName>
    <definedName name="_xlnm.Print_Titles" localSheetId="2">'(3)税務署別徴収状況-1'!$1:$4</definedName>
    <definedName name="_xlnm.Print_Titles" localSheetId="3">'(3)税務署別徴収状況-2'!$1:$4</definedName>
    <definedName name="_xlnm.Print_Titles" localSheetId="4">'(3)税務署別徴収状況-3'!$1:$4</definedName>
    <definedName name="_xlnm.Print_Titles" localSheetId="5">'(3)税務署別徴収状況-4'!$1:$4</definedName>
  </definedNames>
  <calcPr calcId="152511"/>
</workbook>
</file>

<file path=xl/calcChain.xml><?xml version="1.0" encoding="utf-8"?>
<calcChain xmlns="http://schemas.openxmlformats.org/spreadsheetml/2006/main">
  <c r="H114" i="12" l="1"/>
  <c r="H112" i="12"/>
  <c r="H111" i="12"/>
  <c r="H110" i="12"/>
  <c r="H109" i="12"/>
  <c r="H108" i="12"/>
  <c r="H107" i="12"/>
  <c r="H106" i="12"/>
  <c r="H105" i="12"/>
  <c r="H104" i="12"/>
  <c r="H103" i="12"/>
  <c r="H102" i="12"/>
  <c r="H101" i="12"/>
  <c r="H100" i="12"/>
  <c r="H99" i="12"/>
  <c r="H98" i="12"/>
  <c r="H97" i="12"/>
  <c r="H96" i="12"/>
  <c r="H95" i="12"/>
  <c r="H94" i="12"/>
  <c r="H93" i="12"/>
  <c r="H92" i="12"/>
  <c r="H91" i="12"/>
  <c r="H90" i="12"/>
  <c r="H89" i="12"/>
  <c r="H88" i="12"/>
  <c r="H87" i="12"/>
  <c r="H86" i="12"/>
  <c r="H85" i="12"/>
  <c r="H84" i="12"/>
  <c r="H83" i="12"/>
  <c r="H82" i="12"/>
  <c r="H81" i="12"/>
  <c r="H80" i="12"/>
  <c r="H79" i="12"/>
  <c r="H78" i="12"/>
  <c r="H77" i="12"/>
  <c r="H76" i="12"/>
  <c r="H75" i="12"/>
  <c r="H74" i="12"/>
  <c r="H73" i="12"/>
  <c r="H72" i="12"/>
  <c r="H71" i="12"/>
  <c r="H70" i="12"/>
  <c r="H69" i="12"/>
  <c r="H68" i="12"/>
  <c r="H67" i="12"/>
  <c r="H66" i="12"/>
  <c r="H65" i="12"/>
  <c r="H64" i="12"/>
  <c r="H63" i="12"/>
  <c r="H62" i="12"/>
  <c r="H61" i="12"/>
  <c r="H60" i="12"/>
  <c r="H59" i="12"/>
  <c r="H58" i="12"/>
  <c r="H57" i="12"/>
  <c r="H56" i="12"/>
  <c r="H55" i="12"/>
  <c r="H54" i="12"/>
  <c r="H53" i="12"/>
  <c r="H52" i="12"/>
  <c r="H51" i="12"/>
  <c r="H50" i="12"/>
  <c r="H49" i="12"/>
  <c r="H48" i="12"/>
  <c r="H47" i="12"/>
  <c r="H46" i="12"/>
  <c r="H45" i="12"/>
  <c r="H44" i="12"/>
  <c r="H43" i="12"/>
  <c r="H42" i="12"/>
  <c r="H41" i="12"/>
  <c r="H40" i="12"/>
  <c r="H39" i="12"/>
  <c r="H38" i="12"/>
  <c r="H37" i="12"/>
  <c r="H36" i="12"/>
  <c r="H35" i="12"/>
  <c r="H34" i="12"/>
  <c r="H33" i="12"/>
  <c r="H32" i="12"/>
  <c r="H31" i="12"/>
  <c r="H30" i="12"/>
  <c r="H29" i="12"/>
  <c r="H28" i="12"/>
  <c r="H27" i="12"/>
  <c r="H26" i="12"/>
  <c r="H25" i="12"/>
  <c r="H24" i="12"/>
  <c r="H23" i="12"/>
  <c r="H21" i="12"/>
  <c r="H20" i="12"/>
  <c r="H19" i="12"/>
  <c r="H18" i="12"/>
  <c r="H17" i="12"/>
  <c r="H16" i="12"/>
  <c r="H15" i="12"/>
  <c r="H14" i="12"/>
  <c r="H13" i="12"/>
  <c r="H12" i="12"/>
  <c r="H11" i="12"/>
  <c r="H10" i="12"/>
  <c r="H9" i="12"/>
  <c r="H8" i="12"/>
  <c r="H7" i="12"/>
  <c r="H6" i="12"/>
  <c r="H5" i="12"/>
  <c r="N114" i="6"/>
  <c r="N112" i="6"/>
  <c r="N111" i="6"/>
  <c r="N110" i="6"/>
  <c r="N109" i="6"/>
  <c r="N108" i="6"/>
  <c r="N107" i="6"/>
  <c r="N106" i="6"/>
  <c r="N105" i="6"/>
  <c r="N104" i="6"/>
  <c r="N103" i="6"/>
  <c r="N102" i="6"/>
  <c r="N101" i="6"/>
  <c r="N100" i="6"/>
  <c r="N99" i="6"/>
  <c r="N98" i="6"/>
  <c r="N97" i="6"/>
  <c r="N96" i="6"/>
  <c r="N95" i="6"/>
  <c r="N94" i="6"/>
  <c r="N93" i="6"/>
  <c r="N92" i="6"/>
  <c r="N91" i="6"/>
  <c r="N90" i="6"/>
  <c r="N89" i="6"/>
  <c r="N88" i="6"/>
  <c r="N87" i="6"/>
  <c r="N86" i="6"/>
  <c r="N85" i="6"/>
  <c r="N84" i="6"/>
  <c r="N83" i="6"/>
  <c r="N82" i="6"/>
  <c r="N81" i="6"/>
  <c r="N80" i="6"/>
  <c r="N79" i="6"/>
  <c r="N78" i="6"/>
  <c r="N77" i="6"/>
  <c r="N76" i="6"/>
  <c r="N75" i="6"/>
  <c r="N74" i="6"/>
  <c r="N73" i="6"/>
  <c r="N72" i="6"/>
  <c r="N71" i="6"/>
  <c r="N70" i="6"/>
  <c r="N69" i="6"/>
  <c r="N68" i="6"/>
  <c r="N67" i="6"/>
  <c r="N66" i="6"/>
  <c r="N65" i="6"/>
  <c r="N64" i="6"/>
  <c r="N63" i="6"/>
  <c r="N62" i="6"/>
  <c r="N61" i="6"/>
  <c r="N60" i="6"/>
  <c r="N59" i="6"/>
  <c r="N58" i="6"/>
  <c r="N57" i="6"/>
  <c r="N56" i="6"/>
  <c r="N55" i="6"/>
  <c r="N54" i="6"/>
  <c r="N53" i="6"/>
  <c r="N52" i="6"/>
  <c r="N51" i="6"/>
  <c r="N50" i="6"/>
  <c r="N49" i="6"/>
  <c r="N48" i="6"/>
  <c r="N47" i="6"/>
  <c r="N46" i="6"/>
  <c r="N45" i="6"/>
  <c r="N44" i="6"/>
  <c r="N43" i="6"/>
  <c r="N42" i="6"/>
  <c r="N41" i="6"/>
  <c r="N40" i="6"/>
  <c r="N39" i="6"/>
  <c r="N38" i="6"/>
  <c r="N37" i="6"/>
  <c r="N36" i="6"/>
  <c r="N35" i="6"/>
  <c r="N34" i="6"/>
  <c r="N33" i="6"/>
  <c r="N32" i="6"/>
  <c r="N31" i="6"/>
  <c r="N30" i="6"/>
  <c r="N29" i="6"/>
  <c r="N28" i="6"/>
  <c r="N27" i="6"/>
  <c r="N26" i="6"/>
  <c r="N25" i="6"/>
  <c r="N24" i="6"/>
  <c r="N23" i="6"/>
  <c r="N21" i="6"/>
  <c r="N20" i="6"/>
  <c r="N19" i="6"/>
  <c r="N18" i="6"/>
  <c r="N17" i="6"/>
  <c r="N16" i="6"/>
  <c r="N15" i="6"/>
  <c r="N14" i="6"/>
  <c r="N13" i="6"/>
  <c r="N12" i="6"/>
  <c r="N11" i="6"/>
  <c r="N10" i="6"/>
  <c r="N9" i="6"/>
  <c r="N8" i="6"/>
  <c r="N7" i="6"/>
  <c r="N6" i="6"/>
  <c r="N5" i="6"/>
  <c r="N111" i="5"/>
  <c r="N110" i="5"/>
  <c r="N109" i="5"/>
  <c r="N108" i="5"/>
  <c r="N107" i="5"/>
  <c r="N106" i="5"/>
  <c r="N105" i="5"/>
  <c r="N104" i="5"/>
  <c r="N103" i="5"/>
  <c r="N102" i="5"/>
  <c r="N101" i="5"/>
  <c r="N100" i="5"/>
  <c r="N99" i="5"/>
  <c r="N98" i="5"/>
  <c r="N97" i="5"/>
  <c r="N96" i="5"/>
  <c r="N95" i="5"/>
  <c r="N94" i="5"/>
  <c r="N93" i="5"/>
  <c r="N92" i="5"/>
  <c r="N91" i="5"/>
  <c r="N90" i="5"/>
  <c r="N89" i="5"/>
  <c r="N88" i="5"/>
  <c r="N87" i="5"/>
  <c r="N86" i="5"/>
  <c r="N85" i="5"/>
  <c r="N84" i="5"/>
  <c r="N83" i="5"/>
  <c r="N82" i="5"/>
  <c r="N81" i="5"/>
  <c r="N80" i="5"/>
  <c r="N79" i="5"/>
  <c r="N78" i="5"/>
  <c r="N77" i="5"/>
  <c r="N76" i="5"/>
  <c r="N75" i="5"/>
  <c r="N74" i="5"/>
  <c r="N73" i="5"/>
  <c r="N72" i="5"/>
  <c r="N71" i="5"/>
  <c r="N70" i="5"/>
  <c r="N69" i="5"/>
  <c r="N68" i="5"/>
  <c r="N67" i="5"/>
  <c r="N66" i="5"/>
  <c r="N65" i="5"/>
  <c r="N64" i="5"/>
  <c r="N63" i="5"/>
  <c r="N62" i="5"/>
  <c r="N61" i="5"/>
  <c r="N60" i="5"/>
  <c r="N59" i="5"/>
  <c r="N58" i="5"/>
  <c r="N57" i="5"/>
  <c r="N56" i="5"/>
  <c r="N55" i="5"/>
  <c r="N54" i="5"/>
  <c r="N53" i="5"/>
  <c r="N52" i="5"/>
  <c r="N51" i="5"/>
  <c r="N50" i="5"/>
  <c r="N49" i="5"/>
  <c r="N48" i="5"/>
  <c r="N47" i="5"/>
  <c r="N46" i="5"/>
  <c r="N45" i="5"/>
  <c r="N44" i="5"/>
  <c r="N43" i="5"/>
  <c r="N42" i="5"/>
  <c r="N41" i="5"/>
  <c r="N40" i="5"/>
  <c r="N39" i="5"/>
  <c r="N38" i="5"/>
  <c r="N37" i="5"/>
  <c r="N36" i="5"/>
  <c r="N35" i="5"/>
  <c r="N34" i="5"/>
  <c r="N33" i="5"/>
  <c r="N32" i="5"/>
  <c r="N31" i="5"/>
  <c r="N30" i="5"/>
  <c r="N29" i="5"/>
  <c r="N28" i="5"/>
  <c r="N27" i="5"/>
  <c r="N26" i="5"/>
  <c r="N25" i="5"/>
  <c r="N24" i="5"/>
  <c r="N23" i="5"/>
  <c r="N21" i="5"/>
  <c r="N20" i="5"/>
  <c r="N19" i="5"/>
  <c r="N18" i="5"/>
  <c r="N17" i="5"/>
  <c r="N16" i="5"/>
  <c r="N15" i="5"/>
  <c r="N14" i="5"/>
  <c r="N13" i="5"/>
  <c r="N12" i="5"/>
  <c r="N11" i="5"/>
  <c r="N10" i="5"/>
  <c r="N9" i="5"/>
  <c r="N8" i="5"/>
  <c r="N7" i="5"/>
  <c r="N6" i="5"/>
  <c r="N5" i="5"/>
  <c r="N112" i="4"/>
  <c r="N111" i="4"/>
  <c r="N110" i="4"/>
  <c r="N109" i="4"/>
  <c r="N108" i="4"/>
  <c r="N107" i="4"/>
  <c r="N106" i="4"/>
  <c r="N105" i="4"/>
  <c r="N104" i="4"/>
  <c r="N103" i="4"/>
  <c r="N102" i="4"/>
  <c r="N101" i="4"/>
  <c r="N100" i="4"/>
  <c r="N99" i="4"/>
  <c r="N98" i="4"/>
  <c r="N97" i="4"/>
  <c r="N96" i="4"/>
  <c r="N95" i="4"/>
  <c r="N94" i="4"/>
  <c r="N93" i="4"/>
  <c r="N92" i="4"/>
  <c r="N91" i="4"/>
  <c r="N90" i="4"/>
  <c r="N89" i="4"/>
  <c r="N88" i="4"/>
  <c r="N87" i="4"/>
  <c r="N86" i="4"/>
  <c r="N85" i="4"/>
  <c r="N84" i="4"/>
  <c r="N83" i="4"/>
  <c r="N82" i="4"/>
  <c r="N81" i="4"/>
  <c r="N80" i="4"/>
  <c r="N79" i="4"/>
  <c r="N78" i="4"/>
  <c r="N77" i="4"/>
  <c r="N76" i="4"/>
  <c r="N75" i="4"/>
  <c r="N74" i="4"/>
  <c r="N73" i="4"/>
  <c r="N72" i="4"/>
  <c r="N71" i="4"/>
  <c r="N70" i="4"/>
  <c r="N69" i="4"/>
  <c r="N68" i="4"/>
  <c r="N67" i="4"/>
  <c r="N66" i="4"/>
  <c r="N65" i="4"/>
  <c r="N64" i="4"/>
  <c r="N63" i="4"/>
  <c r="N62" i="4"/>
  <c r="N61" i="4"/>
  <c r="N60" i="4"/>
  <c r="N59" i="4"/>
  <c r="N58" i="4"/>
  <c r="N57" i="4"/>
  <c r="N56" i="4"/>
  <c r="N55" i="4"/>
  <c r="N54" i="4"/>
  <c r="N53" i="4"/>
  <c r="N52" i="4"/>
  <c r="N51" i="4"/>
  <c r="N50" i="4"/>
  <c r="N49" i="4"/>
  <c r="N48" i="4"/>
  <c r="N47" i="4"/>
  <c r="N46" i="4"/>
  <c r="N45" i="4"/>
  <c r="N44" i="4"/>
  <c r="N43" i="4"/>
  <c r="N42" i="4"/>
  <c r="N41" i="4"/>
  <c r="N40" i="4"/>
  <c r="N39" i="4"/>
  <c r="N38" i="4"/>
  <c r="N37" i="4"/>
  <c r="N36" i="4"/>
  <c r="N35" i="4"/>
  <c r="N34" i="4"/>
  <c r="N33" i="4"/>
  <c r="N32" i="4"/>
  <c r="N31" i="4"/>
  <c r="N30" i="4"/>
  <c r="N29" i="4"/>
  <c r="N28" i="4"/>
  <c r="N27" i="4"/>
  <c r="N26" i="4"/>
  <c r="N25" i="4"/>
  <c r="N24" i="4"/>
  <c r="N23" i="4"/>
  <c r="N21" i="4"/>
  <c r="N20" i="4"/>
  <c r="N19" i="4"/>
  <c r="N18" i="4"/>
  <c r="N17" i="4"/>
  <c r="N16" i="4"/>
  <c r="N15" i="4"/>
  <c r="N14" i="4"/>
  <c r="N13" i="4"/>
  <c r="N12" i="4"/>
  <c r="N11" i="4"/>
  <c r="N10" i="4"/>
  <c r="N9" i="4"/>
  <c r="N8" i="4"/>
  <c r="N7" i="4"/>
  <c r="N6" i="4"/>
  <c r="N5" i="4"/>
</calcChain>
</file>

<file path=xl/sharedStrings.xml><?xml version="1.0" encoding="utf-8"?>
<sst xmlns="http://schemas.openxmlformats.org/spreadsheetml/2006/main" count="1563" uniqueCount="260">
  <si>
    <t>本年度分</t>
  </si>
  <si>
    <t>計</t>
  </si>
  <si>
    <t>千円</t>
  </si>
  <si>
    <t>源泉所得税</t>
  </si>
  <si>
    <t>徴　収　決　定　済　額</t>
    <phoneticPr fontId="1"/>
  </si>
  <si>
    <t>収　　　納　　　済　　　額</t>
    <phoneticPr fontId="1"/>
  </si>
  <si>
    <t>不　　納　　欠　　損　　額</t>
    <phoneticPr fontId="1"/>
  </si>
  <si>
    <t>収　　納　　未　　済　　額</t>
    <phoneticPr fontId="1"/>
  </si>
  <si>
    <t>区　　　　　　分</t>
    <phoneticPr fontId="1"/>
  </si>
  <si>
    <t>繰　越　分</t>
    <phoneticPr fontId="1"/>
  </si>
  <si>
    <t>収納済額</t>
  </si>
  <si>
    <t>税務署名</t>
  </si>
  <si>
    <t>徴収決定済額</t>
  </si>
  <si>
    <t>収納未済額</t>
  </si>
  <si>
    <t>局引受分</t>
  </si>
  <si>
    <t>総計</t>
  </si>
  <si>
    <t>(1)　徴収状況</t>
    <phoneticPr fontId="1"/>
  </si>
  <si>
    <t>16－１　国税徴収状況</t>
    <rPh sb="5" eb="7">
      <t>コクゼイ</t>
    </rPh>
    <rPh sb="9" eb="11">
      <t>ジョウキョウ</t>
    </rPh>
    <phoneticPr fontId="1"/>
  </si>
  <si>
    <t>税務署名</t>
    <rPh sb="0" eb="2">
      <t>ゼイム</t>
    </rPh>
    <rPh sb="2" eb="4">
      <t>ショメイ</t>
    </rPh>
    <phoneticPr fontId="1"/>
  </si>
  <si>
    <t>(2)　徴収状況の累年比較</t>
    <phoneticPr fontId="1"/>
  </si>
  <si>
    <t>年度</t>
    <phoneticPr fontId="1"/>
  </si>
  <si>
    <t>徴収決定済額</t>
    <phoneticPr fontId="1"/>
  </si>
  <si>
    <t>不納欠損額</t>
    <phoneticPr fontId="1"/>
  </si>
  <si>
    <t>収納未済額</t>
    <phoneticPr fontId="1"/>
  </si>
  <si>
    <t>繰越分</t>
    <phoneticPr fontId="1"/>
  </si>
  <si>
    <t>繰　越　分</t>
    <phoneticPr fontId="1"/>
  </si>
  <si>
    <t>千葉東</t>
  </si>
  <si>
    <t>千葉南</t>
  </si>
  <si>
    <t>千葉西</t>
  </si>
  <si>
    <t>銚子</t>
  </si>
  <si>
    <t>市川</t>
  </si>
  <si>
    <t>船橋</t>
  </si>
  <si>
    <t>館山</t>
  </si>
  <si>
    <t>木更津</t>
  </si>
  <si>
    <t>松戸</t>
  </si>
  <si>
    <t>佐原</t>
  </si>
  <si>
    <t>茂原</t>
  </si>
  <si>
    <t>成田</t>
  </si>
  <si>
    <t>東金</t>
  </si>
  <si>
    <t>柏</t>
  </si>
  <si>
    <t>千葉県計</t>
    <rPh sb="0" eb="2">
      <t>チバ</t>
    </rPh>
    <rPh sb="2" eb="3">
      <t>ケン</t>
    </rPh>
    <rPh sb="3" eb="4">
      <t>ケイ</t>
    </rPh>
    <phoneticPr fontId="1"/>
  </si>
  <si>
    <t>麹町</t>
  </si>
  <si>
    <t>神田</t>
  </si>
  <si>
    <t>日本橋</t>
  </si>
  <si>
    <t>京橋</t>
  </si>
  <si>
    <t>芝</t>
  </si>
  <si>
    <t>麻布</t>
  </si>
  <si>
    <t>品川</t>
  </si>
  <si>
    <t>四谷</t>
  </si>
  <si>
    <t>新宿</t>
  </si>
  <si>
    <t>小石川</t>
  </si>
  <si>
    <t>本郷</t>
  </si>
  <si>
    <t>東京上野</t>
  </si>
  <si>
    <t>浅草</t>
  </si>
  <si>
    <t>本所</t>
  </si>
  <si>
    <t>向島</t>
  </si>
  <si>
    <t>江東西</t>
  </si>
  <si>
    <t>江東東</t>
  </si>
  <si>
    <t>荏原</t>
  </si>
  <si>
    <t>目黒</t>
  </si>
  <si>
    <t>大森</t>
  </si>
  <si>
    <t>雪谷</t>
  </si>
  <si>
    <t>蒲田</t>
  </si>
  <si>
    <t>世田谷</t>
  </si>
  <si>
    <t>北沢</t>
  </si>
  <si>
    <t>玉川</t>
  </si>
  <si>
    <t>渋谷</t>
  </si>
  <si>
    <t>中野</t>
  </si>
  <si>
    <t>杉並</t>
  </si>
  <si>
    <t>荻窪</t>
  </si>
  <si>
    <t>豊島</t>
  </si>
  <si>
    <t>王子</t>
  </si>
  <si>
    <t>荒川</t>
  </si>
  <si>
    <t>板橋</t>
  </si>
  <si>
    <t>練馬東</t>
  </si>
  <si>
    <t>練馬西</t>
  </si>
  <si>
    <t>足立</t>
  </si>
  <si>
    <t>西新井</t>
  </si>
  <si>
    <t>葛飾</t>
  </si>
  <si>
    <t>江戸川北</t>
  </si>
  <si>
    <t>江戸川南</t>
  </si>
  <si>
    <t>都区内計</t>
    <rPh sb="0" eb="3">
      <t>トクナイ</t>
    </rPh>
    <rPh sb="3" eb="4">
      <t>ケイ</t>
    </rPh>
    <phoneticPr fontId="1"/>
  </si>
  <si>
    <t>八王子</t>
  </si>
  <si>
    <t>立川</t>
  </si>
  <si>
    <t>武蔵野</t>
  </si>
  <si>
    <t>青梅</t>
  </si>
  <si>
    <t>武蔵府中</t>
  </si>
  <si>
    <t>町田</t>
  </si>
  <si>
    <t>日野</t>
  </si>
  <si>
    <t>東村山</t>
  </si>
  <si>
    <t>多摩地区計</t>
    <rPh sb="0" eb="2">
      <t>タマ</t>
    </rPh>
    <rPh sb="2" eb="4">
      <t>チク</t>
    </rPh>
    <rPh sb="4" eb="5">
      <t>ケイ</t>
    </rPh>
    <phoneticPr fontId="1"/>
  </si>
  <si>
    <t>東京都計</t>
    <rPh sb="0" eb="2">
      <t>トウキョウ</t>
    </rPh>
    <rPh sb="2" eb="3">
      <t>ト</t>
    </rPh>
    <rPh sb="3" eb="4">
      <t>ケイ</t>
    </rPh>
    <phoneticPr fontId="1"/>
  </si>
  <si>
    <t>鶴見</t>
  </si>
  <si>
    <t>横浜中</t>
  </si>
  <si>
    <t>保土ケ谷</t>
  </si>
  <si>
    <t>横浜南</t>
  </si>
  <si>
    <t>神奈川</t>
  </si>
  <si>
    <t>戸塚</t>
  </si>
  <si>
    <t>緑</t>
  </si>
  <si>
    <t>川崎南</t>
  </si>
  <si>
    <t>川崎北</t>
  </si>
  <si>
    <t>川崎西</t>
  </si>
  <si>
    <t>横須賀</t>
  </si>
  <si>
    <t>平塚</t>
  </si>
  <si>
    <t>鎌倉</t>
  </si>
  <si>
    <t>藤沢</t>
  </si>
  <si>
    <t>小田原</t>
  </si>
  <si>
    <t>相模原</t>
  </si>
  <si>
    <t>厚木</t>
  </si>
  <si>
    <t>大和</t>
  </si>
  <si>
    <t>神奈川県計</t>
    <rPh sb="0" eb="3">
      <t>カナガワ</t>
    </rPh>
    <rPh sb="3" eb="4">
      <t>ケン</t>
    </rPh>
    <rPh sb="4" eb="5">
      <t>ケイ</t>
    </rPh>
    <phoneticPr fontId="1"/>
  </si>
  <si>
    <t>甲府</t>
  </si>
  <si>
    <t>山梨</t>
  </si>
  <si>
    <t>大月</t>
  </si>
  <si>
    <t>鰍沢</t>
  </si>
  <si>
    <t>山梨県計</t>
    <rPh sb="0" eb="2">
      <t>ヤマナシ</t>
    </rPh>
    <rPh sb="2" eb="3">
      <t>ケン</t>
    </rPh>
    <rPh sb="3" eb="4">
      <t>ケイ</t>
    </rPh>
    <phoneticPr fontId="1"/>
  </si>
  <si>
    <t>(3)　税務署別徴収状況（続）</t>
    <phoneticPr fontId="1"/>
  </si>
  <si>
    <t>山梨県計</t>
  </si>
  <si>
    <t>厚木</t>
    <phoneticPr fontId="1"/>
  </si>
  <si>
    <t>(3)　税務署別徴収状況</t>
    <phoneticPr fontId="1"/>
  </si>
  <si>
    <t>総計</t>
    <phoneticPr fontId="1"/>
  </si>
  <si>
    <t>源泉所得税</t>
    <rPh sb="0" eb="2">
      <t>ゲンセン</t>
    </rPh>
    <rPh sb="2" eb="5">
      <t>ショトクゼイ</t>
    </rPh>
    <phoneticPr fontId="1"/>
  </si>
  <si>
    <t>申告所得税</t>
    <rPh sb="0" eb="2">
      <t>シンコク</t>
    </rPh>
    <rPh sb="2" eb="5">
      <t>ショトクゼイ</t>
    </rPh>
    <phoneticPr fontId="1"/>
  </si>
  <si>
    <t>所　得　税　計</t>
    <rPh sb="0" eb="1">
      <t>トコロ</t>
    </rPh>
    <rPh sb="2" eb="3">
      <t>トク</t>
    </rPh>
    <rPh sb="4" eb="5">
      <t>ゼイ</t>
    </rPh>
    <rPh sb="6" eb="7">
      <t>ケイ</t>
    </rPh>
    <phoneticPr fontId="1"/>
  </si>
  <si>
    <t>法人税</t>
    <rPh sb="0" eb="3">
      <t>ホウジンゼイ</t>
    </rPh>
    <phoneticPr fontId="1"/>
  </si>
  <si>
    <t>復興特別法人税</t>
    <rPh sb="0" eb="2">
      <t>フッコウ</t>
    </rPh>
    <rPh sb="2" eb="4">
      <t>トクベツ</t>
    </rPh>
    <rPh sb="4" eb="7">
      <t>ホウジンゼイ</t>
    </rPh>
    <phoneticPr fontId="1"/>
  </si>
  <si>
    <t>相続税</t>
    <rPh sb="0" eb="3">
      <t>ソウゾクゼイ</t>
    </rPh>
    <phoneticPr fontId="1"/>
  </si>
  <si>
    <t>地価税</t>
    <rPh sb="0" eb="2">
      <t>チカ</t>
    </rPh>
    <rPh sb="2" eb="3">
      <t>ゼイ</t>
    </rPh>
    <phoneticPr fontId="1"/>
  </si>
  <si>
    <t>消費税</t>
    <rPh sb="0" eb="3">
      <t>ショウヒゼイ</t>
    </rPh>
    <phoneticPr fontId="1"/>
  </si>
  <si>
    <t>酒税</t>
    <rPh sb="0" eb="1">
      <t>サケ</t>
    </rPh>
    <rPh sb="1" eb="2">
      <t>ゼイ</t>
    </rPh>
    <phoneticPr fontId="1"/>
  </si>
  <si>
    <t>たばこ税</t>
    <rPh sb="3" eb="4">
      <t>ゼイ</t>
    </rPh>
    <phoneticPr fontId="1"/>
  </si>
  <si>
    <t>石油石炭税</t>
    <rPh sb="2" eb="4">
      <t>セキタン</t>
    </rPh>
    <rPh sb="4" eb="5">
      <t>ゼイ</t>
    </rPh>
    <phoneticPr fontId="1"/>
  </si>
  <si>
    <t>旧税</t>
    <rPh sb="0" eb="1">
      <t>キュウ</t>
    </rPh>
    <rPh sb="1" eb="2">
      <t>ゼイ</t>
    </rPh>
    <phoneticPr fontId="1"/>
  </si>
  <si>
    <t>電源開発促進税</t>
    <rPh sb="0" eb="2">
      <t>デンゲン</t>
    </rPh>
    <rPh sb="2" eb="4">
      <t>カイハツ</t>
    </rPh>
    <rPh sb="4" eb="6">
      <t>ソクシン</t>
    </rPh>
    <rPh sb="6" eb="7">
      <t>ゼイ</t>
    </rPh>
    <phoneticPr fontId="1"/>
  </si>
  <si>
    <t>石油ガス税</t>
    <rPh sb="4" eb="5">
      <t>ゼイ</t>
    </rPh>
    <phoneticPr fontId="1"/>
  </si>
  <si>
    <t>自動車重量税</t>
    <rPh sb="0" eb="3">
      <t>ジドウシャ</t>
    </rPh>
    <rPh sb="3" eb="6">
      <t>ジュウリョウゼイ</t>
    </rPh>
    <phoneticPr fontId="1"/>
  </si>
  <si>
    <t>航空機燃料税</t>
    <rPh sb="0" eb="3">
      <t>コウクウキ</t>
    </rPh>
    <rPh sb="3" eb="6">
      <t>ネンリョウゼイ</t>
    </rPh>
    <phoneticPr fontId="1"/>
  </si>
  <si>
    <t>印紙収入</t>
    <rPh sb="0" eb="2">
      <t>インシ</t>
    </rPh>
    <rPh sb="2" eb="4">
      <t>シュウニュウ</t>
    </rPh>
    <phoneticPr fontId="1"/>
  </si>
  <si>
    <t>所 得 税 計</t>
    <rPh sb="0" eb="1">
      <t>トコロ</t>
    </rPh>
    <rPh sb="2" eb="3">
      <t>トク</t>
    </rPh>
    <rPh sb="4" eb="5">
      <t>ゼイ</t>
    </rPh>
    <rPh sb="6" eb="7">
      <t>ケイ</t>
    </rPh>
    <phoneticPr fontId="1"/>
  </si>
  <si>
    <t>自動車重量税</t>
    <rPh sb="0" eb="3">
      <t>ジドウシャ</t>
    </rPh>
    <rPh sb="3" eb="5">
      <t>ジュウリョウ</t>
    </rPh>
    <rPh sb="5" eb="6">
      <t>ゼイ</t>
    </rPh>
    <phoneticPr fontId="1"/>
  </si>
  <si>
    <t>源泉所得税</t>
    <phoneticPr fontId="1"/>
  </si>
  <si>
    <t>合　　　計</t>
    <rPh sb="0" eb="1">
      <t>ゴウ</t>
    </rPh>
    <phoneticPr fontId="1"/>
  </si>
  <si>
    <t>源泉所得税及復興特別所得税</t>
    <rPh sb="0" eb="2">
      <t>ゲンセン</t>
    </rPh>
    <rPh sb="2" eb="5">
      <t>ショトクゼイ</t>
    </rPh>
    <rPh sb="5" eb="6">
      <t>オヨ</t>
    </rPh>
    <rPh sb="6" eb="8">
      <t>フッコウ</t>
    </rPh>
    <rPh sb="8" eb="10">
      <t>トクベツ</t>
    </rPh>
    <rPh sb="10" eb="13">
      <t>ショトクゼイ</t>
    </rPh>
    <phoneticPr fontId="1"/>
  </si>
  <si>
    <t>申告所得税及復興特別所得税</t>
    <rPh sb="0" eb="2">
      <t>シンコク</t>
    </rPh>
    <rPh sb="2" eb="5">
      <t>ショトクゼイ</t>
    </rPh>
    <rPh sb="5" eb="6">
      <t>オヨ</t>
    </rPh>
    <rPh sb="6" eb="8">
      <t>フッコウ</t>
    </rPh>
    <rPh sb="8" eb="10">
      <t>トクベツ</t>
    </rPh>
    <rPh sb="10" eb="13">
      <t>ショトクゼイ</t>
    </rPh>
    <phoneticPr fontId="1"/>
  </si>
  <si>
    <t>消費税及地方消費税</t>
    <rPh sb="0" eb="3">
      <t>ショウヒゼイ</t>
    </rPh>
    <rPh sb="3" eb="4">
      <t>オヨ</t>
    </rPh>
    <rPh sb="4" eb="6">
      <t>チホウ</t>
    </rPh>
    <rPh sb="6" eb="9">
      <t>ショウヒゼイ</t>
    </rPh>
    <phoneticPr fontId="1"/>
  </si>
  <si>
    <t>たばこ税及たばこ特別税</t>
    <rPh sb="3" eb="4">
      <t>ゼイ</t>
    </rPh>
    <rPh sb="4" eb="5">
      <t>オヨ</t>
    </rPh>
    <rPh sb="8" eb="10">
      <t>トクベツ</t>
    </rPh>
    <rPh sb="10" eb="11">
      <t>ゼイ</t>
    </rPh>
    <phoneticPr fontId="1"/>
  </si>
  <si>
    <t>揮発油税及地方道路税</t>
    <rPh sb="0" eb="4">
      <t>キハツユゼイ</t>
    </rPh>
    <rPh sb="4" eb="5">
      <t>オヨ</t>
    </rPh>
    <rPh sb="5" eb="7">
      <t>チホウ</t>
    </rPh>
    <rPh sb="7" eb="9">
      <t>ドウロ</t>
    </rPh>
    <rPh sb="9" eb="10">
      <t>ゼイ</t>
    </rPh>
    <phoneticPr fontId="1"/>
  </si>
  <si>
    <t>揮発油税及地方揮発油税</t>
    <rPh sb="0" eb="4">
      <t>キハツユゼイ</t>
    </rPh>
    <rPh sb="4" eb="5">
      <t>オヨ</t>
    </rPh>
    <rPh sb="5" eb="7">
      <t>チホウ</t>
    </rPh>
    <rPh sb="7" eb="11">
      <t>キハツユゼイ</t>
    </rPh>
    <phoneticPr fontId="1"/>
  </si>
  <si>
    <t>源泉所得税及復興特別所得税</t>
    <rPh sb="5" eb="6">
      <t>オヨ</t>
    </rPh>
    <rPh sb="6" eb="8">
      <t>フッコウ</t>
    </rPh>
    <rPh sb="8" eb="10">
      <t>トクベツ</t>
    </rPh>
    <rPh sb="10" eb="13">
      <t>ショトクゼイ</t>
    </rPh>
    <phoneticPr fontId="1"/>
  </si>
  <si>
    <t>源泉所得税及復興特別所得税</t>
    <rPh sb="0" eb="2">
      <t>ゲンセン</t>
    </rPh>
    <rPh sb="2" eb="5">
      <t>ショトクゼイ</t>
    </rPh>
    <rPh sb="5" eb="6">
      <t>オヨ</t>
    </rPh>
    <rPh sb="6" eb="8">
      <t>フッコウ</t>
    </rPh>
    <rPh sb="8" eb="10">
      <t>トクベツ</t>
    </rPh>
    <rPh sb="10" eb="12">
      <t>ショトク</t>
    </rPh>
    <rPh sb="12" eb="13">
      <t>ゼイ</t>
    </rPh>
    <phoneticPr fontId="1"/>
  </si>
  <si>
    <t>平成25年度</t>
  </si>
  <si>
    <t>地方法人税</t>
    <rPh sb="0" eb="2">
      <t>チホウ</t>
    </rPh>
    <rPh sb="2" eb="5">
      <t>ホウジンゼイ</t>
    </rPh>
    <phoneticPr fontId="1"/>
  </si>
  <si>
    <t>（注）１　徴収決定済額から収納済額を差し引いた額と、収納未済額との差は不納欠損額である。
　　　２　局引受分とは、国税通則法第43条第３項の規定に基づき税務署長から国税局長に徴収の引継ぎが行われたものである。</t>
    <phoneticPr fontId="1"/>
  </si>
  <si>
    <t>平成26年度</t>
  </si>
  <si>
    <r>
      <t>１　</t>
    </r>
    <r>
      <rPr>
        <sz val="9"/>
        <rFont val="ＭＳ ゴシック"/>
        <family val="3"/>
        <charset val="128"/>
      </rPr>
      <t>徴収決定済額</t>
    </r>
    <r>
      <rPr>
        <sz val="9"/>
        <rFont val="ＭＳ 明朝"/>
        <family val="1"/>
        <charset val="128"/>
      </rPr>
      <t>とは、納税義務の確定した国税で、その事実の確認（徴収決定）を終了した金額をいう。</t>
    </r>
    <phoneticPr fontId="1"/>
  </si>
  <si>
    <t>合            計</t>
    <phoneticPr fontId="1"/>
  </si>
  <si>
    <t>（内地方消費税）</t>
    <rPh sb="1" eb="2">
      <t>ウチ</t>
    </rPh>
    <rPh sb="2" eb="4">
      <t>チホウ</t>
    </rPh>
    <rPh sb="4" eb="7">
      <t>ショウヒゼイ</t>
    </rPh>
    <phoneticPr fontId="1"/>
  </si>
  <si>
    <t>（除く地方消費税）</t>
    <rPh sb="1" eb="2">
      <t>ノゾ</t>
    </rPh>
    <rPh sb="3" eb="5">
      <t>チホウ</t>
    </rPh>
    <rPh sb="5" eb="8">
      <t>ショウヒゼイ</t>
    </rPh>
    <phoneticPr fontId="1"/>
  </si>
  <si>
    <t>調査期間：</t>
    <phoneticPr fontId="1"/>
  </si>
  <si>
    <t>用語の説明：</t>
    <phoneticPr fontId="1"/>
  </si>
  <si>
    <t>　　　　　　</t>
    <phoneticPr fontId="1"/>
  </si>
  <si>
    <r>
      <t>２　</t>
    </r>
    <r>
      <rPr>
        <sz val="9"/>
        <rFont val="ＭＳ ゴシック"/>
        <family val="3"/>
        <charset val="128"/>
      </rPr>
      <t>収納済額</t>
    </r>
    <r>
      <rPr>
        <sz val="9"/>
        <rFont val="ＭＳ 明朝"/>
        <family val="1"/>
        <charset val="128"/>
      </rPr>
      <t>とは、収納された国税の金額をいう。</t>
    </r>
    <phoneticPr fontId="1"/>
  </si>
  <si>
    <r>
      <t>３　</t>
    </r>
    <r>
      <rPr>
        <sz val="9"/>
        <rFont val="ＭＳ ゴシック"/>
        <family val="3"/>
        <charset val="128"/>
      </rPr>
      <t>不納欠損額</t>
    </r>
    <r>
      <rPr>
        <sz val="9"/>
        <rFont val="ＭＳ 明朝"/>
        <family val="1"/>
        <charset val="128"/>
      </rPr>
      <t>とは、滞納処分の停止後３年経過等の事由により納税義務が消滅した国税の金額をいう。</t>
    </r>
    <phoneticPr fontId="1"/>
  </si>
  <si>
    <t>区　　　　　分</t>
    <phoneticPr fontId="1"/>
  </si>
  <si>
    <t>平成27年度</t>
  </si>
  <si>
    <t>－</t>
  </si>
  <si>
    <t>平成29年４月１日から平成30年３月31日</t>
    <phoneticPr fontId="1"/>
  </si>
  <si>
    <t>平成28年度</t>
  </si>
  <si>
    <t>平成29年度</t>
    <phoneticPr fontId="1"/>
  </si>
  <si>
    <t>２　「（内地方消費税）」は、「消費税及地方消費税」のうち、地方消費税の金額である。</t>
  </si>
  <si>
    <t>３　「（除く地方消費税）」は、「合計」から、地方消費税を除いた金額である。</t>
  </si>
  <si>
    <t>（注）　</t>
    <phoneticPr fontId="1"/>
  </si>
  <si>
    <t>１　「相続税」には贈与税を含む。</t>
    <phoneticPr fontId="1"/>
  </si>
  <si>
    <t>16－２　物納及び年賦延納</t>
    <phoneticPr fontId="1"/>
  </si>
  <si>
    <t>(1)　物　納　状　況</t>
    <phoneticPr fontId="1"/>
  </si>
  <si>
    <t>区　　　　　　　　　　分</t>
    <phoneticPr fontId="1"/>
  </si>
  <si>
    <t>相続税</t>
    <rPh sb="0" eb="2">
      <t>ソウゾク</t>
    </rPh>
    <rPh sb="2" eb="3">
      <t>ゼイ</t>
    </rPh>
    <phoneticPr fontId="1"/>
  </si>
  <si>
    <t>件数</t>
    <rPh sb="0" eb="2">
      <t>ケンスウ</t>
    </rPh>
    <phoneticPr fontId="1"/>
  </si>
  <si>
    <t>金額</t>
    <rPh sb="0" eb="2">
      <t>キンガク</t>
    </rPh>
    <phoneticPr fontId="1"/>
  </si>
  <si>
    <t>申請及び許可等の状況</t>
  </si>
  <si>
    <t>件</t>
  </si>
  <si>
    <t>前年度許可未済</t>
  </si>
  <si>
    <t>本年度申請</t>
  </si>
  <si>
    <t>更正減等</t>
  </si>
  <si>
    <t>-</t>
  </si>
  <si>
    <t>処　理</t>
    <phoneticPr fontId="1"/>
  </si>
  <si>
    <t>取下げ</t>
  </si>
  <si>
    <t>却下</t>
  </si>
  <si>
    <t>許可</t>
  </si>
  <si>
    <t>外</t>
    <rPh sb="0" eb="1">
      <t>ソト</t>
    </rPh>
    <phoneticPr fontId="2"/>
  </si>
  <si>
    <t>外</t>
    <rPh sb="0" eb="1">
      <t>ソト</t>
    </rPh>
    <phoneticPr fontId="1"/>
  </si>
  <si>
    <t>許可未済</t>
  </si>
  <si>
    <t>許可後の状況</t>
  </si>
  <si>
    <t>前年度収納未済</t>
  </si>
  <si>
    <t>収納</t>
  </si>
  <si>
    <t>収納未済</t>
  </si>
  <si>
    <t>前年度引継未済</t>
  </si>
  <si>
    <t>引継</t>
  </si>
  <si>
    <t>引継未済</t>
  </si>
  <si>
    <t>物納の撤回状況</t>
  </si>
  <si>
    <t>前年度承認未済</t>
  </si>
  <si>
    <t>承認</t>
  </si>
  <si>
    <t>承認未済</t>
  </si>
  <si>
    <t>(2)　物納財産の内訳</t>
    <rPh sb="4" eb="6">
      <t>ブツノウ</t>
    </rPh>
    <rPh sb="6" eb="8">
      <t>ザイサン</t>
    </rPh>
    <rPh sb="9" eb="11">
      <t>ウチワケ</t>
    </rPh>
    <phoneticPr fontId="1"/>
  </si>
  <si>
    <t>区　　　　　　分</t>
    <phoneticPr fontId="1"/>
  </si>
  <si>
    <t>物　　　納　　　許　　　可</t>
  </si>
  <si>
    <t>物　　件　　数</t>
  </si>
  <si>
    <t>金　　　　　額</t>
    <phoneticPr fontId="1"/>
  </si>
  <si>
    <t>件</t>
    <rPh sb="0" eb="1">
      <t>ケン</t>
    </rPh>
    <phoneticPr fontId="2"/>
  </si>
  <si>
    <t>千円</t>
    <rPh sb="0" eb="2">
      <t>センエン</t>
    </rPh>
    <phoneticPr fontId="2"/>
  </si>
  <si>
    <t>(3)　物納状況の累年比較</t>
    <phoneticPr fontId="1"/>
  </si>
  <si>
    <t>年　　度</t>
    <phoneticPr fontId="1"/>
  </si>
  <si>
    <t>本年度申請額</t>
  </si>
  <si>
    <t>許可額</t>
  </si>
  <si>
    <t>外</t>
    <rPh sb="0" eb="1">
      <t>ホカ</t>
    </rPh>
    <phoneticPr fontId="5"/>
  </si>
  <si>
    <t>　（注）　「収納済額」欄の外書は、過誤納額である。</t>
  </si>
  <si>
    <t>(4)　年賦延納状況</t>
    <phoneticPr fontId="1"/>
  </si>
  <si>
    <t>区　　　　　　　分</t>
    <phoneticPr fontId="1"/>
  </si>
  <si>
    <t>相　続　税</t>
    <phoneticPr fontId="1"/>
  </si>
  <si>
    <t>贈　与　税</t>
    <phoneticPr fontId="1"/>
  </si>
  <si>
    <t>所　得　税</t>
    <phoneticPr fontId="1"/>
  </si>
  <si>
    <t>計</t>
    <rPh sb="0" eb="1">
      <t>ケイ</t>
    </rPh>
    <phoneticPr fontId="1"/>
  </si>
  <si>
    <t>件　数</t>
  </si>
  <si>
    <t>金　額</t>
    <phoneticPr fontId="1"/>
  </si>
  <si>
    <t>件　数</t>
    <rPh sb="0" eb="1">
      <t>ケン</t>
    </rPh>
    <rPh sb="2" eb="3">
      <t>カズ</t>
    </rPh>
    <phoneticPr fontId="1"/>
  </si>
  <si>
    <t>金　額</t>
    <rPh sb="0" eb="1">
      <t>キン</t>
    </rPh>
    <rPh sb="2" eb="3">
      <t>ガク</t>
    </rPh>
    <phoneticPr fontId="1"/>
  </si>
  <si>
    <t>（外）</t>
  </si>
  <si>
    <t>本年度許可分</t>
  </si>
  <si>
    <t>許可取消等</t>
    <phoneticPr fontId="1"/>
  </si>
  <si>
    <t>調査対象等：</t>
    <phoneticPr fontId="1"/>
  </si>
  <si>
    <t>　平成29年４月１日から平成30年３月31日までの間に相続税の物納について申請、許可、収納等のあったものを示した。</t>
    <phoneticPr fontId="1"/>
  </si>
  <si>
    <t>（注）　１</t>
    <phoneticPr fontId="1"/>
  </si>
  <si>
    <t>「収納」欄は、国に完全に所有権が移転された物納財産の件数及び金額であり、外書は過誤納額である。</t>
    <phoneticPr fontId="1"/>
  </si>
  <si>
    <t>２</t>
    <phoneticPr fontId="1"/>
  </si>
  <si>
    <t>「引継」欄は、収納した物納財産を財務局へ引き渡した件数及び金額である。</t>
    <phoneticPr fontId="1"/>
  </si>
  <si>
    <t>物 納 財 産 の 種 類</t>
    <phoneticPr fontId="1"/>
  </si>
  <si>
    <t>土地</t>
    <phoneticPr fontId="1"/>
  </si>
  <si>
    <t>建物</t>
    <phoneticPr fontId="1"/>
  </si>
  <si>
    <t>有価証券</t>
    <phoneticPr fontId="1"/>
  </si>
  <si>
    <t>その他</t>
    <phoneticPr fontId="1"/>
  </si>
  <si>
    <t>許 可 未 済 額</t>
    <phoneticPr fontId="1"/>
  </si>
  <si>
    <t>前　年　度
収納未済額</t>
    <phoneticPr fontId="1"/>
  </si>
  <si>
    <t>収納済額</t>
    <phoneticPr fontId="1"/>
  </si>
  <si>
    <t>件　数</t>
    <phoneticPr fontId="1"/>
  </si>
  <si>
    <t>金　　額</t>
    <phoneticPr fontId="1"/>
  </si>
  <si>
    <t>件</t>
    <phoneticPr fontId="1"/>
  </si>
  <si>
    <t>千円</t>
    <phoneticPr fontId="1"/>
  </si>
  <si>
    <t>徴収状況</t>
    <phoneticPr fontId="1"/>
  </si>
  <si>
    <t>徴収
決定</t>
    <phoneticPr fontId="1"/>
  </si>
  <si>
    <t>前年度以前
許可分</t>
    <phoneticPr fontId="1"/>
  </si>
  <si>
    <t>延　　納　　現　　在　　額
（徴収決定未済）</t>
    <phoneticPr fontId="1"/>
  </si>
  <si>
    <t>　（注）　「前年度許可末済」及び「本年度申請」欄の外書は、他署管内からの転入者分、「更正減等」欄の外書は、他署管内への
　　　　転出者分である。</t>
    <rPh sb="14" eb="15">
      <t>オヨ</t>
    </rPh>
    <rPh sb="17" eb="20">
      <t>ホンネンド</t>
    </rPh>
    <rPh sb="20" eb="22">
      <t>シンセイ</t>
    </rPh>
    <rPh sb="43" eb="44">
      <t>タダシ</t>
    </rPh>
    <phoneticPr fontId="1"/>
  </si>
  <si>
    <t>-</t>
    <phoneticPr fontId="1"/>
  </si>
  <si>
    <t>平成29年度</t>
  </si>
  <si>
    <t>　調査対象等：平成29年４月１日から平成30年３月31日までの間に相続税及び贈与税の年賦延納並びに所得税法第132条の規定による
　　　　　　　所得税の延納について、申請、許可、収納等のあったものを示した。</t>
    <phoneticPr fontId="1"/>
  </si>
  <si>
    <t>X</t>
    <phoneticPr fontId="1"/>
  </si>
  <si>
    <t>その他</t>
    <phoneticPr fontId="1"/>
  </si>
  <si>
    <t>X</t>
    <phoneticPr fontId="1"/>
  </si>
  <si>
    <t>X</t>
    <phoneticPr fontId="1"/>
  </si>
  <si>
    <r>
      <t>４　</t>
    </r>
    <r>
      <rPr>
        <sz val="9"/>
        <rFont val="ＭＳ ゴシック"/>
        <family val="3"/>
        <charset val="128"/>
      </rPr>
      <t>収納未済額</t>
    </r>
    <r>
      <rPr>
        <sz val="9"/>
        <rFont val="ＭＳ 明朝"/>
        <family val="1"/>
        <charset val="128"/>
      </rPr>
      <t>とは、徴収決定済額のうち収納又は不納欠損を終了しない金額をいう。</t>
    </r>
    <rPh sb="21" eb="22">
      <t>マタ</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</si>
</sst>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 #,##0_ ;_ * \-#,##0_ ;_ * &quot;-&quot;_ ;_ @_ "/>
    <numFmt numFmtId="176" formatCode="#,##0;[Red]#,##0"/>
    <numFmt numFmtId="177" formatCode="#,##0_ "/>
    <numFmt numFmtId="178" formatCode="&quot;(&quot;#,##0&quot;)&quot;"/>
  </numFmts>
  <fonts count="14">
    <font>
      <sz val="11"/>
      <name val="ＭＳ Ｐゴシック"/>
      <family val="3"/>
      <charset val="128"/>
    </font>
    <font>
      <sz val="6"/>
      <name val="ＭＳ Ｐゴシック"/>
      <family val="3"/>
      <charset val="128"/>
    </font>
    <font>
      <sz val="9"/>
      <name val="ＭＳ 明朝"/>
      <family val="1"/>
      <charset val="128"/>
    </font>
    <font>
      <sz val="13"/>
      <name val="ＭＳ 明朝"/>
      <family val="1"/>
      <charset val="128"/>
    </font>
    <font>
      <sz val="9"/>
      <name val="ＭＳ ゴシック"/>
      <family val="3"/>
      <charset val="128"/>
    </font>
    <font>
      <sz val="8"/>
      <name val="ＭＳ 明朝"/>
      <family val="1"/>
      <charset val="128"/>
    </font>
    <font>
      <sz val="11"/>
      <name val="ＭＳ 明朝"/>
      <family val="1"/>
      <charset val="128"/>
    </font>
    <font>
      <sz val="8"/>
      <name val="ＭＳ ゴシック"/>
      <family val="3"/>
      <charset val="128"/>
    </font>
    <font>
      <sz val="8.5"/>
      <name val="ＭＳ 明朝"/>
      <family val="1"/>
      <charset val="128"/>
    </font>
    <font>
      <sz val="8.5"/>
      <name val="ＭＳ Ｐゴシック"/>
      <family val="3"/>
      <charset val="128"/>
    </font>
    <font>
      <sz val="10.5"/>
      <name val="ＭＳ 明朝"/>
      <family val="1"/>
      <charset val="128"/>
    </font>
    <font>
      <sz val="11"/>
      <name val="ＭＳ Ｐゴシック"/>
      <family val="3"/>
      <charset val="128"/>
    </font>
    <font>
      <sz val="9"/>
      <name val="ＭＳ Ｐゴシック"/>
      <family val="3"/>
      <charset val="128"/>
    </font>
    <font>
      <sz val="8"/>
      <name val="ＭＳ Ｐゴシック"/>
      <family val="3"/>
      <charset val="128"/>
    </font>
  </fonts>
  <fills count="8">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27"/>
        <bgColor indexed="64"/>
      </patternFill>
    </fill>
    <fill>
      <patternFill patternType="solid">
        <fgColor rgb="FFFFFF99"/>
        <bgColor indexed="64"/>
      </patternFill>
    </fill>
    <fill>
      <patternFill patternType="solid">
        <fgColor indexed="26"/>
        <bgColor indexed="64"/>
      </patternFill>
    </fill>
    <fill>
      <patternFill patternType="solid">
        <fgColor rgb="FFFFFFCC"/>
        <bgColor indexed="64"/>
      </patternFill>
    </fill>
  </fills>
  <borders count="286">
    <border>
      <left/>
      <right/>
      <top/>
      <bottom/>
      <diagonal/>
    </border>
    <border>
      <left style="thin">
        <color indexed="64"/>
      </left>
      <right style="hair">
        <color indexed="64"/>
      </right>
      <top style="thin">
        <color indexed="55"/>
      </top>
      <bottom style="thin">
        <color indexed="55"/>
      </bottom>
      <diagonal/>
    </border>
    <border>
      <left style="hair">
        <color indexed="64"/>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style="thin">
        <color indexed="64"/>
      </left>
      <right style="hair">
        <color indexed="64"/>
      </right>
      <top style="thin">
        <color indexed="55"/>
      </top>
      <bottom style="medium">
        <color indexed="64"/>
      </bottom>
      <diagonal/>
    </border>
    <border>
      <left style="hair">
        <color indexed="64"/>
      </left>
      <right style="hair">
        <color indexed="64"/>
      </right>
      <top style="thin">
        <color indexed="55"/>
      </top>
      <bottom style="medium">
        <color indexed="64"/>
      </bottom>
      <diagonal/>
    </border>
    <border>
      <left style="hair">
        <color indexed="64"/>
      </left>
      <right style="thin">
        <color indexed="64"/>
      </right>
      <top style="thin">
        <color indexed="55"/>
      </top>
      <bottom style="medium">
        <color indexed="64"/>
      </bottom>
      <diagonal/>
    </border>
    <border>
      <left style="medium">
        <color indexed="64"/>
      </left>
      <right/>
      <top/>
      <bottom/>
      <diagonal/>
    </border>
    <border>
      <left/>
      <right style="medium">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right style="hair">
        <color indexed="64"/>
      </right>
      <top style="thin">
        <color indexed="64"/>
      </top>
      <bottom/>
      <diagonal/>
    </border>
    <border>
      <left style="medium">
        <color indexed="64"/>
      </left>
      <right style="thin">
        <color indexed="64"/>
      </right>
      <top/>
      <bottom style="thin">
        <color indexed="55"/>
      </bottom>
      <diagonal/>
    </border>
    <border>
      <left style="medium">
        <color indexed="64"/>
      </left>
      <right style="thin">
        <color indexed="64"/>
      </right>
      <top style="thin">
        <color indexed="55"/>
      </top>
      <bottom style="medium">
        <color indexed="64"/>
      </bottom>
      <diagonal/>
    </border>
    <border>
      <left style="thin">
        <color indexed="64"/>
      </left>
      <right style="medium">
        <color indexed="64"/>
      </right>
      <top style="thin">
        <color indexed="55"/>
      </top>
      <bottom style="medium">
        <color indexed="64"/>
      </bottom>
      <diagonal/>
    </border>
    <border>
      <left style="thin">
        <color indexed="64"/>
      </left>
      <right style="hair">
        <color indexed="64"/>
      </right>
      <top/>
      <bottom style="thin">
        <color indexed="55"/>
      </bottom>
      <diagonal/>
    </border>
    <border>
      <left style="hair">
        <color indexed="64"/>
      </left>
      <right style="hair">
        <color indexed="64"/>
      </right>
      <top/>
      <bottom style="thin">
        <color indexed="55"/>
      </bottom>
      <diagonal/>
    </border>
    <border>
      <left style="hair">
        <color indexed="64"/>
      </left>
      <right style="thin">
        <color indexed="64"/>
      </right>
      <top/>
      <bottom style="thin">
        <color indexed="55"/>
      </bottom>
      <diagonal/>
    </border>
    <border>
      <left style="thin">
        <color indexed="64"/>
      </left>
      <right style="medium">
        <color indexed="64"/>
      </right>
      <top/>
      <bottom style="thin">
        <color indexed="55"/>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style="thin">
        <color indexed="55"/>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medium">
        <color indexed="64"/>
      </right>
      <top style="thin">
        <color indexed="55"/>
      </top>
      <bottom style="double">
        <color indexed="64"/>
      </bottom>
      <diagonal/>
    </border>
    <border>
      <left style="thin">
        <color indexed="55"/>
      </left>
      <right style="thin">
        <color indexed="64"/>
      </right>
      <top style="thin">
        <color indexed="55"/>
      </top>
      <bottom style="thin">
        <color indexed="55"/>
      </bottom>
      <diagonal/>
    </border>
    <border>
      <left/>
      <right style="medium">
        <color indexed="64"/>
      </right>
      <top style="thin">
        <color indexed="64"/>
      </top>
      <bottom/>
      <diagonal/>
    </border>
    <border>
      <left style="hair">
        <color indexed="64"/>
      </left>
      <right/>
      <top style="thin">
        <color indexed="64"/>
      </top>
      <bottom/>
      <diagonal/>
    </border>
    <border>
      <left style="thin">
        <color indexed="64"/>
      </left>
      <right style="medium">
        <color indexed="64"/>
      </right>
      <top/>
      <bottom style="hair">
        <color indexed="55"/>
      </bottom>
      <diagonal/>
    </border>
    <border>
      <left style="thin">
        <color indexed="64"/>
      </left>
      <right style="medium">
        <color indexed="64"/>
      </right>
      <top style="hair">
        <color indexed="55"/>
      </top>
      <bottom style="hair">
        <color indexed="55"/>
      </bottom>
      <diagonal/>
    </border>
    <border>
      <left style="thin">
        <color indexed="64"/>
      </left>
      <right style="medium">
        <color indexed="64"/>
      </right>
      <top/>
      <bottom/>
      <diagonal/>
    </border>
    <border>
      <left/>
      <right style="thin">
        <color indexed="64"/>
      </right>
      <top style="thin">
        <color indexed="55"/>
      </top>
      <bottom style="thin">
        <color indexed="55"/>
      </bottom>
      <diagonal/>
    </border>
    <border>
      <left/>
      <right style="thin">
        <color indexed="64"/>
      </right>
      <top style="thin">
        <color indexed="55"/>
      </top>
      <bottom/>
      <diagonal/>
    </border>
    <border>
      <left style="thin">
        <color indexed="55"/>
      </left>
      <right/>
      <top/>
      <bottom style="hair">
        <color indexed="55"/>
      </bottom>
      <diagonal/>
    </border>
    <border>
      <left style="hair">
        <color indexed="64"/>
      </left>
      <right style="hair">
        <color indexed="64"/>
      </right>
      <top/>
      <bottom style="hair">
        <color indexed="55"/>
      </bottom>
      <diagonal/>
    </border>
    <border>
      <left/>
      <right style="thin">
        <color indexed="64"/>
      </right>
      <top/>
      <bottom style="hair">
        <color indexed="55"/>
      </bottom>
      <diagonal/>
    </border>
    <border>
      <left style="thin">
        <color indexed="55"/>
      </left>
      <right/>
      <top style="hair">
        <color indexed="55"/>
      </top>
      <bottom style="hair">
        <color indexed="55"/>
      </bottom>
      <diagonal/>
    </border>
    <border>
      <left style="hair">
        <color indexed="64"/>
      </left>
      <right style="hair">
        <color indexed="64"/>
      </right>
      <top style="hair">
        <color indexed="55"/>
      </top>
      <bottom style="hair">
        <color indexed="55"/>
      </bottom>
      <diagonal/>
    </border>
    <border>
      <left/>
      <right style="thin">
        <color indexed="64"/>
      </right>
      <top style="hair">
        <color indexed="55"/>
      </top>
      <bottom style="hair">
        <color indexed="55"/>
      </bottom>
      <diagonal/>
    </border>
    <border>
      <left style="thin">
        <color indexed="55"/>
      </left>
      <right/>
      <top style="thin">
        <color indexed="55"/>
      </top>
      <bottom style="thin">
        <color indexed="55"/>
      </bottom>
      <diagonal/>
    </border>
    <border>
      <left style="thin">
        <color indexed="55"/>
      </left>
      <right/>
      <top style="thin">
        <color indexed="55"/>
      </top>
      <bottom/>
      <diagonal/>
    </border>
    <border>
      <left style="hair">
        <color indexed="64"/>
      </left>
      <right style="hair">
        <color indexed="64"/>
      </right>
      <top style="thin">
        <color indexed="55"/>
      </top>
      <bottom/>
      <diagonal/>
    </border>
    <border>
      <left style="hair">
        <color indexed="64"/>
      </left>
      <right style="hair">
        <color indexed="64"/>
      </right>
      <top style="double">
        <color indexed="64"/>
      </top>
      <bottom style="medium">
        <color indexed="64"/>
      </bottom>
      <diagonal/>
    </border>
    <border>
      <left/>
      <right/>
      <top style="thin">
        <color indexed="55"/>
      </top>
      <bottom style="thin">
        <color indexed="55"/>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style="hair">
        <color indexed="64"/>
      </left>
      <right style="thin">
        <color indexed="64"/>
      </right>
      <top style="double">
        <color indexed="64"/>
      </top>
      <bottom style="medium">
        <color indexed="64"/>
      </bottom>
      <diagonal/>
    </border>
    <border>
      <left style="thin">
        <color indexed="64"/>
      </left>
      <right style="hair">
        <color indexed="64"/>
      </right>
      <top style="double">
        <color indexed="64"/>
      </top>
      <bottom style="medium">
        <color indexed="64"/>
      </bottom>
      <diagonal/>
    </border>
    <border>
      <left style="thin">
        <color indexed="64"/>
      </left>
      <right style="medium">
        <color indexed="64"/>
      </right>
      <top style="hair">
        <color indexed="55"/>
      </top>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hair">
        <color indexed="64"/>
      </right>
      <top style="thin">
        <color indexed="55"/>
      </top>
      <bottom style="double">
        <color indexed="64"/>
      </bottom>
      <diagonal/>
    </border>
    <border>
      <left style="hair">
        <color indexed="64"/>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style="thin">
        <color indexed="55"/>
      </left>
      <right/>
      <top style="hair">
        <color indexed="55"/>
      </top>
      <bottom/>
      <diagonal/>
    </border>
    <border>
      <left style="hair">
        <color indexed="64"/>
      </left>
      <right style="hair">
        <color indexed="64"/>
      </right>
      <top style="hair">
        <color indexed="55"/>
      </top>
      <bottom/>
      <diagonal/>
    </border>
    <border>
      <left/>
      <right style="thin">
        <color indexed="64"/>
      </right>
      <top style="hair">
        <color indexed="55"/>
      </top>
      <bottom/>
      <diagonal/>
    </border>
    <border>
      <left style="thin">
        <color indexed="64"/>
      </left>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bottom style="medium">
        <color indexed="64"/>
      </bottom>
      <diagonal/>
    </border>
    <border>
      <left style="hair">
        <color indexed="64"/>
      </left>
      <right/>
      <top style="double">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medium">
        <color indexed="64"/>
      </bottom>
      <diagonal/>
    </border>
    <border>
      <left/>
      <right style="thin">
        <color indexed="64"/>
      </right>
      <top/>
      <bottom/>
      <diagonal/>
    </border>
    <border>
      <left style="medium">
        <color indexed="64"/>
      </left>
      <right style="thin">
        <color indexed="64"/>
      </right>
      <top style="double">
        <color indexed="64"/>
      </top>
      <bottom style="medium">
        <color indexed="64"/>
      </bottom>
      <diagonal/>
    </border>
    <border>
      <left/>
      <right/>
      <top/>
      <bottom style="medium">
        <color indexed="64"/>
      </bottom>
      <diagonal/>
    </border>
    <border>
      <left/>
      <right style="medium">
        <color indexed="64"/>
      </right>
      <top style="thin">
        <color indexed="55"/>
      </top>
      <bottom style="thin">
        <color indexed="55"/>
      </bottom>
      <diagonal/>
    </border>
    <border>
      <left style="thin">
        <color indexed="64"/>
      </left>
      <right style="thin">
        <color indexed="55"/>
      </right>
      <top style="thin">
        <color indexed="55"/>
      </top>
      <bottom style="thin">
        <color indexed="55"/>
      </bottom>
      <diagonal/>
    </border>
    <border>
      <left style="thin">
        <color indexed="55"/>
      </left>
      <right style="medium">
        <color indexed="64"/>
      </right>
      <top style="thin">
        <color indexed="55"/>
      </top>
      <bottom style="thin">
        <color indexed="55"/>
      </bottom>
      <diagonal/>
    </border>
    <border>
      <left style="medium">
        <color indexed="64"/>
      </left>
      <right/>
      <top style="double">
        <color indexed="64"/>
      </top>
      <bottom style="thin">
        <color indexed="64"/>
      </bottom>
      <diagonal/>
    </border>
    <border>
      <left style="medium">
        <color indexed="64"/>
      </left>
      <right style="thin">
        <color indexed="55"/>
      </right>
      <top style="thin">
        <color indexed="55"/>
      </top>
      <bottom style="thin">
        <color indexed="55"/>
      </bottom>
      <diagonal/>
    </border>
    <border>
      <left/>
      <right style="medium">
        <color indexed="64"/>
      </right>
      <top style="double">
        <color indexed="64"/>
      </top>
      <bottom style="thin">
        <color indexed="64"/>
      </bottom>
      <diagonal/>
    </border>
    <border>
      <left style="medium">
        <color indexed="64"/>
      </left>
      <right/>
      <top style="thin">
        <color indexed="55"/>
      </top>
      <bottom style="thin">
        <color indexed="55"/>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medium">
        <color indexed="64"/>
      </left>
      <right/>
      <top/>
      <bottom style="hair">
        <color theme="0" tint="-0.499984740745262"/>
      </bottom>
      <diagonal/>
    </border>
    <border>
      <left style="thin">
        <color indexed="64"/>
      </left>
      <right style="hair">
        <color indexed="64"/>
      </right>
      <top/>
      <bottom style="hair">
        <color theme="0" tint="-0.499984740745262"/>
      </bottom>
      <diagonal/>
    </border>
    <border>
      <left style="hair">
        <color indexed="64"/>
      </left>
      <right style="hair">
        <color indexed="64"/>
      </right>
      <top/>
      <bottom style="hair">
        <color theme="0" tint="-0.499984740745262"/>
      </bottom>
      <diagonal/>
    </border>
    <border>
      <left style="hair">
        <color indexed="64"/>
      </left>
      <right style="thin">
        <color indexed="64"/>
      </right>
      <top/>
      <bottom style="hair">
        <color theme="0" tint="-0.499984740745262"/>
      </bottom>
      <diagonal/>
    </border>
    <border>
      <left style="hair">
        <color indexed="64"/>
      </left>
      <right/>
      <top/>
      <bottom style="hair">
        <color theme="0" tint="-0.499984740745262"/>
      </bottom>
      <diagonal/>
    </border>
    <border>
      <left style="thin">
        <color indexed="64"/>
      </left>
      <right style="medium">
        <color indexed="64"/>
      </right>
      <top/>
      <bottom style="hair">
        <color theme="0" tint="-0.499984740745262"/>
      </bottom>
      <diagonal/>
    </border>
    <border>
      <left style="medium">
        <color indexed="64"/>
      </left>
      <right/>
      <top style="hair">
        <color theme="0" tint="-0.499984740745262"/>
      </top>
      <bottom style="hair">
        <color theme="0" tint="-0.499984740745262"/>
      </bottom>
      <diagonal/>
    </border>
    <border>
      <left style="thin">
        <color indexed="64"/>
      </left>
      <right style="hair">
        <color indexed="64"/>
      </right>
      <top style="hair">
        <color theme="0" tint="-0.499984740745262"/>
      </top>
      <bottom style="hair">
        <color theme="0" tint="-0.499984740745262"/>
      </bottom>
      <diagonal/>
    </border>
    <border>
      <left style="hair">
        <color indexed="64"/>
      </left>
      <right style="hair">
        <color indexed="64"/>
      </right>
      <top style="hair">
        <color theme="0" tint="-0.499984740745262"/>
      </top>
      <bottom style="hair">
        <color theme="0" tint="-0.499984740745262"/>
      </bottom>
      <diagonal/>
    </border>
    <border>
      <left style="hair">
        <color indexed="64"/>
      </left>
      <right style="thin">
        <color indexed="64"/>
      </right>
      <top style="hair">
        <color theme="0" tint="-0.499984740745262"/>
      </top>
      <bottom style="hair">
        <color theme="0" tint="-0.499984740745262"/>
      </bottom>
      <diagonal/>
    </border>
    <border>
      <left style="hair">
        <color indexed="64"/>
      </left>
      <right/>
      <top style="hair">
        <color theme="0" tint="-0.499984740745262"/>
      </top>
      <bottom style="hair">
        <color theme="0" tint="-0.499984740745262"/>
      </bottom>
      <diagonal/>
    </border>
    <border>
      <left style="thin">
        <color indexed="64"/>
      </left>
      <right style="medium">
        <color indexed="64"/>
      </right>
      <top style="hair">
        <color theme="0" tint="-0.499984740745262"/>
      </top>
      <bottom style="hair">
        <color theme="0" tint="-0.499984740745262"/>
      </bottom>
      <diagonal/>
    </border>
    <border>
      <left style="medium">
        <color indexed="64"/>
      </left>
      <right/>
      <top style="hair">
        <color theme="0" tint="-0.499984740745262"/>
      </top>
      <bottom style="thin">
        <color theme="0" tint="-0.499984740745262"/>
      </bottom>
      <diagonal/>
    </border>
    <border>
      <left style="thin">
        <color indexed="64"/>
      </left>
      <right style="hair">
        <color indexed="64"/>
      </right>
      <top style="hair">
        <color theme="0" tint="-0.499984740745262"/>
      </top>
      <bottom style="thin">
        <color theme="0" tint="-0.499984740745262"/>
      </bottom>
      <diagonal/>
    </border>
    <border>
      <left style="hair">
        <color indexed="64"/>
      </left>
      <right style="hair">
        <color indexed="64"/>
      </right>
      <top style="hair">
        <color theme="0" tint="-0.499984740745262"/>
      </top>
      <bottom style="thin">
        <color theme="0" tint="-0.499984740745262"/>
      </bottom>
      <diagonal/>
    </border>
    <border>
      <left style="hair">
        <color indexed="64"/>
      </left>
      <right style="thin">
        <color indexed="64"/>
      </right>
      <top style="hair">
        <color theme="0" tint="-0.499984740745262"/>
      </top>
      <bottom style="thin">
        <color theme="0" tint="-0.499984740745262"/>
      </bottom>
      <diagonal/>
    </border>
    <border>
      <left style="hair">
        <color indexed="64"/>
      </left>
      <right/>
      <top style="hair">
        <color theme="0" tint="-0.499984740745262"/>
      </top>
      <bottom style="thin">
        <color theme="0" tint="-0.499984740745262"/>
      </bottom>
      <diagonal/>
    </border>
    <border>
      <left style="thin">
        <color indexed="64"/>
      </left>
      <right style="medium">
        <color indexed="64"/>
      </right>
      <top style="hair">
        <color theme="0" tint="-0.499984740745262"/>
      </top>
      <bottom style="thin">
        <color theme="0" tint="-0.499984740745262"/>
      </bottom>
      <diagonal/>
    </border>
    <border>
      <left style="medium">
        <color indexed="64"/>
      </left>
      <right/>
      <top style="thin">
        <color theme="0" tint="-0.499984740745262"/>
      </top>
      <bottom style="thin">
        <color theme="0" tint="-0.499984740745262"/>
      </bottom>
      <diagonal/>
    </border>
    <border>
      <left style="thin">
        <color indexed="64"/>
      </left>
      <right style="hair">
        <color indexed="64"/>
      </right>
      <top style="thin">
        <color theme="0" tint="-0.499984740745262"/>
      </top>
      <bottom style="thin">
        <color theme="0" tint="-0.499984740745262"/>
      </bottom>
      <diagonal/>
    </border>
    <border>
      <left style="hair">
        <color indexed="64"/>
      </left>
      <right style="hair">
        <color indexed="64"/>
      </right>
      <top style="thin">
        <color theme="0" tint="-0.499984740745262"/>
      </top>
      <bottom style="thin">
        <color theme="0" tint="-0.499984740745262"/>
      </bottom>
      <diagonal/>
    </border>
    <border>
      <left style="hair">
        <color indexed="64"/>
      </left>
      <right style="thin">
        <color indexed="64"/>
      </right>
      <top style="thin">
        <color theme="0" tint="-0.499984740745262"/>
      </top>
      <bottom style="thin">
        <color theme="0" tint="-0.499984740745262"/>
      </bottom>
      <diagonal/>
    </border>
    <border>
      <left style="hair">
        <color indexed="64"/>
      </left>
      <right/>
      <top style="thin">
        <color theme="0" tint="-0.499984740745262"/>
      </top>
      <bottom style="thin">
        <color theme="0" tint="-0.499984740745262"/>
      </bottom>
      <diagonal/>
    </border>
    <border>
      <left style="thin">
        <color indexed="64"/>
      </left>
      <right style="medium">
        <color indexed="64"/>
      </right>
      <top style="thin">
        <color theme="0" tint="-0.499984740745262"/>
      </top>
      <bottom style="thin">
        <color theme="0" tint="-0.499984740745262"/>
      </bottom>
      <diagonal/>
    </border>
    <border>
      <left style="medium">
        <color indexed="64"/>
      </left>
      <right/>
      <top style="thin">
        <color theme="0" tint="-0.499984740745262"/>
      </top>
      <bottom style="hair">
        <color theme="0" tint="-0.499984740745262"/>
      </bottom>
      <diagonal/>
    </border>
    <border>
      <left style="thin">
        <color indexed="64"/>
      </left>
      <right style="hair">
        <color indexed="64"/>
      </right>
      <top style="thin">
        <color theme="0" tint="-0.499984740745262"/>
      </top>
      <bottom style="hair">
        <color theme="0" tint="-0.499984740745262"/>
      </bottom>
      <diagonal/>
    </border>
    <border>
      <left style="hair">
        <color indexed="64"/>
      </left>
      <right style="hair">
        <color indexed="64"/>
      </right>
      <top style="thin">
        <color theme="0" tint="-0.499984740745262"/>
      </top>
      <bottom style="hair">
        <color theme="0" tint="-0.499984740745262"/>
      </bottom>
      <diagonal/>
    </border>
    <border>
      <left style="hair">
        <color indexed="64"/>
      </left>
      <right style="thin">
        <color indexed="64"/>
      </right>
      <top style="thin">
        <color theme="0" tint="-0.499984740745262"/>
      </top>
      <bottom style="hair">
        <color theme="0" tint="-0.499984740745262"/>
      </bottom>
      <diagonal/>
    </border>
    <border>
      <left style="hair">
        <color indexed="64"/>
      </left>
      <right/>
      <top style="thin">
        <color theme="0" tint="-0.499984740745262"/>
      </top>
      <bottom style="hair">
        <color theme="0" tint="-0.499984740745262"/>
      </bottom>
      <diagonal/>
    </border>
    <border>
      <left style="thin">
        <color indexed="64"/>
      </left>
      <right style="medium">
        <color indexed="64"/>
      </right>
      <top style="thin">
        <color theme="0" tint="-0.499984740745262"/>
      </top>
      <bottom style="hair">
        <color theme="0" tint="-0.499984740745262"/>
      </bottom>
      <diagonal/>
    </border>
    <border>
      <left style="medium">
        <color indexed="64"/>
      </left>
      <right/>
      <top style="hair">
        <color theme="0" tint="-0.499984740745262"/>
      </top>
      <bottom/>
      <diagonal/>
    </border>
    <border>
      <left style="thin">
        <color indexed="64"/>
      </left>
      <right style="hair">
        <color indexed="64"/>
      </right>
      <top style="hair">
        <color theme="0" tint="-0.499984740745262"/>
      </top>
      <bottom/>
      <diagonal/>
    </border>
    <border>
      <left style="hair">
        <color indexed="64"/>
      </left>
      <right style="hair">
        <color indexed="64"/>
      </right>
      <top style="hair">
        <color theme="0" tint="-0.499984740745262"/>
      </top>
      <bottom/>
      <diagonal/>
    </border>
    <border>
      <left style="hair">
        <color indexed="64"/>
      </left>
      <right style="thin">
        <color indexed="64"/>
      </right>
      <top style="hair">
        <color theme="0" tint="-0.499984740745262"/>
      </top>
      <bottom/>
      <diagonal/>
    </border>
    <border>
      <left style="hair">
        <color indexed="64"/>
      </left>
      <right/>
      <top style="hair">
        <color theme="0" tint="-0.499984740745262"/>
      </top>
      <bottom/>
      <diagonal/>
    </border>
    <border>
      <left style="thin">
        <color indexed="64"/>
      </left>
      <right style="medium">
        <color indexed="64"/>
      </right>
      <top style="hair">
        <color theme="0" tint="-0.499984740745262"/>
      </top>
      <bottom/>
      <diagonal/>
    </border>
    <border>
      <left style="medium">
        <color indexed="64"/>
      </left>
      <right/>
      <top style="hair">
        <color theme="0" tint="-0.34998626667073579"/>
      </top>
      <bottom style="hair">
        <color theme="0" tint="-0.34998626667073579"/>
      </bottom>
      <diagonal/>
    </border>
    <border>
      <left style="thin">
        <color indexed="64"/>
      </left>
      <right style="hair">
        <color indexed="64"/>
      </right>
      <top style="hair">
        <color theme="0" tint="-0.34998626667073579"/>
      </top>
      <bottom style="hair">
        <color theme="0" tint="-0.34998626667073579"/>
      </bottom>
      <diagonal/>
    </border>
    <border>
      <left style="hair">
        <color indexed="64"/>
      </left>
      <right style="hair">
        <color indexed="64"/>
      </right>
      <top style="hair">
        <color theme="0" tint="-0.34998626667073579"/>
      </top>
      <bottom style="hair">
        <color theme="0" tint="-0.34998626667073579"/>
      </bottom>
      <diagonal/>
    </border>
    <border>
      <left style="hair">
        <color indexed="64"/>
      </left>
      <right style="thin">
        <color indexed="64"/>
      </right>
      <top style="hair">
        <color theme="0" tint="-0.34998626667073579"/>
      </top>
      <bottom style="hair">
        <color theme="0" tint="-0.34998626667073579"/>
      </bottom>
      <diagonal/>
    </border>
    <border>
      <left style="hair">
        <color indexed="64"/>
      </left>
      <right/>
      <top style="hair">
        <color theme="0" tint="-0.34998626667073579"/>
      </top>
      <bottom style="hair">
        <color theme="0" tint="-0.34998626667073579"/>
      </bottom>
      <diagonal/>
    </border>
    <border>
      <left style="thin">
        <color indexed="64"/>
      </left>
      <right style="medium">
        <color indexed="64"/>
      </right>
      <top style="hair">
        <color theme="0" tint="-0.34998626667073579"/>
      </top>
      <bottom style="hair">
        <color theme="0" tint="-0.34998626667073579"/>
      </bottom>
      <diagonal/>
    </border>
    <border>
      <left style="medium">
        <color indexed="64"/>
      </left>
      <right/>
      <top style="thin">
        <color theme="0" tint="-0.499984740745262"/>
      </top>
      <bottom style="double">
        <color indexed="64"/>
      </bottom>
      <diagonal/>
    </border>
    <border>
      <left style="thin">
        <color indexed="64"/>
      </left>
      <right style="hair">
        <color indexed="64"/>
      </right>
      <top style="thin">
        <color theme="0" tint="-0.499984740745262"/>
      </top>
      <bottom style="double">
        <color indexed="64"/>
      </bottom>
      <diagonal/>
    </border>
    <border>
      <left style="hair">
        <color indexed="64"/>
      </left>
      <right style="hair">
        <color indexed="64"/>
      </right>
      <top style="thin">
        <color theme="0" tint="-0.499984740745262"/>
      </top>
      <bottom style="double">
        <color indexed="64"/>
      </bottom>
      <diagonal/>
    </border>
    <border>
      <left style="hair">
        <color indexed="64"/>
      </left>
      <right style="thin">
        <color indexed="64"/>
      </right>
      <top style="thin">
        <color theme="0" tint="-0.499984740745262"/>
      </top>
      <bottom style="double">
        <color indexed="64"/>
      </bottom>
      <diagonal/>
    </border>
    <border>
      <left style="thin">
        <color indexed="64"/>
      </left>
      <right style="medium">
        <color indexed="64"/>
      </right>
      <top style="thin">
        <color theme="0" tint="-0.499984740745262"/>
      </top>
      <bottom style="double">
        <color indexed="64"/>
      </bottom>
      <diagonal/>
    </border>
    <border>
      <left style="medium">
        <color indexed="64"/>
      </left>
      <right style="thin">
        <color indexed="55"/>
      </right>
      <top style="thin">
        <color theme="0" tint="-0.499984740745262"/>
      </top>
      <bottom style="thin">
        <color theme="0" tint="-0.499984740745262"/>
      </bottom>
      <diagonal/>
    </border>
    <border>
      <left/>
      <right style="medium">
        <color indexed="64"/>
      </right>
      <top style="thin">
        <color theme="0" tint="-0.499984740745262"/>
      </top>
      <bottom style="double">
        <color indexed="64"/>
      </bottom>
      <diagonal/>
    </border>
    <border>
      <left style="thin">
        <color indexed="64"/>
      </left>
      <right style="hair">
        <color indexed="64"/>
      </right>
      <top style="hair">
        <color theme="0" tint="-0.499984740745262"/>
      </top>
      <bottom style="hair">
        <color theme="0" tint="-0.24994659260841701"/>
      </bottom>
      <diagonal/>
    </border>
    <border>
      <left style="hair">
        <color indexed="64"/>
      </left>
      <right style="hair">
        <color indexed="64"/>
      </right>
      <top style="hair">
        <color theme="0" tint="-0.499984740745262"/>
      </top>
      <bottom style="hair">
        <color theme="0" tint="-0.24994659260841701"/>
      </bottom>
      <diagonal/>
    </border>
    <border>
      <left style="hair">
        <color indexed="64"/>
      </left>
      <right style="thin">
        <color indexed="64"/>
      </right>
      <top style="hair">
        <color theme="0" tint="-0.499984740745262"/>
      </top>
      <bottom style="hair">
        <color theme="0" tint="-0.24994659260841701"/>
      </bottom>
      <diagonal/>
    </border>
    <border>
      <left style="thin">
        <color indexed="55"/>
      </left>
      <right/>
      <top style="hair">
        <color theme="0" tint="-0.34998626667073579"/>
      </top>
      <bottom style="hair">
        <color theme="0" tint="-0.34998626667073579"/>
      </bottom>
      <diagonal/>
    </border>
    <border>
      <left/>
      <right style="thin">
        <color indexed="64"/>
      </right>
      <top style="hair">
        <color theme="0" tint="-0.34998626667073579"/>
      </top>
      <bottom style="hair">
        <color theme="0" tint="-0.34998626667073579"/>
      </bottom>
      <diagonal/>
    </border>
    <border>
      <left style="thin">
        <color indexed="55"/>
      </left>
      <right/>
      <top style="hair">
        <color theme="0" tint="-0.34998626667073579"/>
      </top>
      <bottom style="thin">
        <color indexed="55"/>
      </bottom>
      <diagonal/>
    </border>
    <border>
      <left style="hair">
        <color indexed="64"/>
      </left>
      <right style="hair">
        <color indexed="64"/>
      </right>
      <top style="hair">
        <color theme="0" tint="-0.34998626667073579"/>
      </top>
      <bottom style="thin">
        <color indexed="55"/>
      </bottom>
      <diagonal/>
    </border>
    <border>
      <left/>
      <right style="thin">
        <color indexed="64"/>
      </right>
      <top style="hair">
        <color theme="0" tint="-0.34998626667073579"/>
      </top>
      <bottom style="thin">
        <color indexed="55"/>
      </bottom>
      <diagonal/>
    </border>
    <border>
      <left style="thin">
        <color indexed="64"/>
      </left>
      <right/>
      <top style="thin">
        <color theme="0" tint="-0.34998626667073579"/>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medium">
        <color indexed="64"/>
      </left>
      <right/>
      <top style="hair">
        <color theme="0" tint="-0.34998626667073579"/>
      </top>
      <bottom/>
      <diagonal/>
    </border>
    <border>
      <left/>
      <right style="thin">
        <color indexed="64"/>
      </right>
      <top style="hair">
        <color theme="0" tint="-0.34998626667073579"/>
      </top>
      <bottom/>
      <diagonal/>
    </border>
    <border>
      <left style="thin">
        <color indexed="64"/>
      </left>
      <right/>
      <top/>
      <bottom style="hair">
        <color theme="0" tint="-0.34998626667073579"/>
      </bottom>
      <diagonal/>
    </border>
    <border>
      <left/>
      <right style="medium">
        <color indexed="64"/>
      </right>
      <top/>
      <bottom style="hair">
        <color theme="0" tint="-0.34998626667073579"/>
      </bottom>
      <diagonal/>
    </border>
    <border>
      <left style="thin">
        <color indexed="64"/>
      </left>
      <right/>
      <top style="hair">
        <color theme="0" tint="-0.34998626667073579"/>
      </top>
      <bottom style="hair">
        <color theme="0" tint="-0.34998626667073579"/>
      </bottom>
      <diagonal/>
    </border>
    <border>
      <left/>
      <right style="medium">
        <color indexed="64"/>
      </right>
      <top style="hair">
        <color theme="0" tint="-0.34998626667073579"/>
      </top>
      <bottom style="hair">
        <color theme="0" tint="-0.34998626667073579"/>
      </bottom>
      <diagonal/>
    </border>
    <border>
      <left style="medium">
        <color indexed="64"/>
      </left>
      <right/>
      <top/>
      <bottom style="hair">
        <color theme="0" tint="-0.34998626667073579"/>
      </bottom>
      <diagonal/>
    </border>
    <border>
      <left/>
      <right style="thin">
        <color indexed="64"/>
      </right>
      <top/>
      <bottom style="hair">
        <color theme="0" tint="-0.34998626667073579"/>
      </bottom>
      <diagonal/>
    </border>
    <border>
      <left style="thin">
        <color indexed="64"/>
      </left>
      <right/>
      <top style="hair">
        <color theme="0" tint="-0.34998626667073579"/>
      </top>
      <bottom style="thin">
        <color indexed="55"/>
      </bottom>
      <diagonal/>
    </border>
    <border>
      <left/>
      <right style="medium">
        <color indexed="64"/>
      </right>
      <top style="hair">
        <color theme="0" tint="-0.34998626667073579"/>
      </top>
      <bottom style="thin">
        <color indexed="55"/>
      </bottom>
      <diagonal/>
    </border>
    <border>
      <left style="medium">
        <color indexed="64"/>
      </left>
      <right style="thin">
        <color indexed="55"/>
      </right>
      <top style="thin">
        <color indexed="55"/>
      </top>
      <bottom style="thin">
        <color theme="0" tint="-0.34998626667073579"/>
      </bottom>
      <diagonal/>
    </border>
    <border>
      <left style="thin">
        <color indexed="55"/>
      </left>
      <right style="thin">
        <color indexed="64"/>
      </right>
      <top style="thin">
        <color indexed="55"/>
      </top>
      <bottom style="thin">
        <color theme="0" tint="-0.34998626667073579"/>
      </bottom>
      <diagonal/>
    </border>
    <border>
      <left style="medium">
        <color indexed="64"/>
      </left>
      <right style="thin">
        <color indexed="55"/>
      </right>
      <top style="hair">
        <color theme="0" tint="-0.34998626667073579"/>
      </top>
      <bottom style="hair">
        <color theme="0" tint="-0.34998626667073579"/>
      </bottom>
      <diagonal/>
    </border>
    <border>
      <left style="thin">
        <color indexed="55"/>
      </left>
      <right style="thin">
        <color indexed="64"/>
      </right>
      <top style="hair">
        <color theme="0" tint="-0.34998626667073579"/>
      </top>
      <bottom style="hair">
        <color theme="0" tint="-0.34998626667073579"/>
      </bottom>
      <diagonal/>
    </border>
    <border>
      <left style="medium">
        <color indexed="64"/>
      </left>
      <right/>
      <top style="thin">
        <color theme="0" tint="-0.34998626667073579"/>
      </top>
      <bottom style="double">
        <color indexed="64"/>
      </bottom>
      <diagonal/>
    </border>
    <border>
      <left/>
      <right style="thin">
        <color indexed="64"/>
      </right>
      <top style="thin">
        <color theme="0" tint="-0.34998626667073579"/>
      </top>
      <bottom style="double">
        <color indexed="64"/>
      </bottom>
      <diagonal/>
    </border>
    <border>
      <left style="thin">
        <color indexed="64"/>
      </left>
      <right style="thin">
        <color indexed="55"/>
      </right>
      <top style="thin">
        <color indexed="55"/>
      </top>
      <bottom style="thin">
        <color theme="0" tint="-0.34998626667073579"/>
      </bottom>
      <diagonal/>
    </border>
    <border>
      <left style="thin">
        <color indexed="55"/>
      </left>
      <right style="medium">
        <color indexed="64"/>
      </right>
      <top style="thin">
        <color indexed="55"/>
      </top>
      <bottom style="thin">
        <color theme="0" tint="-0.34998626667073579"/>
      </bottom>
      <diagonal/>
    </border>
    <border>
      <left style="thin">
        <color indexed="64"/>
      </left>
      <right/>
      <top style="hair">
        <color theme="0" tint="-0.34998626667073579"/>
      </top>
      <bottom/>
      <diagonal/>
    </border>
    <border>
      <left/>
      <right style="medium">
        <color indexed="64"/>
      </right>
      <top style="hair">
        <color theme="0" tint="-0.34998626667073579"/>
      </top>
      <bottom/>
      <diagonal/>
    </border>
    <border>
      <left style="thin">
        <color indexed="64"/>
      </left>
      <right/>
      <top style="thin">
        <color theme="0" tint="-0.34998626667073579"/>
      </top>
      <bottom style="double">
        <color indexed="64"/>
      </bottom>
      <diagonal/>
    </border>
    <border>
      <left/>
      <right style="medium">
        <color indexed="64"/>
      </right>
      <top style="thin">
        <color theme="0" tint="-0.34998626667073579"/>
      </top>
      <bottom style="double">
        <color indexed="64"/>
      </bottom>
      <diagonal/>
    </border>
    <border>
      <left style="medium">
        <color indexed="64"/>
      </left>
      <right/>
      <top style="hair">
        <color theme="0" tint="-0.34998626667073579"/>
      </top>
      <bottom style="thin">
        <color indexed="55"/>
      </bottom>
      <diagonal/>
    </border>
    <border>
      <left style="thin">
        <color indexed="64"/>
      </left>
      <right style="thin">
        <color indexed="55"/>
      </right>
      <top style="hair">
        <color theme="0" tint="-0.34998626667073579"/>
      </top>
      <bottom style="hair">
        <color theme="0" tint="-0.34998626667073579"/>
      </bottom>
      <diagonal/>
    </border>
    <border>
      <left style="thin">
        <color indexed="55"/>
      </left>
      <right style="medium">
        <color indexed="64"/>
      </right>
      <top style="hair">
        <color theme="0" tint="-0.34998626667073579"/>
      </top>
      <bottom style="hair">
        <color theme="0" tint="-0.34998626667073579"/>
      </bottom>
      <diagonal/>
    </border>
    <border>
      <left style="medium">
        <color indexed="64"/>
      </left>
      <right/>
      <top style="thin">
        <color theme="0" tint="-0.34998626667073579"/>
      </top>
      <bottom/>
      <diagonal/>
    </border>
    <border>
      <left/>
      <right style="thin">
        <color indexed="64"/>
      </right>
      <top style="thin">
        <color theme="0" tint="-0.34998626667073579"/>
      </top>
      <bottom/>
      <diagonal/>
    </border>
    <border>
      <left/>
      <right/>
      <top style="medium">
        <color indexed="64"/>
      </top>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style="hair">
        <color rgb="FF969696"/>
      </right>
      <top style="thin">
        <color indexed="64"/>
      </top>
      <bottom/>
      <diagonal/>
    </border>
    <border>
      <left style="thin">
        <color indexed="64"/>
      </left>
      <right style="hair">
        <color rgb="FF969696"/>
      </right>
      <top/>
      <bottom style="thin">
        <color indexed="55"/>
      </bottom>
      <diagonal/>
    </border>
    <border>
      <left/>
      <right/>
      <top/>
      <bottom style="thin">
        <color indexed="55"/>
      </bottom>
      <diagonal/>
    </border>
    <border>
      <left style="thin">
        <color indexed="64"/>
      </left>
      <right style="hair">
        <color rgb="FF969696"/>
      </right>
      <top style="thin">
        <color indexed="55"/>
      </top>
      <bottom style="thin">
        <color indexed="55"/>
      </bottom>
      <diagonal/>
    </border>
    <border>
      <left style="hair">
        <color indexed="64"/>
      </left>
      <right style="medium">
        <color indexed="64"/>
      </right>
      <top style="thin">
        <color indexed="55"/>
      </top>
      <bottom style="thin">
        <color indexed="55"/>
      </bottom>
      <diagonal/>
    </border>
    <border>
      <left style="thin">
        <color indexed="64"/>
      </left>
      <right/>
      <top style="thin">
        <color indexed="55"/>
      </top>
      <bottom style="thin">
        <color indexed="55"/>
      </bottom>
      <diagonal/>
    </border>
    <border>
      <left style="thin">
        <color indexed="55"/>
      </left>
      <right style="thin">
        <color indexed="64"/>
      </right>
      <top style="thin">
        <color indexed="55"/>
      </top>
      <bottom/>
      <diagonal/>
    </border>
    <border>
      <left style="thin">
        <color indexed="64"/>
      </left>
      <right style="hair">
        <color rgb="FF969696"/>
      </right>
      <top style="thin">
        <color indexed="55"/>
      </top>
      <bottom style="hair">
        <color indexed="55"/>
      </bottom>
      <diagonal/>
    </border>
    <border>
      <left/>
      <right style="thin">
        <color indexed="64"/>
      </right>
      <top style="thin">
        <color indexed="55"/>
      </top>
      <bottom style="hair">
        <color indexed="55"/>
      </bottom>
      <diagonal/>
    </border>
    <border>
      <left style="hair">
        <color indexed="64"/>
      </left>
      <right style="medium">
        <color indexed="64"/>
      </right>
      <top style="thin">
        <color indexed="55"/>
      </top>
      <bottom style="hair">
        <color indexed="55"/>
      </bottom>
      <diagonal/>
    </border>
    <border>
      <left style="thin">
        <color indexed="55"/>
      </left>
      <right style="thin">
        <color indexed="64"/>
      </right>
      <top/>
      <bottom style="thin">
        <color indexed="55"/>
      </bottom>
      <diagonal/>
    </border>
    <border>
      <left/>
      <right style="thin">
        <color indexed="64"/>
      </right>
      <top/>
      <bottom style="thin">
        <color indexed="55"/>
      </bottom>
      <diagonal/>
    </border>
    <border>
      <left style="hair">
        <color indexed="64"/>
      </left>
      <right style="medium">
        <color indexed="64"/>
      </right>
      <top/>
      <bottom style="thin">
        <color indexed="55"/>
      </bottom>
      <diagonal/>
    </border>
    <border>
      <left style="medium">
        <color indexed="64"/>
      </left>
      <right style="thin">
        <color indexed="64"/>
      </right>
      <top/>
      <bottom style="thin">
        <color indexed="64"/>
      </bottom>
      <diagonal/>
    </border>
    <border>
      <left style="thin">
        <color indexed="64"/>
      </left>
      <right style="hair">
        <color indexed="64"/>
      </right>
      <top style="thin">
        <color indexed="55"/>
      </top>
      <bottom style="thin">
        <color indexed="64"/>
      </bottom>
      <diagonal/>
    </border>
    <border>
      <left style="hair">
        <color indexed="64"/>
      </left>
      <right style="thin">
        <color indexed="64"/>
      </right>
      <top style="thin">
        <color indexed="55"/>
      </top>
      <bottom style="thin">
        <color indexed="64"/>
      </bottom>
      <diagonal/>
    </border>
    <border>
      <left style="thin">
        <color indexed="64"/>
      </left>
      <right style="hair">
        <color rgb="FF969696"/>
      </right>
      <top style="thin">
        <color indexed="55"/>
      </top>
      <bottom/>
      <diagonal/>
    </border>
    <border>
      <left style="hair">
        <color indexed="64"/>
      </left>
      <right style="medium">
        <color indexed="64"/>
      </right>
      <top style="thin">
        <color indexed="55"/>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55"/>
      </bottom>
      <diagonal/>
    </border>
    <border>
      <left style="thin">
        <color indexed="64"/>
      </left>
      <right style="hair">
        <color rgb="FF969696"/>
      </right>
      <top style="thin">
        <color indexed="64"/>
      </top>
      <bottom style="thin">
        <color indexed="55"/>
      </bottom>
      <diagonal/>
    </border>
    <border>
      <left/>
      <right style="thin">
        <color indexed="64"/>
      </right>
      <top style="thin">
        <color indexed="64"/>
      </top>
      <bottom style="thin">
        <color indexed="55"/>
      </bottom>
      <diagonal/>
    </border>
    <border>
      <left style="hair">
        <color indexed="64"/>
      </left>
      <right style="medium">
        <color indexed="64"/>
      </right>
      <top style="thin">
        <color indexed="64"/>
      </top>
      <bottom style="thin">
        <color indexed="55"/>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thin">
        <color indexed="55"/>
      </top>
      <bottom style="thin">
        <color indexed="55"/>
      </bottom>
      <diagonal/>
    </border>
    <border>
      <left style="thin">
        <color indexed="64"/>
      </left>
      <right/>
      <top style="thin">
        <color indexed="55"/>
      </top>
      <bottom/>
      <diagonal/>
    </border>
    <border diagonalUp="1">
      <left style="hair">
        <color rgb="FF969696"/>
      </left>
      <right style="thin">
        <color indexed="64"/>
      </right>
      <top style="thin">
        <color indexed="55"/>
      </top>
      <bottom style="hair">
        <color indexed="55"/>
      </bottom>
      <diagonal style="hair">
        <color rgb="FF969696"/>
      </diagonal>
    </border>
    <border>
      <left style="thin">
        <color indexed="64"/>
      </left>
      <right/>
      <top/>
      <bottom style="thin">
        <color indexed="55"/>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thin">
        <color indexed="55"/>
      </top>
      <bottom style="thin">
        <color indexed="64"/>
      </bottom>
      <diagonal/>
    </border>
    <border>
      <left style="thin">
        <color indexed="64"/>
      </left>
      <right style="hair">
        <color rgb="FF969696"/>
      </right>
      <top style="thin">
        <color indexed="55"/>
      </top>
      <bottom style="thin">
        <color indexed="64"/>
      </bottom>
      <diagonal/>
    </border>
    <border>
      <left/>
      <right style="thin">
        <color indexed="64"/>
      </right>
      <top style="thin">
        <color indexed="55"/>
      </top>
      <bottom style="thin">
        <color indexed="64"/>
      </bottom>
      <diagonal/>
    </border>
    <border>
      <left style="hair">
        <color indexed="64"/>
      </left>
      <right style="medium">
        <color indexed="64"/>
      </right>
      <top style="thin">
        <color indexed="55"/>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thin">
        <color indexed="55"/>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thin">
        <color indexed="55"/>
      </top>
      <bottom style="medium">
        <color indexed="64"/>
      </bottom>
      <diagonal/>
    </border>
    <border>
      <left style="thin">
        <color indexed="64"/>
      </left>
      <right style="hair">
        <color rgb="FF969696"/>
      </right>
      <top style="thin">
        <color indexed="55"/>
      </top>
      <bottom style="medium">
        <color indexed="64"/>
      </bottom>
      <diagonal/>
    </border>
    <border>
      <left/>
      <right style="thin">
        <color indexed="64"/>
      </right>
      <top style="thin">
        <color indexed="55"/>
      </top>
      <bottom style="medium">
        <color indexed="64"/>
      </bottom>
      <diagonal/>
    </border>
    <border>
      <left style="hair">
        <color indexed="64"/>
      </left>
      <right style="medium">
        <color indexed="64"/>
      </right>
      <top style="thin">
        <color indexed="55"/>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55"/>
      </right>
      <top style="thin">
        <color indexed="64"/>
      </top>
      <bottom/>
      <diagonal/>
    </border>
    <border>
      <left style="thin">
        <color indexed="55"/>
      </left>
      <right style="thin">
        <color indexed="64"/>
      </right>
      <top style="thin">
        <color indexed="64"/>
      </top>
      <bottom/>
      <diagonal/>
    </border>
    <border>
      <left style="medium">
        <color indexed="64"/>
      </left>
      <right style="thin">
        <color indexed="55"/>
      </right>
      <top/>
      <bottom/>
      <diagonal/>
    </border>
    <border>
      <left style="hair">
        <color indexed="55"/>
      </left>
      <right style="thin">
        <color indexed="64"/>
      </right>
      <top/>
      <bottom style="thin">
        <color indexed="55"/>
      </bottom>
      <diagonal/>
    </border>
    <border>
      <left style="thin">
        <color indexed="64"/>
      </left>
      <right style="medium">
        <color indexed="64"/>
      </right>
      <top style="thin">
        <color indexed="55"/>
      </top>
      <bottom style="thin">
        <color indexed="55"/>
      </bottom>
      <diagonal/>
    </border>
    <border>
      <left style="medium">
        <color indexed="64"/>
      </left>
      <right style="thin">
        <color indexed="55"/>
      </right>
      <top/>
      <bottom style="medium">
        <color indexed="64"/>
      </bottom>
      <diagonal/>
    </border>
    <border>
      <left style="thin">
        <color indexed="55"/>
      </left>
      <right style="thin">
        <color indexed="64"/>
      </right>
      <top style="thin">
        <color indexed="55"/>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64"/>
      </left>
      <right style="dotted">
        <color indexed="55"/>
      </right>
      <top style="thin">
        <color indexed="64"/>
      </top>
      <bottom/>
      <diagonal/>
    </border>
    <border>
      <left style="hair">
        <color indexed="64"/>
      </left>
      <right style="dotted">
        <color indexed="55"/>
      </right>
      <top/>
      <bottom style="thin">
        <color indexed="55"/>
      </bottom>
      <diagonal/>
    </border>
    <border>
      <left style="dotted">
        <color indexed="55"/>
      </left>
      <right style="medium">
        <color indexed="64"/>
      </right>
      <top/>
      <bottom style="thin">
        <color indexed="55"/>
      </bottom>
      <diagonal/>
    </border>
    <border>
      <left style="medium">
        <color indexed="64"/>
      </left>
      <right style="thin">
        <color indexed="64"/>
      </right>
      <top style="thin">
        <color indexed="55"/>
      </top>
      <bottom style="thin">
        <color indexed="55"/>
      </bottom>
      <diagonal/>
    </border>
    <border>
      <left style="hair">
        <color indexed="64"/>
      </left>
      <right style="dotted">
        <color indexed="55"/>
      </right>
      <top style="thin">
        <color indexed="55"/>
      </top>
      <bottom style="thin">
        <color indexed="55"/>
      </bottom>
      <diagonal/>
    </border>
    <border>
      <left style="dotted">
        <color indexed="55"/>
      </left>
      <right style="medium">
        <color indexed="64"/>
      </right>
      <top style="thin">
        <color indexed="55"/>
      </top>
      <bottom style="thin">
        <color indexed="55"/>
      </bottom>
      <diagonal/>
    </border>
    <border>
      <left style="hair">
        <color indexed="64"/>
      </left>
      <right style="dotted">
        <color indexed="55"/>
      </right>
      <top style="thin">
        <color indexed="55"/>
      </top>
      <bottom style="medium">
        <color indexed="64"/>
      </bottom>
      <diagonal/>
    </border>
    <border>
      <left/>
      <right style="medium">
        <color indexed="64"/>
      </right>
      <top style="thin">
        <color indexed="55"/>
      </top>
      <bottom style="medium">
        <color indexed="64"/>
      </bottom>
      <diagonal/>
    </border>
    <border>
      <left style="thin">
        <color indexed="64"/>
      </left>
      <right style="thin">
        <color indexed="64"/>
      </right>
      <top style="medium">
        <color indexed="64"/>
      </top>
      <bottom style="thin">
        <color indexed="64"/>
      </bottom>
      <diagonal/>
    </border>
    <border>
      <left style="hair">
        <color indexed="64"/>
      </left>
      <right style="medium">
        <color indexed="64"/>
      </right>
      <top style="thin">
        <color indexed="64"/>
      </top>
      <bottom/>
      <diagonal/>
    </border>
    <border>
      <left style="thin">
        <color indexed="55"/>
      </left>
      <right/>
      <top style="thin">
        <color indexed="64"/>
      </top>
      <bottom/>
      <diagonal/>
    </border>
    <border>
      <left style="thin">
        <color indexed="55"/>
      </left>
      <right style="thin">
        <color indexed="55"/>
      </right>
      <top/>
      <bottom/>
      <diagonal/>
    </border>
    <border>
      <left style="thin">
        <color indexed="55"/>
      </left>
      <right style="thin">
        <color indexed="64"/>
      </right>
      <top/>
      <bottom/>
      <diagonal/>
    </border>
    <border>
      <left style="thin">
        <color indexed="64"/>
      </left>
      <right style="hair">
        <color indexed="64"/>
      </right>
      <top/>
      <bottom style="dotted">
        <color indexed="55"/>
      </bottom>
      <diagonal/>
    </border>
    <border>
      <left style="hair">
        <color indexed="64"/>
      </left>
      <right style="thin">
        <color indexed="64"/>
      </right>
      <top/>
      <bottom style="dotted">
        <color indexed="55"/>
      </bottom>
      <diagonal/>
    </border>
    <border>
      <left style="hair">
        <color indexed="64"/>
      </left>
      <right style="medium">
        <color indexed="64"/>
      </right>
      <top/>
      <bottom style="dotted">
        <color indexed="55"/>
      </bottom>
      <diagonal/>
    </border>
    <border>
      <left style="thin">
        <color indexed="55"/>
      </left>
      <right style="thin">
        <color indexed="55"/>
      </right>
      <top/>
      <bottom style="thin">
        <color indexed="55"/>
      </bottom>
      <diagonal/>
    </border>
    <border>
      <left style="thin">
        <color indexed="55"/>
      </left>
      <right style="thin">
        <color indexed="55"/>
      </right>
      <top style="thin">
        <color indexed="55"/>
      </top>
      <bottom/>
      <diagonal/>
    </border>
    <border>
      <left style="thin">
        <color indexed="55"/>
      </left>
      <right style="thin">
        <color indexed="55"/>
      </right>
      <top style="thin">
        <color indexed="55"/>
      </top>
      <bottom style="thin">
        <color indexed="55"/>
      </bottom>
      <diagonal/>
    </border>
    <border>
      <left style="medium">
        <color indexed="64"/>
      </left>
      <right style="thin">
        <color indexed="55"/>
      </right>
      <top/>
      <bottom style="thin">
        <color indexed="64"/>
      </bottom>
      <diagonal/>
    </border>
    <border>
      <left style="thin">
        <color indexed="55"/>
      </left>
      <right style="thin">
        <color indexed="55"/>
      </right>
      <top style="thin">
        <color indexed="55"/>
      </top>
      <bottom style="thin">
        <color indexed="64"/>
      </bottom>
      <diagonal/>
    </border>
    <border>
      <left style="thin">
        <color indexed="55"/>
      </left>
      <right style="thin">
        <color indexed="64"/>
      </right>
      <top style="thin">
        <color indexed="55"/>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thin">
        <color indexed="55"/>
      </right>
      <top style="thin">
        <color indexed="64"/>
      </top>
      <bottom style="thin">
        <color indexed="55"/>
      </bottom>
      <diagonal/>
    </border>
    <border>
      <left style="thin">
        <color indexed="55"/>
      </left>
      <right style="thin">
        <color indexed="55"/>
      </right>
      <top style="thin">
        <color indexed="64"/>
      </top>
      <bottom/>
      <diagonal/>
    </border>
    <border>
      <left style="thin">
        <color indexed="55"/>
      </left>
      <right style="thin">
        <color indexed="64"/>
      </right>
      <top style="thin">
        <color indexed="64"/>
      </top>
      <bottom style="hair">
        <color indexed="55"/>
      </bottom>
      <diagonal/>
    </border>
    <border>
      <left style="thin">
        <color indexed="64"/>
      </left>
      <right style="hair">
        <color indexed="64"/>
      </right>
      <top style="thin">
        <color indexed="64"/>
      </top>
      <bottom style="hair">
        <color indexed="55"/>
      </bottom>
      <diagonal/>
    </border>
    <border>
      <left style="hair">
        <color indexed="64"/>
      </left>
      <right style="thin">
        <color indexed="64"/>
      </right>
      <top style="thin">
        <color indexed="64"/>
      </top>
      <bottom style="hair">
        <color indexed="55"/>
      </bottom>
      <diagonal/>
    </border>
    <border>
      <left style="hair">
        <color indexed="64"/>
      </left>
      <right style="medium">
        <color indexed="64"/>
      </right>
      <top style="thin">
        <color indexed="64"/>
      </top>
      <bottom style="hair">
        <color indexed="55"/>
      </bottom>
      <diagonal/>
    </border>
    <border>
      <left style="thin">
        <color indexed="55"/>
      </left>
      <right style="thin">
        <color indexed="64"/>
      </right>
      <top style="hair">
        <color indexed="55"/>
      </top>
      <bottom style="thin">
        <color indexed="55"/>
      </bottom>
      <diagonal/>
    </border>
    <border>
      <left style="thin">
        <color indexed="64"/>
      </left>
      <right style="hair">
        <color indexed="64"/>
      </right>
      <top style="hair">
        <color indexed="55"/>
      </top>
      <bottom style="thin">
        <color indexed="55"/>
      </bottom>
      <diagonal/>
    </border>
    <border>
      <left style="hair">
        <color indexed="64"/>
      </left>
      <right style="thin">
        <color indexed="64"/>
      </right>
      <top style="hair">
        <color indexed="55"/>
      </top>
      <bottom style="thin">
        <color indexed="55"/>
      </bottom>
      <diagonal/>
    </border>
    <border>
      <left style="hair">
        <color indexed="64"/>
      </left>
      <right style="medium">
        <color indexed="64"/>
      </right>
      <top style="hair">
        <color indexed="55"/>
      </top>
      <bottom style="thin">
        <color indexed="55"/>
      </bottom>
      <diagonal/>
    </border>
    <border>
      <left style="medium">
        <color indexed="64"/>
      </left>
      <right style="thin">
        <color indexed="55"/>
      </right>
      <top style="thin">
        <color indexed="55"/>
      </top>
      <bottom style="thin">
        <color indexed="64"/>
      </bottom>
      <diagonal/>
    </border>
    <border>
      <left style="hair">
        <color indexed="64"/>
      </left>
      <right style="medium">
        <color indexed="64"/>
      </right>
      <top/>
      <bottom style="medium">
        <color indexed="64"/>
      </bottom>
      <diagonal/>
    </border>
  </borders>
  <cellStyleXfs count="4">
    <xf numFmtId="0" fontId="0" fillId="0" borderId="0"/>
    <xf numFmtId="0" fontId="10" fillId="0" borderId="0"/>
    <xf numFmtId="38" fontId="11" fillId="0" borderId="0" applyFont="0" applyFill="0" applyBorder="0" applyAlignment="0" applyProtection="0"/>
    <xf numFmtId="0" fontId="11" fillId="0" borderId="0"/>
  </cellStyleXfs>
  <cellXfs count="523">
    <xf numFmtId="0" fontId="0" fillId="0" borderId="0" xfId="0"/>
    <xf numFmtId="0" fontId="2" fillId="0" borderId="0" xfId="0" applyFont="1" applyAlignment="1">
      <alignment horizontal="left" vertical="top"/>
    </xf>
    <xf numFmtId="0" fontId="2" fillId="0" borderId="0" xfId="0" applyFont="1" applyAlignment="1">
      <alignment horizontal="left" vertical="center"/>
    </xf>
    <xf numFmtId="0" fontId="4" fillId="0" borderId="0" xfId="0" applyFont="1" applyAlignment="1">
      <alignment horizontal="left" vertical="center"/>
    </xf>
    <xf numFmtId="3" fontId="2" fillId="0" borderId="0" xfId="0" applyNumberFormat="1" applyFont="1" applyAlignment="1">
      <alignment horizontal="left" vertical="center"/>
    </xf>
    <xf numFmtId="0" fontId="2" fillId="0" borderId="0" xfId="0" applyFont="1" applyAlignment="1">
      <alignment horizontal="center" vertical="center"/>
    </xf>
    <xf numFmtId="3" fontId="2" fillId="2" borderId="1" xfId="0" applyNumberFormat="1" applyFont="1" applyFill="1" applyBorder="1" applyAlignment="1">
      <alignment horizontal="right" vertical="center"/>
    </xf>
    <xf numFmtId="3" fontId="2" fillId="2" borderId="2" xfId="0" applyNumberFormat="1" applyFont="1" applyFill="1" applyBorder="1" applyAlignment="1">
      <alignment horizontal="right" vertical="center"/>
    </xf>
    <xf numFmtId="3" fontId="2" fillId="2" borderId="3" xfId="0" applyNumberFormat="1" applyFont="1" applyFill="1" applyBorder="1" applyAlignment="1">
      <alignment horizontal="right" vertical="center"/>
    </xf>
    <xf numFmtId="3" fontId="2" fillId="2" borderId="4" xfId="0" applyNumberFormat="1" applyFont="1" applyFill="1" applyBorder="1" applyAlignment="1">
      <alignment horizontal="right" vertical="center"/>
    </xf>
    <xf numFmtId="3" fontId="2" fillId="2" borderId="5" xfId="0" applyNumberFormat="1" applyFont="1" applyFill="1" applyBorder="1" applyAlignment="1">
      <alignment horizontal="right" vertical="center"/>
    </xf>
    <xf numFmtId="3" fontId="2" fillId="2" borderId="6" xfId="0" applyNumberFormat="1" applyFont="1" applyFill="1" applyBorder="1" applyAlignment="1">
      <alignment horizontal="right" vertical="center"/>
    </xf>
    <xf numFmtId="0" fontId="2" fillId="0" borderId="0" xfId="0" applyFont="1" applyFill="1" applyAlignment="1">
      <alignment horizontal="left" vertical="center"/>
    </xf>
    <xf numFmtId="0" fontId="2" fillId="0" borderId="7" xfId="0" applyFont="1" applyFill="1" applyBorder="1" applyAlignment="1">
      <alignment horizontal="distributed" vertical="center"/>
    </xf>
    <xf numFmtId="0" fontId="2" fillId="0" borderId="8" xfId="0" applyFont="1" applyFill="1" applyBorder="1" applyAlignment="1">
      <alignment horizontal="center" vertical="center"/>
    </xf>
    <xf numFmtId="0" fontId="2" fillId="0" borderId="9" xfId="0" applyFont="1" applyBorder="1" applyAlignment="1">
      <alignment horizontal="distributed" vertical="center" justifyLastLine="1"/>
    </xf>
    <xf numFmtId="0" fontId="2" fillId="0" borderId="10" xfId="0" applyFont="1" applyBorder="1" applyAlignment="1">
      <alignment horizontal="distributed" vertical="center" justifyLastLine="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distributed" vertical="center" justifyLastLine="1"/>
    </xf>
    <xf numFmtId="0" fontId="2" fillId="0" borderId="13" xfId="0" applyFont="1" applyBorder="1" applyAlignment="1">
      <alignment horizontal="center" vertical="center"/>
    </xf>
    <xf numFmtId="0" fontId="2" fillId="0" borderId="14" xfId="0" applyFont="1" applyBorder="1" applyAlignment="1">
      <alignment horizontal="distributed" vertical="center"/>
    </xf>
    <xf numFmtId="0" fontId="2" fillId="0" borderId="15" xfId="0" applyFont="1" applyBorder="1" applyAlignment="1">
      <alignment horizontal="distributed" vertical="center"/>
    </xf>
    <xf numFmtId="0" fontId="2" fillId="0" borderId="16" xfId="0" applyFont="1" applyBorder="1" applyAlignment="1">
      <alignment horizontal="distributed" vertical="center"/>
    </xf>
    <xf numFmtId="3" fontId="2" fillId="2" borderId="17" xfId="0" applyNumberFormat="1" applyFont="1" applyFill="1" applyBorder="1" applyAlignment="1">
      <alignment horizontal="right" vertical="center"/>
    </xf>
    <xf numFmtId="3" fontId="2" fillId="2" borderId="18" xfId="0" applyNumberFormat="1" applyFont="1" applyFill="1" applyBorder="1" applyAlignment="1">
      <alignment horizontal="right" vertical="center"/>
    </xf>
    <xf numFmtId="3" fontId="2" fillId="2" borderId="19" xfId="0" applyNumberFormat="1" applyFont="1" applyFill="1" applyBorder="1" applyAlignment="1">
      <alignment horizontal="right" vertical="center"/>
    </xf>
    <xf numFmtId="0" fontId="2" fillId="0" borderId="20" xfId="0" applyFont="1" applyBorder="1" applyAlignment="1">
      <alignment horizontal="distributed" vertical="center"/>
    </xf>
    <xf numFmtId="0" fontId="2" fillId="0" borderId="0" xfId="0" applyFont="1" applyAlignment="1">
      <alignment horizontal="left"/>
    </xf>
    <xf numFmtId="0" fontId="2" fillId="0" borderId="9" xfId="0" applyFont="1" applyBorder="1" applyAlignment="1">
      <alignment horizontal="center" vertical="center"/>
    </xf>
    <xf numFmtId="0" fontId="4" fillId="0" borderId="7" xfId="0" applyFont="1" applyFill="1" applyBorder="1" applyAlignment="1">
      <alignment horizontal="distributed" vertical="center"/>
    </xf>
    <xf numFmtId="0" fontId="4" fillId="0" borderId="0" xfId="0" applyFont="1" applyFill="1" applyAlignment="1">
      <alignment horizontal="left" vertical="center"/>
    </xf>
    <xf numFmtId="0" fontId="5" fillId="2" borderId="21" xfId="0" applyFont="1" applyFill="1" applyBorder="1" applyAlignment="1">
      <alignment horizontal="right" vertical="center"/>
    </xf>
    <xf numFmtId="0" fontId="5" fillId="2" borderId="10" xfId="0" applyFont="1" applyFill="1" applyBorder="1" applyAlignment="1">
      <alignment horizontal="right" vertical="center"/>
    </xf>
    <xf numFmtId="0" fontId="5" fillId="2" borderId="22" xfId="0" applyFont="1" applyFill="1" applyBorder="1" applyAlignment="1">
      <alignment horizontal="right" vertical="center"/>
    </xf>
    <xf numFmtId="0" fontId="5" fillId="0" borderId="23" xfId="0" applyFont="1" applyBorder="1" applyAlignment="1">
      <alignment horizontal="distributed" vertical="center" justifyLastLine="1"/>
    </xf>
    <xf numFmtId="0" fontId="5" fillId="0" borderId="24" xfId="0" applyFont="1" applyBorder="1" applyAlignment="1">
      <alignment horizontal="distributed" vertical="center" justifyLastLine="1"/>
    </xf>
    <xf numFmtId="0" fontId="5" fillId="2" borderId="9" xfId="0" applyFont="1" applyFill="1" applyBorder="1" applyAlignment="1">
      <alignment horizontal="right"/>
    </xf>
    <xf numFmtId="0" fontId="5" fillId="2" borderId="10" xfId="0" applyFont="1" applyFill="1" applyBorder="1" applyAlignment="1">
      <alignment horizontal="right"/>
    </xf>
    <xf numFmtId="0" fontId="5" fillId="2" borderId="11" xfId="0" applyFont="1" applyFill="1" applyBorder="1" applyAlignment="1">
      <alignment horizontal="right"/>
    </xf>
    <xf numFmtId="0" fontId="5" fillId="2" borderId="9" xfId="0" applyFont="1" applyFill="1" applyBorder="1" applyAlignment="1">
      <alignment horizontal="right" vertical="center"/>
    </xf>
    <xf numFmtId="0" fontId="5" fillId="2" borderId="11" xfId="0" applyFont="1" applyFill="1" applyBorder="1" applyAlignment="1">
      <alignment horizontal="right" vertical="center"/>
    </xf>
    <xf numFmtId="0" fontId="5" fillId="3" borderId="25" xfId="0" applyFont="1" applyFill="1" applyBorder="1" applyAlignment="1">
      <alignment horizontal="distributed" vertical="center" justifyLastLine="1"/>
    </xf>
    <xf numFmtId="0" fontId="4" fillId="0" borderId="26" xfId="0" applyFont="1" applyBorder="1" applyAlignment="1">
      <alignment horizontal="distributed" vertical="center"/>
    </xf>
    <xf numFmtId="0" fontId="4" fillId="0" borderId="27" xfId="0" applyFont="1" applyBorder="1" applyAlignment="1">
      <alignment horizontal="distributed" vertical="center" indent="1"/>
    </xf>
    <xf numFmtId="0" fontId="4" fillId="0" borderId="28" xfId="0" applyFont="1" applyBorder="1" applyAlignment="1">
      <alignment horizontal="distributed" vertical="center" indent="1"/>
    </xf>
    <xf numFmtId="0" fontId="4" fillId="0" borderId="29" xfId="0" applyFont="1" applyBorder="1" applyAlignment="1">
      <alignment horizontal="distributed" vertical="center"/>
    </xf>
    <xf numFmtId="0" fontId="5" fillId="2" borderId="32" xfId="0" applyFont="1" applyFill="1" applyBorder="1" applyAlignment="1">
      <alignment horizontal="right" vertical="center"/>
    </xf>
    <xf numFmtId="0" fontId="5" fillId="3" borderId="24" xfId="0" applyFont="1" applyFill="1" applyBorder="1" applyAlignment="1">
      <alignment horizontal="distributed" vertical="center" justifyLastLine="1"/>
    </xf>
    <xf numFmtId="0" fontId="2" fillId="4" borderId="33" xfId="0" applyFont="1" applyFill="1" applyBorder="1" applyAlignment="1">
      <alignment horizontal="distributed" vertical="center"/>
    </xf>
    <xf numFmtId="0" fontId="2" fillId="4" borderId="34" xfId="0" applyFont="1" applyFill="1" applyBorder="1" applyAlignment="1">
      <alignment horizontal="distributed" vertical="center"/>
    </xf>
    <xf numFmtId="0" fontId="2" fillId="0" borderId="35" xfId="0" applyFont="1" applyFill="1" applyBorder="1" applyAlignment="1">
      <alignment horizontal="distributed" vertical="center"/>
    </xf>
    <xf numFmtId="0" fontId="5" fillId="2" borderId="32" xfId="0" applyFont="1" applyFill="1" applyBorder="1" applyAlignment="1">
      <alignment horizontal="right"/>
    </xf>
    <xf numFmtId="0" fontId="2" fillId="0" borderId="0" xfId="0" applyFont="1" applyBorder="1" applyAlignment="1">
      <alignment horizontal="left" vertical="center"/>
    </xf>
    <xf numFmtId="41" fontId="2" fillId="2" borderId="38" xfId="0" applyNumberFormat="1" applyFont="1" applyFill="1" applyBorder="1" applyAlignment="1">
      <alignment horizontal="right" vertical="center"/>
    </xf>
    <xf numFmtId="41" fontId="2" fillId="2" borderId="39" xfId="0" applyNumberFormat="1" applyFont="1" applyFill="1" applyBorder="1" applyAlignment="1">
      <alignment horizontal="right" vertical="center"/>
    </xf>
    <xf numFmtId="41" fontId="2" fillId="2" borderId="40" xfId="0" applyNumberFormat="1" applyFont="1" applyFill="1" applyBorder="1" applyAlignment="1">
      <alignment horizontal="right" vertical="center"/>
    </xf>
    <xf numFmtId="41" fontId="2" fillId="2" borderId="41" xfId="0" applyNumberFormat="1" applyFont="1" applyFill="1" applyBorder="1" applyAlignment="1">
      <alignment horizontal="right" vertical="center"/>
    </xf>
    <xf numFmtId="41" fontId="2" fillId="2" borderId="42" xfId="0" applyNumberFormat="1" applyFont="1" applyFill="1" applyBorder="1" applyAlignment="1">
      <alignment horizontal="right" vertical="center"/>
    </xf>
    <xf numFmtId="41" fontId="2" fillId="2" borderId="43" xfId="0" applyNumberFormat="1" applyFont="1" applyFill="1" applyBorder="1" applyAlignment="1">
      <alignment horizontal="right" vertical="center"/>
    </xf>
    <xf numFmtId="41" fontId="2" fillId="2" borderId="44" xfId="0" applyNumberFormat="1" applyFont="1" applyFill="1" applyBorder="1" applyAlignment="1">
      <alignment horizontal="right" vertical="center"/>
    </xf>
    <xf numFmtId="41" fontId="2" fillId="2" borderId="2" xfId="0" applyNumberFormat="1" applyFont="1" applyFill="1" applyBorder="1" applyAlignment="1">
      <alignment horizontal="right" vertical="center"/>
    </xf>
    <xf numFmtId="41" fontId="2" fillId="2" borderId="36" xfId="0" applyNumberFormat="1" applyFont="1" applyFill="1" applyBorder="1" applyAlignment="1">
      <alignment horizontal="right" vertical="center"/>
    </xf>
    <xf numFmtId="41" fontId="2" fillId="2" borderId="45" xfId="0" applyNumberFormat="1" applyFont="1" applyFill="1" applyBorder="1" applyAlignment="1">
      <alignment horizontal="right" vertical="center"/>
    </xf>
    <xf numFmtId="41" fontId="2" fillId="2" borderId="46" xfId="0" applyNumberFormat="1" applyFont="1" applyFill="1" applyBorder="1" applyAlignment="1">
      <alignment horizontal="right" vertical="center"/>
    </xf>
    <xf numFmtId="41" fontId="2" fillId="2" borderId="37" xfId="0" applyNumberFormat="1" applyFont="1" applyFill="1" applyBorder="1" applyAlignment="1">
      <alignment horizontal="right" vertical="center"/>
    </xf>
    <xf numFmtId="41" fontId="2" fillId="2" borderId="48" xfId="0" applyNumberFormat="1" applyFont="1" applyFill="1" applyBorder="1" applyAlignment="1">
      <alignment horizontal="right" vertical="center"/>
    </xf>
    <xf numFmtId="0" fontId="2" fillId="4" borderId="106" xfId="0" applyFont="1" applyFill="1" applyBorder="1" applyAlignment="1">
      <alignment horizontal="distributed" vertical="center"/>
    </xf>
    <xf numFmtId="41" fontId="2" fillId="2" borderId="107" xfId="0" applyNumberFormat="1" applyFont="1" applyFill="1" applyBorder="1" applyAlignment="1">
      <alignment horizontal="right" vertical="center"/>
    </xf>
    <xf numFmtId="41" fontId="2" fillId="2" borderId="108" xfId="0" applyNumberFormat="1" applyFont="1" applyFill="1" applyBorder="1" applyAlignment="1">
      <alignment horizontal="right" vertical="center"/>
    </xf>
    <xf numFmtId="41" fontId="2" fillId="2" borderId="109" xfId="0" applyNumberFormat="1" applyFont="1" applyFill="1" applyBorder="1" applyAlignment="1">
      <alignment horizontal="right" vertical="center"/>
    </xf>
    <xf numFmtId="41" fontId="2" fillId="2" borderId="110" xfId="0" applyNumberFormat="1" applyFont="1" applyFill="1" applyBorder="1" applyAlignment="1">
      <alignment horizontal="right" vertical="center"/>
    </xf>
    <xf numFmtId="0" fontId="2" fillId="4" borderId="111" xfId="0" applyFont="1" applyFill="1" applyBorder="1" applyAlignment="1">
      <alignment horizontal="distributed" vertical="center"/>
    </xf>
    <xf numFmtId="0" fontId="2" fillId="4" borderId="112" xfId="0" applyFont="1" applyFill="1" applyBorder="1" applyAlignment="1">
      <alignment horizontal="distributed" vertical="center"/>
    </xf>
    <xf numFmtId="41" fontId="2" fillId="2" borderId="113" xfId="0" applyNumberFormat="1" applyFont="1" applyFill="1" applyBorder="1" applyAlignment="1">
      <alignment horizontal="right" vertical="center"/>
    </xf>
    <xf numFmtId="41" fontId="2" fillId="2" borderId="114" xfId="0" applyNumberFormat="1" applyFont="1" applyFill="1" applyBorder="1" applyAlignment="1">
      <alignment horizontal="right" vertical="center"/>
    </xf>
    <xf numFmtId="41" fontId="2" fillId="2" borderId="115" xfId="0" applyNumberFormat="1" applyFont="1" applyFill="1" applyBorder="1" applyAlignment="1">
      <alignment horizontal="right" vertical="center"/>
    </xf>
    <xf numFmtId="41" fontId="2" fillId="2" borderId="116" xfId="0" applyNumberFormat="1" applyFont="1" applyFill="1" applyBorder="1" applyAlignment="1">
      <alignment horizontal="right" vertical="center"/>
    </xf>
    <xf numFmtId="0" fontId="2" fillId="4" borderId="117" xfId="0" applyFont="1" applyFill="1" applyBorder="1" applyAlignment="1">
      <alignment horizontal="distributed" vertical="center"/>
    </xf>
    <xf numFmtId="0" fontId="2" fillId="4" borderId="118" xfId="0" applyFont="1" applyFill="1" applyBorder="1" applyAlignment="1">
      <alignment horizontal="distributed" vertical="center"/>
    </xf>
    <xf numFmtId="41" fontId="2" fillId="2" borderId="119" xfId="0" applyNumberFormat="1" applyFont="1" applyFill="1" applyBorder="1" applyAlignment="1">
      <alignment horizontal="right" vertical="center"/>
    </xf>
    <xf numFmtId="41" fontId="2" fillId="2" borderId="120" xfId="0" applyNumberFormat="1" applyFont="1" applyFill="1" applyBorder="1" applyAlignment="1">
      <alignment horizontal="right" vertical="center"/>
    </xf>
    <xf numFmtId="41" fontId="2" fillId="2" borderId="121" xfId="0" applyNumberFormat="1" applyFont="1" applyFill="1" applyBorder="1" applyAlignment="1">
      <alignment horizontal="right" vertical="center"/>
    </xf>
    <xf numFmtId="41" fontId="2" fillId="2" borderId="122" xfId="0" applyNumberFormat="1" applyFont="1" applyFill="1" applyBorder="1" applyAlignment="1">
      <alignment horizontal="right" vertical="center"/>
    </xf>
    <xf numFmtId="0" fontId="2" fillId="4" borderId="123" xfId="0" applyFont="1" applyFill="1" applyBorder="1" applyAlignment="1">
      <alignment horizontal="distributed" vertical="center"/>
    </xf>
    <xf numFmtId="0" fontId="4" fillId="4" borderId="124" xfId="0" applyFont="1" applyFill="1" applyBorder="1" applyAlignment="1">
      <alignment horizontal="distributed" vertical="center"/>
    </xf>
    <xf numFmtId="41" fontId="4" fillId="2" borderId="125" xfId="0" applyNumberFormat="1" applyFont="1" applyFill="1" applyBorder="1" applyAlignment="1">
      <alignment horizontal="right" vertical="center"/>
    </xf>
    <xf numFmtId="41" fontId="4" fillId="2" borderId="126" xfId="0" applyNumberFormat="1" applyFont="1" applyFill="1" applyBorder="1" applyAlignment="1">
      <alignment horizontal="right" vertical="center"/>
    </xf>
    <xf numFmtId="41" fontId="4" fillId="2" borderId="127" xfId="0" applyNumberFormat="1" applyFont="1" applyFill="1" applyBorder="1" applyAlignment="1">
      <alignment horizontal="right" vertical="center"/>
    </xf>
    <xf numFmtId="41" fontId="4" fillId="2" borderId="128" xfId="0" applyNumberFormat="1" applyFont="1" applyFill="1" applyBorder="1" applyAlignment="1">
      <alignment horizontal="right" vertical="center"/>
    </xf>
    <xf numFmtId="0" fontId="4" fillId="4" borderId="129" xfId="0" applyFont="1" applyFill="1" applyBorder="1" applyAlignment="1">
      <alignment horizontal="distributed" vertical="center"/>
    </xf>
    <xf numFmtId="41" fontId="2" fillId="0" borderId="49" xfId="0" applyNumberFormat="1" applyFont="1" applyFill="1" applyBorder="1" applyAlignment="1">
      <alignment horizontal="right" vertical="center"/>
    </xf>
    <xf numFmtId="41" fontId="2" fillId="0" borderId="50" xfId="0" applyNumberFormat="1" applyFont="1" applyFill="1" applyBorder="1" applyAlignment="1">
      <alignment horizontal="right" vertical="center"/>
    </xf>
    <xf numFmtId="41" fontId="2" fillId="0" borderId="51" xfId="0" applyNumberFormat="1" applyFont="1" applyFill="1" applyBorder="1" applyAlignment="1">
      <alignment horizontal="right" vertical="center"/>
    </xf>
    <xf numFmtId="41" fontId="2" fillId="0" borderId="52" xfId="0" applyNumberFormat="1" applyFont="1" applyFill="1" applyBorder="1" applyAlignment="1">
      <alignment horizontal="right" vertical="center"/>
    </xf>
    <xf numFmtId="0" fontId="2" fillId="4" borderId="130" xfId="0" applyFont="1" applyFill="1" applyBorder="1" applyAlignment="1">
      <alignment horizontal="distributed" vertical="center"/>
    </xf>
    <xf numFmtId="41" fontId="2" fillId="2" borderId="131" xfId="0" applyNumberFormat="1" applyFont="1" applyFill="1" applyBorder="1" applyAlignment="1">
      <alignment horizontal="right" vertical="center"/>
    </xf>
    <xf numFmtId="41" fontId="2" fillId="2" borderId="132" xfId="0" applyNumberFormat="1" applyFont="1" applyFill="1" applyBorder="1" applyAlignment="1">
      <alignment horizontal="right" vertical="center"/>
    </xf>
    <xf numFmtId="41" fontId="2" fillId="2" borderId="133" xfId="0" applyNumberFormat="1" applyFont="1" applyFill="1" applyBorder="1" applyAlignment="1">
      <alignment horizontal="right" vertical="center"/>
    </xf>
    <xf numFmtId="41" fontId="2" fillId="2" borderId="134" xfId="0" applyNumberFormat="1" applyFont="1" applyFill="1" applyBorder="1" applyAlignment="1">
      <alignment horizontal="right" vertical="center"/>
    </xf>
    <xf numFmtId="0" fontId="2" fillId="4" borderId="135" xfId="0" applyFont="1" applyFill="1" applyBorder="1" applyAlignment="1">
      <alignment horizontal="distributed" vertical="center"/>
    </xf>
    <xf numFmtId="0" fontId="2" fillId="4" borderId="136" xfId="0" applyFont="1" applyFill="1" applyBorder="1" applyAlignment="1">
      <alignment horizontal="distributed" vertical="center"/>
    </xf>
    <xf numFmtId="41" fontId="2" fillId="2" borderId="137" xfId="0" applyNumberFormat="1" applyFont="1" applyFill="1" applyBorder="1" applyAlignment="1">
      <alignment horizontal="right" vertical="center"/>
    </xf>
    <xf numFmtId="41" fontId="2" fillId="2" borderId="138" xfId="0" applyNumberFormat="1" applyFont="1" applyFill="1" applyBorder="1" applyAlignment="1">
      <alignment horizontal="right" vertical="center"/>
    </xf>
    <xf numFmtId="41" fontId="2" fillId="2" borderId="139" xfId="0" applyNumberFormat="1" applyFont="1" applyFill="1" applyBorder="1" applyAlignment="1">
      <alignment horizontal="right" vertical="center"/>
    </xf>
    <xf numFmtId="41" fontId="2" fillId="2" borderId="140" xfId="0" applyNumberFormat="1" applyFont="1" applyFill="1" applyBorder="1" applyAlignment="1">
      <alignment horizontal="right" vertical="center"/>
    </xf>
    <xf numFmtId="0" fontId="2" fillId="4" borderId="141" xfId="0" applyFont="1" applyFill="1" applyBorder="1" applyAlignment="1">
      <alignment horizontal="distributed" vertical="center"/>
    </xf>
    <xf numFmtId="0" fontId="4" fillId="4" borderId="142" xfId="0" applyFont="1" applyFill="1" applyBorder="1" applyAlignment="1">
      <alignment horizontal="distributed" vertical="center"/>
    </xf>
    <xf numFmtId="41" fontId="7" fillId="2" borderId="144" xfId="0" applyNumberFormat="1" applyFont="1" applyFill="1" applyBorder="1" applyAlignment="1">
      <alignment horizontal="right" vertical="center"/>
    </xf>
    <xf numFmtId="41" fontId="4" fillId="2" borderId="145" xfId="0" applyNumberFormat="1" applyFont="1" applyFill="1" applyBorder="1" applyAlignment="1">
      <alignment horizontal="right" vertical="center"/>
    </xf>
    <xf numFmtId="41" fontId="4" fillId="2" borderId="143" xfId="0" applyNumberFormat="1" applyFont="1" applyFill="1" applyBorder="1" applyAlignment="1">
      <alignment horizontal="right" vertical="center"/>
    </xf>
    <xf numFmtId="41" fontId="4" fillId="2" borderId="144" xfId="0" applyNumberFormat="1" applyFont="1" applyFill="1" applyBorder="1" applyAlignment="1">
      <alignment horizontal="right" vertical="center"/>
    </xf>
    <xf numFmtId="41" fontId="4" fillId="2" borderId="146" xfId="0" applyNumberFormat="1" applyFont="1" applyFill="1" applyBorder="1" applyAlignment="1">
      <alignment horizontal="right" vertical="center"/>
    </xf>
    <xf numFmtId="0" fontId="4" fillId="4" borderId="147" xfId="0" applyFont="1" applyFill="1" applyBorder="1" applyAlignment="1">
      <alignment horizontal="distributed" vertical="center"/>
    </xf>
    <xf numFmtId="0" fontId="2" fillId="4" borderId="7" xfId="0" applyFont="1" applyFill="1" applyBorder="1" applyAlignment="1">
      <alignment horizontal="distributed" vertical="center"/>
    </xf>
    <xf numFmtId="41" fontId="2" fillId="2" borderId="49" xfId="0" applyNumberFormat="1" applyFont="1" applyFill="1" applyBorder="1" applyAlignment="1">
      <alignment horizontal="right" vertical="center"/>
    </xf>
    <xf numFmtId="41" fontId="2" fillId="2" borderId="50" xfId="0" applyNumberFormat="1" applyFont="1" applyFill="1" applyBorder="1" applyAlignment="1">
      <alignment horizontal="right" vertical="center"/>
    </xf>
    <xf numFmtId="41" fontId="2" fillId="2" borderId="51" xfId="0" applyNumberFormat="1" applyFont="1" applyFill="1" applyBorder="1" applyAlignment="1">
      <alignment horizontal="right" vertical="center"/>
    </xf>
    <xf numFmtId="41" fontId="2" fillId="2" borderId="52" xfId="0" applyNumberFormat="1" applyFont="1" applyFill="1" applyBorder="1" applyAlignment="1">
      <alignment horizontal="right" vertical="center"/>
    </xf>
    <xf numFmtId="0" fontId="2" fillId="4" borderId="35" xfId="0" applyFont="1" applyFill="1" applyBorder="1" applyAlignment="1">
      <alignment horizontal="distributed" vertical="center"/>
    </xf>
    <xf numFmtId="0" fontId="2" fillId="0" borderId="124" xfId="0" applyFont="1" applyFill="1" applyBorder="1" applyAlignment="1">
      <alignment horizontal="distributed" vertical="center"/>
    </xf>
    <xf numFmtId="41" fontId="2" fillId="0" borderId="125" xfId="0" applyNumberFormat="1" applyFont="1" applyFill="1" applyBorder="1" applyAlignment="1">
      <alignment horizontal="right" vertical="center"/>
    </xf>
    <xf numFmtId="41" fontId="2" fillId="0" borderId="126" xfId="0" applyNumberFormat="1" applyFont="1" applyFill="1" applyBorder="1" applyAlignment="1">
      <alignment horizontal="right" vertical="center"/>
    </xf>
    <xf numFmtId="41" fontId="2" fillId="0" borderId="127" xfId="0" applyNumberFormat="1" applyFont="1" applyFill="1" applyBorder="1" applyAlignment="1">
      <alignment horizontal="right" vertical="center"/>
    </xf>
    <xf numFmtId="41" fontId="2" fillId="0" borderId="128" xfId="0" applyNumberFormat="1" applyFont="1" applyFill="1" applyBorder="1" applyAlignment="1">
      <alignment horizontal="right" vertical="center"/>
    </xf>
    <xf numFmtId="0" fontId="2" fillId="0" borderId="129" xfId="0" applyFont="1" applyFill="1" applyBorder="1" applyAlignment="1">
      <alignment horizontal="distributed" vertical="center"/>
    </xf>
    <xf numFmtId="41" fontId="4" fillId="0" borderId="49" xfId="0" applyNumberFormat="1" applyFont="1" applyFill="1" applyBorder="1" applyAlignment="1">
      <alignment horizontal="right" vertical="center"/>
    </xf>
    <xf numFmtId="41" fontId="4" fillId="0" borderId="50" xfId="0" applyNumberFormat="1" applyFont="1" applyFill="1" applyBorder="1" applyAlignment="1">
      <alignment horizontal="right" vertical="center"/>
    </xf>
    <xf numFmtId="41" fontId="4" fillId="0" borderId="51" xfId="0" applyNumberFormat="1" applyFont="1" applyFill="1" applyBorder="1" applyAlignment="1">
      <alignment horizontal="right" vertical="center"/>
    </xf>
    <xf numFmtId="41" fontId="4" fillId="0" borderId="52" xfId="0" applyNumberFormat="1" applyFont="1" applyFill="1" applyBorder="1" applyAlignment="1">
      <alignment horizontal="right" vertical="center"/>
    </xf>
    <xf numFmtId="0" fontId="4" fillId="0" borderId="35" xfId="0" applyFont="1" applyFill="1" applyBorder="1" applyAlignment="1">
      <alignment horizontal="distributed" vertical="center"/>
    </xf>
    <xf numFmtId="0" fontId="4" fillId="0" borderId="148" xfId="0" applyFont="1" applyBorder="1" applyAlignment="1">
      <alignment horizontal="distributed" vertical="center"/>
    </xf>
    <xf numFmtId="41" fontId="4" fillId="2" borderId="149" xfId="0" applyNumberFormat="1" applyFont="1" applyFill="1" applyBorder="1" applyAlignment="1">
      <alignment horizontal="right" vertical="center"/>
    </xf>
    <xf numFmtId="41" fontId="4" fillId="2" borderId="150" xfId="0" applyNumberFormat="1" applyFont="1" applyFill="1" applyBorder="1" applyAlignment="1">
      <alignment horizontal="right" vertical="center"/>
    </xf>
    <xf numFmtId="41" fontId="4" fillId="2" borderId="151" xfId="0" applyNumberFormat="1" applyFont="1" applyFill="1" applyBorder="1" applyAlignment="1">
      <alignment horizontal="right" vertical="center"/>
    </xf>
    <xf numFmtId="0" fontId="4" fillId="0" borderId="152" xfId="0" applyFont="1" applyBorder="1" applyAlignment="1">
      <alignment horizontal="distributed" vertical="center"/>
    </xf>
    <xf numFmtId="41" fontId="4" fillId="2" borderId="53" xfId="0" applyNumberFormat="1" applyFont="1" applyFill="1" applyBorder="1" applyAlignment="1">
      <alignment horizontal="right" vertical="center"/>
    </xf>
    <xf numFmtId="0" fontId="4" fillId="0" borderId="0" xfId="0" applyFont="1" applyFill="1" applyBorder="1" applyAlignment="1">
      <alignment horizontal="distributed" vertical="center" indent="1"/>
    </xf>
    <xf numFmtId="41" fontId="4" fillId="0" borderId="0" xfId="0" applyNumberFormat="1" applyFont="1" applyFill="1" applyBorder="1" applyAlignment="1">
      <alignment horizontal="right" vertical="center"/>
    </xf>
    <xf numFmtId="0" fontId="2" fillId="4" borderId="55" xfId="0" applyFont="1" applyFill="1" applyBorder="1" applyAlignment="1">
      <alignment horizontal="distributed" vertical="center"/>
    </xf>
    <xf numFmtId="0" fontId="4" fillId="4" borderId="153" xfId="0" applyFont="1" applyFill="1" applyBorder="1" applyAlignment="1">
      <alignment horizontal="distributed" vertical="center"/>
    </xf>
    <xf numFmtId="0" fontId="4" fillId="0" borderId="35" xfId="0" applyFont="1" applyBorder="1" applyAlignment="1">
      <alignment horizontal="center" vertical="center"/>
    </xf>
    <xf numFmtId="0" fontId="4" fillId="0" borderId="154" xfId="0" applyFont="1" applyBorder="1" applyAlignment="1">
      <alignment horizontal="distributed" vertical="center"/>
    </xf>
    <xf numFmtId="41" fontId="4" fillId="2" borderId="56" xfId="0" applyNumberFormat="1" applyFont="1" applyFill="1" applyBorder="1" applyAlignment="1">
      <alignment horizontal="right" vertical="center"/>
    </xf>
    <xf numFmtId="41" fontId="4" fillId="2" borderId="57" xfId="0" applyNumberFormat="1" applyFont="1" applyFill="1" applyBorder="1" applyAlignment="1">
      <alignment horizontal="right" vertical="center"/>
    </xf>
    <xf numFmtId="41" fontId="4" fillId="2" borderId="58" xfId="0" applyNumberFormat="1" applyFont="1" applyFill="1" applyBorder="1" applyAlignment="1">
      <alignment horizontal="right" vertical="center"/>
    </xf>
    <xf numFmtId="41" fontId="4" fillId="2" borderId="59" xfId="0" applyNumberFormat="1" applyFont="1" applyFill="1" applyBorder="1" applyAlignment="1">
      <alignment horizontal="right" vertical="center"/>
    </xf>
    <xf numFmtId="41" fontId="4" fillId="2" borderId="60" xfId="0" applyNumberFormat="1" applyFont="1" applyFill="1" applyBorder="1" applyAlignment="1">
      <alignment horizontal="right" vertical="center"/>
    </xf>
    <xf numFmtId="41" fontId="7" fillId="2" borderId="146" xfId="0" applyNumberFormat="1" applyFont="1" applyFill="1" applyBorder="1" applyAlignment="1">
      <alignment horizontal="right" vertical="center"/>
    </xf>
    <xf numFmtId="41" fontId="4" fillId="2" borderId="61" xfId="0" applyNumberFormat="1" applyFont="1" applyFill="1" applyBorder="1" applyAlignment="1">
      <alignment horizontal="right" vertical="center"/>
    </xf>
    <xf numFmtId="41" fontId="4" fillId="2" borderId="62" xfId="0" applyNumberFormat="1" applyFont="1" applyFill="1" applyBorder="1" applyAlignment="1">
      <alignment horizontal="right" vertical="center"/>
    </xf>
    <xf numFmtId="41" fontId="4" fillId="2" borderId="63" xfId="0" applyNumberFormat="1" applyFont="1" applyFill="1" applyBorder="1" applyAlignment="1">
      <alignment horizontal="right" vertical="center"/>
    </xf>
    <xf numFmtId="41" fontId="2" fillId="2" borderId="155" xfId="0" applyNumberFormat="1" applyFont="1" applyFill="1" applyBorder="1" applyAlignment="1">
      <alignment horizontal="right" vertical="center"/>
    </xf>
    <xf numFmtId="41" fontId="2" fillId="2" borderId="156" xfId="0" applyNumberFormat="1" applyFont="1" applyFill="1" applyBorder="1" applyAlignment="1">
      <alignment horizontal="right" vertical="center"/>
    </xf>
    <xf numFmtId="41" fontId="2" fillId="2" borderId="157" xfId="0" applyNumberFormat="1" applyFont="1" applyFill="1" applyBorder="1" applyAlignment="1">
      <alignment horizontal="right" vertical="center"/>
    </xf>
    <xf numFmtId="41" fontId="4" fillId="2" borderId="113" xfId="0" applyNumberFormat="1" applyFont="1" applyFill="1" applyBorder="1" applyAlignment="1">
      <alignment horizontal="right" vertical="center"/>
    </xf>
    <xf numFmtId="41" fontId="4" fillId="2" borderId="114" xfId="0" applyNumberFormat="1" applyFont="1" applyFill="1" applyBorder="1" applyAlignment="1">
      <alignment horizontal="right" vertical="center"/>
    </xf>
    <xf numFmtId="41" fontId="4" fillId="2" borderId="115" xfId="0" applyNumberFormat="1" applyFont="1" applyFill="1" applyBorder="1" applyAlignment="1">
      <alignment horizontal="right" vertical="center"/>
    </xf>
    <xf numFmtId="41" fontId="2" fillId="2" borderId="64" xfId="0" applyNumberFormat="1" applyFont="1" applyFill="1" applyBorder="1" applyAlignment="1">
      <alignment horizontal="right" vertical="center"/>
    </xf>
    <xf numFmtId="41" fontId="2" fillId="2" borderId="65" xfId="0" applyNumberFormat="1" applyFont="1" applyFill="1" applyBorder="1" applyAlignment="1">
      <alignment horizontal="right" vertical="center"/>
    </xf>
    <xf numFmtId="41" fontId="2" fillId="2" borderId="66" xfId="0" applyNumberFormat="1" applyFont="1" applyFill="1" applyBorder="1" applyAlignment="1">
      <alignment horizontal="right" vertical="center"/>
    </xf>
    <xf numFmtId="41" fontId="2" fillId="2" borderId="158" xfId="0" applyNumberFormat="1" applyFont="1" applyFill="1" applyBorder="1" applyAlignment="1">
      <alignment horizontal="right" vertical="center"/>
    </xf>
    <xf numFmtId="41" fontId="2" fillId="2" borderId="144" xfId="0" applyNumberFormat="1" applyFont="1" applyFill="1" applyBorder="1" applyAlignment="1">
      <alignment horizontal="right" vertical="center"/>
    </xf>
    <xf numFmtId="41" fontId="2" fillId="2" borderId="159" xfId="0" applyNumberFormat="1" applyFont="1" applyFill="1" applyBorder="1" applyAlignment="1">
      <alignment horizontal="right" vertical="center"/>
    </xf>
    <xf numFmtId="41" fontId="4" fillId="2" borderId="160" xfId="0" applyNumberFormat="1" applyFont="1" applyFill="1" applyBorder="1" applyAlignment="1">
      <alignment horizontal="right" vertical="center"/>
    </xf>
    <xf numFmtId="41" fontId="4" fillId="2" borderId="161" xfId="0" applyNumberFormat="1" applyFont="1" applyFill="1" applyBorder="1" applyAlignment="1">
      <alignment horizontal="right" vertical="center"/>
    </xf>
    <xf numFmtId="41" fontId="4" fillId="2" borderId="162" xfId="0" applyNumberFormat="1" applyFont="1" applyFill="1" applyBorder="1" applyAlignment="1">
      <alignment horizontal="right" vertical="center"/>
    </xf>
    <xf numFmtId="41" fontId="2" fillId="2" borderId="131" xfId="0" applyNumberFormat="1" applyFont="1" applyFill="1" applyBorder="1" applyAlignment="1">
      <alignment horizontal="right" vertical="center" shrinkToFit="1"/>
    </xf>
    <xf numFmtId="41" fontId="2" fillId="2" borderId="132" xfId="0" applyNumberFormat="1" applyFont="1" applyFill="1" applyBorder="1" applyAlignment="1">
      <alignment horizontal="right" vertical="center" shrinkToFit="1"/>
    </xf>
    <xf numFmtId="41" fontId="4" fillId="2" borderId="125" xfId="0" applyNumberFormat="1" applyFont="1" applyFill="1" applyBorder="1" applyAlignment="1">
      <alignment horizontal="right" vertical="center" shrinkToFit="1"/>
    </xf>
    <xf numFmtId="41" fontId="4" fillId="2" borderId="126" xfId="0" applyNumberFormat="1" applyFont="1" applyFill="1" applyBorder="1" applyAlignment="1">
      <alignment horizontal="right" vertical="center" shrinkToFit="1"/>
    </xf>
    <xf numFmtId="41" fontId="4" fillId="2" borderId="144" xfId="0" applyNumberFormat="1" applyFont="1" applyFill="1" applyBorder="1" applyAlignment="1">
      <alignment horizontal="right" vertical="center" shrinkToFit="1"/>
    </xf>
    <xf numFmtId="41" fontId="4" fillId="2" borderId="143" xfId="0" applyNumberFormat="1" applyFont="1" applyFill="1" applyBorder="1" applyAlignment="1">
      <alignment horizontal="right" vertical="center" shrinkToFit="1"/>
    </xf>
    <xf numFmtId="41" fontId="4" fillId="2" borderId="56" xfId="0" applyNumberFormat="1" applyFont="1" applyFill="1" applyBorder="1" applyAlignment="1">
      <alignment horizontal="right" vertical="center" shrinkToFit="1"/>
    </xf>
    <xf numFmtId="41" fontId="4" fillId="2" borderId="57" xfId="0" applyNumberFormat="1" applyFont="1" applyFill="1" applyBorder="1" applyAlignment="1">
      <alignment horizontal="right" vertical="center" shrinkToFit="1"/>
    </xf>
    <xf numFmtId="176" fontId="4" fillId="5" borderId="67" xfId="0" applyNumberFormat="1" applyFont="1" applyFill="1" applyBorder="1" applyAlignment="1">
      <alignment horizontal="right" vertical="center"/>
    </xf>
    <xf numFmtId="176" fontId="4" fillId="5" borderId="68" xfId="0" applyNumberFormat="1" applyFont="1" applyFill="1" applyBorder="1" applyAlignment="1">
      <alignment horizontal="right" vertical="center"/>
    </xf>
    <xf numFmtId="176" fontId="4" fillId="5" borderId="69" xfId="0" applyNumberFormat="1" applyFont="1" applyFill="1" applyBorder="1" applyAlignment="1">
      <alignment horizontal="right" vertical="center"/>
    </xf>
    <xf numFmtId="176" fontId="4" fillId="5" borderId="70" xfId="0" applyNumberFormat="1" applyFont="1" applyFill="1" applyBorder="1" applyAlignment="1">
      <alignment horizontal="right" vertical="center"/>
    </xf>
    <xf numFmtId="178" fontId="5" fillId="5" borderId="71" xfId="1" applyNumberFormat="1" applyFont="1" applyFill="1" applyBorder="1" applyAlignment="1" applyProtection="1">
      <alignment horizontal="right" vertical="center"/>
      <protection locked="0"/>
    </xf>
    <xf numFmtId="178" fontId="5" fillId="5" borderId="72" xfId="1" applyNumberFormat="1" applyFont="1" applyFill="1" applyBorder="1" applyAlignment="1" applyProtection="1">
      <alignment horizontal="right" vertical="center"/>
      <protection locked="0"/>
    </xf>
    <xf numFmtId="178" fontId="5" fillId="5" borderId="73" xfId="1" applyNumberFormat="1" applyFont="1" applyFill="1" applyBorder="1" applyAlignment="1" applyProtection="1">
      <alignment horizontal="right" vertical="center"/>
      <protection locked="0"/>
    </xf>
    <xf numFmtId="178" fontId="5" fillId="5" borderId="74" xfId="1" applyNumberFormat="1" applyFont="1" applyFill="1" applyBorder="1" applyAlignment="1" applyProtection="1">
      <alignment horizontal="right" vertical="center"/>
      <protection locked="0"/>
    </xf>
    <xf numFmtId="178" fontId="5" fillId="5" borderId="56" xfId="1" applyNumberFormat="1" applyFont="1" applyFill="1" applyBorder="1" applyAlignment="1" applyProtection="1">
      <alignment horizontal="right" vertical="center"/>
      <protection locked="0"/>
    </xf>
    <xf numFmtId="178" fontId="5" fillId="5" borderId="57" xfId="1" applyNumberFormat="1" applyFont="1" applyFill="1" applyBorder="1" applyAlignment="1" applyProtection="1">
      <alignment horizontal="right" vertical="center"/>
      <protection locked="0"/>
    </xf>
    <xf numFmtId="178" fontId="5" fillId="5" borderId="58" xfId="1" applyNumberFormat="1" applyFont="1" applyFill="1" applyBorder="1" applyAlignment="1" applyProtection="1">
      <alignment horizontal="right" vertical="center"/>
      <protection locked="0"/>
    </xf>
    <xf numFmtId="178" fontId="5" fillId="5" borderId="75" xfId="1" applyNumberFormat="1" applyFont="1" applyFill="1" applyBorder="1" applyAlignment="1" applyProtection="1">
      <alignment horizontal="right" vertical="center"/>
      <protection locked="0"/>
    </xf>
    <xf numFmtId="0" fontId="2" fillId="0" borderId="0" xfId="0" applyFont="1" applyAlignment="1">
      <alignment horizontal="distributed" vertical="top"/>
    </xf>
    <xf numFmtId="176" fontId="2" fillId="0" borderId="0" xfId="0" applyNumberFormat="1" applyFont="1" applyAlignment="1">
      <alignment horizontal="left" vertical="center"/>
    </xf>
    <xf numFmtId="176" fontId="4" fillId="5" borderId="76" xfId="0" applyNumberFormat="1" applyFont="1" applyFill="1" applyBorder="1" applyAlignment="1">
      <alignment horizontal="right" vertical="center"/>
    </xf>
    <xf numFmtId="178" fontId="5" fillId="5" borderId="77" xfId="1" applyNumberFormat="1" applyFont="1" applyFill="1" applyBorder="1" applyAlignment="1" applyProtection="1">
      <alignment horizontal="right" vertical="center"/>
      <protection locked="0"/>
    </xf>
    <xf numFmtId="178" fontId="5" fillId="5" borderId="78" xfId="1" applyNumberFormat="1" applyFont="1" applyFill="1" applyBorder="1" applyAlignment="1" applyProtection="1">
      <alignment horizontal="right" vertical="center"/>
      <protection locked="0"/>
    </xf>
    <xf numFmtId="0" fontId="4" fillId="0" borderId="80" xfId="0" applyFont="1" applyBorder="1" applyAlignment="1">
      <alignment horizontal="distributed" vertical="center" indent="1"/>
    </xf>
    <xf numFmtId="41" fontId="4" fillId="2" borderId="81" xfId="0" applyNumberFormat="1" applyFont="1" applyFill="1" applyBorder="1" applyAlignment="1">
      <alignment horizontal="right" vertical="center"/>
    </xf>
    <xf numFmtId="0" fontId="2" fillId="0" borderId="0" xfId="0" applyFont="1" applyAlignment="1">
      <alignment horizontal="distributed"/>
    </xf>
    <xf numFmtId="0" fontId="2" fillId="0" borderId="0" xfId="0" applyFont="1" applyAlignment="1">
      <alignment horizontal="left" vertical="center"/>
    </xf>
    <xf numFmtId="0" fontId="2" fillId="0" borderId="0" xfId="0" applyFont="1" applyAlignment="1">
      <alignment horizontal="right" vertical="top"/>
    </xf>
    <xf numFmtId="41" fontId="2" fillId="0" borderId="196" xfId="2" applyNumberFormat="1" applyFont="1" applyBorder="1" applyAlignment="1">
      <alignment horizontal="right" vertical="center"/>
    </xf>
    <xf numFmtId="41" fontId="2" fillId="6" borderId="197" xfId="2" applyNumberFormat="1" applyFont="1" applyFill="1" applyBorder="1" applyAlignment="1">
      <alignment horizontal="right" vertical="center"/>
    </xf>
    <xf numFmtId="41" fontId="2" fillId="2" borderId="20" xfId="2" applyNumberFormat="1" applyFont="1" applyFill="1" applyBorder="1" applyAlignment="1">
      <alignment horizontal="right" vertical="center"/>
    </xf>
    <xf numFmtId="41" fontId="2" fillId="0" borderId="198" xfId="2" applyNumberFormat="1" applyFont="1" applyBorder="1" applyAlignment="1">
      <alignment horizontal="right" vertical="center"/>
    </xf>
    <xf numFmtId="41" fontId="2" fillId="6" borderId="36" xfId="2" applyNumberFormat="1" applyFont="1" applyFill="1" applyBorder="1" applyAlignment="1">
      <alignment horizontal="right" vertical="center"/>
    </xf>
    <xf numFmtId="41" fontId="2" fillId="2" borderId="199" xfId="2" applyNumberFormat="1" applyFont="1" applyFill="1" applyBorder="1" applyAlignment="1">
      <alignment horizontal="right" vertical="center"/>
    </xf>
    <xf numFmtId="38" fontId="5" fillId="0" borderId="202" xfId="2" applyFont="1" applyBorder="1" applyAlignment="1">
      <alignment horizontal="right" vertical="center"/>
    </xf>
    <xf numFmtId="41" fontId="2" fillId="7" borderId="203" xfId="2" applyNumberFormat="1" applyFont="1" applyFill="1" applyBorder="1" applyAlignment="1">
      <alignment horizontal="right" vertical="center"/>
    </xf>
    <xf numFmtId="41" fontId="2" fillId="2" borderId="204" xfId="2" applyNumberFormat="1" applyFont="1" applyFill="1" applyBorder="1" applyAlignment="1">
      <alignment horizontal="right" vertical="center"/>
    </xf>
    <xf numFmtId="38" fontId="5" fillId="0" borderId="196" xfId="2" applyFont="1" applyBorder="1" applyAlignment="1">
      <alignment horizontal="right" vertical="center"/>
    </xf>
    <xf numFmtId="41" fontId="2" fillId="6" borderId="206" xfId="2" applyNumberFormat="1" applyFont="1" applyFill="1" applyBorder="1" applyAlignment="1">
      <alignment horizontal="right" vertical="center"/>
    </xf>
    <xf numFmtId="41" fontId="2" fillId="2" borderId="207" xfId="2" applyNumberFormat="1" applyFont="1" applyFill="1" applyBorder="1" applyAlignment="1">
      <alignment horizontal="right" vertical="center"/>
    </xf>
    <xf numFmtId="38" fontId="2" fillId="0" borderId="198" xfId="2" applyFont="1" applyBorder="1" applyAlignment="1">
      <alignment horizontal="right" vertical="center"/>
    </xf>
    <xf numFmtId="41" fontId="4" fillId="6" borderId="36" xfId="2" applyNumberFormat="1" applyFont="1" applyFill="1" applyBorder="1" applyAlignment="1">
      <alignment horizontal="right" vertical="center"/>
    </xf>
    <xf numFmtId="41" fontId="4" fillId="2" borderId="199" xfId="2" applyNumberFormat="1" applyFont="1" applyFill="1" applyBorder="1" applyAlignment="1">
      <alignment horizontal="right" vertical="center"/>
    </xf>
    <xf numFmtId="38" fontId="2" fillId="0" borderId="211" xfId="2" applyFont="1" applyBorder="1" applyAlignment="1">
      <alignment horizontal="right" vertical="center"/>
    </xf>
    <xf numFmtId="41" fontId="2" fillId="6" borderId="37" xfId="2" applyNumberFormat="1" applyFont="1" applyFill="1" applyBorder="1" applyAlignment="1">
      <alignment horizontal="right" vertical="center"/>
    </xf>
    <xf numFmtId="41" fontId="2" fillId="2" borderId="212" xfId="2" applyNumberFormat="1" applyFont="1" applyFill="1" applyBorder="1" applyAlignment="1">
      <alignment horizontal="right" vertical="center"/>
    </xf>
    <xf numFmtId="41" fontId="2" fillId="0" borderId="215" xfId="2" applyNumberFormat="1" applyFont="1" applyBorder="1" applyAlignment="1">
      <alignment horizontal="right" vertical="center"/>
    </xf>
    <xf numFmtId="41" fontId="2" fillId="6" borderId="216" xfId="2" applyNumberFormat="1" applyFont="1" applyFill="1" applyBorder="1" applyAlignment="1">
      <alignment horizontal="right" vertical="center"/>
    </xf>
    <xf numFmtId="41" fontId="2" fillId="2" borderId="217" xfId="2" applyNumberFormat="1" applyFont="1" applyFill="1" applyBorder="1" applyAlignment="1">
      <alignment horizontal="right" vertical="center"/>
    </xf>
    <xf numFmtId="41" fontId="2" fillId="0" borderId="221" xfId="2" applyNumberFormat="1" applyFont="1" applyFill="1" applyBorder="1" applyAlignment="1">
      <alignment horizontal="right" vertical="center"/>
    </xf>
    <xf numFmtId="38" fontId="2" fillId="0" borderId="225" xfId="2" applyFont="1" applyBorder="1" applyAlignment="1">
      <alignment horizontal="right" vertical="center"/>
    </xf>
    <xf numFmtId="41" fontId="2" fillId="6" borderId="226" xfId="2" applyNumberFormat="1" applyFont="1" applyFill="1" applyBorder="1" applyAlignment="1">
      <alignment horizontal="right" vertical="center"/>
    </xf>
    <xf numFmtId="41" fontId="2" fillId="2" borderId="227" xfId="2" applyNumberFormat="1" applyFont="1" applyFill="1" applyBorder="1" applyAlignment="1">
      <alignment horizontal="right" vertical="center"/>
    </xf>
    <xf numFmtId="38" fontId="2" fillId="0" borderId="215" xfId="2" applyFont="1" applyBorder="1" applyAlignment="1">
      <alignment horizontal="right" vertical="center"/>
    </xf>
    <xf numFmtId="38" fontId="2" fillId="0" borderId="232" xfId="2" applyFont="1" applyBorder="1" applyAlignment="1">
      <alignment horizontal="right" vertical="center"/>
    </xf>
    <xf numFmtId="41" fontId="2" fillId="6" borderId="233" xfId="2" applyNumberFormat="1" applyFont="1" applyFill="1" applyBorder="1" applyAlignment="1">
      <alignment horizontal="right" vertical="center"/>
    </xf>
    <xf numFmtId="41" fontId="2" fillId="2" borderId="234" xfId="2" applyNumberFormat="1" applyFont="1" applyFill="1" applyBorder="1" applyAlignment="1">
      <alignment horizontal="right" vertical="center"/>
    </xf>
    <xf numFmtId="38" fontId="2" fillId="0" borderId="192" xfId="2" applyFont="1" applyFill="1" applyBorder="1" applyAlignment="1">
      <alignment horizontal="right" vertical="center"/>
    </xf>
    <xf numFmtId="38" fontId="2" fillId="6" borderId="79" xfId="2" applyFont="1" applyFill="1" applyBorder="1" applyAlignment="1">
      <alignment horizontal="right" vertical="center" indent="1"/>
    </xf>
    <xf numFmtId="38" fontId="2" fillId="6" borderId="240" xfId="2" applyFont="1" applyFill="1" applyBorder="1" applyAlignment="1">
      <alignment horizontal="right" vertical="center" indent="1"/>
    </xf>
    <xf numFmtId="38" fontId="2" fillId="2" borderId="20" xfId="2" applyFont="1" applyFill="1" applyBorder="1" applyAlignment="1">
      <alignment horizontal="right" vertical="center" indent="1"/>
    </xf>
    <xf numFmtId="38" fontId="2" fillId="2" borderId="241" xfId="2" applyFont="1" applyFill="1" applyBorder="1" applyAlignment="1">
      <alignment horizontal="right" vertical="center" indent="1"/>
    </xf>
    <xf numFmtId="38" fontId="4" fillId="2" borderId="16" xfId="2" applyFont="1" applyFill="1" applyBorder="1" applyAlignment="1">
      <alignment horizontal="right" vertical="center" indent="1"/>
    </xf>
    <xf numFmtId="41" fontId="2" fillId="6" borderId="262" xfId="2" applyNumberFormat="1" applyFont="1" applyFill="1" applyBorder="1" applyAlignment="1">
      <alignment horizontal="right" vertical="center"/>
    </xf>
    <xf numFmtId="41" fontId="2" fillId="2" borderId="263" xfId="2" applyNumberFormat="1" applyFont="1" applyFill="1" applyBorder="1" applyAlignment="1">
      <alignment horizontal="right" vertical="center"/>
    </xf>
    <xf numFmtId="41" fontId="2" fillId="2" borderId="264" xfId="2" applyNumberFormat="1" applyFont="1" applyFill="1" applyBorder="1" applyAlignment="1">
      <alignment horizontal="right" vertical="center"/>
    </xf>
    <xf numFmtId="41" fontId="2" fillId="6" borderId="17" xfId="2" applyNumberFormat="1" applyFont="1" applyFill="1" applyBorder="1" applyAlignment="1">
      <alignment horizontal="right" vertical="center"/>
    </xf>
    <xf numFmtId="41" fontId="2" fillId="2" borderId="19" xfId="2" applyNumberFormat="1" applyFont="1" applyFill="1" applyBorder="1" applyAlignment="1">
      <alignment horizontal="right" vertical="center"/>
    </xf>
    <xf numFmtId="41" fontId="2" fillId="6" borderId="271" xfId="2" applyNumberFormat="1" applyFont="1" applyFill="1" applyBorder="1" applyAlignment="1">
      <alignment horizontal="right" vertical="center"/>
    </xf>
    <xf numFmtId="41" fontId="2" fillId="2" borderId="272" xfId="2" applyNumberFormat="1" applyFont="1" applyFill="1" applyBorder="1" applyAlignment="1">
      <alignment horizontal="right" vertical="center"/>
    </xf>
    <xf numFmtId="41" fontId="2" fillId="2" borderId="273" xfId="2" applyNumberFormat="1" applyFont="1" applyFill="1" applyBorder="1" applyAlignment="1">
      <alignment horizontal="right" vertical="center"/>
    </xf>
    <xf numFmtId="41" fontId="2" fillId="6" borderId="277" xfId="2" applyNumberFormat="1" applyFont="1" applyFill="1" applyBorder="1" applyAlignment="1">
      <alignment horizontal="right" vertical="center"/>
    </xf>
    <xf numFmtId="41" fontId="2" fillId="2" borderId="278" xfId="2" applyNumberFormat="1" applyFont="1" applyFill="1" applyBorder="1" applyAlignment="1">
      <alignment horizontal="right" vertical="center"/>
    </xf>
    <xf numFmtId="41" fontId="2" fillId="2" borderId="279" xfId="2" applyNumberFormat="1" applyFont="1" applyFill="1" applyBorder="1" applyAlignment="1">
      <alignment horizontal="right" vertical="center"/>
    </xf>
    <xf numFmtId="41" fontId="2" fillId="6" borderId="281" xfId="2" applyNumberFormat="1" applyFont="1" applyFill="1" applyBorder="1" applyAlignment="1">
      <alignment horizontal="right" vertical="center"/>
    </xf>
    <xf numFmtId="41" fontId="2" fillId="2" borderId="282" xfId="2" applyNumberFormat="1" applyFont="1" applyFill="1" applyBorder="1" applyAlignment="1">
      <alignment horizontal="right" vertical="center"/>
    </xf>
    <xf numFmtId="41" fontId="2" fillId="2" borderId="283" xfId="2" applyNumberFormat="1" applyFont="1" applyFill="1" applyBorder="1" applyAlignment="1">
      <alignment horizontal="right" vertical="center"/>
    </xf>
    <xf numFmtId="41" fontId="2" fillId="6" borderId="209" xfId="2" applyNumberFormat="1" applyFont="1" applyFill="1" applyBorder="1" applyAlignment="1">
      <alignment horizontal="right" vertical="center"/>
    </xf>
    <xf numFmtId="41" fontId="2" fillId="2" borderId="210" xfId="2" applyNumberFormat="1" applyFont="1" applyFill="1" applyBorder="1" applyAlignment="1">
      <alignment horizontal="right" vertical="center"/>
    </xf>
    <xf numFmtId="41" fontId="2" fillId="6" borderId="56" xfId="2" applyNumberFormat="1" applyFont="1" applyFill="1" applyBorder="1" applyAlignment="1">
      <alignment horizontal="right" vertical="center"/>
    </xf>
    <xf numFmtId="41" fontId="2" fillId="2" borderId="58" xfId="2" applyNumberFormat="1" applyFont="1" applyFill="1" applyBorder="1" applyAlignment="1">
      <alignment horizontal="right" vertical="center"/>
    </xf>
    <xf numFmtId="41" fontId="2" fillId="2" borderId="285" xfId="2" applyNumberFormat="1" applyFont="1" applyFill="1" applyBorder="1" applyAlignment="1">
      <alignment horizontal="right" vertical="center"/>
    </xf>
    <xf numFmtId="0" fontId="2" fillId="0" borderId="0" xfId="3" applyFont="1" applyAlignment="1">
      <alignment horizontal="left" vertical="center"/>
    </xf>
    <xf numFmtId="0" fontId="2" fillId="0" borderId="24" xfId="3" applyFont="1" applyBorder="1" applyAlignment="1">
      <alignment horizontal="distributed" vertical="center" justifyLastLine="1"/>
    </xf>
    <xf numFmtId="0" fontId="5" fillId="0" borderId="12" xfId="3" applyFont="1" applyBorder="1" applyAlignment="1">
      <alignment horizontal="center" vertical="center"/>
    </xf>
    <xf numFmtId="0" fontId="5" fillId="0" borderId="22" xfId="3" applyFont="1" applyBorder="1" applyAlignment="1">
      <alignment horizontal="center" vertical="center"/>
    </xf>
    <xf numFmtId="0" fontId="5" fillId="0" borderId="195" xfId="3" applyFont="1" applyBorder="1" applyAlignment="1">
      <alignment horizontal="right"/>
    </xf>
    <xf numFmtId="0" fontId="5" fillId="6" borderId="21" xfId="3" applyFont="1" applyFill="1" applyBorder="1" applyAlignment="1">
      <alignment horizontal="right"/>
    </xf>
    <xf numFmtId="0" fontId="5" fillId="2" borderId="24" xfId="3" applyFont="1" applyFill="1" applyBorder="1" applyAlignment="1">
      <alignment horizontal="right"/>
    </xf>
    <xf numFmtId="0" fontId="2" fillId="0" borderId="0" xfId="3" applyFont="1" applyAlignment="1">
      <alignment horizontal="left"/>
    </xf>
    <xf numFmtId="0" fontId="2" fillId="0" borderId="30" xfId="3" applyFont="1" applyBorder="1" applyAlignment="1">
      <alignment horizontal="distributed" vertical="center"/>
    </xf>
    <xf numFmtId="0" fontId="4" fillId="0" borderId="30" xfId="3" applyFont="1" applyBorder="1" applyAlignment="1">
      <alignment horizontal="distributed" vertical="center"/>
    </xf>
    <xf numFmtId="0" fontId="4" fillId="0" borderId="0" xfId="3" applyFont="1" applyAlignment="1">
      <alignment horizontal="left" vertical="center"/>
    </xf>
    <xf numFmtId="0" fontId="2" fillId="0" borderId="192" xfId="3" applyFont="1" applyFill="1" applyBorder="1" applyAlignment="1">
      <alignment horizontal="center" vertical="distributed" textRotation="255" indent="2"/>
    </xf>
    <xf numFmtId="0" fontId="2" fillId="0" borderId="192" xfId="3" applyFont="1" applyFill="1" applyBorder="1" applyAlignment="1">
      <alignment horizontal="distributed" vertical="center"/>
    </xf>
    <xf numFmtId="0" fontId="2" fillId="0" borderId="0" xfId="3" applyFont="1" applyBorder="1" applyAlignment="1">
      <alignment horizontal="right" vertical="top" wrapText="1"/>
    </xf>
    <xf numFmtId="0" fontId="2" fillId="0" borderId="0" xfId="3" applyFont="1" applyAlignment="1">
      <alignment horizontal="left" vertical="top"/>
    </xf>
    <xf numFmtId="0" fontId="2" fillId="0" borderId="0" xfId="3" applyFont="1" applyAlignment="1">
      <alignment horizontal="right" vertical="top" wrapText="1"/>
    </xf>
    <xf numFmtId="49" fontId="2" fillId="0" borderId="0" xfId="3" applyNumberFormat="1" applyFont="1" applyAlignment="1">
      <alignment horizontal="right" vertical="top"/>
    </xf>
    <xf numFmtId="0" fontId="2" fillId="0" borderId="0" xfId="3" applyFont="1" applyAlignment="1">
      <alignment vertical="center"/>
    </xf>
    <xf numFmtId="0" fontId="6" fillId="0" borderId="0" xfId="3" applyFont="1" applyAlignment="1">
      <alignment vertical="center"/>
    </xf>
    <xf numFmtId="0" fontId="11" fillId="0" borderId="0" xfId="3" applyFont="1" applyAlignment="1">
      <alignment vertical="center"/>
    </xf>
    <xf numFmtId="0" fontId="2" fillId="0" borderId="235" xfId="3" applyFont="1" applyBorder="1" applyAlignment="1">
      <alignment horizontal="center" vertical="center"/>
    </xf>
    <xf numFmtId="0" fontId="2" fillId="0" borderId="236" xfId="3" applyFont="1" applyBorder="1" applyAlignment="1">
      <alignment horizontal="center" vertical="center"/>
    </xf>
    <xf numFmtId="0" fontId="5" fillId="0" borderId="238" xfId="3" applyFont="1" applyBorder="1" applyAlignment="1">
      <alignment horizontal="center" vertical="center"/>
    </xf>
    <xf numFmtId="0" fontId="5" fillId="2" borderId="35" xfId="3" applyFont="1" applyFill="1" applyBorder="1" applyAlignment="1">
      <alignment horizontal="right"/>
    </xf>
    <xf numFmtId="0" fontId="11" fillId="0" borderId="0" xfId="3" applyFont="1" applyAlignment="1"/>
    <xf numFmtId="0" fontId="2" fillId="0" borderId="206" xfId="3" applyFont="1" applyBorder="1" applyAlignment="1">
      <alignment horizontal="distributed" vertical="center" indent="1"/>
    </xf>
    <xf numFmtId="0" fontId="2" fillId="0" borderId="36" xfId="3" applyFont="1" applyBorder="1" applyAlignment="1">
      <alignment horizontal="distributed" vertical="center" indent="1"/>
    </xf>
    <xf numFmtId="0" fontId="4" fillId="0" borderId="243" xfId="3" applyFont="1" applyBorder="1" applyAlignment="1">
      <alignment horizontal="center" vertical="center"/>
    </xf>
    <xf numFmtId="0" fontId="2" fillId="0" borderId="9" xfId="3" applyFont="1" applyBorder="1" applyAlignment="1">
      <alignment horizontal="center" vertical="center"/>
    </xf>
    <xf numFmtId="0" fontId="2" fillId="0" borderId="11" xfId="3" applyFont="1" applyBorder="1" applyAlignment="1">
      <alignment horizontal="center" vertical="center"/>
    </xf>
    <xf numFmtId="0" fontId="5" fillId="0" borderId="23" xfId="3" applyFont="1" applyBorder="1" applyAlignment="1">
      <alignment horizontal="center" vertical="center"/>
    </xf>
    <xf numFmtId="0" fontId="5" fillId="6" borderId="9" xfId="3" applyFont="1" applyFill="1" applyBorder="1" applyAlignment="1">
      <alignment horizontal="right" vertical="center"/>
    </xf>
    <xf numFmtId="0" fontId="5" fillId="2" borderId="11" xfId="3" applyFont="1" applyFill="1" applyBorder="1" applyAlignment="1">
      <alignment horizontal="right" vertical="center"/>
    </xf>
    <xf numFmtId="0" fontId="5" fillId="2" borderId="248" xfId="3" applyFont="1" applyFill="1" applyBorder="1" applyAlignment="1">
      <alignment horizontal="right" vertical="center"/>
    </xf>
    <xf numFmtId="0" fontId="5" fillId="0" borderId="12" xfId="3" applyFont="1" applyBorder="1" applyAlignment="1">
      <alignment horizontal="right" vertical="center"/>
    </xf>
    <xf numFmtId="0" fontId="5" fillId="2" borderId="249" xfId="3" applyFont="1" applyFill="1" applyBorder="1" applyAlignment="1">
      <alignment horizontal="right" vertical="center"/>
    </xf>
    <xf numFmtId="0" fontId="5" fillId="2" borderId="31" xfId="3" applyFont="1" applyFill="1" applyBorder="1" applyAlignment="1">
      <alignment horizontal="right" vertical="center"/>
    </xf>
    <xf numFmtId="0" fontId="2" fillId="0" borderId="14" xfId="3" applyFont="1" applyBorder="1" applyAlignment="1">
      <alignment horizontal="distributed" vertical="center"/>
    </xf>
    <xf numFmtId="176" fontId="2" fillId="6" borderId="17" xfId="3" applyNumberFormat="1" applyFont="1" applyFill="1" applyBorder="1" applyAlignment="1">
      <alignment horizontal="right" vertical="center"/>
    </xf>
    <xf numFmtId="176" fontId="2" fillId="2" borderId="19" xfId="3" applyNumberFormat="1" applyFont="1" applyFill="1" applyBorder="1" applyAlignment="1">
      <alignment horizontal="right" vertical="center"/>
    </xf>
    <xf numFmtId="176" fontId="2" fillId="2" borderId="229" xfId="3" applyNumberFormat="1" applyFont="1" applyFill="1" applyBorder="1" applyAlignment="1">
      <alignment horizontal="right" vertical="center"/>
    </xf>
    <xf numFmtId="176" fontId="5" fillId="0" borderId="17" xfId="3" applyNumberFormat="1" applyFont="1" applyBorder="1" applyAlignment="1">
      <alignment horizontal="right" vertical="center"/>
    </xf>
    <xf numFmtId="176" fontId="2" fillId="2" borderId="250" xfId="3" applyNumberFormat="1" applyFont="1" applyFill="1" applyBorder="1" applyAlignment="1">
      <alignment horizontal="right" vertical="center"/>
    </xf>
    <xf numFmtId="176" fontId="2" fillId="2" borderId="251" xfId="3" applyNumberFormat="1" applyFont="1" applyFill="1" applyBorder="1" applyAlignment="1">
      <alignment horizontal="right" vertical="center"/>
    </xf>
    <xf numFmtId="0" fontId="2" fillId="0" borderId="0" xfId="3" applyFont="1" applyBorder="1" applyAlignment="1">
      <alignment horizontal="right" vertical="center"/>
    </xf>
    <xf numFmtId="0" fontId="2" fillId="0" borderId="0" xfId="3" applyFont="1" applyBorder="1" applyAlignment="1">
      <alignment horizontal="left" vertical="center"/>
    </xf>
    <xf numFmtId="0" fontId="2" fillId="0" borderId="252" xfId="3" applyFont="1" applyBorder="1" applyAlignment="1">
      <alignment horizontal="distributed" vertical="center"/>
    </xf>
    <xf numFmtId="176" fontId="2" fillId="6" borderId="1" xfId="3" applyNumberFormat="1" applyFont="1" applyFill="1" applyBorder="1" applyAlignment="1">
      <alignment horizontal="right" vertical="center"/>
    </xf>
    <xf numFmtId="176" fontId="2" fillId="2" borderId="3" xfId="3" applyNumberFormat="1" applyFont="1" applyFill="1" applyBorder="1" applyAlignment="1">
      <alignment horizontal="right" vertical="center"/>
    </xf>
    <xf numFmtId="176" fontId="2" fillId="2" borderId="219" xfId="3" applyNumberFormat="1" applyFont="1" applyFill="1" applyBorder="1" applyAlignment="1">
      <alignment horizontal="right" vertical="center"/>
    </xf>
    <xf numFmtId="176" fontId="5" fillId="0" borderId="1" xfId="3" applyNumberFormat="1" applyFont="1" applyBorder="1" applyAlignment="1">
      <alignment horizontal="right" vertical="center"/>
    </xf>
    <xf numFmtId="176" fontId="2" fillId="2" borderId="253" xfId="3" applyNumberFormat="1" applyFont="1" applyFill="1" applyBorder="1" applyAlignment="1">
      <alignment horizontal="right" vertical="center"/>
    </xf>
    <xf numFmtId="176" fontId="2" fillId="2" borderId="254" xfId="3" applyNumberFormat="1" applyFont="1" applyFill="1" applyBorder="1" applyAlignment="1">
      <alignment horizontal="right" vertical="center"/>
    </xf>
    <xf numFmtId="0" fontId="2" fillId="0" borderId="15" xfId="3" applyFont="1" applyBorder="1" applyAlignment="1">
      <alignment horizontal="distributed" vertical="center"/>
    </xf>
    <xf numFmtId="176" fontId="2" fillId="6" borderId="4" xfId="3" applyNumberFormat="1" applyFont="1" applyFill="1" applyBorder="1" applyAlignment="1">
      <alignment horizontal="right" vertical="center"/>
    </xf>
    <xf numFmtId="176" fontId="2" fillId="2" borderId="6" xfId="3" applyNumberFormat="1" applyFont="1" applyFill="1" applyBorder="1" applyAlignment="1">
      <alignment horizontal="right" vertical="center"/>
    </xf>
    <xf numFmtId="176" fontId="2" fillId="2" borderId="231" xfId="3" applyNumberFormat="1" applyFont="1" applyFill="1" applyBorder="1" applyAlignment="1">
      <alignment horizontal="right" vertical="center"/>
    </xf>
    <xf numFmtId="176" fontId="5" fillId="0" borderId="4" xfId="3" applyNumberFormat="1" applyFont="1" applyBorder="1" applyAlignment="1">
      <alignment horizontal="right" vertical="center"/>
    </xf>
    <xf numFmtId="176" fontId="2" fillId="2" borderId="255" xfId="3" applyNumberFormat="1" applyFont="1" applyFill="1" applyBorder="1" applyAlignment="1">
      <alignment horizontal="right" vertical="center"/>
    </xf>
    <xf numFmtId="176" fontId="2" fillId="2" borderId="256" xfId="3" applyNumberFormat="1" applyFont="1" applyFill="1" applyBorder="1" applyAlignment="1">
      <alignment horizontal="right" vertical="center"/>
    </xf>
    <xf numFmtId="0" fontId="2" fillId="0" borderId="0" xfId="3" applyFont="1" applyAlignment="1">
      <alignment horizontal="right" vertical="center"/>
    </xf>
    <xf numFmtId="0" fontId="2" fillId="0" borderId="258" xfId="3" applyFont="1" applyBorder="1" applyAlignment="1">
      <alignment horizontal="center" vertical="center"/>
    </xf>
    <xf numFmtId="0" fontId="5" fillId="0" borderId="25" xfId="3" applyFont="1" applyFill="1" applyBorder="1" applyAlignment="1">
      <alignment horizontal="center" vertical="center"/>
    </xf>
    <xf numFmtId="0" fontId="5" fillId="0" borderId="259" xfId="3" applyFont="1" applyFill="1" applyBorder="1" applyAlignment="1">
      <alignment horizontal="center" vertical="center"/>
    </xf>
    <xf numFmtId="0" fontId="5" fillId="0" borderId="22" xfId="3" applyFont="1" applyFill="1" applyBorder="1" applyAlignment="1">
      <alignment horizontal="center" vertical="center"/>
    </xf>
    <xf numFmtId="0" fontId="5" fillId="6" borderId="9" xfId="3" applyFont="1" applyFill="1" applyBorder="1" applyAlignment="1">
      <alignment horizontal="right"/>
    </xf>
    <xf numFmtId="0" fontId="5" fillId="2" borderId="11" xfId="3" applyFont="1" applyFill="1" applyBorder="1" applyAlignment="1">
      <alignment horizontal="right"/>
    </xf>
    <xf numFmtId="0" fontId="5" fillId="2" borderId="258" xfId="3" applyFont="1" applyFill="1" applyBorder="1" applyAlignment="1">
      <alignment horizontal="right"/>
    </xf>
    <xf numFmtId="0" fontId="2" fillId="0" borderId="276" xfId="3" applyFont="1" applyBorder="1" applyAlignment="1">
      <alignment horizontal="distributed" vertical="center"/>
    </xf>
    <xf numFmtId="0" fontId="2" fillId="0" borderId="280" xfId="3" applyFont="1" applyBorder="1" applyAlignment="1">
      <alignment horizontal="distributed" vertical="center"/>
    </xf>
    <xf numFmtId="0" fontId="2" fillId="0" borderId="0" xfId="0" applyFont="1" applyFill="1" applyAlignment="1">
      <alignment horizontal="center" vertical="center"/>
    </xf>
    <xf numFmtId="41" fontId="2" fillId="0" borderId="0" xfId="0" applyNumberFormat="1" applyFont="1" applyFill="1" applyAlignment="1">
      <alignment horizontal="left" vertical="center"/>
    </xf>
    <xf numFmtId="41" fontId="2" fillId="5" borderId="113" xfId="0" applyNumberFormat="1" applyFont="1" applyFill="1" applyBorder="1" applyAlignment="1">
      <alignment horizontal="right" vertical="center"/>
    </xf>
    <xf numFmtId="41" fontId="2" fillId="5" borderId="107" xfId="0" applyNumberFormat="1" applyFont="1" applyFill="1" applyBorder="1" applyAlignment="1">
      <alignment horizontal="right" vertical="center"/>
    </xf>
    <xf numFmtId="41" fontId="2" fillId="5" borderId="108" xfId="0" applyNumberFormat="1" applyFont="1" applyFill="1" applyBorder="1" applyAlignment="1">
      <alignment horizontal="right" vertical="center"/>
    </xf>
    <xf numFmtId="41" fontId="4" fillId="5" borderId="125" xfId="0" applyNumberFormat="1" applyFont="1" applyFill="1" applyBorder="1" applyAlignment="1">
      <alignment horizontal="right" vertical="center"/>
    </xf>
    <xf numFmtId="41" fontId="4" fillId="5" borderId="126" xfId="0" applyNumberFormat="1" applyFont="1" applyFill="1" applyBorder="1" applyAlignment="1">
      <alignment horizontal="right" vertical="center"/>
    </xf>
    <xf numFmtId="41" fontId="4" fillId="5" borderId="56" xfId="0" applyNumberFormat="1" applyFont="1" applyFill="1" applyBorder="1" applyAlignment="1">
      <alignment horizontal="right" vertical="center"/>
    </xf>
    <xf numFmtId="41" fontId="4" fillId="5" borderId="57" xfId="0" applyNumberFormat="1" applyFont="1" applyFill="1" applyBorder="1" applyAlignment="1">
      <alignment horizontal="right" vertical="center"/>
    </xf>
    <xf numFmtId="41" fontId="2" fillId="5" borderId="119" xfId="0" applyNumberFormat="1" applyFont="1" applyFill="1" applyBorder="1" applyAlignment="1">
      <alignment horizontal="right" vertical="center"/>
    </xf>
    <xf numFmtId="41" fontId="7" fillId="5" borderId="125" xfId="0" applyNumberFormat="1" applyFont="1" applyFill="1" applyBorder="1" applyAlignment="1">
      <alignment horizontal="right" vertical="center"/>
    </xf>
    <xf numFmtId="41" fontId="7" fillId="5" borderId="126" xfId="0" applyNumberFormat="1" applyFont="1" applyFill="1" applyBorder="1" applyAlignment="1">
      <alignment horizontal="right" vertical="center"/>
    </xf>
    <xf numFmtId="41" fontId="4" fillId="5" borderId="81" xfId="0" applyNumberFormat="1" applyFont="1" applyFill="1" applyBorder="1" applyAlignment="1">
      <alignment horizontal="right" vertical="center"/>
    </xf>
    <xf numFmtId="41" fontId="4" fillId="5" borderId="47" xfId="0" applyNumberFormat="1" applyFont="1" applyFill="1" applyBorder="1" applyAlignment="1">
      <alignment horizontal="right" vertical="center"/>
    </xf>
    <xf numFmtId="41" fontId="2" fillId="5" borderId="114" xfId="0" applyNumberFormat="1" applyFont="1" applyFill="1" applyBorder="1" applyAlignment="1">
      <alignment horizontal="right" vertical="center"/>
    </xf>
    <xf numFmtId="41" fontId="4" fillId="5" borderId="54" xfId="0" applyNumberFormat="1" applyFont="1" applyFill="1" applyBorder="1" applyAlignment="1">
      <alignment horizontal="right" vertical="center"/>
    </xf>
    <xf numFmtId="41" fontId="4" fillId="5" borderId="53" xfId="0" applyNumberFormat="1" applyFont="1" applyFill="1" applyBorder="1" applyAlignment="1">
      <alignment horizontal="right" vertical="center"/>
    </xf>
    <xf numFmtId="41" fontId="2" fillId="5" borderId="137" xfId="0" applyNumberFormat="1" applyFont="1" applyFill="1" applyBorder="1" applyAlignment="1">
      <alignment horizontal="right" vertical="center"/>
    </xf>
    <xf numFmtId="41" fontId="2" fillId="5" borderId="138" xfId="0" applyNumberFormat="1" applyFont="1" applyFill="1" applyBorder="1" applyAlignment="1">
      <alignment horizontal="right" vertical="center"/>
    </xf>
    <xf numFmtId="41" fontId="2" fillId="5" borderId="139" xfId="0" applyNumberFormat="1" applyFont="1" applyFill="1" applyBorder="1" applyAlignment="1">
      <alignment horizontal="right" vertical="center"/>
    </xf>
    <xf numFmtId="41" fontId="4" fillId="5" borderId="127" xfId="0" applyNumberFormat="1" applyFont="1" applyFill="1" applyBorder="1" applyAlignment="1">
      <alignment horizontal="right" vertical="center"/>
    </xf>
    <xf numFmtId="41" fontId="2" fillId="5" borderId="115" xfId="0" applyNumberFormat="1" applyFont="1" applyFill="1" applyBorder="1" applyAlignment="1">
      <alignment horizontal="right" vertical="center"/>
    </xf>
    <xf numFmtId="41" fontId="4" fillId="5" borderId="143" xfId="0" applyNumberFormat="1" applyFont="1" applyFill="1" applyBorder="1" applyAlignment="1">
      <alignment horizontal="right" vertical="center"/>
    </xf>
    <xf numFmtId="41" fontId="4" fillId="5" borderId="144" xfId="0" applyNumberFormat="1" applyFont="1" applyFill="1" applyBorder="1" applyAlignment="1">
      <alignment horizontal="right" vertical="center"/>
    </xf>
    <xf numFmtId="41" fontId="4" fillId="5" borderId="145" xfId="0" applyNumberFormat="1" applyFont="1" applyFill="1" applyBorder="1" applyAlignment="1">
      <alignment horizontal="right" vertical="center"/>
    </xf>
    <xf numFmtId="41" fontId="2" fillId="5" borderId="49" xfId="0" applyNumberFormat="1" applyFont="1" applyFill="1" applyBorder="1" applyAlignment="1">
      <alignment horizontal="right" vertical="center"/>
    </xf>
    <xf numFmtId="41" fontId="2" fillId="5" borderId="50" xfId="0" applyNumberFormat="1" applyFont="1" applyFill="1" applyBorder="1" applyAlignment="1">
      <alignment horizontal="right" vertical="center"/>
    </xf>
    <xf numFmtId="41" fontId="2" fillId="5" borderId="51" xfId="0" applyNumberFormat="1" applyFont="1" applyFill="1" applyBorder="1" applyAlignment="1">
      <alignment horizontal="right" vertical="center"/>
    </xf>
    <xf numFmtId="41" fontId="7" fillId="5" borderId="143" xfId="0" applyNumberFormat="1" applyFont="1" applyFill="1" applyBorder="1" applyAlignment="1">
      <alignment horizontal="right" vertical="center"/>
    </xf>
    <xf numFmtId="41" fontId="7" fillId="5" borderId="144" xfId="0" applyNumberFormat="1" applyFont="1" applyFill="1" applyBorder="1" applyAlignment="1">
      <alignment horizontal="right" vertical="center"/>
    </xf>
    <xf numFmtId="41" fontId="2" fillId="5" borderId="109" xfId="0" applyNumberFormat="1" applyFont="1" applyFill="1" applyBorder="1" applyAlignment="1">
      <alignment horizontal="right" vertical="center"/>
    </xf>
    <xf numFmtId="177" fontId="2" fillId="5" borderId="113" xfId="0" applyNumberFormat="1" applyFont="1" applyFill="1" applyBorder="1" applyAlignment="1">
      <alignment horizontal="right" vertical="center"/>
    </xf>
    <xf numFmtId="41" fontId="2" fillId="5" borderId="120" xfId="0" applyNumberFormat="1" applyFont="1" applyFill="1" applyBorder="1" applyAlignment="1">
      <alignment horizontal="right" vertical="center"/>
    </xf>
    <xf numFmtId="41" fontId="2" fillId="5" borderId="121" xfId="0" applyNumberFormat="1" applyFont="1" applyFill="1" applyBorder="1" applyAlignment="1">
      <alignment horizontal="right" vertical="center"/>
    </xf>
    <xf numFmtId="41" fontId="2" fillId="5" borderId="131" xfId="0" applyNumberFormat="1" applyFont="1" applyFill="1" applyBorder="1" applyAlignment="1">
      <alignment horizontal="right" vertical="center"/>
    </xf>
    <xf numFmtId="41" fontId="2" fillId="5" borderId="132" xfId="0" applyNumberFormat="1" applyFont="1" applyFill="1" applyBorder="1" applyAlignment="1">
      <alignment horizontal="right" vertical="center"/>
    </xf>
    <xf numFmtId="41" fontId="2" fillId="5" borderId="133" xfId="0" applyNumberFormat="1" applyFont="1" applyFill="1" applyBorder="1" applyAlignment="1">
      <alignment horizontal="right" vertical="center"/>
    </xf>
    <xf numFmtId="0" fontId="2" fillId="0" borderId="0" xfId="0" applyFont="1" applyAlignment="1">
      <alignment horizontal="left" vertical="center"/>
    </xf>
    <xf numFmtId="38" fontId="4" fillId="6" borderId="231" xfId="2" applyFont="1" applyFill="1" applyBorder="1" applyAlignment="1">
      <alignment horizontal="right" vertical="center" indent="1"/>
    </xf>
    <xf numFmtId="0" fontId="2" fillId="0" borderId="86" xfId="0" applyFont="1" applyBorder="1" applyAlignment="1">
      <alignment horizontal="distributed" vertical="center"/>
    </xf>
    <xf numFmtId="0" fontId="2" fillId="0" borderId="30" xfId="0" applyFont="1" applyBorder="1" applyAlignment="1">
      <alignment horizontal="distributed" vertical="center"/>
    </xf>
    <xf numFmtId="0" fontId="2" fillId="0" borderId="88" xfId="0" applyFont="1" applyBorder="1" applyAlignment="1">
      <alignment horizontal="distributed" vertical="center"/>
    </xf>
    <xf numFmtId="0" fontId="2" fillId="0" borderId="36" xfId="0" applyFont="1" applyBorder="1" applyAlignment="1">
      <alignment horizontal="distributed" vertical="center"/>
    </xf>
    <xf numFmtId="0" fontId="2" fillId="0" borderId="163" xfId="0" applyFont="1" applyBorder="1" applyAlignment="1">
      <alignment horizontal="distributed" vertical="center"/>
    </xf>
    <xf numFmtId="0" fontId="2" fillId="0" borderId="82" xfId="0" applyFont="1" applyBorder="1" applyAlignment="1">
      <alignment horizontal="distributed" vertical="center"/>
    </xf>
    <xf numFmtId="0" fontId="2" fillId="0" borderId="83" xfId="0" applyFont="1" applyBorder="1" applyAlignment="1">
      <alignment horizontal="distributed" vertical="center"/>
    </xf>
    <xf numFmtId="0" fontId="2" fillId="0" borderId="84" xfId="0" applyFont="1" applyBorder="1" applyAlignment="1">
      <alignment horizontal="distributed" vertical="center"/>
    </xf>
    <xf numFmtId="0" fontId="2" fillId="0" borderId="167" xfId="0" applyFont="1" applyBorder="1" applyAlignment="1">
      <alignment horizontal="distributed" vertical="center"/>
    </xf>
    <xf numFmtId="0" fontId="0" fillId="0" borderId="168" xfId="0" applyBorder="1" applyAlignment="1">
      <alignment vertical="center"/>
    </xf>
    <xf numFmtId="0" fontId="8" fillId="0" borderId="169" xfId="0" applyFont="1" applyBorder="1" applyAlignment="1">
      <alignment horizontal="distributed" vertical="center" shrinkToFit="1"/>
    </xf>
    <xf numFmtId="0" fontId="9" fillId="0" borderId="170" xfId="0" applyFont="1" applyBorder="1" applyAlignment="1">
      <alignment horizontal="distributed" vertical="center" shrinkToFit="1"/>
    </xf>
    <xf numFmtId="0" fontId="5" fillId="0" borderId="25" xfId="0" applyFont="1" applyBorder="1" applyAlignment="1">
      <alignment horizontal="center" vertical="center"/>
    </xf>
    <xf numFmtId="0" fontId="5" fillId="0" borderId="22" xfId="0" applyFont="1" applyBorder="1" applyAlignment="1">
      <alignment horizontal="center" vertical="center"/>
    </xf>
    <xf numFmtId="0" fontId="2" fillId="0" borderId="171" xfId="0" applyFont="1" applyBorder="1" applyAlignment="1">
      <alignment horizontal="distributed" vertical="center"/>
    </xf>
    <xf numFmtId="0" fontId="0" fillId="0" borderId="172" xfId="0" applyBorder="1" applyAlignment="1">
      <alignment horizontal="distributed"/>
    </xf>
    <xf numFmtId="0" fontId="8" fillId="0" borderId="142" xfId="0" applyFont="1" applyBorder="1" applyAlignment="1">
      <alignment horizontal="distributed" vertical="center" shrinkToFit="1"/>
    </xf>
    <xf numFmtId="0" fontId="9" fillId="0" borderId="159" xfId="0" applyFont="1" applyBorder="1" applyAlignment="1">
      <alignment horizontal="distributed" shrinkToFit="1"/>
    </xf>
    <xf numFmtId="0" fontId="3" fillId="0" borderId="0" xfId="0" applyFont="1" applyAlignment="1">
      <alignment horizontal="center" vertical="center"/>
    </xf>
    <xf numFmtId="0" fontId="2" fillId="0" borderId="89" xfId="0" applyFont="1" applyBorder="1" applyAlignment="1">
      <alignment horizontal="distributed" vertical="center" justifyLastLine="1"/>
    </xf>
    <xf numFmtId="0" fontId="2" fillId="0" borderId="90" xfId="0" applyFont="1" applyBorder="1" applyAlignment="1">
      <alignment horizontal="distributed" vertical="center" justifyLastLine="1"/>
    </xf>
    <xf numFmtId="0" fontId="2" fillId="0" borderId="91" xfId="0" applyFont="1" applyBorder="1" applyAlignment="1">
      <alignment horizontal="distributed" vertical="center" justifyLastLine="1"/>
    </xf>
    <xf numFmtId="0" fontId="2" fillId="0" borderId="94" xfId="0" applyFont="1" applyBorder="1" applyAlignment="1">
      <alignment horizontal="center" vertical="center"/>
    </xf>
    <xf numFmtId="0" fontId="2" fillId="0" borderId="95" xfId="0" applyFont="1" applyBorder="1" applyAlignment="1">
      <alignment horizontal="center" vertical="center"/>
    </xf>
    <xf numFmtId="0" fontId="2" fillId="0" borderId="96" xfId="0" applyFont="1" applyBorder="1" applyAlignment="1">
      <alignment horizontal="center" vertical="center"/>
    </xf>
    <xf numFmtId="0" fontId="2" fillId="0" borderId="8" xfId="0" applyFont="1" applyBorder="1" applyAlignment="1">
      <alignment horizontal="center" vertical="center"/>
    </xf>
    <xf numFmtId="0" fontId="8" fillId="0" borderId="177" xfId="0" applyFont="1" applyBorder="1" applyAlignment="1">
      <alignment horizontal="distributed" vertical="center" shrinkToFit="1"/>
    </xf>
    <xf numFmtId="0" fontId="8" fillId="0" borderId="178" xfId="0" applyFont="1" applyBorder="1" applyAlignment="1">
      <alignment horizontal="distributed" vertical="center" shrinkToFit="1"/>
    </xf>
    <xf numFmtId="0" fontId="2" fillId="0" borderId="92" xfId="0" applyFont="1" applyBorder="1" applyAlignment="1">
      <alignment horizontal="center" vertical="center"/>
    </xf>
    <xf numFmtId="0" fontId="2" fillId="0" borderId="93" xfId="0" applyFont="1" applyBorder="1" applyAlignment="1">
      <alignment horizontal="center" vertical="center"/>
    </xf>
    <xf numFmtId="0" fontId="2" fillId="0" borderId="7" xfId="0" applyFont="1" applyBorder="1" applyAlignment="1">
      <alignment horizontal="center" vertical="center"/>
    </xf>
    <xf numFmtId="0" fontId="2" fillId="0" borderId="79" xfId="0" applyFont="1" applyBorder="1" applyAlignment="1">
      <alignment horizontal="center" vertical="center"/>
    </xf>
    <xf numFmtId="0" fontId="4" fillId="0" borderId="173" xfId="0" applyFont="1" applyBorder="1" applyAlignment="1">
      <alignment horizontal="center" vertical="center"/>
    </xf>
    <xf numFmtId="0" fontId="4" fillId="0" borderId="174" xfId="0" applyFont="1" applyBorder="1" applyAlignment="1">
      <alignment horizontal="center" vertical="center"/>
    </xf>
    <xf numFmtId="0" fontId="2" fillId="0" borderId="165" xfId="0" applyFont="1" applyBorder="1" applyAlignment="1">
      <alignment horizontal="distributed" vertical="center"/>
    </xf>
    <xf numFmtId="0" fontId="6" fillId="0" borderId="166" xfId="0" applyFont="1" applyBorder="1" applyAlignment="1"/>
    <xf numFmtId="0" fontId="5" fillId="0" borderId="12" xfId="0" applyFont="1" applyBorder="1" applyAlignment="1">
      <alignment horizontal="center" vertical="center"/>
    </xf>
    <xf numFmtId="0" fontId="0" fillId="0" borderId="31" xfId="0" applyBorder="1" applyAlignment="1">
      <alignment vertical="center"/>
    </xf>
    <xf numFmtId="0" fontId="2" fillId="0" borderId="97" xfId="0" applyFont="1" applyBorder="1" applyAlignment="1">
      <alignment horizontal="distributed" vertical="center"/>
    </xf>
    <xf numFmtId="0" fontId="2" fillId="0" borderId="98" xfId="0" applyFont="1" applyBorder="1" applyAlignment="1">
      <alignment horizontal="distributed" vertical="center"/>
    </xf>
    <xf numFmtId="0" fontId="2" fillId="0" borderId="99" xfId="0" applyFont="1" applyBorder="1" applyAlignment="1">
      <alignment horizontal="distributed" vertical="center"/>
    </xf>
    <xf numFmtId="0" fontId="2" fillId="0" borderId="100" xfId="0" applyFont="1" applyBorder="1" applyAlignment="1">
      <alignment horizontal="distributed" vertical="center"/>
    </xf>
    <xf numFmtId="0" fontId="2" fillId="0" borderId="179" xfId="0" applyFont="1" applyBorder="1" applyAlignment="1">
      <alignment horizontal="distributed" vertical="center"/>
    </xf>
    <xf numFmtId="0" fontId="0" fillId="0" borderId="180" xfId="0" applyBorder="1" applyAlignment="1">
      <alignment horizontal="distributed" vertical="center"/>
    </xf>
    <xf numFmtId="0" fontId="2" fillId="0" borderId="181" xfId="0" applyFont="1" applyBorder="1" applyAlignment="1">
      <alignment horizontal="distributed" vertical="center"/>
    </xf>
    <xf numFmtId="0" fontId="2" fillId="0" borderId="182" xfId="0" applyFont="1" applyBorder="1" applyAlignment="1">
      <alignment horizontal="distributed" vertical="center"/>
    </xf>
    <xf numFmtId="0" fontId="2" fillId="0" borderId="190" xfId="0" applyFont="1" applyBorder="1" applyAlignment="1">
      <alignment horizontal="distributed" vertical="center"/>
    </xf>
    <xf numFmtId="0" fontId="0" fillId="0" borderId="191" xfId="0" applyBorder="1" applyAlignment="1">
      <alignment horizontal="distributed" vertical="center"/>
    </xf>
    <xf numFmtId="0" fontId="0" fillId="0" borderId="164" xfId="0" applyBorder="1" applyAlignment="1">
      <alignment horizontal="distributed" vertical="center"/>
    </xf>
    <xf numFmtId="0" fontId="4" fillId="0" borderId="85" xfId="0" applyFont="1" applyBorder="1" applyAlignment="1">
      <alignment horizontal="center" vertical="center"/>
    </xf>
    <xf numFmtId="0" fontId="4" fillId="0" borderId="69" xfId="0" applyFont="1" applyBorder="1" applyAlignment="1">
      <alignment horizontal="center" vertical="center"/>
    </xf>
    <xf numFmtId="0" fontId="4" fillId="0" borderId="67" xfId="0" applyFont="1" applyBorder="1" applyAlignment="1">
      <alignment horizontal="center" vertical="center"/>
    </xf>
    <xf numFmtId="0" fontId="4" fillId="0" borderId="87" xfId="0" applyFont="1" applyBorder="1" applyAlignment="1">
      <alignment horizontal="center" vertical="center"/>
    </xf>
    <xf numFmtId="0" fontId="2" fillId="0" borderId="175" xfId="0" applyFont="1" applyBorder="1" applyAlignment="1">
      <alignment horizontal="distributed" vertical="center"/>
    </xf>
    <xf numFmtId="0" fontId="2" fillId="0" borderId="176" xfId="0" applyFont="1" applyBorder="1" applyAlignment="1">
      <alignment horizontal="distributed" vertical="center"/>
    </xf>
    <xf numFmtId="0" fontId="2" fillId="0" borderId="0" xfId="0" applyFont="1" applyBorder="1" applyAlignment="1">
      <alignment horizontal="left"/>
    </xf>
    <xf numFmtId="0" fontId="2" fillId="0" borderId="183" xfId="0" applyFont="1" applyBorder="1" applyAlignment="1">
      <alignment horizontal="distributed" vertical="center"/>
    </xf>
    <xf numFmtId="0" fontId="6" fillId="0" borderId="184" xfId="0" applyFont="1" applyBorder="1" applyAlignment="1">
      <alignment vertical="center"/>
    </xf>
    <xf numFmtId="0" fontId="2" fillId="0" borderId="185" xfId="0" applyFont="1" applyBorder="1" applyAlignment="1">
      <alignment horizontal="distributed" vertical="center"/>
    </xf>
    <xf numFmtId="0" fontId="0" fillId="0" borderId="186" xfId="0" applyBorder="1" applyAlignment="1">
      <alignment horizontal="distributed" vertical="center"/>
    </xf>
    <xf numFmtId="0" fontId="4" fillId="0" borderId="187" xfId="0" applyFont="1" applyBorder="1" applyAlignment="1">
      <alignment horizontal="center" vertical="center"/>
    </xf>
    <xf numFmtId="0" fontId="4" fillId="0" borderId="162" xfId="0" applyFont="1" applyBorder="1" applyAlignment="1">
      <alignment horizontal="center" vertical="center"/>
    </xf>
    <xf numFmtId="0" fontId="8" fillId="0" borderId="188" xfId="0" applyFont="1" applyBorder="1" applyAlignment="1">
      <alignment horizontal="distributed" vertical="center" shrinkToFit="1"/>
    </xf>
    <xf numFmtId="0" fontId="8" fillId="0" borderId="189" xfId="0" applyFont="1" applyBorder="1" applyAlignment="1">
      <alignment horizontal="distributed" vertical="center" shrinkToFit="1"/>
    </xf>
    <xf numFmtId="0" fontId="2" fillId="0" borderId="101" xfId="0" applyFont="1" applyBorder="1" applyAlignment="1">
      <alignment horizontal="distributed" vertical="center"/>
    </xf>
    <xf numFmtId="0" fontId="2" fillId="0" borderId="60" xfId="0" applyFont="1" applyBorder="1" applyAlignment="1">
      <alignment horizontal="distributed" vertical="center"/>
    </xf>
    <xf numFmtId="0" fontId="2" fillId="0" borderId="59" xfId="0" applyFont="1" applyBorder="1" applyAlignment="1">
      <alignment horizontal="distributed" vertical="center"/>
    </xf>
    <xf numFmtId="0" fontId="2" fillId="0" borderId="102" xfId="0" applyFont="1" applyBorder="1" applyAlignment="1">
      <alignment horizontal="distributed" vertical="center"/>
    </xf>
    <xf numFmtId="0" fontId="2" fillId="0" borderId="103" xfId="0" applyFont="1" applyBorder="1" applyAlignment="1">
      <alignment horizontal="distributed" vertical="center" justifyLastLine="1"/>
    </xf>
    <xf numFmtId="0" fontId="2" fillId="0" borderId="104" xfId="0" applyFont="1" applyBorder="1" applyAlignment="1">
      <alignment horizontal="distributed" vertical="center" justifyLastLine="1"/>
    </xf>
    <xf numFmtId="0" fontId="2" fillId="0" borderId="105" xfId="0" applyFont="1" applyBorder="1" applyAlignment="1">
      <alignment horizontal="distributed" vertical="center" justifyLastLine="1"/>
    </xf>
    <xf numFmtId="0" fontId="2" fillId="0" borderId="35" xfId="0" applyFont="1" applyBorder="1" applyAlignment="1">
      <alignment horizontal="distributed" vertical="center" justifyLastLine="1"/>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92" xfId="0" applyFont="1" applyBorder="1" applyAlignment="1">
      <alignment horizontal="distributed" vertical="center" justifyLastLine="1"/>
    </xf>
    <xf numFmtId="0" fontId="2" fillId="0" borderId="7" xfId="0" applyFont="1" applyBorder="1" applyAlignment="1">
      <alignment horizontal="distributed" vertical="center" justifyLastLine="1"/>
    </xf>
    <xf numFmtId="0" fontId="3" fillId="0" borderId="0" xfId="3" applyFont="1" applyAlignment="1">
      <alignment horizontal="center" vertical="center"/>
    </xf>
    <xf numFmtId="0" fontId="2" fillId="0" borderId="81" xfId="3" applyFont="1" applyBorder="1" applyAlignment="1">
      <alignment horizontal="left" vertical="center"/>
    </xf>
    <xf numFmtId="0" fontId="2" fillId="0" borderId="92" xfId="3" applyFont="1" applyBorder="1" applyAlignment="1">
      <alignment horizontal="center" vertical="center"/>
    </xf>
    <xf numFmtId="0" fontId="2" fillId="0" borderId="192" xfId="3" applyFont="1" applyBorder="1" applyAlignment="1">
      <alignment horizontal="center" vertical="center"/>
    </xf>
    <xf numFmtId="0" fontId="2" fillId="0" borderId="93" xfId="3" applyFont="1" applyBorder="1" applyAlignment="1">
      <alignment horizontal="center" vertical="center"/>
    </xf>
    <xf numFmtId="0" fontId="2" fillId="0" borderId="7" xfId="3" applyFont="1" applyBorder="1" applyAlignment="1">
      <alignment horizontal="center" vertical="center"/>
    </xf>
    <xf numFmtId="0" fontId="2" fillId="0" borderId="0" xfId="3" applyFont="1" applyBorder="1" applyAlignment="1">
      <alignment horizontal="center" vertical="center"/>
    </xf>
    <xf numFmtId="0" fontId="2" fillId="0" borderId="79" xfId="3" applyFont="1" applyBorder="1" applyAlignment="1">
      <alignment horizontal="center" vertical="center"/>
    </xf>
    <xf numFmtId="0" fontId="2" fillId="0" borderId="89" xfId="3" applyFont="1" applyBorder="1" applyAlignment="1">
      <alignment horizontal="distributed" vertical="center" justifyLastLine="1"/>
    </xf>
    <xf numFmtId="0" fontId="2" fillId="0" borderId="90" xfId="3" applyFont="1" applyBorder="1" applyAlignment="1">
      <alignment horizontal="distributed" vertical="center" justifyLastLine="1"/>
    </xf>
    <xf numFmtId="0" fontId="2" fillId="0" borderId="193" xfId="3" applyFont="1" applyBorder="1" applyAlignment="1">
      <alignment horizontal="distributed" vertical="center" justifyLastLine="1"/>
    </xf>
    <xf numFmtId="0" fontId="2" fillId="0" borderId="99" xfId="3" applyFont="1" applyBorder="1" applyAlignment="1">
      <alignment horizontal="distributed" vertical="center" justifyLastLine="1"/>
    </xf>
    <xf numFmtId="0" fontId="2" fillId="0" borderId="194" xfId="3" applyFont="1" applyBorder="1" applyAlignment="1">
      <alignment horizontal="distributed" vertical="center" justifyLastLine="1"/>
    </xf>
    <xf numFmtId="0" fontId="2" fillId="0" borderId="201" xfId="3" applyFont="1" applyBorder="1" applyAlignment="1">
      <alignment horizontal="distributed" vertical="center"/>
    </xf>
    <xf numFmtId="0" fontId="2" fillId="0" borderId="205" xfId="3" applyFont="1" applyBorder="1" applyAlignment="1">
      <alignment horizontal="distributed" vertical="center"/>
    </xf>
    <xf numFmtId="0" fontId="2" fillId="0" borderId="209" xfId="3" applyFont="1" applyBorder="1" applyAlignment="1">
      <alignment horizontal="distributed" vertical="center"/>
    </xf>
    <xf numFmtId="0" fontId="2" fillId="0" borderId="210" xfId="3" applyFont="1" applyBorder="1" applyAlignment="1">
      <alignment horizontal="distributed" vertical="center"/>
    </xf>
    <xf numFmtId="0" fontId="2" fillId="0" borderId="213" xfId="3" applyFont="1" applyBorder="1" applyAlignment="1">
      <alignment horizontal="center" vertical="distributed" textRotation="255" indent="2"/>
    </xf>
    <xf numFmtId="0" fontId="2" fillId="0" borderId="218" xfId="3" applyFont="1" applyBorder="1" applyAlignment="1">
      <alignment horizontal="center" vertical="distributed" textRotation="255" indent="2"/>
    </xf>
    <xf numFmtId="0" fontId="2" fillId="0" borderId="223" xfId="3" applyFont="1" applyBorder="1" applyAlignment="1">
      <alignment horizontal="center" vertical="distributed" textRotation="255" indent="2"/>
    </xf>
    <xf numFmtId="0" fontId="2" fillId="0" borderId="214" xfId="3" applyFont="1" applyBorder="1" applyAlignment="1">
      <alignment horizontal="distributed" vertical="center"/>
    </xf>
    <xf numFmtId="0" fontId="2" fillId="0" borderId="219" xfId="3" applyFont="1" applyBorder="1" applyAlignment="1">
      <alignment horizontal="distributed" vertical="center"/>
    </xf>
    <xf numFmtId="0" fontId="2" fillId="0" borderId="220" xfId="3" applyFont="1" applyBorder="1" applyAlignment="1">
      <alignment horizontal="distributed" vertical="center"/>
    </xf>
    <xf numFmtId="0" fontId="2" fillId="0" borderId="37" xfId="3" applyFont="1" applyBorder="1" applyAlignment="1">
      <alignment horizontal="distributed" vertical="center"/>
    </xf>
    <xf numFmtId="0" fontId="2" fillId="0" borderId="222" xfId="3" applyFont="1" applyBorder="1" applyAlignment="1">
      <alignment horizontal="distributed" vertical="center"/>
    </xf>
    <xf numFmtId="0" fontId="2" fillId="0" borderId="206" xfId="3" applyFont="1" applyBorder="1" applyAlignment="1">
      <alignment horizontal="distributed" vertical="center"/>
    </xf>
    <xf numFmtId="0" fontId="2" fillId="0" borderId="23" xfId="3" applyFont="1" applyBorder="1" applyAlignment="1">
      <alignment horizontal="center" vertical="distributed" textRotation="255" indent="2"/>
    </xf>
    <xf numFmtId="0" fontId="2" fillId="0" borderId="104" xfId="3" applyFont="1" applyBorder="1" applyAlignment="1">
      <alignment horizontal="center" vertical="distributed" textRotation="255" indent="2"/>
    </xf>
    <xf numFmtId="0" fontId="2" fillId="0" borderId="208" xfId="3" applyFont="1" applyBorder="1" applyAlignment="1">
      <alignment horizontal="center" vertical="distributed" textRotation="255" indent="2"/>
    </xf>
    <xf numFmtId="0" fontId="2" fillId="0" borderId="17" xfId="3" applyFont="1" applyBorder="1" applyAlignment="1">
      <alignment horizontal="distributed" vertical="center"/>
    </xf>
    <xf numFmtId="0" fontId="2" fillId="0" borderId="19" xfId="3" applyFont="1" applyBorder="1" applyAlignment="1">
      <alignment horizontal="distributed" vertical="center"/>
    </xf>
    <xf numFmtId="0" fontId="2" fillId="0" borderId="1" xfId="3" applyFont="1" applyBorder="1" applyAlignment="1">
      <alignment horizontal="distributed" vertical="center"/>
    </xf>
    <xf numFmtId="0" fontId="2" fillId="0" borderId="3" xfId="3" applyFont="1" applyBorder="1" applyAlignment="1">
      <alignment horizontal="distributed" vertical="center"/>
    </xf>
    <xf numFmtId="0" fontId="2" fillId="0" borderId="200" xfId="3" applyFont="1" applyBorder="1" applyAlignment="1">
      <alignment horizontal="center" vertical="center" textRotation="255" wrapText="1"/>
    </xf>
    <xf numFmtId="0" fontId="2" fillId="0" borderId="200" xfId="3" applyFont="1" applyBorder="1" applyAlignment="1">
      <alignment horizontal="center" vertical="center" textRotation="255"/>
    </xf>
    <xf numFmtId="0" fontId="2" fillId="0" borderId="0" xfId="3" applyFont="1" applyBorder="1" applyAlignment="1">
      <alignment horizontal="left" vertical="top" wrapText="1"/>
    </xf>
    <xf numFmtId="0" fontId="2" fillId="0" borderId="0" xfId="3" applyFont="1" applyAlignment="1">
      <alignment horizontal="left" vertical="top" wrapText="1"/>
    </xf>
    <xf numFmtId="0" fontId="2" fillId="0" borderId="224" xfId="3" applyFont="1" applyBorder="1" applyAlignment="1">
      <alignment horizontal="distributed" vertical="center"/>
    </xf>
    <xf numFmtId="0" fontId="2" fillId="0" borderId="228" xfId="3" applyFont="1" applyBorder="1" applyAlignment="1">
      <alignment horizontal="center" vertical="distributed" textRotation="255" indent="2"/>
    </xf>
    <xf numFmtId="0" fontId="2" fillId="0" borderId="230" xfId="3" applyFont="1" applyBorder="1" applyAlignment="1">
      <alignment horizontal="center" vertical="distributed" textRotation="255" indent="2"/>
    </xf>
    <xf numFmtId="0" fontId="2" fillId="0" borderId="229" xfId="3" applyFont="1" applyBorder="1" applyAlignment="1">
      <alignment horizontal="distributed" vertical="center"/>
    </xf>
    <xf numFmtId="0" fontId="2" fillId="0" borderId="231" xfId="3" applyFont="1" applyBorder="1" applyAlignment="1">
      <alignment horizontal="distributed" vertical="center"/>
    </xf>
    <xf numFmtId="0" fontId="2" fillId="0" borderId="89" xfId="3" applyFont="1" applyBorder="1" applyAlignment="1">
      <alignment horizontal="center" vertical="center"/>
    </xf>
    <xf numFmtId="0" fontId="2" fillId="0" borderId="193" xfId="3" applyFont="1" applyBorder="1" applyAlignment="1">
      <alignment horizontal="center" vertical="center"/>
    </xf>
    <xf numFmtId="0" fontId="2" fillId="0" borderId="237" xfId="3" applyFont="1" applyBorder="1" applyAlignment="1">
      <alignment horizontal="center" vertical="center" textRotation="255"/>
    </xf>
    <xf numFmtId="0" fontId="11" fillId="0" borderId="239" xfId="3" applyFont="1" applyBorder="1" applyAlignment="1">
      <alignment horizontal="center" vertical="center"/>
    </xf>
    <xf numFmtId="0" fontId="11" fillId="0" borderId="242" xfId="3" applyFont="1" applyBorder="1" applyAlignment="1">
      <alignment horizontal="center" vertical="center"/>
    </xf>
    <xf numFmtId="0" fontId="2" fillId="0" borderId="94" xfId="3" applyFont="1" applyBorder="1" applyAlignment="1">
      <alignment horizontal="distributed" vertical="center" justifyLastLine="1"/>
    </xf>
    <xf numFmtId="0" fontId="11" fillId="0" borderId="192" xfId="3" applyFont="1" applyBorder="1" applyAlignment="1">
      <alignment horizontal="distributed" vertical="center" justifyLastLine="1"/>
    </xf>
    <xf numFmtId="0" fontId="11" fillId="0" borderId="95" xfId="3" applyFont="1" applyBorder="1" applyAlignment="1">
      <alignment horizontal="distributed" vertical="center" justifyLastLine="1"/>
    </xf>
    <xf numFmtId="0" fontId="11" fillId="0" borderId="96" xfId="3" applyFont="1" applyBorder="1" applyAlignment="1">
      <alignment horizontal="distributed" vertical="center" justifyLastLine="1"/>
    </xf>
    <xf numFmtId="0" fontId="11" fillId="0" borderId="0" xfId="3" applyFont="1" applyBorder="1" applyAlignment="1">
      <alignment horizontal="distributed" vertical="center" justifyLastLine="1"/>
    </xf>
    <xf numFmtId="0" fontId="11" fillId="0" borderId="8" xfId="3" applyFont="1" applyBorder="1" applyAlignment="1">
      <alignment horizontal="distributed" vertical="center" justifyLastLine="1"/>
    </xf>
    <xf numFmtId="0" fontId="2" fillId="0" borderId="103" xfId="3" applyFont="1" applyBorder="1" applyAlignment="1">
      <alignment horizontal="center" vertical="center"/>
    </xf>
    <xf numFmtId="0" fontId="2" fillId="0" borderId="104" xfId="3" applyFont="1" applyBorder="1" applyAlignment="1">
      <alignment horizontal="center" vertical="center"/>
    </xf>
    <xf numFmtId="0" fontId="2" fillId="0" borderId="244" xfId="3" applyFont="1" applyBorder="1" applyAlignment="1">
      <alignment horizontal="center" vertical="center"/>
    </xf>
    <xf numFmtId="0" fontId="2" fillId="0" borderId="245" xfId="3" applyFont="1" applyBorder="1" applyAlignment="1">
      <alignment horizontal="center" vertical="center"/>
    </xf>
    <xf numFmtId="0" fontId="2" fillId="0" borderId="244" xfId="3" applyFont="1" applyBorder="1" applyAlignment="1">
      <alignment horizontal="distributed" vertical="center" justifyLastLine="1"/>
    </xf>
    <xf numFmtId="0" fontId="2" fillId="0" borderId="245" xfId="3" applyFont="1" applyBorder="1" applyAlignment="1">
      <alignment horizontal="distributed" vertical="center" justifyLastLine="1"/>
    </xf>
    <xf numFmtId="0" fontId="2" fillId="0" borderId="246" xfId="3" applyFont="1" applyBorder="1" applyAlignment="1">
      <alignment horizontal="center" vertical="center" wrapText="1"/>
    </xf>
    <xf numFmtId="0" fontId="2" fillId="0" borderId="247" xfId="3" applyFont="1" applyBorder="1" applyAlignment="1">
      <alignment horizontal="center" vertical="center" wrapText="1"/>
    </xf>
    <xf numFmtId="0" fontId="2" fillId="0" borderId="267" xfId="3" applyFont="1" applyBorder="1" applyAlignment="1">
      <alignment horizontal="distributed" vertical="center"/>
    </xf>
    <xf numFmtId="0" fontId="2" fillId="0" borderId="30" xfId="3" applyFont="1" applyBorder="1" applyAlignment="1">
      <alignment horizontal="distributed" vertical="center"/>
    </xf>
    <xf numFmtId="0" fontId="2" fillId="0" borderId="257" xfId="3" applyFont="1" applyBorder="1" applyAlignment="1">
      <alignment horizontal="center" vertical="center"/>
    </xf>
    <xf numFmtId="0" fontId="12" fillId="0" borderId="90" xfId="3" applyFont="1" applyBorder="1" applyAlignment="1">
      <alignment horizontal="center" vertical="center"/>
    </xf>
    <xf numFmtId="0" fontId="12" fillId="0" borderId="193" xfId="3" applyFont="1" applyBorder="1" applyAlignment="1">
      <alignment horizontal="center" vertical="center"/>
    </xf>
    <xf numFmtId="0" fontId="2" fillId="0" borderId="0" xfId="3" applyFont="1" applyAlignment="1">
      <alignment horizontal="left" vertical="center" wrapText="1"/>
    </xf>
    <xf numFmtId="0" fontId="2" fillId="0" borderId="0" xfId="3" applyFont="1" applyAlignment="1">
      <alignment horizontal="left" vertical="center"/>
    </xf>
    <xf numFmtId="0" fontId="2" fillId="0" borderId="269" xfId="3" applyFont="1" applyBorder="1" applyAlignment="1">
      <alignment horizontal="distributed" vertical="center"/>
    </xf>
    <xf numFmtId="0" fontId="2" fillId="0" borderId="270" xfId="3" applyFont="1" applyBorder="1" applyAlignment="1">
      <alignment horizontal="distributed" vertical="center"/>
    </xf>
    <xf numFmtId="0" fontId="2" fillId="0" borderId="274" xfId="3" applyFont="1" applyBorder="1" applyAlignment="1">
      <alignment horizontal="center" vertical="center" textRotation="255"/>
    </xf>
    <xf numFmtId="0" fontId="2" fillId="0" borderId="86" xfId="3" applyFont="1" applyBorder="1" applyAlignment="1">
      <alignment horizontal="center" vertical="center" textRotation="255"/>
    </xf>
    <xf numFmtId="0" fontId="2" fillId="0" borderId="284" xfId="3" applyFont="1" applyBorder="1" applyAlignment="1">
      <alignment horizontal="center" vertical="center" textRotation="255"/>
    </xf>
    <xf numFmtId="0" fontId="2" fillId="0" borderId="275" xfId="3" applyFont="1" applyBorder="1" applyAlignment="1">
      <alignment horizontal="distributed" vertical="center" wrapText="1"/>
    </xf>
    <xf numFmtId="0" fontId="11" fillId="0" borderId="265" xfId="3" applyFont="1" applyBorder="1" applyAlignment="1">
      <alignment horizontal="distributed" vertical="center" wrapText="1"/>
    </xf>
    <xf numFmtId="0" fontId="2" fillId="0" borderId="101" xfId="3" applyFont="1" applyBorder="1" applyAlignment="1">
      <alignment horizontal="distributed" vertical="center"/>
    </xf>
    <xf numFmtId="0" fontId="2" fillId="0" borderId="81" xfId="3" applyFont="1" applyBorder="1" applyAlignment="1">
      <alignment horizontal="distributed" vertical="center"/>
    </xf>
    <xf numFmtId="0" fontId="2" fillId="0" borderId="60" xfId="3" applyFont="1" applyBorder="1" applyAlignment="1">
      <alignment horizontal="distributed" vertical="center"/>
    </xf>
    <xf numFmtId="0" fontId="2" fillId="0" borderId="192" xfId="3" applyFont="1" applyBorder="1" applyAlignment="1">
      <alignment horizontal="left" vertical="center" wrapText="1"/>
    </xf>
    <xf numFmtId="0" fontId="2" fillId="0" borderId="239" xfId="3" applyFont="1" applyBorder="1" applyAlignment="1">
      <alignment horizontal="center" vertical="distributed" textRotation="255" indent="3"/>
    </xf>
    <xf numFmtId="0" fontId="2" fillId="0" borderId="268" xfId="3" applyFont="1" applyBorder="1" applyAlignment="1">
      <alignment horizontal="center" vertical="distributed" textRotation="255" indent="3"/>
    </xf>
    <xf numFmtId="0" fontId="5" fillId="0" borderId="260" xfId="3" applyFont="1" applyBorder="1" applyAlignment="1">
      <alignment horizontal="right" vertical="center"/>
    </xf>
    <xf numFmtId="0" fontId="13" fillId="0" borderId="261" xfId="3" applyFont="1" applyBorder="1" applyAlignment="1">
      <alignment vertical="center"/>
    </xf>
    <xf numFmtId="0" fontId="2" fillId="0" borderId="265" xfId="3" applyFont="1" applyBorder="1" applyAlignment="1">
      <alignment horizontal="distributed" vertical="center"/>
    </xf>
    <xf numFmtId="0" fontId="11" fillId="0" borderId="205" xfId="3" applyFont="1" applyBorder="1" applyAlignment="1">
      <alignment vertical="center"/>
    </xf>
    <xf numFmtId="0" fontId="5" fillId="0" borderId="266" xfId="3" applyFont="1" applyBorder="1" applyAlignment="1">
      <alignment horizontal="right" vertical="center"/>
    </xf>
    <xf numFmtId="0" fontId="13" fillId="0" borderId="201" xfId="3" applyFont="1" applyBorder="1" applyAlignment="1">
      <alignment vertical="center"/>
    </xf>
  </cellXfs>
  <cellStyles count="4">
    <cellStyle name="桁区切り 2" xfId="2"/>
    <cellStyle name="標準" xfId="0" builtinId="0"/>
    <cellStyle name="標準 2" xfId="3"/>
    <cellStyle name="標準_18-20徴収関係各表-18国税徴収224-242" xfId="1"/>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7"/>
  <sheetViews>
    <sheetView showGridLines="0" tabSelected="1" zoomScaleNormal="100" zoomScaleSheetLayoutView="100" workbookViewId="0">
      <selection sqref="A1:P1"/>
    </sheetView>
  </sheetViews>
  <sheetFormatPr defaultColWidth="12.625" defaultRowHeight="11.25"/>
  <cols>
    <col min="1" max="1" width="10.625" style="2" customWidth="1"/>
    <col min="2" max="2" width="11.25" style="2" customWidth="1"/>
    <col min="3" max="5" width="15.375" style="2" customWidth="1"/>
    <col min="6" max="8" width="15.875" style="2" customWidth="1"/>
    <col min="9" max="11" width="12.375" style="2" customWidth="1"/>
    <col min="12" max="14" width="13" style="2" customWidth="1"/>
    <col min="15" max="15" width="10.625" style="2" customWidth="1"/>
    <col min="16" max="16" width="11.25" style="2" customWidth="1"/>
    <col min="17" max="16384" width="12.625" style="2"/>
  </cols>
  <sheetData>
    <row r="1" spans="1:16" ht="15">
      <c r="A1" s="378" t="s">
        <v>17</v>
      </c>
      <c r="B1" s="378"/>
      <c r="C1" s="378"/>
      <c r="D1" s="378"/>
      <c r="E1" s="378"/>
      <c r="F1" s="378"/>
      <c r="G1" s="378"/>
      <c r="H1" s="378"/>
      <c r="I1" s="378"/>
      <c r="J1" s="378"/>
      <c r="K1" s="378"/>
      <c r="L1" s="378"/>
      <c r="M1" s="378"/>
      <c r="N1" s="378"/>
      <c r="O1" s="378"/>
      <c r="P1" s="378"/>
    </row>
    <row r="2" spans="1:16" ht="12" thickBot="1">
      <c r="A2" s="2" t="s">
        <v>16</v>
      </c>
    </row>
    <row r="3" spans="1:16" ht="19.5" customHeight="1">
      <c r="A3" s="388" t="s">
        <v>163</v>
      </c>
      <c r="B3" s="389"/>
      <c r="C3" s="379" t="s">
        <v>4</v>
      </c>
      <c r="D3" s="380"/>
      <c r="E3" s="381"/>
      <c r="F3" s="379" t="s">
        <v>5</v>
      </c>
      <c r="G3" s="380"/>
      <c r="H3" s="381"/>
      <c r="I3" s="379" t="s">
        <v>6</v>
      </c>
      <c r="J3" s="380"/>
      <c r="K3" s="381"/>
      <c r="L3" s="379" t="s">
        <v>7</v>
      </c>
      <c r="M3" s="380"/>
      <c r="N3" s="381"/>
      <c r="O3" s="382" t="s">
        <v>8</v>
      </c>
      <c r="P3" s="383"/>
    </row>
    <row r="4" spans="1:16" ht="15" customHeight="1">
      <c r="A4" s="390"/>
      <c r="B4" s="391"/>
      <c r="C4" s="19" t="s">
        <v>0</v>
      </c>
      <c r="D4" s="16" t="s">
        <v>9</v>
      </c>
      <c r="E4" s="20" t="s">
        <v>1</v>
      </c>
      <c r="F4" s="19" t="s">
        <v>0</v>
      </c>
      <c r="G4" s="16" t="s">
        <v>9</v>
      </c>
      <c r="H4" s="20" t="s">
        <v>1</v>
      </c>
      <c r="I4" s="19" t="s">
        <v>0</v>
      </c>
      <c r="J4" s="16" t="s">
        <v>9</v>
      </c>
      <c r="K4" s="20" t="s">
        <v>1</v>
      </c>
      <c r="L4" s="19" t="s">
        <v>0</v>
      </c>
      <c r="M4" s="16" t="s">
        <v>9</v>
      </c>
      <c r="N4" s="20" t="s">
        <v>1</v>
      </c>
      <c r="O4" s="384"/>
      <c r="P4" s="385"/>
    </row>
    <row r="5" spans="1:16" ht="13.5">
      <c r="A5" s="372"/>
      <c r="B5" s="373"/>
      <c r="C5" s="32" t="s">
        <v>2</v>
      </c>
      <c r="D5" s="33" t="s">
        <v>2</v>
      </c>
      <c r="E5" s="34" t="s">
        <v>2</v>
      </c>
      <c r="F5" s="32" t="s">
        <v>2</v>
      </c>
      <c r="G5" s="33" t="s">
        <v>2</v>
      </c>
      <c r="H5" s="34" t="s">
        <v>2</v>
      </c>
      <c r="I5" s="32" t="s">
        <v>2</v>
      </c>
      <c r="J5" s="33" t="s">
        <v>2</v>
      </c>
      <c r="K5" s="34" t="s">
        <v>2</v>
      </c>
      <c r="L5" s="32" t="s">
        <v>2</v>
      </c>
      <c r="M5" s="33" t="s">
        <v>2</v>
      </c>
      <c r="N5" s="34" t="s">
        <v>2</v>
      </c>
      <c r="O5" s="396"/>
      <c r="P5" s="397"/>
    </row>
    <row r="6" spans="1:16" ht="24" customHeight="1">
      <c r="A6" s="374" t="s">
        <v>121</v>
      </c>
      <c r="B6" s="375"/>
      <c r="C6" s="54">
        <v>93652681</v>
      </c>
      <c r="D6" s="55">
        <v>73582857</v>
      </c>
      <c r="E6" s="56">
        <v>167235537</v>
      </c>
      <c r="F6" s="54">
        <v>93498354</v>
      </c>
      <c r="G6" s="55">
        <v>5144025</v>
      </c>
      <c r="H6" s="56">
        <v>98642379</v>
      </c>
      <c r="I6" s="54">
        <v>1524</v>
      </c>
      <c r="J6" s="55">
        <v>7190253</v>
      </c>
      <c r="K6" s="56">
        <v>7191777</v>
      </c>
      <c r="L6" s="54">
        <v>152803</v>
      </c>
      <c r="M6" s="55">
        <v>61248579</v>
      </c>
      <c r="N6" s="56">
        <v>61401382</v>
      </c>
      <c r="O6" s="368" t="s">
        <v>3</v>
      </c>
      <c r="P6" s="369"/>
    </row>
    <row r="7" spans="1:16" ht="24" customHeight="1">
      <c r="A7" s="376" t="s">
        <v>142</v>
      </c>
      <c r="B7" s="377"/>
      <c r="C7" s="57">
        <v>10118357258</v>
      </c>
      <c r="D7" s="58">
        <v>24769842</v>
      </c>
      <c r="E7" s="59">
        <v>10143127101</v>
      </c>
      <c r="F7" s="57">
        <v>10107958958</v>
      </c>
      <c r="G7" s="58">
        <v>6449227</v>
      </c>
      <c r="H7" s="59">
        <v>10114408185</v>
      </c>
      <c r="I7" s="57">
        <v>18758</v>
      </c>
      <c r="J7" s="58">
        <v>843393</v>
      </c>
      <c r="K7" s="59">
        <v>862151</v>
      </c>
      <c r="L7" s="57">
        <v>10379543</v>
      </c>
      <c r="M7" s="58">
        <v>17477222</v>
      </c>
      <c r="N7" s="59">
        <v>27856765</v>
      </c>
      <c r="O7" s="370" t="s">
        <v>148</v>
      </c>
      <c r="P7" s="371"/>
    </row>
    <row r="8" spans="1:16" s="3" customFormat="1" ht="24" customHeight="1">
      <c r="A8" s="394" t="s">
        <v>122</v>
      </c>
      <c r="B8" s="395"/>
      <c r="C8" s="158">
        <v>3141444</v>
      </c>
      <c r="D8" s="159">
        <v>120493687</v>
      </c>
      <c r="E8" s="160">
        <v>123635130</v>
      </c>
      <c r="F8" s="158">
        <v>2288185</v>
      </c>
      <c r="G8" s="159">
        <v>8356936</v>
      </c>
      <c r="H8" s="160">
        <v>10645120</v>
      </c>
      <c r="I8" s="158" t="s">
        <v>165</v>
      </c>
      <c r="J8" s="159">
        <v>9193191</v>
      </c>
      <c r="K8" s="160">
        <v>9193191</v>
      </c>
      <c r="L8" s="158">
        <v>853259</v>
      </c>
      <c r="M8" s="159">
        <v>102943560</v>
      </c>
      <c r="N8" s="160">
        <v>103796819</v>
      </c>
      <c r="O8" s="416" t="s">
        <v>122</v>
      </c>
      <c r="P8" s="417"/>
    </row>
    <row r="9" spans="1:16" ht="24" customHeight="1">
      <c r="A9" s="386" t="s">
        <v>143</v>
      </c>
      <c r="B9" s="387"/>
      <c r="C9" s="161">
        <v>1430703230</v>
      </c>
      <c r="D9" s="162">
        <v>30747105</v>
      </c>
      <c r="E9" s="163">
        <v>1461450335</v>
      </c>
      <c r="F9" s="161">
        <v>1403516115</v>
      </c>
      <c r="G9" s="162">
        <v>13345341</v>
      </c>
      <c r="H9" s="163">
        <v>1416861456</v>
      </c>
      <c r="I9" s="161">
        <v>175</v>
      </c>
      <c r="J9" s="162">
        <v>99893</v>
      </c>
      <c r="K9" s="163">
        <v>100068</v>
      </c>
      <c r="L9" s="161">
        <v>27186940</v>
      </c>
      <c r="M9" s="162">
        <v>17301872</v>
      </c>
      <c r="N9" s="163">
        <v>44488811</v>
      </c>
      <c r="O9" s="422" t="s">
        <v>143</v>
      </c>
      <c r="P9" s="423"/>
    </row>
    <row r="10" spans="1:16" ht="24" customHeight="1">
      <c r="A10" s="420" t="s">
        <v>123</v>
      </c>
      <c r="B10" s="421"/>
      <c r="C10" s="164">
        <v>11645854613</v>
      </c>
      <c r="D10" s="165">
        <v>249593491</v>
      </c>
      <c r="E10" s="166">
        <v>11895448104</v>
      </c>
      <c r="F10" s="164">
        <v>11607261611</v>
      </c>
      <c r="G10" s="165">
        <v>33295529</v>
      </c>
      <c r="H10" s="166">
        <v>11640557140</v>
      </c>
      <c r="I10" s="164">
        <v>20457</v>
      </c>
      <c r="J10" s="165">
        <v>17326730</v>
      </c>
      <c r="K10" s="166">
        <v>17347187</v>
      </c>
      <c r="L10" s="164">
        <v>38572545</v>
      </c>
      <c r="M10" s="165">
        <v>198971232</v>
      </c>
      <c r="N10" s="166">
        <v>237543777</v>
      </c>
      <c r="O10" s="392" t="s">
        <v>138</v>
      </c>
      <c r="P10" s="393"/>
    </row>
    <row r="11" spans="1:16" ht="24" customHeight="1">
      <c r="A11" s="360" t="s">
        <v>124</v>
      </c>
      <c r="B11" s="361"/>
      <c r="C11" s="60">
        <v>7297543746</v>
      </c>
      <c r="D11" s="61">
        <v>68603231</v>
      </c>
      <c r="E11" s="62">
        <v>7366146976</v>
      </c>
      <c r="F11" s="60">
        <v>7265229712</v>
      </c>
      <c r="G11" s="61">
        <v>16682483</v>
      </c>
      <c r="H11" s="62">
        <v>7281912194</v>
      </c>
      <c r="I11" s="60">
        <v>57511</v>
      </c>
      <c r="J11" s="61">
        <v>11249548</v>
      </c>
      <c r="K11" s="62">
        <v>11307060</v>
      </c>
      <c r="L11" s="60">
        <v>32256523</v>
      </c>
      <c r="M11" s="61">
        <v>40671200</v>
      </c>
      <c r="N11" s="62">
        <v>72927723</v>
      </c>
      <c r="O11" s="366" t="s">
        <v>124</v>
      </c>
      <c r="P11" s="367"/>
    </row>
    <row r="12" spans="1:16" ht="24" customHeight="1">
      <c r="A12" s="362" t="s">
        <v>151</v>
      </c>
      <c r="B12" s="363"/>
      <c r="C12" s="60">
        <v>393581909</v>
      </c>
      <c r="D12" s="61">
        <v>588022</v>
      </c>
      <c r="E12" s="62">
        <v>394169931</v>
      </c>
      <c r="F12" s="60">
        <v>392138211</v>
      </c>
      <c r="G12" s="61">
        <v>416645</v>
      </c>
      <c r="H12" s="62">
        <v>392554856</v>
      </c>
      <c r="I12" s="60">
        <v>2</v>
      </c>
      <c r="J12" s="61">
        <v>1194</v>
      </c>
      <c r="K12" s="62">
        <v>1196</v>
      </c>
      <c r="L12" s="60">
        <v>1443696</v>
      </c>
      <c r="M12" s="61">
        <v>170184</v>
      </c>
      <c r="N12" s="62">
        <v>1613880</v>
      </c>
      <c r="O12" s="364" t="s">
        <v>151</v>
      </c>
      <c r="P12" s="365"/>
    </row>
    <row r="13" spans="1:16" ht="24" customHeight="1">
      <c r="A13" s="360" t="s">
        <v>125</v>
      </c>
      <c r="B13" s="361"/>
      <c r="C13" s="60">
        <v>1671660</v>
      </c>
      <c r="D13" s="61">
        <v>655685</v>
      </c>
      <c r="E13" s="62">
        <v>2327344</v>
      </c>
      <c r="F13" s="60">
        <v>1446621</v>
      </c>
      <c r="G13" s="61">
        <v>219142</v>
      </c>
      <c r="H13" s="62">
        <v>1665762</v>
      </c>
      <c r="I13" s="60">
        <v>1663</v>
      </c>
      <c r="J13" s="61">
        <v>28424</v>
      </c>
      <c r="K13" s="62">
        <v>30088</v>
      </c>
      <c r="L13" s="60">
        <v>223376</v>
      </c>
      <c r="M13" s="61">
        <v>408119</v>
      </c>
      <c r="N13" s="62">
        <v>631495</v>
      </c>
      <c r="O13" s="366" t="s">
        <v>125</v>
      </c>
      <c r="P13" s="367"/>
    </row>
    <row r="14" spans="1:16" ht="24" customHeight="1">
      <c r="A14" s="360" t="s">
        <v>126</v>
      </c>
      <c r="B14" s="361"/>
      <c r="C14" s="60">
        <v>1031355485</v>
      </c>
      <c r="D14" s="61">
        <v>89651611</v>
      </c>
      <c r="E14" s="62">
        <v>1121007096</v>
      </c>
      <c r="F14" s="60">
        <v>979123493</v>
      </c>
      <c r="G14" s="61">
        <v>38312091</v>
      </c>
      <c r="H14" s="62">
        <v>1017435584</v>
      </c>
      <c r="I14" s="60">
        <v>1</v>
      </c>
      <c r="J14" s="61">
        <v>3869822</v>
      </c>
      <c r="K14" s="62">
        <v>3869823</v>
      </c>
      <c r="L14" s="60">
        <v>52231992</v>
      </c>
      <c r="M14" s="61">
        <v>47469698</v>
      </c>
      <c r="N14" s="62">
        <v>99701689</v>
      </c>
      <c r="O14" s="366" t="s">
        <v>126</v>
      </c>
      <c r="P14" s="367"/>
    </row>
    <row r="15" spans="1:16" ht="24" customHeight="1">
      <c r="A15" s="360" t="s">
        <v>127</v>
      </c>
      <c r="B15" s="361"/>
      <c r="C15" s="60" t="s">
        <v>165</v>
      </c>
      <c r="D15" s="61">
        <v>238061</v>
      </c>
      <c r="E15" s="62">
        <v>238061</v>
      </c>
      <c r="F15" s="60" t="s">
        <v>165</v>
      </c>
      <c r="G15" s="61">
        <v>1371</v>
      </c>
      <c r="H15" s="62">
        <v>1371</v>
      </c>
      <c r="I15" s="60" t="s">
        <v>165</v>
      </c>
      <c r="J15" s="61">
        <v>55354</v>
      </c>
      <c r="K15" s="62">
        <v>55354</v>
      </c>
      <c r="L15" s="60" t="s">
        <v>165</v>
      </c>
      <c r="M15" s="61">
        <v>181336</v>
      </c>
      <c r="N15" s="62">
        <v>181336</v>
      </c>
      <c r="O15" s="366" t="s">
        <v>127</v>
      </c>
      <c r="P15" s="367"/>
    </row>
    <row r="16" spans="1:16" ht="24" customHeight="1">
      <c r="A16" s="360" t="s">
        <v>128</v>
      </c>
      <c r="B16" s="361"/>
      <c r="C16" s="60">
        <v>8640</v>
      </c>
      <c r="D16" s="61">
        <v>4981924</v>
      </c>
      <c r="E16" s="62">
        <v>4990564</v>
      </c>
      <c r="F16" s="60">
        <v>8640</v>
      </c>
      <c r="G16" s="61">
        <v>265040</v>
      </c>
      <c r="H16" s="62">
        <v>273681</v>
      </c>
      <c r="I16" s="60" t="s">
        <v>165</v>
      </c>
      <c r="J16" s="61">
        <v>625774</v>
      </c>
      <c r="K16" s="62">
        <v>625774</v>
      </c>
      <c r="L16" s="60" t="s">
        <v>165</v>
      </c>
      <c r="M16" s="61">
        <v>4091109</v>
      </c>
      <c r="N16" s="62">
        <v>4091109</v>
      </c>
      <c r="O16" s="366" t="s">
        <v>128</v>
      </c>
      <c r="P16" s="367"/>
    </row>
    <row r="17" spans="1:16" ht="24" customHeight="1">
      <c r="A17" s="360" t="s">
        <v>144</v>
      </c>
      <c r="B17" s="361"/>
      <c r="C17" s="60">
        <v>10521669510</v>
      </c>
      <c r="D17" s="61">
        <v>245614224</v>
      </c>
      <c r="E17" s="62">
        <v>10767283734</v>
      </c>
      <c r="F17" s="60">
        <v>10428032600</v>
      </c>
      <c r="G17" s="61">
        <v>89461682</v>
      </c>
      <c r="H17" s="62">
        <v>10517494282</v>
      </c>
      <c r="I17" s="60">
        <v>31819</v>
      </c>
      <c r="J17" s="61">
        <v>10079603</v>
      </c>
      <c r="K17" s="62">
        <v>10111423</v>
      </c>
      <c r="L17" s="60">
        <v>93605090</v>
      </c>
      <c r="M17" s="61">
        <v>146072939</v>
      </c>
      <c r="N17" s="62">
        <v>239678029</v>
      </c>
      <c r="O17" s="366" t="s">
        <v>144</v>
      </c>
      <c r="P17" s="367"/>
    </row>
    <row r="18" spans="1:16" ht="24" customHeight="1">
      <c r="A18" s="360" t="s">
        <v>129</v>
      </c>
      <c r="B18" s="361"/>
      <c r="C18" s="60">
        <v>223044009</v>
      </c>
      <c r="D18" s="61">
        <v>10734</v>
      </c>
      <c r="E18" s="62">
        <v>223054743</v>
      </c>
      <c r="F18" s="60">
        <v>223029357</v>
      </c>
      <c r="G18" s="61">
        <v>7058</v>
      </c>
      <c r="H18" s="62">
        <v>223036416</v>
      </c>
      <c r="I18" s="60" t="s">
        <v>165</v>
      </c>
      <c r="J18" s="61" t="s">
        <v>165</v>
      </c>
      <c r="K18" s="62" t="s">
        <v>165</v>
      </c>
      <c r="L18" s="60">
        <v>14652</v>
      </c>
      <c r="M18" s="61">
        <v>3676</v>
      </c>
      <c r="N18" s="62">
        <v>18327</v>
      </c>
      <c r="O18" s="366" t="s">
        <v>129</v>
      </c>
      <c r="P18" s="367"/>
    </row>
    <row r="19" spans="1:16" ht="24" customHeight="1">
      <c r="A19" s="360" t="s">
        <v>130</v>
      </c>
      <c r="B19" s="361"/>
      <c r="C19" s="60">
        <v>2</v>
      </c>
      <c r="D19" s="61">
        <v>1496</v>
      </c>
      <c r="E19" s="62">
        <v>1499</v>
      </c>
      <c r="F19" s="60">
        <v>2</v>
      </c>
      <c r="G19" s="61">
        <v>156</v>
      </c>
      <c r="H19" s="62">
        <v>158</v>
      </c>
      <c r="I19" s="60" t="s">
        <v>165</v>
      </c>
      <c r="J19" s="61">
        <v>297</v>
      </c>
      <c r="K19" s="62">
        <v>297</v>
      </c>
      <c r="L19" s="60" t="s">
        <v>165</v>
      </c>
      <c r="M19" s="61">
        <v>1044</v>
      </c>
      <c r="N19" s="62">
        <v>1044</v>
      </c>
      <c r="O19" s="366" t="s">
        <v>130</v>
      </c>
      <c r="P19" s="367"/>
    </row>
    <row r="20" spans="1:16" ht="24" customHeight="1">
      <c r="A20" s="360" t="s">
        <v>145</v>
      </c>
      <c r="B20" s="361"/>
      <c r="C20" s="60">
        <v>107486152</v>
      </c>
      <c r="D20" s="61">
        <v>93</v>
      </c>
      <c r="E20" s="62">
        <v>107486245</v>
      </c>
      <c r="F20" s="60">
        <v>107486152</v>
      </c>
      <c r="G20" s="61">
        <v>67</v>
      </c>
      <c r="H20" s="62">
        <v>107486219</v>
      </c>
      <c r="I20" s="60" t="s">
        <v>165</v>
      </c>
      <c r="J20" s="61" t="s">
        <v>165</v>
      </c>
      <c r="K20" s="62" t="s">
        <v>165</v>
      </c>
      <c r="L20" s="60" t="s">
        <v>165</v>
      </c>
      <c r="M20" s="61">
        <v>26</v>
      </c>
      <c r="N20" s="62">
        <v>26</v>
      </c>
      <c r="O20" s="366" t="s">
        <v>145</v>
      </c>
      <c r="P20" s="367"/>
    </row>
    <row r="21" spans="1:16" ht="24" customHeight="1">
      <c r="A21" s="360" t="s">
        <v>131</v>
      </c>
      <c r="B21" s="361"/>
      <c r="C21" s="60">
        <v>1020321</v>
      </c>
      <c r="D21" s="61" t="s">
        <v>165</v>
      </c>
      <c r="E21" s="62">
        <v>1020321</v>
      </c>
      <c r="F21" s="60">
        <v>1020321</v>
      </c>
      <c r="G21" s="61" t="s">
        <v>165</v>
      </c>
      <c r="H21" s="62">
        <v>1020321</v>
      </c>
      <c r="I21" s="60" t="s">
        <v>165</v>
      </c>
      <c r="J21" s="61" t="s">
        <v>165</v>
      </c>
      <c r="K21" s="62" t="s">
        <v>165</v>
      </c>
      <c r="L21" s="60" t="s">
        <v>165</v>
      </c>
      <c r="M21" s="61" t="s">
        <v>165</v>
      </c>
      <c r="N21" s="62" t="s">
        <v>165</v>
      </c>
      <c r="O21" s="366" t="s">
        <v>131</v>
      </c>
      <c r="P21" s="367"/>
    </row>
    <row r="22" spans="1:16" ht="24" customHeight="1">
      <c r="A22" s="360" t="s">
        <v>132</v>
      </c>
      <c r="B22" s="361"/>
      <c r="C22" s="60">
        <v>1268</v>
      </c>
      <c r="D22" s="61">
        <v>51084</v>
      </c>
      <c r="E22" s="62">
        <v>52353</v>
      </c>
      <c r="F22" s="60">
        <v>1268</v>
      </c>
      <c r="G22" s="61">
        <v>8586</v>
      </c>
      <c r="H22" s="62">
        <v>9855</v>
      </c>
      <c r="I22" s="60" t="s">
        <v>165</v>
      </c>
      <c r="J22" s="61">
        <v>2764</v>
      </c>
      <c r="K22" s="62">
        <v>2764</v>
      </c>
      <c r="L22" s="60" t="s">
        <v>165</v>
      </c>
      <c r="M22" s="61">
        <v>39734</v>
      </c>
      <c r="N22" s="62">
        <v>39734</v>
      </c>
      <c r="O22" s="366" t="s">
        <v>132</v>
      </c>
      <c r="P22" s="367"/>
    </row>
    <row r="23" spans="1:16" ht="24" customHeight="1">
      <c r="A23" s="362" t="s">
        <v>133</v>
      </c>
      <c r="B23" s="363"/>
      <c r="C23" s="60">
        <v>104340354</v>
      </c>
      <c r="D23" s="61" t="s">
        <v>165</v>
      </c>
      <c r="E23" s="62">
        <v>104340354</v>
      </c>
      <c r="F23" s="60">
        <v>104340354</v>
      </c>
      <c r="G23" s="61" t="s">
        <v>165</v>
      </c>
      <c r="H23" s="62">
        <v>104340354</v>
      </c>
      <c r="I23" s="60" t="s">
        <v>165</v>
      </c>
      <c r="J23" s="61" t="s">
        <v>165</v>
      </c>
      <c r="K23" s="62" t="s">
        <v>165</v>
      </c>
      <c r="L23" s="60" t="s">
        <v>165</v>
      </c>
      <c r="M23" s="61" t="s">
        <v>165</v>
      </c>
      <c r="N23" s="66" t="s">
        <v>165</v>
      </c>
      <c r="O23" s="364" t="s">
        <v>133</v>
      </c>
      <c r="P23" s="365"/>
    </row>
    <row r="24" spans="1:16" ht="24" customHeight="1">
      <c r="A24" s="360" t="s">
        <v>146</v>
      </c>
      <c r="B24" s="361"/>
      <c r="C24" s="60" t="s">
        <v>165</v>
      </c>
      <c r="D24" s="61">
        <v>26954</v>
      </c>
      <c r="E24" s="62">
        <v>26954</v>
      </c>
      <c r="F24" s="60" t="s">
        <v>165</v>
      </c>
      <c r="G24" s="61" t="s">
        <v>165</v>
      </c>
      <c r="H24" s="62" t="s">
        <v>165</v>
      </c>
      <c r="I24" s="60" t="s">
        <v>165</v>
      </c>
      <c r="J24" s="61" t="s">
        <v>165</v>
      </c>
      <c r="K24" s="62" t="s">
        <v>165</v>
      </c>
      <c r="L24" s="60" t="s">
        <v>165</v>
      </c>
      <c r="M24" s="61">
        <v>26954</v>
      </c>
      <c r="N24" s="62">
        <v>26954</v>
      </c>
      <c r="O24" s="366" t="s">
        <v>146</v>
      </c>
      <c r="P24" s="367"/>
    </row>
    <row r="25" spans="1:16" ht="24" customHeight="1">
      <c r="A25" s="360" t="s">
        <v>147</v>
      </c>
      <c r="B25" s="361"/>
      <c r="C25" s="60">
        <v>886744826</v>
      </c>
      <c r="D25" s="61">
        <v>78374832</v>
      </c>
      <c r="E25" s="62">
        <v>965119657</v>
      </c>
      <c r="F25" s="60">
        <v>807080712</v>
      </c>
      <c r="G25" s="61">
        <v>78374832</v>
      </c>
      <c r="H25" s="62">
        <v>885455543</v>
      </c>
      <c r="I25" s="60" t="s">
        <v>165</v>
      </c>
      <c r="J25" s="61" t="s">
        <v>165</v>
      </c>
      <c r="K25" s="62" t="s">
        <v>165</v>
      </c>
      <c r="L25" s="60">
        <v>79664114</v>
      </c>
      <c r="M25" s="61" t="s">
        <v>165</v>
      </c>
      <c r="N25" s="62">
        <v>79664114</v>
      </c>
      <c r="O25" s="366" t="s">
        <v>147</v>
      </c>
      <c r="P25" s="367"/>
    </row>
    <row r="26" spans="1:16" ht="24" customHeight="1">
      <c r="A26" s="360" t="s">
        <v>134</v>
      </c>
      <c r="B26" s="361"/>
      <c r="C26" s="60">
        <v>5265833</v>
      </c>
      <c r="D26" s="61">
        <v>52028</v>
      </c>
      <c r="E26" s="62">
        <v>5317862</v>
      </c>
      <c r="F26" s="60">
        <v>5231247</v>
      </c>
      <c r="G26" s="61">
        <v>41281</v>
      </c>
      <c r="H26" s="62">
        <v>5272528</v>
      </c>
      <c r="I26" s="60" t="s">
        <v>165</v>
      </c>
      <c r="J26" s="61" t="s">
        <v>165</v>
      </c>
      <c r="K26" s="62" t="s">
        <v>165</v>
      </c>
      <c r="L26" s="60">
        <v>34586</v>
      </c>
      <c r="M26" s="61">
        <v>10748</v>
      </c>
      <c r="N26" s="62">
        <v>45334</v>
      </c>
      <c r="O26" s="366" t="s">
        <v>134</v>
      </c>
      <c r="P26" s="367"/>
    </row>
    <row r="27" spans="1:16" ht="24" customHeight="1">
      <c r="A27" s="413" t="s">
        <v>135</v>
      </c>
      <c r="B27" s="414"/>
      <c r="C27" s="60">
        <v>19890452</v>
      </c>
      <c r="D27" s="61">
        <v>61</v>
      </c>
      <c r="E27" s="62">
        <v>19890513</v>
      </c>
      <c r="F27" s="60">
        <v>19890443</v>
      </c>
      <c r="G27" s="61">
        <v>50</v>
      </c>
      <c r="H27" s="62">
        <v>19890493</v>
      </c>
      <c r="I27" s="60" t="s">
        <v>165</v>
      </c>
      <c r="J27" s="61" t="s">
        <v>165</v>
      </c>
      <c r="K27" s="62" t="s">
        <v>165</v>
      </c>
      <c r="L27" s="60">
        <v>8</v>
      </c>
      <c r="M27" s="61">
        <v>11</v>
      </c>
      <c r="N27" s="62">
        <v>20</v>
      </c>
      <c r="O27" s="404" t="s">
        <v>139</v>
      </c>
      <c r="P27" s="405"/>
    </row>
    <row r="28" spans="1:16" ht="24" customHeight="1">
      <c r="A28" s="406" t="s">
        <v>136</v>
      </c>
      <c r="B28" s="407"/>
      <c r="C28" s="60">
        <v>53082074</v>
      </c>
      <c r="D28" s="61">
        <v>11135</v>
      </c>
      <c r="E28" s="62">
        <v>53093209</v>
      </c>
      <c r="F28" s="60">
        <v>53082065</v>
      </c>
      <c r="G28" s="61">
        <v>67</v>
      </c>
      <c r="H28" s="62">
        <v>53082132</v>
      </c>
      <c r="I28" s="60" t="s">
        <v>165</v>
      </c>
      <c r="J28" s="61" t="s">
        <v>165</v>
      </c>
      <c r="K28" s="62" t="s">
        <v>165</v>
      </c>
      <c r="L28" s="60">
        <v>9</v>
      </c>
      <c r="M28" s="61">
        <v>11068</v>
      </c>
      <c r="N28" s="62">
        <v>11077</v>
      </c>
      <c r="O28" s="364" t="s">
        <v>136</v>
      </c>
      <c r="P28" s="408"/>
    </row>
    <row r="29" spans="1:16" ht="24" customHeight="1" thickBot="1">
      <c r="A29" s="402" t="s">
        <v>137</v>
      </c>
      <c r="B29" s="403"/>
      <c r="C29" s="63">
        <v>244917933</v>
      </c>
      <c r="D29" s="64">
        <v>113901</v>
      </c>
      <c r="E29" s="65">
        <v>245031834</v>
      </c>
      <c r="F29" s="63">
        <v>244748781</v>
      </c>
      <c r="G29" s="64">
        <v>55084</v>
      </c>
      <c r="H29" s="65">
        <v>244803865</v>
      </c>
      <c r="I29" s="63" t="s">
        <v>165</v>
      </c>
      <c r="J29" s="64">
        <v>3741</v>
      </c>
      <c r="K29" s="65">
        <v>3741</v>
      </c>
      <c r="L29" s="63">
        <v>169152</v>
      </c>
      <c r="M29" s="64">
        <v>55076</v>
      </c>
      <c r="N29" s="65">
        <v>224228</v>
      </c>
      <c r="O29" s="418" t="s">
        <v>137</v>
      </c>
      <c r="P29" s="419"/>
    </row>
    <row r="30" spans="1:16" s="3" customFormat="1" ht="24" customHeight="1" thickTop="1">
      <c r="A30" s="409" t="s">
        <v>155</v>
      </c>
      <c r="B30" s="410"/>
      <c r="C30" s="175">
        <v>32537478786</v>
      </c>
      <c r="D30" s="176">
        <v>738568567</v>
      </c>
      <c r="E30" s="177">
        <v>33276047353</v>
      </c>
      <c r="F30" s="175">
        <v>32239151590</v>
      </c>
      <c r="G30" s="176">
        <v>257141163</v>
      </c>
      <c r="H30" s="177">
        <v>32496292754</v>
      </c>
      <c r="I30" s="175">
        <v>111454</v>
      </c>
      <c r="J30" s="176">
        <v>43243251</v>
      </c>
      <c r="K30" s="177">
        <v>43354705</v>
      </c>
      <c r="L30" s="178">
        <v>298215742</v>
      </c>
      <c r="M30" s="176">
        <v>438184153</v>
      </c>
      <c r="N30" s="189">
        <v>736399895</v>
      </c>
      <c r="O30" s="411" t="s">
        <v>155</v>
      </c>
      <c r="P30" s="412"/>
    </row>
    <row r="31" spans="1:16" ht="20.25" customHeight="1">
      <c r="A31" s="398" t="s">
        <v>156</v>
      </c>
      <c r="B31" s="399"/>
      <c r="C31" s="179">
        <v>2226394329</v>
      </c>
      <c r="D31" s="180">
        <v>50610141</v>
      </c>
      <c r="E31" s="181">
        <v>2277004470</v>
      </c>
      <c r="F31" s="179">
        <v>2206227252</v>
      </c>
      <c r="G31" s="180">
        <v>18776860</v>
      </c>
      <c r="H31" s="181">
        <v>2225004113</v>
      </c>
      <c r="I31" s="179">
        <v>6507</v>
      </c>
      <c r="J31" s="180">
        <v>2033212</v>
      </c>
      <c r="K31" s="181">
        <v>2039718</v>
      </c>
      <c r="L31" s="182">
        <v>20160570</v>
      </c>
      <c r="M31" s="180">
        <v>29800069</v>
      </c>
      <c r="N31" s="190">
        <v>49960639</v>
      </c>
      <c r="O31" s="400" t="s">
        <v>156</v>
      </c>
      <c r="P31" s="401"/>
    </row>
    <row r="32" spans="1:16" ht="20.25" customHeight="1" thickBot="1">
      <c r="A32" s="424" t="s">
        <v>157</v>
      </c>
      <c r="B32" s="425"/>
      <c r="C32" s="183">
        <v>30311084458</v>
      </c>
      <c r="D32" s="184">
        <v>687958425</v>
      </c>
      <c r="E32" s="185">
        <v>30999042883</v>
      </c>
      <c r="F32" s="183">
        <v>30032924338</v>
      </c>
      <c r="G32" s="184">
        <v>238364303</v>
      </c>
      <c r="H32" s="185">
        <v>30271288641</v>
      </c>
      <c r="I32" s="183">
        <v>104947</v>
      </c>
      <c r="J32" s="184">
        <v>41210039</v>
      </c>
      <c r="K32" s="185">
        <v>41314986</v>
      </c>
      <c r="L32" s="186">
        <v>278055173</v>
      </c>
      <c r="M32" s="184">
        <v>408384083</v>
      </c>
      <c r="N32" s="191">
        <v>686439256</v>
      </c>
      <c r="O32" s="426" t="s">
        <v>157</v>
      </c>
      <c r="P32" s="427"/>
    </row>
    <row r="33" spans="1:13">
      <c r="A33" s="194" t="s">
        <v>158</v>
      </c>
      <c r="B33" s="415" t="s">
        <v>166</v>
      </c>
      <c r="C33" s="415"/>
      <c r="D33" s="415"/>
      <c r="E33" s="415"/>
      <c r="F33" s="415"/>
      <c r="G33" s="415"/>
    </row>
    <row r="34" spans="1:13">
      <c r="A34" s="187" t="s">
        <v>159</v>
      </c>
      <c r="B34" s="2" t="s">
        <v>154</v>
      </c>
      <c r="K34" s="188"/>
    </row>
    <row r="35" spans="1:13">
      <c r="A35" s="1" t="s">
        <v>160</v>
      </c>
      <c r="B35" s="4" t="s">
        <v>161</v>
      </c>
    </row>
    <row r="36" spans="1:13">
      <c r="A36" s="1" t="s">
        <v>160</v>
      </c>
      <c r="B36" s="2" t="s">
        <v>162</v>
      </c>
    </row>
    <row r="37" spans="1:13">
      <c r="A37" s="1" t="s">
        <v>160</v>
      </c>
      <c r="B37" s="2" t="s">
        <v>259</v>
      </c>
    </row>
    <row r="38" spans="1:13">
      <c r="A38" s="196" t="s">
        <v>171</v>
      </c>
      <c r="B38" s="195" t="s">
        <v>172</v>
      </c>
      <c r="C38" s="195"/>
      <c r="D38" s="195"/>
      <c r="E38" s="195"/>
      <c r="F38" s="195"/>
      <c r="G38" s="195"/>
    </row>
    <row r="39" spans="1:13">
      <c r="A39" s="195"/>
      <c r="B39" s="195" t="s">
        <v>169</v>
      </c>
      <c r="C39" s="195"/>
      <c r="D39" s="195"/>
      <c r="E39" s="195"/>
      <c r="F39" s="195"/>
      <c r="G39" s="195"/>
    </row>
    <row r="40" spans="1:13">
      <c r="A40" s="195"/>
      <c r="B40" s="195" t="s">
        <v>170</v>
      </c>
      <c r="C40" s="195"/>
      <c r="D40" s="195"/>
      <c r="E40" s="195"/>
      <c r="F40" s="195"/>
      <c r="G40" s="195"/>
    </row>
    <row r="43" spans="1:13">
      <c r="A43" s="4"/>
      <c r="B43" s="4"/>
      <c r="C43" s="4"/>
      <c r="D43" s="4"/>
      <c r="E43" s="4"/>
      <c r="F43" s="4"/>
      <c r="G43" s="4"/>
      <c r="H43" s="4"/>
      <c r="I43" s="4"/>
      <c r="J43" s="4"/>
      <c r="K43" s="4"/>
      <c r="L43" s="4"/>
      <c r="M43" s="4"/>
    </row>
    <row r="44" spans="1:13">
      <c r="A44" s="4"/>
      <c r="B44" s="4"/>
      <c r="C44" s="4"/>
      <c r="D44" s="4"/>
      <c r="E44" s="4"/>
      <c r="F44" s="4"/>
      <c r="G44" s="4"/>
      <c r="H44" s="4"/>
      <c r="I44" s="4"/>
      <c r="J44" s="4"/>
      <c r="K44" s="4"/>
      <c r="L44" s="4"/>
      <c r="M44" s="4"/>
    </row>
    <row r="45" spans="1:13">
      <c r="A45" s="4"/>
      <c r="B45" s="4"/>
      <c r="C45" s="4"/>
      <c r="D45" s="4"/>
      <c r="E45" s="4"/>
      <c r="F45" s="4"/>
      <c r="G45" s="4"/>
      <c r="H45" s="4"/>
      <c r="I45" s="4"/>
      <c r="J45" s="4"/>
      <c r="K45" s="4"/>
      <c r="L45" s="4"/>
      <c r="M45" s="4"/>
    </row>
    <row r="46" spans="1:13">
      <c r="A46" s="4"/>
      <c r="B46" s="4"/>
      <c r="C46" s="4"/>
      <c r="D46" s="4"/>
      <c r="E46" s="4"/>
      <c r="F46" s="4"/>
      <c r="G46" s="4"/>
      <c r="H46" s="4"/>
      <c r="I46" s="4"/>
      <c r="J46" s="4"/>
      <c r="K46" s="4"/>
      <c r="L46" s="4"/>
      <c r="M46" s="4"/>
    </row>
    <row r="47" spans="1:13">
      <c r="A47" s="4"/>
      <c r="B47" s="4"/>
      <c r="C47" s="4"/>
      <c r="D47" s="4"/>
      <c r="E47" s="4"/>
      <c r="F47" s="4"/>
      <c r="G47" s="4"/>
      <c r="H47" s="4"/>
      <c r="I47" s="4"/>
      <c r="J47" s="4"/>
      <c r="K47" s="4"/>
      <c r="L47" s="4"/>
      <c r="M47" s="4"/>
    </row>
  </sheetData>
  <mergeCells count="64">
    <mergeCell ref="B33:G33"/>
    <mergeCell ref="O8:P8"/>
    <mergeCell ref="O29:P29"/>
    <mergeCell ref="A13:B13"/>
    <mergeCell ref="O13:P13"/>
    <mergeCell ref="A10:B10"/>
    <mergeCell ref="A11:B11"/>
    <mergeCell ref="O24:P24"/>
    <mergeCell ref="A20:B20"/>
    <mergeCell ref="O9:P9"/>
    <mergeCell ref="A12:B12"/>
    <mergeCell ref="O12:P12"/>
    <mergeCell ref="O25:P25"/>
    <mergeCell ref="O16:P16"/>
    <mergeCell ref="A32:B32"/>
    <mergeCell ref="O32:P32"/>
    <mergeCell ref="A31:B31"/>
    <mergeCell ref="O31:P31"/>
    <mergeCell ref="A29:B29"/>
    <mergeCell ref="O27:P27"/>
    <mergeCell ref="O20:P20"/>
    <mergeCell ref="A28:B28"/>
    <mergeCell ref="O28:P28"/>
    <mergeCell ref="A30:B30"/>
    <mergeCell ref="A25:B25"/>
    <mergeCell ref="A24:B24"/>
    <mergeCell ref="A26:B26"/>
    <mergeCell ref="O30:P30"/>
    <mergeCell ref="A27:B27"/>
    <mergeCell ref="O26:P26"/>
    <mergeCell ref="A14:B14"/>
    <mergeCell ref="O14:P14"/>
    <mergeCell ref="A15:B15"/>
    <mergeCell ref="A1:P1"/>
    <mergeCell ref="O11:P11"/>
    <mergeCell ref="L3:N3"/>
    <mergeCell ref="O3:P4"/>
    <mergeCell ref="A9:B9"/>
    <mergeCell ref="O15:P15"/>
    <mergeCell ref="I3:K3"/>
    <mergeCell ref="F3:H3"/>
    <mergeCell ref="C3:E3"/>
    <mergeCell ref="A3:B4"/>
    <mergeCell ref="O10:P10"/>
    <mergeCell ref="A8:B8"/>
    <mergeCell ref="O5:P5"/>
    <mergeCell ref="O6:P6"/>
    <mergeCell ref="O7:P7"/>
    <mergeCell ref="A5:B5"/>
    <mergeCell ref="A6:B6"/>
    <mergeCell ref="A7:B7"/>
    <mergeCell ref="A16:B16"/>
    <mergeCell ref="A19:B19"/>
    <mergeCell ref="A23:B23"/>
    <mergeCell ref="O23:P23"/>
    <mergeCell ref="A18:B18"/>
    <mergeCell ref="A22:B22"/>
    <mergeCell ref="A21:B21"/>
    <mergeCell ref="A17:B17"/>
    <mergeCell ref="O17:P17"/>
    <mergeCell ref="O21:P21"/>
    <mergeCell ref="O18:P18"/>
    <mergeCell ref="O19:P19"/>
    <mergeCell ref="O22:P22"/>
  </mergeCells>
  <phoneticPr fontId="1"/>
  <printOptions horizontalCentered="1"/>
  <pageMargins left="0.78740157480314965" right="0.78740157480314965" top="0.98425196850393704" bottom="0.98425196850393704" header="0.51181102362204722" footer="0.51181102362204722"/>
  <pageSetup paperSize="9" scale="61" orientation="landscape" horizontalDpi="1200" verticalDpi="1200" r:id="rId1"/>
  <headerFooter alignWithMargins="0">
    <oddFooter>&amp;R東京国税局
国税徴収１
(H29)</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0"/>
  <sheetViews>
    <sheetView showGridLines="0" zoomScaleNormal="100" workbookViewId="0">
      <selection sqref="A1:K1"/>
    </sheetView>
  </sheetViews>
  <sheetFormatPr defaultColWidth="5.875" defaultRowHeight="11.25"/>
  <cols>
    <col min="1" max="2" width="5.625" style="251" customWidth="1"/>
    <col min="3" max="3" width="11" style="251" customWidth="1"/>
    <col min="4" max="4" width="8.5" style="251" customWidth="1"/>
    <col min="5" max="5" width="12.25" style="251" bestFit="1" customWidth="1"/>
    <col min="6" max="6" width="8.5" style="251" customWidth="1"/>
    <col min="7" max="7" width="9.125" style="251" customWidth="1"/>
    <col min="8" max="8" width="8.5" style="251" customWidth="1"/>
    <col min="9" max="9" width="9.125" style="251" customWidth="1"/>
    <col min="10" max="10" width="8.5" style="251" customWidth="1"/>
    <col min="11" max="11" width="12.25" style="251" bestFit="1" customWidth="1"/>
    <col min="12" max="12" width="10.625" style="251" customWidth="1"/>
    <col min="13" max="16384" width="5.875" style="251"/>
  </cols>
  <sheetData>
    <row r="1" spans="1:11" ht="14.25" customHeight="1" thickBot="1">
      <c r="A1" s="437" t="s">
        <v>216</v>
      </c>
      <c r="B1" s="437"/>
      <c r="C1" s="437"/>
      <c r="D1" s="437"/>
      <c r="E1" s="437"/>
      <c r="F1" s="437"/>
      <c r="G1" s="437"/>
      <c r="H1" s="437"/>
      <c r="I1" s="437"/>
      <c r="J1" s="437"/>
      <c r="K1" s="437"/>
    </row>
    <row r="2" spans="1:11" ht="16.5" customHeight="1">
      <c r="A2" s="438" t="s">
        <v>217</v>
      </c>
      <c r="B2" s="439"/>
      <c r="C2" s="440"/>
      <c r="D2" s="499" t="s">
        <v>218</v>
      </c>
      <c r="E2" s="499"/>
      <c r="F2" s="499" t="s">
        <v>219</v>
      </c>
      <c r="G2" s="499"/>
      <c r="H2" s="499" t="s">
        <v>220</v>
      </c>
      <c r="I2" s="499"/>
      <c r="J2" s="500" t="s">
        <v>221</v>
      </c>
      <c r="K2" s="501"/>
    </row>
    <row r="3" spans="1:11" ht="16.5" customHeight="1">
      <c r="A3" s="441"/>
      <c r="B3" s="442"/>
      <c r="C3" s="443"/>
      <c r="D3" s="279" t="s">
        <v>222</v>
      </c>
      <c r="E3" s="280" t="s">
        <v>223</v>
      </c>
      <c r="F3" s="279" t="s">
        <v>222</v>
      </c>
      <c r="G3" s="280" t="s">
        <v>223</v>
      </c>
      <c r="H3" s="279" t="s">
        <v>222</v>
      </c>
      <c r="I3" s="280" t="s">
        <v>223</v>
      </c>
      <c r="J3" s="279" t="s">
        <v>224</v>
      </c>
      <c r="K3" s="312" t="s">
        <v>225</v>
      </c>
    </row>
    <row r="4" spans="1:11" s="258" customFormat="1">
      <c r="A4" s="313"/>
      <c r="B4" s="314"/>
      <c r="C4" s="315"/>
      <c r="D4" s="316" t="s">
        <v>180</v>
      </c>
      <c r="E4" s="317" t="s">
        <v>2</v>
      </c>
      <c r="F4" s="316" t="s">
        <v>180</v>
      </c>
      <c r="G4" s="317" t="s">
        <v>2</v>
      </c>
      <c r="H4" s="316" t="s">
        <v>180</v>
      </c>
      <c r="I4" s="317" t="s">
        <v>2</v>
      </c>
      <c r="J4" s="316" t="s">
        <v>180</v>
      </c>
      <c r="K4" s="318" t="s">
        <v>2</v>
      </c>
    </row>
    <row r="5" spans="1:11" ht="28.5" customHeight="1">
      <c r="A5" s="515" t="s">
        <v>179</v>
      </c>
      <c r="B5" s="517" t="s">
        <v>226</v>
      </c>
      <c r="C5" s="518"/>
      <c r="D5" s="232" t="s">
        <v>184</v>
      </c>
      <c r="E5" s="233" t="s">
        <v>184</v>
      </c>
      <c r="F5" s="232" t="s">
        <v>184</v>
      </c>
      <c r="G5" s="233" t="s">
        <v>184</v>
      </c>
      <c r="H5" s="232" t="s">
        <v>184</v>
      </c>
      <c r="I5" s="233" t="s">
        <v>184</v>
      </c>
      <c r="J5" s="232" t="s">
        <v>184</v>
      </c>
      <c r="K5" s="234" t="s">
        <v>184</v>
      </c>
    </row>
    <row r="6" spans="1:11" ht="28.5" customHeight="1">
      <c r="A6" s="515"/>
      <c r="B6" s="519" t="s">
        <v>181</v>
      </c>
      <c r="C6" s="520"/>
      <c r="D6" s="235">
        <v>189</v>
      </c>
      <c r="E6" s="236">
        <v>10103104</v>
      </c>
      <c r="F6" s="235">
        <v>22</v>
      </c>
      <c r="G6" s="236">
        <v>351378</v>
      </c>
      <c r="H6" s="235" t="s">
        <v>184</v>
      </c>
      <c r="I6" s="236" t="s">
        <v>184</v>
      </c>
      <c r="J6" s="235">
        <v>211</v>
      </c>
      <c r="K6" s="208">
        <v>10454482</v>
      </c>
    </row>
    <row r="7" spans="1:11" ht="28.5" customHeight="1">
      <c r="A7" s="515"/>
      <c r="B7" s="521" t="s">
        <v>226</v>
      </c>
      <c r="C7" s="522"/>
      <c r="D7" s="232" t="s">
        <v>184</v>
      </c>
      <c r="E7" s="233" t="s">
        <v>184</v>
      </c>
      <c r="F7" s="232">
        <v>1</v>
      </c>
      <c r="G7" s="233">
        <v>900</v>
      </c>
      <c r="H7" s="232" t="s">
        <v>184</v>
      </c>
      <c r="I7" s="233" t="s">
        <v>184</v>
      </c>
      <c r="J7" s="232">
        <v>1</v>
      </c>
      <c r="K7" s="234">
        <v>900</v>
      </c>
    </row>
    <row r="8" spans="1:11" s="265" customFormat="1" ht="28.5" customHeight="1">
      <c r="A8" s="515"/>
      <c r="B8" s="519" t="s">
        <v>182</v>
      </c>
      <c r="C8" s="450"/>
      <c r="D8" s="235">
        <v>559</v>
      </c>
      <c r="E8" s="236">
        <v>24594054</v>
      </c>
      <c r="F8" s="235">
        <v>29</v>
      </c>
      <c r="G8" s="236">
        <v>58286</v>
      </c>
      <c r="H8" s="235" t="s">
        <v>184</v>
      </c>
      <c r="I8" s="236" t="s">
        <v>184</v>
      </c>
      <c r="J8" s="235">
        <v>588</v>
      </c>
      <c r="K8" s="208">
        <v>24652339</v>
      </c>
    </row>
    <row r="9" spans="1:11" ht="28.5" customHeight="1">
      <c r="A9" s="515"/>
      <c r="B9" s="521" t="s">
        <v>226</v>
      </c>
      <c r="C9" s="522"/>
      <c r="D9" s="232" t="s">
        <v>184</v>
      </c>
      <c r="E9" s="233" t="s">
        <v>184</v>
      </c>
      <c r="F9" s="232">
        <v>1</v>
      </c>
      <c r="G9" s="233">
        <v>900</v>
      </c>
      <c r="H9" s="232" t="s">
        <v>184</v>
      </c>
      <c r="I9" s="233" t="s">
        <v>184</v>
      </c>
      <c r="J9" s="232">
        <v>1</v>
      </c>
      <c r="K9" s="234">
        <v>900</v>
      </c>
    </row>
    <row r="10" spans="1:11" s="265" customFormat="1" ht="28.5" customHeight="1">
      <c r="A10" s="515"/>
      <c r="B10" s="519" t="s">
        <v>183</v>
      </c>
      <c r="C10" s="450"/>
      <c r="D10" s="235">
        <v>2</v>
      </c>
      <c r="E10" s="236">
        <v>473075</v>
      </c>
      <c r="F10" s="235" t="s">
        <v>184</v>
      </c>
      <c r="G10" s="236">
        <v>541</v>
      </c>
      <c r="H10" s="235" t="s">
        <v>184</v>
      </c>
      <c r="I10" s="236" t="s">
        <v>184</v>
      </c>
      <c r="J10" s="235">
        <v>2</v>
      </c>
      <c r="K10" s="208">
        <v>473616</v>
      </c>
    </row>
    <row r="11" spans="1:11" ht="28.5" customHeight="1">
      <c r="A11" s="515"/>
      <c r="B11" s="497" t="s">
        <v>186</v>
      </c>
      <c r="C11" s="498"/>
      <c r="D11" s="235">
        <v>163</v>
      </c>
      <c r="E11" s="236">
        <v>5223663</v>
      </c>
      <c r="F11" s="235">
        <v>4</v>
      </c>
      <c r="G11" s="236">
        <v>75436</v>
      </c>
      <c r="H11" s="235" t="s">
        <v>184</v>
      </c>
      <c r="I11" s="236" t="s">
        <v>184</v>
      </c>
      <c r="J11" s="235">
        <v>167</v>
      </c>
      <c r="K11" s="208">
        <v>5299099</v>
      </c>
    </row>
    <row r="12" spans="1:11" ht="28.5" customHeight="1">
      <c r="A12" s="515"/>
      <c r="B12" s="497" t="s">
        <v>187</v>
      </c>
      <c r="C12" s="498"/>
      <c r="D12" s="235">
        <v>26</v>
      </c>
      <c r="E12" s="236">
        <v>2035968</v>
      </c>
      <c r="F12" s="235" t="s">
        <v>184</v>
      </c>
      <c r="G12" s="236" t="s">
        <v>184</v>
      </c>
      <c r="H12" s="235" t="s">
        <v>184</v>
      </c>
      <c r="I12" s="236" t="s">
        <v>184</v>
      </c>
      <c r="J12" s="235">
        <v>26</v>
      </c>
      <c r="K12" s="208">
        <v>2035968</v>
      </c>
    </row>
    <row r="13" spans="1:11" ht="28.5" customHeight="1">
      <c r="A13" s="515"/>
      <c r="B13" s="497" t="s">
        <v>188</v>
      </c>
      <c r="C13" s="498"/>
      <c r="D13" s="235">
        <v>364</v>
      </c>
      <c r="E13" s="236">
        <v>14637042</v>
      </c>
      <c r="F13" s="235">
        <v>28</v>
      </c>
      <c r="G13" s="236">
        <v>56148</v>
      </c>
      <c r="H13" s="235" t="s">
        <v>184</v>
      </c>
      <c r="I13" s="236" t="s">
        <v>184</v>
      </c>
      <c r="J13" s="235">
        <v>392</v>
      </c>
      <c r="K13" s="208">
        <v>14693190</v>
      </c>
    </row>
    <row r="14" spans="1:11" ht="28.5" customHeight="1">
      <c r="A14" s="516"/>
      <c r="B14" s="504" t="s">
        <v>191</v>
      </c>
      <c r="C14" s="505"/>
      <c r="D14" s="237">
        <v>193</v>
      </c>
      <c r="E14" s="238">
        <v>12327410</v>
      </c>
      <c r="F14" s="237">
        <v>19</v>
      </c>
      <c r="G14" s="238">
        <v>277539</v>
      </c>
      <c r="H14" s="237" t="s">
        <v>184</v>
      </c>
      <c r="I14" s="238" t="s">
        <v>184</v>
      </c>
      <c r="J14" s="237">
        <v>212</v>
      </c>
      <c r="K14" s="239">
        <v>12604949</v>
      </c>
    </row>
    <row r="15" spans="1:11" ht="28.5" customHeight="1">
      <c r="A15" s="506" t="s">
        <v>247</v>
      </c>
      <c r="B15" s="509" t="s">
        <v>248</v>
      </c>
      <c r="C15" s="319" t="s">
        <v>249</v>
      </c>
      <c r="D15" s="240">
        <v>4207</v>
      </c>
      <c r="E15" s="241">
        <v>10982117</v>
      </c>
      <c r="F15" s="240">
        <v>139</v>
      </c>
      <c r="G15" s="241">
        <v>65950</v>
      </c>
      <c r="H15" s="240" t="s">
        <v>184</v>
      </c>
      <c r="I15" s="241" t="s">
        <v>184</v>
      </c>
      <c r="J15" s="240">
        <v>4346</v>
      </c>
      <c r="K15" s="242">
        <v>11048067</v>
      </c>
    </row>
    <row r="16" spans="1:11" ht="28.5" customHeight="1">
      <c r="A16" s="507"/>
      <c r="B16" s="510"/>
      <c r="C16" s="320" t="s">
        <v>227</v>
      </c>
      <c r="D16" s="243">
        <v>165</v>
      </c>
      <c r="E16" s="244">
        <v>2850672</v>
      </c>
      <c r="F16" s="243">
        <v>35</v>
      </c>
      <c r="G16" s="244">
        <v>16626</v>
      </c>
      <c r="H16" s="243" t="s">
        <v>184</v>
      </c>
      <c r="I16" s="244" t="s">
        <v>184</v>
      </c>
      <c r="J16" s="243">
        <v>200</v>
      </c>
      <c r="K16" s="245">
        <v>2867298</v>
      </c>
    </row>
    <row r="17" spans="1:11" ht="28.5" customHeight="1">
      <c r="A17" s="508"/>
      <c r="B17" s="504" t="s">
        <v>195</v>
      </c>
      <c r="C17" s="505"/>
      <c r="D17" s="246">
        <v>766</v>
      </c>
      <c r="E17" s="247">
        <v>1112029</v>
      </c>
      <c r="F17" s="246">
        <v>64</v>
      </c>
      <c r="G17" s="247">
        <v>29824</v>
      </c>
      <c r="H17" s="246" t="s">
        <v>184</v>
      </c>
      <c r="I17" s="247" t="s">
        <v>184</v>
      </c>
      <c r="J17" s="246">
        <v>830</v>
      </c>
      <c r="K17" s="221">
        <v>1141853</v>
      </c>
    </row>
    <row r="18" spans="1:11" ht="28.5" customHeight="1" thickBot="1">
      <c r="A18" s="511" t="s">
        <v>250</v>
      </c>
      <c r="B18" s="512"/>
      <c r="C18" s="513"/>
      <c r="D18" s="248">
        <v>2872</v>
      </c>
      <c r="E18" s="249">
        <v>42814557</v>
      </c>
      <c r="F18" s="248">
        <v>56</v>
      </c>
      <c r="G18" s="249">
        <v>84504</v>
      </c>
      <c r="H18" s="248" t="s">
        <v>184</v>
      </c>
      <c r="I18" s="249" t="s">
        <v>184</v>
      </c>
      <c r="J18" s="248">
        <v>2928</v>
      </c>
      <c r="K18" s="250">
        <v>42899062</v>
      </c>
    </row>
    <row r="19" spans="1:11" ht="22.5" customHeight="1">
      <c r="A19" s="514" t="s">
        <v>254</v>
      </c>
      <c r="B19" s="514"/>
      <c r="C19" s="514"/>
      <c r="D19" s="514"/>
      <c r="E19" s="514"/>
      <c r="F19" s="514"/>
      <c r="G19" s="514"/>
      <c r="H19" s="514"/>
      <c r="I19" s="514"/>
      <c r="J19" s="514"/>
      <c r="K19" s="514"/>
    </row>
    <row r="20" spans="1:11" ht="30.75" customHeight="1">
      <c r="A20" s="502" t="s">
        <v>251</v>
      </c>
      <c r="B20" s="503"/>
      <c r="C20" s="503"/>
      <c r="D20" s="503"/>
      <c r="E20" s="503"/>
      <c r="F20" s="503"/>
      <c r="G20" s="503"/>
      <c r="H20" s="503"/>
      <c r="I20" s="503"/>
      <c r="J20" s="503"/>
      <c r="K20" s="503"/>
    </row>
  </sheetData>
  <mergeCells count="23">
    <mergeCell ref="A20:K20"/>
    <mergeCell ref="B14:C14"/>
    <mergeCell ref="A15:A17"/>
    <mergeCell ref="B15:B16"/>
    <mergeCell ref="B17:C17"/>
    <mergeCell ref="A18:C18"/>
    <mergeCell ref="A19:K19"/>
    <mergeCell ref="A5:A14"/>
    <mergeCell ref="B5:C5"/>
    <mergeCell ref="B6:C6"/>
    <mergeCell ref="B7:C7"/>
    <mergeCell ref="B8:C8"/>
    <mergeCell ref="B9:C9"/>
    <mergeCell ref="B10:C10"/>
    <mergeCell ref="B11:C11"/>
    <mergeCell ref="B12:C12"/>
    <mergeCell ref="B13:C13"/>
    <mergeCell ref="A1:K1"/>
    <mergeCell ref="A2:C3"/>
    <mergeCell ref="D2:E2"/>
    <mergeCell ref="F2:G2"/>
    <mergeCell ref="H2:I2"/>
    <mergeCell ref="J2:K2"/>
  </mergeCells>
  <phoneticPr fontId="1"/>
  <printOptions horizontalCentered="1"/>
  <pageMargins left="0.78740157480314965" right="0.78740157480314965" top="0.98425196850393704" bottom="0.98425196850393704" header="0.51181102362204722" footer="0.51181102362204722"/>
  <pageSetup paperSize="9" scale="87" orientation="portrait" horizontalDpi="1200" verticalDpi="1200" r:id="rId1"/>
  <headerFooter alignWithMargins="0">
    <oddFooter>&amp;R東京国税局
国税徴収２
(H29)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8"/>
  <sheetViews>
    <sheetView showGridLines="0" zoomScaleNormal="100" workbookViewId="0">
      <selection activeCell="C1" sqref="C1"/>
    </sheetView>
  </sheetViews>
  <sheetFormatPr defaultColWidth="12.625" defaultRowHeight="11.25"/>
  <cols>
    <col min="1" max="16384" width="12.625" style="2"/>
  </cols>
  <sheetData>
    <row r="1" spans="1:14" ht="12" thickBot="1">
      <c r="A1" s="2" t="s">
        <v>19</v>
      </c>
    </row>
    <row r="2" spans="1:14" ht="15" customHeight="1">
      <c r="A2" s="428" t="s">
        <v>20</v>
      </c>
      <c r="B2" s="379" t="s">
        <v>21</v>
      </c>
      <c r="C2" s="380"/>
      <c r="D2" s="381"/>
      <c r="E2" s="379" t="s">
        <v>10</v>
      </c>
      <c r="F2" s="380"/>
      <c r="G2" s="381"/>
      <c r="H2" s="379" t="s">
        <v>22</v>
      </c>
      <c r="I2" s="380"/>
      <c r="J2" s="381"/>
      <c r="K2" s="379" t="s">
        <v>23</v>
      </c>
      <c r="L2" s="380"/>
      <c r="M2" s="380"/>
      <c r="N2" s="430" t="s">
        <v>20</v>
      </c>
    </row>
    <row r="3" spans="1:14" ht="18" customHeight="1">
      <c r="A3" s="429"/>
      <c r="B3" s="15" t="s">
        <v>0</v>
      </c>
      <c r="C3" s="16" t="s">
        <v>24</v>
      </c>
      <c r="D3" s="18" t="s">
        <v>1</v>
      </c>
      <c r="E3" s="15" t="s">
        <v>0</v>
      </c>
      <c r="F3" s="17" t="s">
        <v>25</v>
      </c>
      <c r="G3" s="18" t="s">
        <v>1</v>
      </c>
      <c r="H3" s="15" t="s">
        <v>0</v>
      </c>
      <c r="I3" s="17" t="s">
        <v>25</v>
      </c>
      <c r="J3" s="18" t="s">
        <v>1</v>
      </c>
      <c r="K3" s="15" t="s">
        <v>0</v>
      </c>
      <c r="L3" s="17" t="s">
        <v>25</v>
      </c>
      <c r="M3" s="18" t="s">
        <v>1</v>
      </c>
      <c r="N3" s="431"/>
    </row>
    <row r="4" spans="1:14" s="28" customFormat="1">
      <c r="A4" s="35"/>
      <c r="B4" s="37" t="s">
        <v>2</v>
      </c>
      <c r="C4" s="38" t="s">
        <v>2</v>
      </c>
      <c r="D4" s="39" t="s">
        <v>2</v>
      </c>
      <c r="E4" s="37" t="s">
        <v>2</v>
      </c>
      <c r="F4" s="38" t="s">
        <v>2</v>
      </c>
      <c r="G4" s="39" t="s">
        <v>2</v>
      </c>
      <c r="H4" s="37" t="s">
        <v>2</v>
      </c>
      <c r="I4" s="38" t="s">
        <v>2</v>
      </c>
      <c r="J4" s="39" t="s">
        <v>2</v>
      </c>
      <c r="K4" s="37" t="s">
        <v>2</v>
      </c>
      <c r="L4" s="38" t="s">
        <v>2</v>
      </c>
      <c r="M4" s="39" t="s">
        <v>2</v>
      </c>
      <c r="N4" s="36"/>
    </row>
    <row r="5" spans="1:14" s="53" customFormat="1" ht="30" customHeight="1">
      <c r="A5" s="21" t="s">
        <v>150</v>
      </c>
      <c r="B5" s="6">
        <v>24282640873</v>
      </c>
      <c r="C5" s="7">
        <v>915011843</v>
      </c>
      <c r="D5" s="8">
        <v>25197652716</v>
      </c>
      <c r="E5" s="6">
        <v>24032387290</v>
      </c>
      <c r="F5" s="7">
        <v>231314073</v>
      </c>
      <c r="G5" s="8">
        <v>24263701364</v>
      </c>
      <c r="H5" s="6">
        <v>177951</v>
      </c>
      <c r="I5" s="7">
        <v>60260291</v>
      </c>
      <c r="J5" s="8">
        <v>60438242</v>
      </c>
      <c r="K5" s="6">
        <v>250075632</v>
      </c>
      <c r="L5" s="7">
        <v>623437478</v>
      </c>
      <c r="M5" s="8">
        <v>873513111</v>
      </c>
      <c r="N5" s="27" t="s">
        <v>150</v>
      </c>
    </row>
    <row r="6" spans="1:14" s="53" customFormat="1" ht="30" customHeight="1">
      <c r="A6" s="21" t="s">
        <v>153</v>
      </c>
      <c r="B6" s="6">
        <v>28330520735</v>
      </c>
      <c r="C6" s="7">
        <v>858197129</v>
      </c>
      <c r="D6" s="8">
        <v>29188717864</v>
      </c>
      <c r="E6" s="6">
        <v>28041242894</v>
      </c>
      <c r="F6" s="7">
        <v>229642178</v>
      </c>
      <c r="G6" s="8">
        <v>28270885072</v>
      </c>
      <c r="H6" s="6">
        <v>219164</v>
      </c>
      <c r="I6" s="7">
        <v>72021059</v>
      </c>
      <c r="J6" s="8">
        <v>72240223</v>
      </c>
      <c r="K6" s="6">
        <v>289058677</v>
      </c>
      <c r="L6" s="7">
        <v>556533892</v>
      </c>
      <c r="M6" s="8">
        <v>845592570</v>
      </c>
      <c r="N6" s="27" t="s">
        <v>153</v>
      </c>
    </row>
    <row r="7" spans="1:14" s="53" customFormat="1" ht="30" customHeight="1">
      <c r="A7" s="21" t="s">
        <v>164</v>
      </c>
      <c r="B7" s="6">
        <v>30885829683</v>
      </c>
      <c r="C7" s="7">
        <v>832273555</v>
      </c>
      <c r="D7" s="8">
        <v>31718103238</v>
      </c>
      <c r="E7" s="6">
        <v>30595423335</v>
      </c>
      <c r="F7" s="7">
        <v>250601265</v>
      </c>
      <c r="G7" s="8">
        <v>30846024600</v>
      </c>
      <c r="H7" s="6">
        <v>482099</v>
      </c>
      <c r="I7" s="7">
        <v>70951638</v>
      </c>
      <c r="J7" s="8">
        <v>71433737</v>
      </c>
      <c r="K7" s="6">
        <v>289924250</v>
      </c>
      <c r="L7" s="7">
        <v>510720652</v>
      </c>
      <c r="M7" s="8">
        <v>800644902</v>
      </c>
      <c r="N7" s="27" t="s">
        <v>164</v>
      </c>
    </row>
    <row r="8" spans="1:14" s="53" customFormat="1" ht="30" customHeight="1">
      <c r="A8" s="21" t="s">
        <v>167</v>
      </c>
      <c r="B8" s="24">
        <v>30443509987</v>
      </c>
      <c r="C8" s="25">
        <v>782143017</v>
      </c>
      <c r="D8" s="26">
        <v>31225653004</v>
      </c>
      <c r="E8" s="24">
        <v>30144678125</v>
      </c>
      <c r="F8" s="25">
        <v>249987017</v>
      </c>
      <c r="G8" s="26">
        <v>30394665142</v>
      </c>
      <c r="H8" s="24">
        <v>323047</v>
      </c>
      <c r="I8" s="25">
        <v>56828361</v>
      </c>
      <c r="J8" s="26">
        <v>57151408</v>
      </c>
      <c r="K8" s="24">
        <v>298508815</v>
      </c>
      <c r="L8" s="25">
        <v>475327639</v>
      </c>
      <c r="M8" s="26">
        <v>773836454</v>
      </c>
      <c r="N8" s="27" t="s">
        <v>167</v>
      </c>
    </row>
    <row r="9" spans="1:14" ht="30" customHeight="1" thickBot="1">
      <c r="A9" s="22" t="s">
        <v>168</v>
      </c>
      <c r="B9" s="9">
        <v>32537478786</v>
      </c>
      <c r="C9" s="10">
        <v>738568567</v>
      </c>
      <c r="D9" s="11">
        <v>33276047353</v>
      </c>
      <c r="E9" s="9">
        <v>32239151590</v>
      </c>
      <c r="F9" s="10">
        <v>257141163</v>
      </c>
      <c r="G9" s="11">
        <v>32496292754</v>
      </c>
      <c r="H9" s="9">
        <v>111454</v>
      </c>
      <c r="I9" s="10">
        <v>43243251</v>
      </c>
      <c r="J9" s="11">
        <v>43354705</v>
      </c>
      <c r="K9" s="9">
        <v>298215742</v>
      </c>
      <c r="L9" s="10">
        <v>438184153</v>
      </c>
      <c r="M9" s="11">
        <v>736399895</v>
      </c>
      <c r="N9" s="23" t="s">
        <v>168</v>
      </c>
    </row>
    <row r="24" spans="1:12">
      <c r="A24" s="4"/>
      <c r="D24" s="4"/>
      <c r="E24" s="4"/>
      <c r="F24" s="4"/>
      <c r="G24" s="4"/>
      <c r="H24" s="4"/>
      <c r="I24" s="4"/>
      <c r="J24" s="4"/>
      <c r="K24" s="4"/>
      <c r="L24" s="4"/>
    </row>
    <row r="25" spans="1:12">
      <c r="A25" s="4"/>
      <c r="B25" s="4"/>
      <c r="C25" s="4"/>
      <c r="D25" s="4"/>
      <c r="E25" s="4"/>
      <c r="F25" s="4"/>
      <c r="G25" s="4"/>
      <c r="H25" s="4"/>
      <c r="I25" s="4"/>
      <c r="J25" s="4"/>
      <c r="K25" s="4"/>
      <c r="L25" s="4"/>
    </row>
    <row r="26" spans="1:12">
      <c r="A26" s="4"/>
      <c r="B26" s="4"/>
      <c r="C26" s="4"/>
      <c r="D26" s="4"/>
      <c r="E26" s="4"/>
      <c r="F26" s="4"/>
      <c r="G26" s="4"/>
      <c r="H26" s="4"/>
      <c r="I26" s="4"/>
      <c r="J26" s="4"/>
      <c r="K26" s="4"/>
      <c r="L26" s="4"/>
    </row>
    <row r="27" spans="1:12">
      <c r="A27" s="4"/>
      <c r="B27" s="4"/>
      <c r="C27" s="4"/>
      <c r="D27" s="4"/>
      <c r="E27" s="4"/>
      <c r="F27" s="4"/>
      <c r="G27" s="4"/>
      <c r="H27" s="4"/>
      <c r="I27" s="4"/>
      <c r="J27" s="4"/>
      <c r="K27" s="4"/>
      <c r="L27" s="4"/>
    </row>
    <row r="28" spans="1:12">
      <c r="A28" s="4"/>
      <c r="B28" s="4"/>
      <c r="C28" s="4"/>
      <c r="D28" s="4"/>
      <c r="E28" s="4"/>
      <c r="F28" s="4"/>
      <c r="G28" s="4"/>
      <c r="H28" s="4"/>
      <c r="I28" s="4"/>
      <c r="J28" s="4"/>
      <c r="K28" s="4"/>
      <c r="L28" s="4"/>
    </row>
  </sheetData>
  <mergeCells count="6">
    <mergeCell ref="A2:A3"/>
    <mergeCell ref="N2:N3"/>
    <mergeCell ref="K2:M2"/>
    <mergeCell ref="B2:D2"/>
    <mergeCell ref="E2:G2"/>
    <mergeCell ref="H2:J2"/>
  </mergeCells>
  <phoneticPr fontId="1"/>
  <pageMargins left="0.78740157480314965" right="0.78740157480314965" top="0.98425196850393704" bottom="0.98425196850393704" header="0.51181102362204722" footer="0.51181102362204722"/>
  <pageSetup paperSize="9" scale="74" orientation="landscape" horizontalDpi="1200" verticalDpi="1200" r:id="rId1"/>
  <headerFooter alignWithMargins="0">
    <oddFooter>&amp;R東京国税局
国税徴収１
(H29)</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7"/>
  <sheetViews>
    <sheetView showGridLines="0" zoomScale="90" zoomScaleNormal="90" zoomScaleSheetLayoutView="85" workbookViewId="0">
      <selection activeCell="C1" sqref="C1"/>
    </sheetView>
  </sheetViews>
  <sheetFormatPr defaultColWidth="5.875" defaultRowHeight="11.25"/>
  <cols>
    <col min="1" max="1" width="10.625" style="2" customWidth="1"/>
    <col min="2" max="4" width="13.375" style="2" customWidth="1"/>
    <col min="5" max="6" width="14" style="2" customWidth="1"/>
    <col min="7" max="13" width="13.375" style="2" customWidth="1"/>
    <col min="14" max="14" width="10.375" style="5" customWidth="1"/>
    <col min="15" max="16384" width="5.875" style="2"/>
  </cols>
  <sheetData>
    <row r="1" spans="1:14" ht="12" thickBot="1">
      <c r="A1" s="2" t="s">
        <v>119</v>
      </c>
    </row>
    <row r="2" spans="1:14" s="5" customFormat="1" ht="14.25" customHeight="1">
      <c r="A2" s="434" t="s">
        <v>11</v>
      </c>
      <c r="B2" s="379" t="s">
        <v>140</v>
      </c>
      <c r="C2" s="380"/>
      <c r="D2" s="381"/>
      <c r="E2" s="379" t="s">
        <v>149</v>
      </c>
      <c r="F2" s="380"/>
      <c r="G2" s="381"/>
      <c r="H2" s="379" t="s">
        <v>122</v>
      </c>
      <c r="I2" s="380"/>
      <c r="J2" s="381"/>
      <c r="K2" s="379" t="s">
        <v>143</v>
      </c>
      <c r="L2" s="380"/>
      <c r="M2" s="381"/>
      <c r="N2" s="430" t="s">
        <v>18</v>
      </c>
    </row>
    <row r="3" spans="1:14" s="5" customFormat="1" ht="18" customHeight="1">
      <c r="A3" s="435"/>
      <c r="B3" s="29" t="s">
        <v>12</v>
      </c>
      <c r="C3" s="16" t="s">
        <v>10</v>
      </c>
      <c r="D3" s="18" t="s">
        <v>13</v>
      </c>
      <c r="E3" s="29" t="s">
        <v>12</v>
      </c>
      <c r="F3" s="16" t="s">
        <v>10</v>
      </c>
      <c r="G3" s="18" t="s">
        <v>13</v>
      </c>
      <c r="H3" s="29" t="s">
        <v>12</v>
      </c>
      <c r="I3" s="16" t="s">
        <v>10</v>
      </c>
      <c r="J3" s="18" t="s">
        <v>13</v>
      </c>
      <c r="K3" s="29" t="s">
        <v>12</v>
      </c>
      <c r="L3" s="16" t="s">
        <v>10</v>
      </c>
      <c r="M3" s="18" t="s">
        <v>13</v>
      </c>
      <c r="N3" s="431"/>
    </row>
    <row r="4" spans="1:14">
      <c r="A4" s="42"/>
      <c r="B4" s="40" t="s">
        <v>2</v>
      </c>
      <c r="C4" s="33" t="s">
        <v>2</v>
      </c>
      <c r="D4" s="41" t="s">
        <v>2</v>
      </c>
      <c r="E4" s="40" t="s">
        <v>2</v>
      </c>
      <c r="F4" s="33" t="s">
        <v>2</v>
      </c>
      <c r="G4" s="41" t="s">
        <v>2</v>
      </c>
      <c r="H4" s="40" t="s">
        <v>2</v>
      </c>
      <c r="I4" s="33" t="s">
        <v>2</v>
      </c>
      <c r="J4" s="41" t="s">
        <v>2</v>
      </c>
      <c r="K4" s="40" t="s">
        <v>2</v>
      </c>
      <c r="L4" s="33" t="s">
        <v>2</v>
      </c>
      <c r="M4" s="47" t="s">
        <v>2</v>
      </c>
      <c r="N4" s="48"/>
    </row>
    <row r="5" spans="1:14" ht="18" customHeight="1">
      <c r="A5" s="67" t="s">
        <v>26</v>
      </c>
      <c r="B5" s="324">
        <v>780202</v>
      </c>
      <c r="C5" s="325">
        <v>84397</v>
      </c>
      <c r="D5" s="351">
        <v>645659</v>
      </c>
      <c r="E5" s="324">
        <v>68074620</v>
      </c>
      <c r="F5" s="325">
        <v>67801715</v>
      </c>
      <c r="G5" s="70">
        <v>270574</v>
      </c>
      <c r="H5" s="68">
        <v>979926</v>
      </c>
      <c r="I5" s="69">
        <v>120560</v>
      </c>
      <c r="J5" s="70">
        <v>795679</v>
      </c>
      <c r="K5" s="68">
        <v>12148449</v>
      </c>
      <c r="L5" s="69">
        <v>11812490</v>
      </c>
      <c r="M5" s="71">
        <v>334814</v>
      </c>
      <c r="N5" s="72" t="str">
        <f>IF(A5="","",A5)</f>
        <v>千葉東</v>
      </c>
    </row>
    <row r="6" spans="1:14" ht="18" customHeight="1">
      <c r="A6" s="73" t="s">
        <v>27</v>
      </c>
      <c r="B6" s="323">
        <v>287581</v>
      </c>
      <c r="C6" s="335">
        <v>38632</v>
      </c>
      <c r="D6" s="342">
        <v>215103</v>
      </c>
      <c r="E6" s="323">
        <v>22325911</v>
      </c>
      <c r="F6" s="335">
        <v>22157058</v>
      </c>
      <c r="G6" s="76">
        <v>166582</v>
      </c>
      <c r="H6" s="74">
        <v>866303</v>
      </c>
      <c r="I6" s="75">
        <v>90337</v>
      </c>
      <c r="J6" s="76">
        <v>733956</v>
      </c>
      <c r="K6" s="74">
        <v>9064847</v>
      </c>
      <c r="L6" s="75">
        <v>8733639</v>
      </c>
      <c r="M6" s="77">
        <v>331208</v>
      </c>
      <c r="N6" s="78" t="str">
        <f t="shared" ref="N6:N20" si="0">IF(A6="","",A6)</f>
        <v>千葉南</v>
      </c>
    </row>
    <row r="7" spans="1:14" ht="18" customHeight="1">
      <c r="A7" s="73" t="s">
        <v>28</v>
      </c>
      <c r="B7" s="323">
        <v>265607</v>
      </c>
      <c r="C7" s="335">
        <v>38737</v>
      </c>
      <c r="D7" s="342">
        <v>221040</v>
      </c>
      <c r="E7" s="323">
        <v>55388999</v>
      </c>
      <c r="F7" s="335">
        <v>55286850</v>
      </c>
      <c r="G7" s="76">
        <v>101631</v>
      </c>
      <c r="H7" s="74">
        <v>606529</v>
      </c>
      <c r="I7" s="75">
        <v>97957</v>
      </c>
      <c r="J7" s="76">
        <v>486112</v>
      </c>
      <c r="K7" s="74">
        <v>18205737</v>
      </c>
      <c r="L7" s="75">
        <v>17856041</v>
      </c>
      <c r="M7" s="77">
        <v>349695</v>
      </c>
      <c r="N7" s="78" t="str">
        <f t="shared" si="0"/>
        <v>千葉西</v>
      </c>
    </row>
    <row r="8" spans="1:14" ht="18" customHeight="1">
      <c r="A8" s="73" t="s">
        <v>29</v>
      </c>
      <c r="B8" s="323">
        <v>68880</v>
      </c>
      <c r="C8" s="335">
        <v>6724</v>
      </c>
      <c r="D8" s="342">
        <v>59263</v>
      </c>
      <c r="E8" s="323">
        <v>9564847</v>
      </c>
      <c r="F8" s="335">
        <v>9517250</v>
      </c>
      <c r="G8" s="76">
        <v>47591</v>
      </c>
      <c r="H8" s="74">
        <v>258148</v>
      </c>
      <c r="I8" s="75">
        <v>59351</v>
      </c>
      <c r="J8" s="76">
        <v>191326</v>
      </c>
      <c r="K8" s="74">
        <v>2972014</v>
      </c>
      <c r="L8" s="75">
        <v>2907436</v>
      </c>
      <c r="M8" s="77">
        <v>64578</v>
      </c>
      <c r="N8" s="78" t="str">
        <f t="shared" si="0"/>
        <v>銚子</v>
      </c>
    </row>
    <row r="9" spans="1:14" ht="18" customHeight="1">
      <c r="A9" s="73" t="s">
        <v>30</v>
      </c>
      <c r="B9" s="323">
        <v>508616</v>
      </c>
      <c r="C9" s="335">
        <v>57672</v>
      </c>
      <c r="D9" s="342">
        <v>420350</v>
      </c>
      <c r="E9" s="323">
        <v>34931193</v>
      </c>
      <c r="F9" s="335">
        <v>34691492</v>
      </c>
      <c r="G9" s="76">
        <v>236125</v>
      </c>
      <c r="H9" s="74">
        <v>1271932</v>
      </c>
      <c r="I9" s="75">
        <v>161621</v>
      </c>
      <c r="J9" s="76">
        <v>1075599</v>
      </c>
      <c r="K9" s="74">
        <v>25443999</v>
      </c>
      <c r="L9" s="75">
        <v>24872756</v>
      </c>
      <c r="M9" s="77">
        <v>571243</v>
      </c>
      <c r="N9" s="78" t="str">
        <f t="shared" si="0"/>
        <v>市川</v>
      </c>
    </row>
    <row r="10" spans="1:14" ht="18" customHeight="1">
      <c r="A10" s="73"/>
      <c r="B10" s="352"/>
      <c r="C10" s="335"/>
      <c r="D10" s="342"/>
      <c r="E10" s="323"/>
      <c r="F10" s="335"/>
      <c r="G10" s="76"/>
      <c r="H10" s="74"/>
      <c r="I10" s="75"/>
      <c r="J10" s="76"/>
      <c r="K10" s="74"/>
      <c r="L10" s="75"/>
      <c r="M10" s="77"/>
      <c r="N10" s="78" t="str">
        <f t="shared" si="0"/>
        <v/>
      </c>
    </row>
    <row r="11" spans="1:14" ht="18" customHeight="1">
      <c r="A11" s="73" t="s">
        <v>31</v>
      </c>
      <c r="B11" s="323">
        <v>489855</v>
      </c>
      <c r="C11" s="335">
        <v>60474</v>
      </c>
      <c r="D11" s="342">
        <v>413572</v>
      </c>
      <c r="E11" s="323">
        <v>29235899</v>
      </c>
      <c r="F11" s="335">
        <v>29011362</v>
      </c>
      <c r="G11" s="76">
        <v>224511</v>
      </c>
      <c r="H11" s="74">
        <v>961264</v>
      </c>
      <c r="I11" s="75">
        <v>107462</v>
      </c>
      <c r="J11" s="76">
        <v>812596</v>
      </c>
      <c r="K11" s="74">
        <v>17279127</v>
      </c>
      <c r="L11" s="75">
        <v>16844727</v>
      </c>
      <c r="M11" s="77">
        <v>434039</v>
      </c>
      <c r="N11" s="78" t="str">
        <f t="shared" si="0"/>
        <v>船橋</v>
      </c>
    </row>
    <row r="12" spans="1:14" ht="18" customHeight="1">
      <c r="A12" s="73" t="s">
        <v>32</v>
      </c>
      <c r="B12" s="323">
        <v>48372</v>
      </c>
      <c r="C12" s="335">
        <v>2527</v>
      </c>
      <c r="D12" s="342">
        <v>43755</v>
      </c>
      <c r="E12" s="323">
        <v>6194460</v>
      </c>
      <c r="F12" s="335">
        <v>6178187</v>
      </c>
      <c r="G12" s="76">
        <v>16264</v>
      </c>
      <c r="H12" s="74">
        <v>202637</v>
      </c>
      <c r="I12" s="75">
        <v>21180</v>
      </c>
      <c r="J12" s="76">
        <v>177636</v>
      </c>
      <c r="K12" s="74">
        <v>1907473</v>
      </c>
      <c r="L12" s="75">
        <v>1841860</v>
      </c>
      <c r="M12" s="77">
        <v>65590</v>
      </c>
      <c r="N12" s="78" t="str">
        <f t="shared" si="0"/>
        <v>館山</v>
      </c>
    </row>
    <row r="13" spans="1:14" ht="18" customHeight="1">
      <c r="A13" s="73" t="s">
        <v>33</v>
      </c>
      <c r="B13" s="323">
        <v>200594</v>
      </c>
      <c r="C13" s="335">
        <v>26694</v>
      </c>
      <c r="D13" s="342">
        <v>171598</v>
      </c>
      <c r="E13" s="323">
        <v>17289250</v>
      </c>
      <c r="F13" s="335">
        <v>17210647</v>
      </c>
      <c r="G13" s="76">
        <v>78459</v>
      </c>
      <c r="H13" s="74">
        <v>600858</v>
      </c>
      <c r="I13" s="75">
        <v>66044</v>
      </c>
      <c r="J13" s="76">
        <v>516442</v>
      </c>
      <c r="K13" s="74">
        <v>6095392</v>
      </c>
      <c r="L13" s="75">
        <v>5876632</v>
      </c>
      <c r="M13" s="77">
        <v>218760</v>
      </c>
      <c r="N13" s="78" t="str">
        <f t="shared" si="0"/>
        <v>木更津</v>
      </c>
    </row>
    <row r="14" spans="1:14" ht="18" customHeight="1">
      <c r="A14" s="73" t="s">
        <v>34</v>
      </c>
      <c r="B14" s="323">
        <v>714444</v>
      </c>
      <c r="C14" s="335">
        <v>69587</v>
      </c>
      <c r="D14" s="342">
        <v>601117</v>
      </c>
      <c r="E14" s="323">
        <v>32411101</v>
      </c>
      <c r="F14" s="335">
        <v>32134147</v>
      </c>
      <c r="G14" s="76">
        <v>276398</v>
      </c>
      <c r="H14" s="74">
        <v>1436130</v>
      </c>
      <c r="I14" s="75">
        <v>194170</v>
      </c>
      <c r="J14" s="76">
        <v>1134924</v>
      </c>
      <c r="K14" s="74">
        <v>22136518</v>
      </c>
      <c r="L14" s="75">
        <v>21528003</v>
      </c>
      <c r="M14" s="77">
        <v>608515</v>
      </c>
      <c r="N14" s="78" t="str">
        <f t="shared" si="0"/>
        <v>松戸</v>
      </c>
    </row>
    <row r="15" spans="1:14" ht="18" customHeight="1">
      <c r="A15" s="73" t="s">
        <v>35</v>
      </c>
      <c r="B15" s="323">
        <v>24990</v>
      </c>
      <c r="C15" s="335">
        <v>7054</v>
      </c>
      <c r="D15" s="342">
        <v>16508</v>
      </c>
      <c r="E15" s="323">
        <v>4182785</v>
      </c>
      <c r="F15" s="335">
        <v>4163396</v>
      </c>
      <c r="G15" s="76">
        <v>17706</v>
      </c>
      <c r="H15" s="74">
        <v>135505</v>
      </c>
      <c r="I15" s="75">
        <v>23070</v>
      </c>
      <c r="J15" s="76">
        <v>103106</v>
      </c>
      <c r="K15" s="74">
        <v>2116563</v>
      </c>
      <c r="L15" s="75">
        <v>2057066</v>
      </c>
      <c r="M15" s="77">
        <v>58824</v>
      </c>
      <c r="N15" s="78" t="str">
        <f t="shared" si="0"/>
        <v>佐原</v>
      </c>
    </row>
    <row r="16" spans="1:14" ht="18" customHeight="1">
      <c r="A16" s="73"/>
      <c r="B16" s="323"/>
      <c r="C16" s="335"/>
      <c r="D16" s="342"/>
      <c r="E16" s="323"/>
      <c r="F16" s="335"/>
      <c r="G16" s="76"/>
      <c r="H16" s="74"/>
      <c r="I16" s="75"/>
      <c r="J16" s="76"/>
      <c r="K16" s="74"/>
      <c r="L16" s="75"/>
      <c r="M16" s="77"/>
      <c r="N16" s="78" t="str">
        <f t="shared" si="0"/>
        <v/>
      </c>
    </row>
    <row r="17" spans="1:14" ht="18" customHeight="1">
      <c r="A17" s="73" t="s">
        <v>36</v>
      </c>
      <c r="B17" s="323">
        <v>159491</v>
      </c>
      <c r="C17" s="335">
        <v>18625</v>
      </c>
      <c r="D17" s="342">
        <v>132940</v>
      </c>
      <c r="E17" s="323">
        <v>8778507</v>
      </c>
      <c r="F17" s="335">
        <v>8722447</v>
      </c>
      <c r="G17" s="76">
        <v>51799</v>
      </c>
      <c r="H17" s="74">
        <v>443742</v>
      </c>
      <c r="I17" s="75">
        <v>72199</v>
      </c>
      <c r="J17" s="76">
        <v>355579</v>
      </c>
      <c r="K17" s="74">
        <v>3240790</v>
      </c>
      <c r="L17" s="75">
        <v>3112718</v>
      </c>
      <c r="M17" s="77">
        <v>128063</v>
      </c>
      <c r="N17" s="78" t="str">
        <f t="shared" si="0"/>
        <v>茂原</v>
      </c>
    </row>
    <row r="18" spans="1:14" ht="18" customHeight="1">
      <c r="A18" s="73" t="s">
        <v>37</v>
      </c>
      <c r="B18" s="323">
        <v>721211</v>
      </c>
      <c r="C18" s="335">
        <v>124945</v>
      </c>
      <c r="D18" s="342">
        <v>578126</v>
      </c>
      <c r="E18" s="323">
        <v>28671931</v>
      </c>
      <c r="F18" s="335">
        <v>28441492</v>
      </c>
      <c r="G18" s="76">
        <v>226707</v>
      </c>
      <c r="H18" s="74">
        <v>1392210</v>
      </c>
      <c r="I18" s="75">
        <v>139150</v>
      </c>
      <c r="J18" s="76">
        <v>1143431</v>
      </c>
      <c r="K18" s="74">
        <v>14149645</v>
      </c>
      <c r="L18" s="75">
        <v>13713502</v>
      </c>
      <c r="M18" s="77">
        <v>435940</v>
      </c>
      <c r="N18" s="78" t="str">
        <f t="shared" si="0"/>
        <v>成田</v>
      </c>
    </row>
    <row r="19" spans="1:14" ht="18" customHeight="1">
      <c r="A19" s="73" t="s">
        <v>38</v>
      </c>
      <c r="B19" s="323">
        <v>113415</v>
      </c>
      <c r="C19" s="335">
        <v>13631</v>
      </c>
      <c r="D19" s="342">
        <v>94534</v>
      </c>
      <c r="E19" s="323">
        <v>8488147</v>
      </c>
      <c r="F19" s="335">
        <v>8384552</v>
      </c>
      <c r="G19" s="76">
        <v>102118</v>
      </c>
      <c r="H19" s="74">
        <v>383278</v>
      </c>
      <c r="I19" s="75">
        <v>34618</v>
      </c>
      <c r="J19" s="76">
        <v>337584</v>
      </c>
      <c r="K19" s="74">
        <v>3270198</v>
      </c>
      <c r="L19" s="75">
        <v>3113914</v>
      </c>
      <c r="M19" s="77">
        <v>156284</v>
      </c>
      <c r="N19" s="78" t="str">
        <f t="shared" si="0"/>
        <v>東金</v>
      </c>
    </row>
    <row r="20" spans="1:14" ht="18" customHeight="1">
      <c r="A20" s="79" t="s">
        <v>39</v>
      </c>
      <c r="B20" s="330">
        <v>587636</v>
      </c>
      <c r="C20" s="353">
        <v>130932</v>
      </c>
      <c r="D20" s="354">
        <v>438883</v>
      </c>
      <c r="E20" s="330">
        <v>32674133</v>
      </c>
      <c r="F20" s="353">
        <v>32443304</v>
      </c>
      <c r="G20" s="82">
        <v>227419</v>
      </c>
      <c r="H20" s="80">
        <v>967345</v>
      </c>
      <c r="I20" s="81">
        <v>113204</v>
      </c>
      <c r="J20" s="82">
        <v>803796</v>
      </c>
      <c r="K20" s="80">
        <v>18967222</v>
      </c>
      <c r="L20" s="81">
        <v>18367291</v>
      </c>
      <c r="M20" s="83">
        <v>599768</v>
      </c>
      <c r="N20" s="84" t="str">
        <f t="shared" si="0"/>
        <v>柏</v>
      </c>
    </row>
    <row r="21" spans="1:14" s="3" customFormat="1" ht="18" customHeight="1">
      <c r="A21" s="85" t="s">
        <v>40</v>
      </c>
      <c r="B21" s="326">
        <v>4970894</v>
      </c>
      <c r="C21" s="327">
        <v>680630</v>
      </c>
      <c r="D21" s="341">
        <v>4052447</v>
      </c>
      <c r="E21" s="326">
        <v>358211783</v>
      </c>
      <c r="F21" s="327">
        <v>356143901</v>
      </c>
      <c r="G21" s="88">
        <v>2043884</v>
      </c>
      <c r="H21" s="86">
        <v>10505806</v>
      </c>
      <c r="I21" s="87">
        <v>1300923</v>
      </c>
      <c r="J21" s="88">
        <v>8667765</v>
      </c>
      <c r="K21" s="86">
        <v>156997972</v>
      </c>
      <c r="L21" s="87">
        <v>152638075</v>
      </c>
      <c r="M21" s="89">
        <v>4357320</v>
      </c>
      <c r="N21" s="90" t="str">
        <f>IF(A21="","",A21)</f>
        <v>千葉県計</v>
      </c>
    </row>
    <row r="22" spans="1:14" s="12" customFormat="1" ht="18" customHeight="1">
      <c r="A22" s="13"/>
      <c r="B22" s="91"/>
      <c r="C22" s="92"/>
      <c r="D22" s="93"/>
      <c r="E22" s="91"/>
      <c r="F22" s="92"/>
      <c r="G22" s="93"/>
      <c r="H22" s="91"/>
      <c r="I22" s="92"/>
      <c r="J22" s="93"/>
      <c r="K22" s="91"/>
      <c r="L22" s="92"/>
      <c r="M22" s="94"/>
      <c r="N22" s="51"/>
    </row>
    <row r="23" spans="1:14" ht="18" customHeight="1">
      <c r="A23" s="95" t="s">
        <v>41</v>
      </c>
      <c r="B23" s="355">
        <v>56464861</v>
      </c>
      <c r="C23" s="356">
        <v>56164094</v>
      </c>
      <c r="D23" s="357">
        <v>291356</v>
      </c>
      <c r="E23" s="355">
        <v>2788968623</v>
      </c>
      <c r="F23" s="356">
        <v>2788699952</v>
      </c>
      <c r="G23" s="98">
        <v>263723</v>
      </c>
      <c r="H23" s="96">
        <v>92181</v>
      </c>
      <c r="I23" s="97">
        <v>26005</v>
      </c>
      <c r="J23" s="98">
        <v>64329</v>
      </c>
      <c r="K23" s="96">
        <v>26280833</v>
      </c>
      <c r="L23" s="97">
        <v>25797312</v>
      </c>
      <c r="M23" s="99">
        <v>483521</v>
      </c>
      <c r="N23" s="100" t="str">
        <f>IF(A23="","",A23)</f>
        <v>麹町</v>
      </c>
    </row>
    <row r="24" spans="1:14" ht="18" customHeight="1">
      <c r="A24" s="73" t="s">
        <v>42</v>
      </c>
      <c r="B24" s="323">
        <v>649822</v>
      </c>
      <c r="C24" s="335">
        <v>234435</v>
      </c>
      <c r="D24" s="342">
        <v>386080</v>
      </c>
      <c r="E24" s="323">
        <v>360108592</v>
      </c>
      <c r="F24" s="335">
        <v>359713900</v>
      </c>
      <c r="G24" s="76">
        <v>393914</v>
      </c>
      <c r="H24" s="74">
        <v>72870</v>
      </c>
      <c r="I24" s="75">
        <v>11603</v>
      </c>
      <c r="J24" s="76">
        <v>60367</v>
      </c>
      <c r="K24" s="74">
        <v>5631126</v>
      </c>
      <c r="L24" s="75">
        <v>5579571</v>
      </c>
      <c r="M24" s="77">
        <v>51555</v>
      </c>
      <c r="N24" s="78" t="str">
        <f t="shared" ref="N24:N87" si="1">IF(A24="","",A24)</f>
        <v>神田</v>
      </c>
    </row>
    <row r="25" spans="1:14" ht="18" customHeight="1">
      <c r="A25" s="73" t="s">
        <v>43</v>
      </c>
      <c r="B25" s="323">
        <v>771579</v>
      </c>
      <c r="C25" s="335">
        <v>430298</v>
      </c>
      <c r="D25" s="342">
        <v>324175</v>
      </c>
      <c r="E25" s="323">
        <v>710767082</v>
      </c>
      <c r="F25" s="335">
        <v>710463046</v>
      </c>
      <c r="G25" s="76">
        <v>295094</v>
      </c>
      <c r="H25" s="74">
        <v>137215</v>
      </c>
      <c r="I25" s="75">
        <v>35896</v>
      </c>
      <c r="J25" s="76">
        <v>97610</v>
      </c>
      <c r="K25" s="74">
        <v>6895205</v>
      </c>
      <c r="L25" s="75">
        <v>6605652</v>
      </c>
      <c r="M25" s="77">
        <v>289553</v>
      </c>
      <c r="N25" s="78" t="str">
        <f t="shared" si="1"/>
        <v>日本橋</v>
      </c>
    </row>
    <row r="26" spans="1:14" ht="18" customHeight="1">
      <c r="A26" s="73" t="s">
        <v>44</v>
      </c>
      <c r="B26" s="323">
        <v>1636499</v>
      </c>
      <c r="C26" s="335">
        <v>527173</v>
      </c>
      <c r="D26" s="342">
        <v>978048</v>
      </c>
      <c r="E26" s="323">
        <v>471681324</v>
      </c>
      <c r="F26" s="335">
        <v>470529871</v>
      </c>
      <c r="G26" s="76">
        <v>1138949</v>
      </c>
      <c r="H26" s="74">
        <v>461436</v>
      </c>
      <c r="I26" s="75">
        <v>78894</v>
      </c>
      <c r="J26" s="76">
        <v>360708</v>
      </c>
      <c r="K26" s="74">
        <v>14627918</v>
      </c>
      <c r="L26" s="75">
        <v>14241185</v>
      </c>
      <c r="M26" s="77">
        <v>386729</v>
      </c>
      <c r="N26" s="78" t="str">
        <f t="shared" si="1"/>
        <v>京橋</v>
      </c>
    </row>
    <row r="27" spans="1:14" ht="18" customHeight="1">
      <c r="A27" s="73" t="s">
        <v>45</v>
      </c>
      <c r="B27" s="323">
        <v>4700036</v>
      </c>
      <c r="C27" s="335">
        <v>3291600</v>
      </c>
      <c r="D27" s="342">
        <v>1171445</v>
      </c>
      <c r="E27" s="323">
        <v>1129729544</v>
      </c>
      <c r="F27" s="335">
        <v>1128916891</v>
      </c>
      <c r="G27" s="76">
        <v>787329</v>
      </c>
      <c r="H27" s="74">
        <v>518753</v>
      </c>
      <c r="I27" s="75">
        <v>97299</v>
      </c>
      <c r="J27" s="76">
        <v>395570</v>
      </c>
      <c r="K27" s="74">
        <v>45368709</v>
      </c>
      <c r="L27" s="75">
        <v>44655803</v>
      </c>
      <c r="M27" s="77">
        <v>711877</v>
      </c>
      <c r="N27" s="78" t="str">
        <f t="shared" si="1"/>
        <v>芝</v>
      </c>
    </row>
    <row r="28" spans="1:14" ht="18" customHeight="1">
      <c r="A28" s="73"/>
      <c r="B28" s="323"/>
      <c r="C28" s="335"/>
      <c r="D28" s="342"/>
      <c r="E28" s="323"/>
      <c r="F28" s="335"/>
      <c r="G28" s="76"/>
      <c r="H28" s="74"/>
      <c r="I28" s="75"/>
      <c r="J28" s="76"/>
      <c r="K28" s="74"/>
      <c r="L28" s="75"/>
      <c r="M28" s="77"/>
      <c r="N28" s="78" t="str">
        <f t="shared" si="1"/>
        <v/>
      </c>
    </row>
    <row r="29" spans="1:14" ht="18" customHeight="1">
      <c r="A29" s="73" t="s">
        <v>46</v>
      </c>
      <c r="B29" s="323">
        <v>3213894</v>
      </c>
      <c r="C29" s="335">
        <v>1506476</v>
      </c>
      <c r="D29" s="342">
        <v>1472506</v>
      </c>
      <c r="E29" s="323">
        <v>656900232</v>
      </c>
      <c r="F29" s="335">
        <v>655714926</v>
      </c>
      <c r="G29" s="76">
        <v>1158461</v>
      </c>
      <c r="H29" s="74">
        <v>790764</v>
      </c>
      <c r="I29" s="75">
        <v>108825</v>
      </c>
      <c r="J29" s="76">
        <v>645587</v>
      </c>
      <c r="K29" s="74">
        <v>83479582</v>
      </c>
      <c r="L29" s="75">
        <v>79044177</v>
      </c>
      <c r="M29" s="77">
        <v>4435322</v>
      </c>
      <c r="N29" s="78" t="str">
        <f t="shared" si="1"/>
        <v>麻布</v>
      </c>
    </row>
    <row r="30" spans="1:14" ht="18" customHeight="1">
      <c r="A30" s="73" t="s">
        <v>47</v>
      </c>
      <c r="B30" s="323">
        <v>665792</v>
      </c>
      <c r="C30" s="335">
        <v>346493</v>
      </c>
      <c r="D30" s="342">
        <v>288642</v>
      </c>
      <c r="E30" s="323">
        <v>250370389</v>
      </c>
      <c r="F30" s="335">
        <v>250097529</v>
      </c>
      <c r="G30" s="76">
        <v>270137</v>
      </c>
      <c r="H30" s="74">
        <v>462139</v>
      </c>
      <c r="I30" s="75">
        <v>78383</v>
      </c>
      <c r="J30" s="76">
        <v>363195</v>
      </c>
      <c r="K30" s="74">
        <v>20462582</v>
      </c>
      <c r="L30" s="75">
        <v>19990566</v>
      </c>
      <c r="M30" s="77">
        <v>472004</v>
      </c>
      <c r="N30" s="78" t="str">
        <f t="shared" si="1"/>
        <v>品川</v>
      </c>
    </row>
    <row r="31" spans="1:14" ht="18" customHeight="1">
      <c r="A31" s="73" t="s">
        <v>48</v>
      </c>
      <c r="B31" s="323">
        <v>674505</v>
      </c>
      <c r="C31" s="335">
        <v>169920</v>
      </c>
      <c r="D31" s="342">
        <v>471897</v>
      </c>
      <c r="E31" s="323">
        <v>153148239</v>
      </c>
      <c r="F31" s="335">
        <v>152683380</v>
      </c>
      <c r="G31" s="76">
        <v>461852</v>
      </c>
      <c r="H31" s="74">
        <v>371059</v>
      </c>
      <c r="I31" s="75">
        <v>79197</v>
      </c>
      <c r="J31" s="76">
        <v>269081</v>
      </c>
      <c r="K31" s="74">
        <v>22469362</v>
      </c>
      <c r="L31" s="75">
        <v>22218873</v>
      </c>
      <c r="M31" s="77">
        <v>250436</v>
      </c>
      <c r="N31" s="78" t="str">
        <f t="shared" si="1"/>
        <v>四谷</v>
      </c>
    </row>
    <row r="32" spans="1:14" ht="18" customHeight="1">
      <c r="A32" s="73" t="s">
        <v>49</v>
      </c>
      <c r="B32" s="323">
        <v>27590155</v>
      </c>
      <c r="C32" s="335">
        <v>26850977</v>
      </c>
      <c r="D32" s="342">
        <v>682333</v>
      </c>
      <c r="E32" s="323">
        <v>388068778</v>
      </c>
      <c r="F32" s="335">
        <v>387285679</v>
      </c>
      <c r="G32" s="76">
        <v>759777</v>
      </c>
      <c r="H32" s="74">
        <v>777978</v>
      </c>
      <c r="I32" s="75">
        <v>187258</v>
      </c>
      <c r="J32" s="76">
        <v>568396</v>
      </c>
      <c r="K32" s="74">
        <v>18435443</v>
      </c>
      <c r="L32" s="75">
        <v>17950903</v>
      </c>
      <c r="M32" s="77">
        <v>484540</v>
      </c>
      <c r="N32" s="78" t="str">
        <f t="shared" si="1"/>
        <v>新宿</v>
      </c>
    </row>
    <row r="33" spans="1:14" ht="18" customHeight="1">
      <c r="A33" s="73" t="s">
        <v>50</v>
      </c>
      <c r="B33" s="323">
        <v>158196</v>
      </c>
      <c r="C33" s="335">
        <v>43763</v>
      </c>
      <c r="D33" s="342">
        <v>93847</v>
      </c>
      <c r="E33" s="323">
        <v>67203222</v>
      </c>
      <c r="F33" s="335">
        <v>67123196</v>
      </c>
      <c r="G33" s="76">
        <v>74502</v>
      </c>
      <c r="H33" s="74">
        <v>114508</v>
      </c>
      <c r="I33" s="75">
        <v>28740</v>
      </c>
      <c r="J33" s="76">
        <v>85768</v>
      </c>
      <c r="K33" s="74">
        <v>12205361</v>
      </c>
      <c r="L33" s="75">
        <v>12076732</v>
      </c>
      <c r="M33" s="77">
        <v>128629</v>
      </c>
      <c r="N33" s="78" t="str">
        <f t="shared" si="1"/>
        <v>小石川</v>
      </c>
    </row>
    <row r="34" spans="1:14" ht="18" customHeight="1">
      <c r="A34" s="73"/>
      <c r="B34" s="323"/>
      <c r="C34" s="335"/>
      <c r="D34" s="342"/>
      <c r="E34" s="323"/>
      <c r="F34" s="335"/>
      <c r="G34" s="76"/>
      <c r="H34" s="74"/>
      <c r="I34" s="75"/>
      <c r="J34" s="76"/>
      <c r="K34" s="74"/>
      <c r="L34" s="75"/>
      <c r="M34" s="77"/>
      <c r="N34" s="78" t="str">
        <f t="shared" si="1"/>
        <v/>
      </c>
    </row>
    <row r="35" spans="1:14" ht="18" customHeight="1">
      <c r="A35" s="67" t="s">
        <v>51</v>
      </c>
      <c r="B35" s="324">
        <v>312141</v>
      </c>
      <c r="C35" s="325">
        <v>182411</v>
      </c>
      <c r="D35" s="351">
        <v>123884</v>
      </c>
      <c r="E35" s="324">
        <v>56805720</v>
      </c>
      <c r="F35" s="325">
        <v>56714990</v>
      </c>
      <c r="G35" s="70">
        <v>90697</v>
      </c>
      <c r="H35" s="68">
        <v>147118</v>
      </c>
      <c r="I35" s="69">
        <v>25836</v>
      </c>
      <c r="J35" s="70">
        <v>120108</v>
      </c>
      <c r="K35" s="68">
        <v>12350837</v>
      </c>
      <c r="L35" s="69">
        <v>12227654</v>
      </c>
      <c r="M35" s="71">
        <v>123183</v>
      </c>
      <c r="N35" s="72" t="str">
        <f t="shared" si="1"/>
        <v>本郷</v>
      </c>
    </row>
    <row r="36" spans="1:14" ht="18" customHeight="1">
      <c r="A36" s="73" t="s">
        <v>52</v>
      </c>
      <c r="B36" s="323">
        <v>397872</v>
      </c>
      <c r="C36" s="335">
        <v>176778</v>
      </c>
      <c r="D36" s="342">
        <v>197640</v>
      </c>
      <c r="E36" s="323">
        <v>65367120</v>
      </c>
      <c r="F36" s="335">
        <v>65136141</v>
      </c>
      <c r="G36" s="76">
        <v>222081</v>
      </c>
      <c r="H36" s="74">
        <v>163296</v>
      </c>
      <c r="I36" s="75">
        <v>31665</v>
      </c>
      <c r="J36" s="76">
        <v>123529</v>
      </c>
      <c r="K36" s="74">
        <v>6819344</v>
      </c>
      <c r="L36" s="75">
        <v>6663868</v>
      </c>
      <c r="M36" s="77">
        <v>155476</v>
      </c>
      <c r="N36" s="78" t="str">
        <f t="shared" si="1"/>
        <v>東京上野</v>
      </c>
    </row>
    <row r="37" spans="1:14" ht="18" customHeight="1">
      <c r="A37" s="73" t="s">
        <v>53</v>
      </c>
      <c r="B37" s="323">
        <v>285541</v>
      </c>
      <c r="C37" s="335">
        <v>28923</v>
      </c>
      <c r="D37" s="342">
        <v>228056</v>
      </c>
      <c r="E37" s="323">
        <v>37021904</v>
      </c>
      <c r="F37" s="335">
        <v>36848470</v>
      </c>
      <c r="G37" s="76">
        <v>172074</v>
      </c>
      <c r="H37" s="74">
        <v>270612</v>
      </c>
      <c r="I37" s="75">
        <v>25917</v>
      </c>
      <c r="J37" s="76">
        <v>224597</v>
      </c>
      <c r="K37" s="74">
        <v>6056301</v>
      </c>
      <c r="L37" s="75">
        <v>5890648</v>
      </c>
      <c r="M37" s="77">
        <v>165536</v>
      </c>
      <c r="N37" s="78" t="str">
        <f t="shared" si="1"/>
        <v>浅草</v>
      </c>
    </row>
    <row r="38" spans="1:14" ht="18" customHeight="1">
      <c r="A38" s="73" t="s">
        <v>54</v>
      </c>
      <c r="B38" s="323">
        <v>266505</v>
      </c>
      <c r="C38" s="335">
        <v>51349</v>
      </c>
      <c r="D38" s="342">
        <v>194271</v>
      </c>
      <c r="E38" s="323">
        <v>67515872</v>
      </c>
      <c r="F38" s="335">
        <v>67345397</v>
      </c>
      <c r="G38" s="76">
        <v>169928</v>
      </c>
      <c r="H38" s="74">
        <v>265899</v>
      </c>
      <c r="I38" s="75">
        <v>49794</v>
      </c>
      <c r="J38" s="76">
        <v>204089</v>
      </c>
      <c r="K38" s="74">
        <v>6339700</v>
      </c>
      <c r="L38" s="75">
        <v>6121875</v>
      </c>
      <c r="M38" s="77">
        <v>217707</v>
      </c>
      <c r="N38" s="78" t="str">
        <f t="shared" si="1"/>
        <v>本所</v>
      </c>
    </row>
    <row r="39" spans="1:14" ht="18" customHeight="1">
      <c r="A39" s="73" t="s">
        <v>55</v>
      </c>
      <c r="B39" s="74">
        <v>117791</v>
      </c>
      <c r="C39" s="75">
        <v>7074</v>
      </c>
      <c r="D39" s="76">
        <v>105978</v>
      </c>
      <c r="E39" s="74">
        <v>8649844</v>
      </c>
      <c r="F39" s="75">
        <v>8606870</v>
      </c>
      <c r="G39" s="76">
        <v>42964</v>
      </c>
      <c r="H39" s="74">
        <v>253654</v>
      </c>
      <c r="I39" s="75">
        <v>37977</v>
      </c>
      <c r="J39" s="76">
        <v>206427</v>
      </c>
      <c r="K39" s="74">
        <v>2933955</v>
      </c>
      <c r="L39" s="75">
        <v>2821858</v>
      </c>
      <c r="M39" s="77">
        <v>111852</v>
      </c>
      <c r="N39" s="78" t="str">
        <f t="shared" si="1"/>
        <v>向島</v>
      </c>
    </row>
    <row r="40" spans="1:14" ht="19.5" customHeight="1">
      <c r="A40" s="73"/>
      <c r="B40" s="74"/>
      <c r="C40" s="75"/>
      <c r="D40" s="76"/>
      <c r="E40" s="74"/>
      <c r="F40" s="75"/>
      <c r="G40" s="76"/>
      <c r="H40" s="74"/>
      <c r="I40" s="75"/>
      <c r="J40" s="76"/>
      <c r="K40" s="74"/>
      <c r="L40" s="75"/>
      <c r="M40" s="77"/>
      <c r="N40" s="78" t="str">
        <f t="shared" si="1"/>
        <v/>
      </c>
    </row>
    <row r="41" spans="1:14" ht="18" customHeight="1">
      <c r="A41" s="73" t="s">
        <v>56</v>
      </c>
      <c r="B41" s="74">
        <v>294843</v>
      </c>
      <c r="C41" s="75">
        <v>45630</v>
      </c>
      <c r="D41" s="76">
        <v>229128</v>
      </c>
      <c r="E41" s="74">
        <v>143087479</v>
      </c>
      <c r="F41" s="75">
        <v>142913414</v>
      </c>
      <c r="G41" s="76">
        <v>169049</v>
      </c>
      <c r="H41" s="74">
        <v>313494</v>
      </c>
      <c r="I41" s="75">
        <v>33891</v>
      </c>
      <c r="J41" s="76">
        <v>261090</v>
      </c>
      <c r="K41" s="74">
        <v>12725296</v>
      </c>
      <c r="L41" s="75">
        <v>12290917</v>
      </c>
      <c r="M41" s="77">
        <v>434018</v>
      </c>
      <c r="N41" s="78" t="str">
        <f t="shared" si="1"/>
        <v>江東西</v>
      </c>
    </row>
    <row r="42" spans="1:14" ht="18" customHeight="1">
      <c r="A42" s="73" t="s">
        <v>57</v>
      </c>
      <c r="B42" s="74">
        <v>406889</v>
      </c>
      <c r="C42" s="75">
        <v>238088</v>
      </c>
      <c r="D42" s="76">
        <v>154634</v>
      </c>
      <c r="E42" s="74">
        <v>47024218</v>
      </c>
      <c r="F42" s="75">
        <v>46925754</v>
      </c>
      <c r="G42" s="76">
        <v>97873</v>
      </c>
      <c r="H42" s="74">
        <v>446961</v>
      </c>
      <c r="I42" s="75">
        <v>62336</v>
      </c>
      <c r="J42" s="76">
        <v>366549</v>
      </c>
      <c r="K42" s="74">
        <v>6664277</v>
      </c>
      <c r="L42" s="75">
        <v>6463341</v>
      </c>
      <c r="M42" s="77">
        <v>200927</v>
      </c>
      <c r="N42" s="78" t="str">
        <f t="shared" si="1"/>
        <v>江東東</v>
      </c>
    </row>
    <row r="43" spans="1:14" ht="18" customHeight="1">
      <c r="A43" s="73" t="s">
        <v>58</v>
      </c>
      <c r="B43" s="74">
        <v>124016</v>
      </c>
      <c r="C43" s="75">
        <v>15617</v>
      </c>
      <c r="D43" s="76">
        <v>105392</v>
      </c>
      <c r="E43" s="74">
        <v>14248220</v>
      </c>
      <c r="F43" s="75">
        <v>14160582</v>
      </c>
      <c r="G43" s="76">
        <v>87260</v>
      </c>
      <c r="H43" s="74">
        <v>268437</v>
      </c>
      <c r="I43" s="75">
        <v>40355</v>
      </c>
      <c r="J43" s="76">
        <v>219512</v>
      </c>
      <c r="K43" s="74">
        <v>7633225</v>
      </c>
      <c r="L43" s="75">
        <v>7482252</v>
      </c>
      <c r="M43" s="77">
        <v>150905</v>
      </c>
      <c r="N43" s="78" t="str">
        <f t="shared" si="1"/>
        <v>荏原</v>
      </c>
    </row>
    <row r="44" spans="1:14" ht="18" customHeight="1">
      <c r="A44" s="73" t="s">
        <v>59</v>
      </c>
      <c r="B44" s="74">
        <v>520383</v>
      </c>
      <c r="C44" s="75">
        <v>180279</v>
      </c>
      <c r="D44" s="76">
        <v>297877</v>
      </c>
      <c r="E44" s="74">
        <v>70466299</v>
      </c>
      <c r="F44" s="75">
        <v>70192913</v>
      </c>
      <c r="G44" s="76">
        <v>273196</v>
      </c>
      <c r="H44" s="74">
        <v>532728</v>
      </c>
      <c r="I44" s="75">
        <v>108823</v>
      </c>
      <c r="J44" s="76">
        <v>372903</v>
      </c>
      <c r="K44" s="74">
        <v>39328577</v>
      </c>
      <c r="L44" s="75">
        <v>38731970</v>
      </c>
      <c r="M44" s="77">
        <v>596607</v>
      </c>
      <c r="N44" s="78" t="str">
        <f t="shared" si="1"/>
        <v>目黒</v>
      </c>
    </row>
    <row r="45" spans="1:14" ht="18" customHeight="1">
      <c r="A45" s="73" t="s">
        <v>60</v>
      </c>
      <c r="B45" s="74">
        <v>267833</v>
      </c>
      <c r="C45" s="75">
        <v>37634</v>
      </c>
      <c r="D45" s="76">
        <v>208316</v>
      </c>
      <c r="E45" s="74">
        <v>42230870</v>
      </c>
      <c r="F45" s="75">
        <v>42053415</v>
      </c>
      <c r="G45" s="76">
        <v>177012</v>
      </c>
      <c r="H45" s="74">
        <v>461422</v>
      </c>
      <c r="I45" s="75">
        <v>68817</v>
      </c>
      <c r="J45" s="76">
        <v>361656</v>
      </c>
      <c r="K45" s="74">
        <v>11894039</v>
      </c>
      <c r="L45" s="75">
        <v>11631751</v>
      </c>
      <c r="M45" s="77">
        <v>262288</v>
      </c>
      <c r="N45" s="78" t="str">
        <f t="shared" si="1"/>
        <v>大森</v>
      </c>
    </row>
    <row r="46" spans="1:14" ht="19.5" customHeight="1">
      <c r="A46" s="73"/>
      <c r="B46" s="74"/>
      <c r="C46" s="75"/>
      <c r="D46" s="76"/>
      <c r="E46" s="74"/>
      <c r="F46" s="75"/>
      <c r="G46" s="76"/>
      <c r="H46" s="74"/>
      <c r="I46" s="75"/>
      <c r="J46" s="76"/>
      <c r="K46" s="74"/>
      <c r="L46" s="75"/>
      <c r="M46" s="77"/>
      <c r="N46" s="78" t="str">
        <f t="shared" si="1"/>
        <v/>
      </c>
    </row>
    <row r="47" spans="1:14" ht="18" customHeight="1">
      <c r="A47" s="73" t="s">
        <v>61</v>
      </c>
      <c r="B47" s="74">
        <v>147673</v>
      </c>
      <c r="C47" s="75">
        <v>18539</v>
      </c>
      <c r="D47" s="76">
        <v>121073</v>
      </c>
      <c r="E47" s="74">
        <v>13692802</v>
      </c>
      <c r="F47" s="75">
        <v>13622453</v>
      </c>
      <c r="G47" s="76">
        <v>70319</v>
      </c>
      <c r="H47" s="74">
        <v>320319</v>
      </c>
      <c r="I47" s="75">
        <v>72818</v>
      </c>
      <c r="J47" s="76">
        <v>243547</v>
      </c>
      <c r="K47" s="74">
        <v>19986301</v>
      </c>
      <c r="L47" s="75">
        <v>19731057</v>
      </c>
      <c r="M47" s="77">
        <v>255244</v>
      </c>
      <c r="N47" s="78" t="str">
        <f t="shared" si="1"/>
        <v>雪谷</v>
      </c>
    </row>
    <row r="48" spans="1:14" ht="18" customHeight="1">
      <c r="A48" s="73" t="s">
        <v>62</v>
      </c>
      <c r="B48" s="74">
        <v>426712</v>
      </c>
      <c r="C48" s="75">
        <v>144480</v>
      </c>
      <c r="D48" s="76">
        <v>248736</v>
      </c>
      <c r="E48" s="74">
        <v>66032102</v>
      </c>
      <c r="F48" s="75">
        <v>65910482</v>
      </c>
      <c r="G48" s="76">
        <v>119081</v>
      </c>
      <c r="H48" s="74">
        <v>568335</v>
      </c>
      <c r="I48" s="75">
        <v>114443</v>
      </c>
      <c r="J48" s="76">
        <v>405462</v>
      </c>
      <c r="K48" s="74">
        <v>10705324</v>
      </c>
      <c r="L48" s="75">
        <v>10379069</v>
      </c>
      <c r="M48" s="77">
        <v>325444</v>
      </c>
      <c r="N48" s="78" t="str">
        <f t="shared" si="1"/>
        <v>蒲田</v>
      </c>
    </row>
    <row r="49" spans="1:14" ht="18" customHeight="1">
      <c r="A49" s="73" t="s">
        <v>63</v>
      </c>
      <c r="B49" s="74">
        <v>326636</v>
      </c>
      <c r="C49" s="75">
        <v>58836</v>
      </c>
      <c r="D49" s="76">
        <v>254130</v>
      </c>
      <c r="E49" s="74">
        <v>28403665</v>
      </c>
      <c r="F49" s="75">
        <v>28224142</v>
      </c>
      <c r="G49" s="76">
        <v>179238</v>
      </c>
      <c r="H49" s="74">
        <v>417370</v>
      </c>
      <c r="I49" s="75">
        <v>78233</v>
      </c>
      <c r="J49" s="76">
        <v>330410</v>
      </c>
      <c r="K49" s="74">
        <v>31100054</v>
      </c>
      <c r="L49" s="75">
        <v>30717102</v>
      </c>
      <c r="M49" s="77">
        <v>382905</v>
      </c>
      <c r="N49" s="78" t="str">
        <f t="shared" si="1"/>
        <v>世田谷</v>
      </c>
    </row>
    <row r="50" spans="1:14" ht="18" customHeight="1">
      <c r="A50" s="73" t="s">
        <v>64</v>
      </c>
      <c r="B50" s="323">
        <v>292312</v>
      </c>
      <c r="C50" s="335">
        <v>25379</v>
      </c>
      <c r="D50" s="342">
        <v>231827</v>
      </c>
      <c r="E50" s="323">
        <v>21499852</v>
      </c>
      <c r="F50" s="335">
        <v>21272225</v>
      </c>
      <c r="G50" s="76">
        <v>223546</v>
      </c>
      <c r="H50" s="74">
        <v>504230</v>
      </c>
      <c r="I50" s="75">
        <v>130766</v>
      </c>
      <c r="J50" s="76">
        <v>361747</v>
      </c>
      <c r="K50" s="74">
        <v>25508315</v>
      </c>
      <c r="L50" s="75">
        <v>25093711</v>
      </c>
      <c r="M50" s="77">
        <v>414520</v>
      </c>
      <c r="N50" s="78" t="str">
        <f t="shared" si="1"/>
        <v>北沢</v>
      </c>
    </row>
    <row r="51" spans="1:14" ht="18" customHeight="1">
      <c r="A51" s="73" t="s">
        <v>65</v>
      </c>
      <c r="B51" s="323">
        <v>271025</v>
      </c>
      <c r="C51" s="335">
        <v>40044</v>
      </c>
      <c r="D51" s="342">
        <v>226606</v>
      </c>
      <c r="E51" s="323">
        <v>72636281</v>
      </c>
      <c r="F51" s="335">
        <v>72505110</v>
      </c>
      <c r="G51" s="76">
        <v>131171</v>
      </c>
      <c r="H51" s="74">
        <v>377791</v>
      </c>
      <c r="I51" s="75">
        <v>65335</v>
      </c>
      <c r="J51" s="76">
        <v>304642</v>
      </c>
      <c r="K51" s="74">
        <v>33908437</v>
      </c>
      <c r="L51" s="75">
        <v>33061296</v>
      </c>
      <c r="M51" s="77">
        <v>847134</v>
      </c>
      <c r="N51" s="78" t="str">
        <f t="shared" si="1"/>
        <v>玉川</v>
      </c>
    </row>
    <row r="52" spans="1:14" ht="19.5" customHeight="1">
      <c r="A52" s="73"/>
      <c r="B52" s="323"/>
      <c r="C52" s="335"/>
      <c r="D52" s="342"/>
      <c r="E52" s="323"/>
      <c r="F52" s="335"/>
      <c r="G52" s="76"/>
      <c r="H52" s="74"/>
      <c r="I52" s="75"/>
      <c r="J52" s="76"/>
      <c r="K52" s="74"/>
      <c r="L52" s="75"/>
      <c r="M52" s="77"/>
      <c r="N52" s="78" t="str">
        <f t="shared" si="1"/>
        <v/>
      </c>
    </row>
    <row r="53" spans="1:14" ht="18" customHeight="1">
      <c r="A53" s="73" t="s">
        <v>66</v>
      </c>
      <c r="B53" s="323">
        <v>3683405</v>
      </c>
      <c r="C53" s="335">
        <v>1808947</v>
      </c>
      <c r="D53" s="342">
        <v>1670534</v>
      </c>
      <c r="E53" s="323">
        <v>405881592</v>
      </c>
      <c r="F53" s="335">
        <v>404168369</v>
      </c>
      <c r="G53" s="76">
        <v>1665654</v>
      </c>
      <c r="H53" s="74">
        <v>724711</v>
      </c>
      <c r="I53" s="75">
        <v>138393</v>
      </c>
      <c r="J53" s="76">
        <v>537880</v>
      </c>
      <c r="K53" s="74">
        <v>80110944</v>
      </c>
      <c r="L53" s="75">
        <v>79113649</v>
      </c>
      <c r="M53" s="77">
        <v>990321</v>
      </c>
      <c r="N53" s="78" t="str">
        <f t="shared" si="1"/>
        <v>渋谷</v>
      </c>
    </row>
    <row r="54" spans="1:14" ht="18" customHeight="1">
      <c r="A54" s="73" t="s">
        <v>67</v>
      </c>
      <c r="B54" s="323">
        <v>404829</v>
      </c>
      <c r="C54" s="335">
        <v>39248</v>
      </c>
      <c r="D54" s="342">
        <v>352591</v>
      </c>
      <c r="E54" s="323">
        <v>64252026</v>
      </c>
      <c r="F54" s="335">
        <v>64073139</v>
      </c>
      <c r="G54" s="76">
        <v>177199</v>
      </c>
      <c r="H54" s="74">
        <v>617617</v>
      </c>
      <c r="I54" s="75">
        <v>86181</v>
      </c>
      <c r="J54" s="76">
        <v>519401</v>
      </c>
      <c r="K54" s="74">
        <v>18992758</v>
      </c>
      <c r="L54" s="75">
        <v>18614557</v>
      </c>
      <c r="M54" s="77">
        <v>378201</v>
      </c>
      <c r="N54" s="78" t="str">
        <f t="shared" si="1"/>
        <v>中野</v>
      </c>
    </row>
    <row r="55" spans="1:14" ht="18" customHeight="1">
      <c r="A55" s="73" t="s">
        <v>68</v>
      </c>
      <c r="B55" s="323">
        <v>344173</v>
      </c>
      <c r="C55" s="335">
        <v>55578</v>
      </c>
      <c r="D55" s="342">
        <v>270734</v>
      </c>
      <c r="E55" s="323">
        <v>24552316</v>
      </c>
      <c r="F55" s="335">
        <v>24287847</v>
      </c>
      <c r="G55" s="76">
        <v>264238</v>
      </c>
      <c r="H55" s="74">
        <v>462593</v>
      </c>
      <c r="I55" s="75">
        <v>65244</v>
      </c>
      <c r="J55" s="76">
        <v>370812</v>
      </c>
      <c r="K55" s="74">
        <v>22556270</v>
      </c>
      <c r="L55" s="75">
        <v>22310716</v>
      </c>
      <c r="M55" s="77">
        <v>242545</v>
      </c>
      <c r="N55" s="78" t="str">
        <f t="shared" si="1"/>
        <v>杉並</v>
      </c>
    </row>
    <row r="56" spans="1:14" ht="18" customHeight="1">
      <c r="A56" s="73" t="s">
        <v>69</v>
      </c>
      <c r="B56" s="323">
        <v>264917</v>
      </c>
      <c r="C56" s="335">
        <v>47242</v>
      </c>
      <c r="D56" s="342">
        <v>198631</v>
      </c>
      <c r="E56" s="323">
        <v>18723750</v>
      </c>
      <c r="F56" s="335">
        <v>18583335</v>
      </c>
      <c r="G56" s="76">
        <v>139899</v>
      </c>
      <c r="H56" s="74">
        <v>233714</v>
      </c>
      <c r="I56" s="75">
        <v>39074</v>
      </c>
      <c r="J56" s="76">
        <v>187425</v>
      </c>
      <c r="K56" s="74">
        <v>22407463</v>
      </c>
      <c r="L56" s="75">
        <v>21891744</v>
      </c>
      <c r="M56" s="77">
        <v>515719</v>
      </c>
      <c r="N56" s="78" t="str">
        <f t="shared" si="1"/>
        <v>荻窪</v>
      </c>
    </row>
    <row r="57" spans="1:14" ht="18" customHeight="1">
      <c r="A57" s="73" t="s">
        <v>70</v>
      </c>
      <c r="B57" s="323">
        <v>976140</v>
      </c>
      <c r="C57" s="335">
        <v>111588</v>
      </c>
      <c r="D57" s="342">
        <v>819526</v>
      </c>
      <c r="E57" s="323">
        <v>103212880</v>
      </c>
      <c r="F57" s="335">
        <v>102745837</v>
      </c>
      <c r="G57" s="76">
        <v>454354</v>
      </c>
      <c r="H57" s="74">
        <v>746502</v>
      </c>
      <c r="I57" s="75">
        <v>145173</v>
      </c>
      <c r="J57" s="76">
        <v>567715</v>
      </c>
      <c r="K57" s="74">
        <v>19489155</v>
      </c>
      <c r="L57" s="75">
        <v>18970281</v>
      </c>
      <c r="M57" s="77">
        <v>516920</v>
      </c>
      <c r="N57" s="78" t="str">
        <f t="shared" si="1"/>
        <v>豊島</v>
      </c>
    </row>
    <row r="58" spans="1:14" ht="19.5" customHeight="1">
      <c r="A58" s="73"/>
      <c r="B58" s="323"/>
      <c r="C58" s="335"/>
      <c r="D58" s="342"/>
      <c r="E58" s="323"/>
      <c r="F58" s="335"/>
      <c r="G58" s="76"/>
      <c r="H58" s="74"/>
      <c r="I58" s="75"/>
      <c r="J58" s="76"/>
      <c r="K58" s="74"/>
      <c r="L58" s="75"/>
      <c r="M58" s="77"/>
      <c r="N58" s="78" t="str">
        <f t="shared" si="1"/>
        <v/>
      </c>
    </row>
    <row r="59" spans="1:14" ht="18" customHeight="1">
      <c r="A59" s="73" t="s">
        <v>71</v>
      </c>
      <c r="B59" s="323">
        <v>484094</v>
      </c>
      <c r="C59" s="335">
        <v>255673</v>
      </c>
      <c r="D59" s="342">
        <v>207442</v>
      </c>
      <c r="E59" s="323">
        <v>42078397</v>
      </c>
      <c r="F59" s="335">
        <v>41944119</v>
      </c>
      <c r="G59" s="76">
        <v>133359</v>
      </c>
      <c r="H59" s="74">
        <v>688200</v>
      </c>
      <c r="I59" s="75">
        <v>83075</v>
      </c>
      <c r="J59" s="76">
        <v>564116</v>
      </c>
      <c r="K59" s="74">
        <v>12069609</v>
      </c>
      <c r="L59" s="75">
        <v>11773161</v>
      </c>
      <c r="M59" s="77">
        <v>296349</v>
      </c>
      <c r="N59" s="78" t="str">
        <f t="shared" si="1"/>
        <v>王子</v>
      </c>
    </row>
    <row r="60" spans="1:14" ht="18" customHeight="1">
      <c r="A60" s="73" t="s">
        <v>72</v>
      </c>
      <c r="B60" s="323">
        <v>219088</v>
      </c>
      <c r="C60" s="335">
        <v>23403</v>
      </c>
      <c r="D60" s="342">
        <v>174085</v>
      </c>
      <c r="E60" s="323">
        <v>23156828</v>
      </c>
      <c r="F60" s="335">
        <v>23068233</v>
      </c>
      <c r="G60" s="76">
        <v>86389</v>
      </c>
      <c r="H60" s="74">
        <v>528372</v>
      </c>
      <c r="I60" s="75">
        <v>92175</v>
      </c>
      <c r="J60" s="76">
        <v>421919</v>
      </c>
      <c r="K60" s="74">
        <v>6840471</v>
      </c>
      <c r="L60" s="75">
        <v>6638308</v>
      </c>
      <c r="M60" s="77">
        <v>202112</v>
      </c>
      <c r="N60" s="78" t="str">
        <f t="shared" si="1"/>
        <v>荒川</v>
      </c>
    </row>
    <row r="61" spans="1:14" ht="18" customHeight="1">
      <c r="A61" s="73" t="s">
        <v>73</v>
      </c>
      <c r="B61" s="323">
        <v>782522</v>
      </c>
      <c r="C61" s="335">
        <v>102796</v>
      </c>
      <c r="D61" s="342">
        <v>637084</v>
      </c>
      <c r="E61" s="323">
        <v>50517356</v>
      </c>
      <c r="F61" s="335">
        <v>50156421</v>
      </c>
      <c r="G61" s="76">
        <v>353466</v>
      </c>
      <c r="H61" s="74">
        <v>1318136</v>
      </c>
      <c r="I61" s="75">
        <v>137213</v>
      </c>
      <c r="J61" s="76">
        <v>1096340</v>
      </c>
      <c r="K61" s="74">
        <v>22276001</v>
      </c>
      <c r="L61" s="75">
        <v>21615447</v>
      </c>
      <c r="M61" s="77">
        <v>659226</v>
      </c>
      <c r="N61" s="78" t="str">
        <f t="shared" si="1"/>
        <v>板橋</v>
      </c>
    </row>
    <row r="62" spans="1:14" ht="18" customHeight="1">
      <c r="A62" s="73" t="s">
        <v>74</v>
      </c>
      <c r="B62" s="323">
        <v>409880</v>
      </c>
      <c r="C62" s="335">
        <v>72427</v>
      </c>
      <c r="D62" s="342">
        <v>323003</v>
      </c>
      <c r="E62" s="323">
        <v>23843317</v>
      </c>
      <c r="F62" s="335">
        <v>23694420</v>
      </c>
      <c r="G62" s="76">
        <v>148676</v>
      </c>
      <c r="H62" s="74">
        <v>768115</v>
      </c>
      <c r="I62" s="75">
        <v>150473</v>
      </c>
      <c r="J62" s="76">
        <v>593392</v>
      </c>
      <c r="K62" s="74">
        <v>24198508</v>
      </c>
      <c r="L62" s="75">
        <v>23620694</v>
      </c>
      <c r="M62" s="77">
        <v>577814</v>
      </c>
      <c r="N62" s="78" t="str">
        <f t="shared" si="1"/>
        <v>練馬東</v>
      </c>
    </row>
    <row r="63" spans="1:14" ht="18" customHeight="1">
      <c r="A63" s="73" t="s">
        <v>75</v>
      </c>
      <c r="B63" s="74">
        <v>154875</v>
      </c>
      <c r="C63" s="75">
        <v>25200</v>
      </c>
      <c r="D63" s="76">
        <v>120663</v>
      </c>
      <c r="E63" s="74">
        <v>16414348</v>
      </c>
      <c r="F63" s="75">
        <v>16319874</v>
      </c>
      <c r="G63" s="76">
        <v>92862</v>
      </c>
      <c r="H63" s="74">
        <v>414297</v>
      </c>
      <c r="I63" s="75">
        <v>68391</v>
      </c>
      <c r="J63" s="76">
        <v>330240</v>
      </c>
      <c r="K63" s="74">
        <v>15839836</v>
      </c>
      <c r="L63" s="75">
        <v>15595158</v>
      </c>
      <c r="M63" s="77">
        <v>244674</v>
      </c>
      <c r="N63" s="78" t="str">
        <f t="shared" si="1"/>
        <v>練馬西</v>
      </c>
    </row>
    <row r="64" spans="1:14" ht="18" customHeight="1">
      <c r="A64" s="73"/>
      <c r="B64" s="74"/>
      <c r="C64" s="75"/>
      <c r="D64" s="76"/>
      <c r="E64" s="74"/>
      <c r="F64" s="75"/>
      <c r="G64" s="76"/>
      <c r="H64" s="74"/>
      <c r="I64" s="75"/>
      <c r="J64" s="76"/>
      <c r="K64" s="74"/>
      <c r="L64" s="75"/>
      <c r="M64" s="77"/>
      <c r="N64" s="78" t="str">
        <f t="shared" si="1"/>
        <v/>
      </c>
    </row>
    <row r="65" spans="1:14" ht="18" customHeight="1">
      <c r="A65" s="67" t="s">
        <v>76</v>
      </c>
      <c r="B65" s="68">
        <v>647490</v>
      </c>
      <c r="C65" s="69">
        <v>63201</v>
      </c>
      <c r="D65" s="70">
        <v>532955</v>
      </c>
      <c r="E65" s="68">
        <v>27993076</v>
      </c>
      <c r="F65" s="69">
        <v>27730750</v>
      </c>
      <c r="G65" s="70">
        <v>249135</v>
      </c>
      <c r="H65" s="68">
        <v>972126</v>
      </c>
      <c r="I65" s="69">
        <v>91010</v>
      </c>
      <c r="J65" s="70">
        <v>824116</v>
      </c>
      <c r="K65" s="68">
        <v>13886401</v>
      </c>
      <c r="L65" s="69">
        <v>13340842</v>
      </c>
      <c r="M65" s="71">
        <v>545525</v>
      </c>
      <c r="N65" s="72" t="str">
        <f t="shared" si="1"/>
        <v>足立</v>
      </c>
    </row>
    <row r="66" spans="1:14" ht="18" customHeight="1">
      <c r="A66" s="73" t="s">
        <v>77</v>
      </c>
      <c r="B66" s="74">
        <v>229581</v>
      </c>
      <c r="C66" s="75">
        <v>34057</v>
      </c>
      <c r="D66" s="76">
        <v>190846</v>
      </c>
      <c r="E66" s="74">
        <v>16238707</v>
      </c>
      <c r="F66" s="75">
        <v>16118651</v>
      </c>
      <c r="G66" s="76">
        <v>119946</v>
      </c>
      <c r="H66" s="74">
        <v>544003</v>
      </c>
      <c r="I66" s="75">
        <v>63264</v>
      </c>
      <c r="J66" s="76">
        <v>456166</v>
      </c>
      <c r="K66" s="74">
        <v>8456148</v>
      </c>
      <c r="L66" s="75">
        <v>8178489</v>
      </c>
      <c r="M66" s="77">
        <v>277533</v>
      </c>
      <c r="N66" s="78" t="str">
        <f t="shared" si="1"/>
        <v>西新井</v>
      </c>
    </row>
    <row r="67" spans="1:14" ht="18" customHeight="1">
      <c r="A67" s="73" t="s">
        <v>78</v>
      </c>
      <c r="B67" s="74">
        <v>854777</v>
      </c>
      <c r="C67" s="75">
        <v>66939</v>
      </c>
      <c r="D67" s="76">
        <v>757552</v>
      </c>
      <c r="E67" s="74">
        <v>23909558</v>
      </c>
      <c r="F67" s="75">
        <v>23650870</v>
      </c>
      <c r="G67" s="76">
        <v>255921</v>
      </c>
      <c r="H67" s="74">
        <v>1373544</v>
      </c>
      <c r="I67" s="75">
        <v>162544</v>
      </c>
      <c r="J67" s="76">
        <v>1163778</v>
      </c>
      <c r="K67" s="74">
        <v>14868241</v>
      </c>
      <c r="L67" s="75">
        <v>14388075</v>
      </c>
      <c r="M67" s="77">
        <v>478560</v>
      </c>
      <c r="N67" s="78" t="str">
        <f t="shared" si="1"/>
        <v>葛飾</v>
      </c>
    </row>
    <row r="68" spans="1:14" ht="18" customHeight="1">
      <c r="A68" s="73" t="s">
        <v>79</v>
      </c>
      <c r="B68" s="74">
        <v>826903</v>
      </c>
      <c r="C68" s="75">
        <v>89767</v>
      </c>
      <c r="D68" s="76">
        <v>685138</v>
      </c>
      <c r="E68" s="74">
        <v>24558307</v>
      </c>
      <c r="F68" s="75">
        <v>24216824</v>
      </c>
      <c r="G68" s="76">
        <v>329720</v>
      </c>
      <c r="H68" s="74">
        <v>1034685</v>
      </c>
      <c r="I68" s="75">
        <v>121736</v>
      </c>
      <c r="J68" s="76">
        <v>860827</v>
      </c>
      <c r="K68" s="74">
        <v>16123087</v>
      </c>
      <c r="L68" s="75">
        <v>15606933</v>
      </c>
      <c r="M68" s="77">
        <v>515612</v>
      </c>
      <c r="N68" s="78" t="str">
        <f t="shared" si="1"/>
        <v>江戸川北</v>
      </c>
    </row>
    <row r="69" spans="1:14" ht="18" customHeight="1">
      <c r="A69" s="101" t="s">
        <v>80</v>
      </c>
      <c r="B69" s="338">
        <v>181539</v>
      </c>
      <c r="C69" s="339">
        <v>23312</v>
      </c>
      <c r="D69" s="340">
        <v>146515</v>
      </c>
      <c r="E69" s="338">
        <v>15670366</v>
      </c>
      <c r="F69" s="339">
        <v>15570337</v>
      </c>
      <c r="G69" s="104">
        <v>98683</v>
      </c>
      <c r="H69" s="102">
        <v>417383</v>
      </c>
      <c r="I69" s="103">
        <v>54019</v>
      </c>
      <c r="J69" s="104">
        <v>339212</v>
      </c>
      <c r="K69" s="102">
        <v>12383114</v>
      </c>
      <c r="L69" s="103">
        <v>12120276</v>
      </c>
      <c r="M69" s="105">
        <v>262003</v>
      </c>
      <c r="N69" s="106" t="str">
        <f t="shared" si="1"/>
        <v>江戸川南</v>
      </c>
    </row>
    <row r="70" spans="1:14" s="3" customFormat="1" ht="18" customHeight="1">
      <c r="A70" s="107" t="s">
        <v>81</v>
      </c>
      <c r="B70" s="349">
        <v>111447726</v>
      </c>
      <c r="C70" s="350">
        <v>93635667</v>
      </c>
      <c r="D70" s="345">
        <v>16175176</v>
      </c>
      <c r="E70" s="343">
        <v>8612631095</v>
      </c>
      <c r="F70" s="344">
        <v>8599989753</v>
      </c>
      <c r="G70" s="109">
        <v>12398728</v>
      </c>
      <c r="H70" s="110">
        <v>19954565</v>
      </c>
      <c r="I70" s="111">
        <v>3177073</v>
      </c>
      <c r="J70" s="109">
        <v>15850219</v>
      </c>
      <c r="K70" s="110">
        <v>800308113</v>
      </c>
      <c r="L70" s="108">
        <v>781247474</v>
      </c>
      <c r="M70" s="112">
        <v>19041027</v>
      </c>
      <c r="N70" s="113" t="str">
        <f t="shared" si="1"/>
        <v>都区内計</v>
      </c>
    </row>
    <row r="71" spans="1:14" ht="16.5" customHeight="1">
      <c r="A71" s="67"/>
      <c r="B71" s="324"/>
      <c r="C71" s="325"/>
      <c r="D71" s="351"/>
      <c r="E71" s="324"/>
      <c r="F71" s="325"/>
      <c r="G71" s="70"/>
      <c r="H71" s="68"/>
      <c r="I71" s="69"/>
      <c r="J71" s="70"/>
      <c r="K71" s="68"/>
      <c r="L71" s="69"/>
      <c r="M71" s="71"/>
      <c r="N71" s="72" t="str">
        <f t="shared" si="1"/>
        <v/>
      </c>
    </row>
    <row r="72" spans="1:14" ht="18" customHeight="1">
      <c r="A72" s="73" t="s">
        <v>82</v>
      </c>
      <c r="B72" s="323">
        <v>582199</v>
      </c>
      <c r="C72" s="335">
        <v>33254</v>
      </c>
      <c r="D72" s="342">
        <v>537294</v>
      </c>
      <c r="E72" s="323">
        <v>40355012</v>
      </c>
      <c r="F72" s="335">
        <v>40080517</v>
      </c>
      <c r="G72" s="76">
        <v>270417</v>
      </c>
      <c r="H72" s="74">
        <v>819395</v>
      </c>
      <c r="I72" s="75">
        <v>73943</v>
      </c>
      <c r="J72" s="76">
        <v>664715</v>
      </c>
      <c r="K72" s="74">
        <v>15777377</v>
      </c>
      <c r="L72" s="75">
        <v>15249958</v>
      </c>
      <c r="M72" s="77">
        <v>527041</v>
      </c>
      <c r="N72" s="78" t="str">
        <f t="shared" si="1"/>
        <v>八王子</v>
      </c>
    </row>
    <row r="73" spans="1:14" ht="18" customHeight="1">
      <c r="A73" s="73" t="s">
        <v>83</v>
      </c>
      <c r="B73" s="323">
        <v>676164</v>
      </c>
      <c r="C73" s="335">
        <v>63670</v>
      </c>
      <c r="D73" s="342">
        <v>553099</v>
      </c>
      <c r="E73" s="323">
        <v>45992818</v>
      </c>
      <c r="F73" s="335">
        <v>45712937</v>
      </c>
      <c r="G73" s="76">
        <v>265537</v>
      </c>
      <c r="H73" s="74">
        <v>1152491</v>
      </c>
      <c r="I73" s="75">
        <v>109371</v>
      </c>
      <c r="J73" s="76">
        <v>970044</v>
      </c>
      <c r="K73" s="74">
        <v>24417404</v>
      </c>
      <c r="L73" s="75">
        <v>23897951</v>
      </c>
      <c r="M73" s="77">
        <v>518920</v>
      </c>
      <c r="N73" s="78" t="str">
        <f t="shared" si="1"/>
        <v>立川</v>
      </c>
    </row>
    <row r="74" spans="1:14" ht="18" customHeight="1">
      <c r="A74" s="73" t="s">
        <v>84</v>
      </c>
      <c r="B74" s="323">
        <v>246995</v>
      </c>
      <c r="C74" s="335">
        <v>28016</v>
      </c>
      <c r="D74" s="342">
        <v>190734</v>
      </c>
      <c r="E74" s="323">
        <v>49939096</v>
      </c>
      <c r="F74" s="335">
        <v>49792178</v>
      </c>
      <c r="G74" s="76">
        <v>146544</v>
      </c>
      <c r="H74" s="74">
        <v>469344</v>
      </c>
      <c r="I74" s="75">
        <v>82361</v>
      </c>
      <c r="J74" s="76">
        <v>339203</v>
      </c>
      <c r="K74" s="74">
        <v>33291664</v>
      </c>
      <c r="L74" s="75">
        <v>32779733</v>
      </c>
      <c r="M74" s="77">
        <v>511794</v>
      </c>
      <c r="N74" s="78" t="str">
        <f t="shared" si="1"/>
        <v>武蔵野</v>
      </c>
    </row>
    <row r="75" spans="1:14" ht="18" customHeight="1">
      <c r="A75" s="73" t="s">
        <v>85</v>
      </c>
      <c r="B75" s="323">
        <v>169020</v>
      </c>
      <c r="C75" s="335">
        <v>21832</v>
      </c>
      <c r="D75" s="342">
        <v>132675</v>
      </c>
      <c r="E75" s="323">
        <v>21067350</v>
      </c>
      <c r="F75" s="335">
        <v>20957574</v>
      </c>
      <c r="G75" s="76">
        <v>107865</v>
      </c>
      <c r="H75" s="74">
        <v>489561</v>
      </c>
      <c r="I75" s="75">
        <v>51543</v>
      </c>
      <c r="J75" s="76">
        <v>403641</v>
      </c>
      <c r="K75" s="74">
        <v>9263045</v>
      </c>
      <c r="L75" s="75">
        <v>8964815</v>
      </c>
      <c r="M75" s="77">
        <v>298231</v>
      </c>
      <c r="N75" s="78" t="str">
        <f t="shared" si="1"/>
        <v>青梅</v>
      </c>
    </row>
    <row r="76" spans="1:14" ht="18" customHeight="1">
      <c r="A76" s="73" t="s">
        <v>86</v>
      </c>
      <c r="B76" s="323">
        <v>306304</v>
      </c>
      <c r="C76" s="335">
        <v>43559</v>
      </c>
      <c r="D76" s="342">
        <v>242530</v>
      </c>
      <c r="E76" s="323">
        <v>40190865</v>
      </c>
      <c r="F76" s="335">
        <v>40011774</v>
      </c>
      <c r="G76" s="76">
        <v>178208</v>
      </c>
      <c r="H76" s="74">
        <v>897846</v>
      </c>
      <c r="I76" s="75">
        <v>138522</v>
      </c>
      <c r="J76" s="76">
        <v>728142</v>
      </c>
      <c r="K76" s="74">
        <v>24686035</v>
      </c>
      <c r="L76" s="75">
        <v>24179054</v>
      </c>
      <c r="M76" s="77">
        <v>501452</v>
      </c>
      <c r="N76" s="78" t="str">
        <f t="shared" si="1"/>
        <v>武蔵府中</v>
      </c>
    </row>
    <row r="77" spans="1:14" ht="16.5" customHeight="1">
      <c r="A77" s="73"/>
      <c r="B77" s="74"/>
      <c r="C77" s="75"/>
      <c r="D77" s="76"/>
      <c r="E77" s="74"/>
      <c r="F77" s="75"/>
      <c r="G77" s="76"/>
      <c r="H77" s="74"/>
      <c r="I77" s="75"/>
      <c r="J77" s="76"/>
      <c r="K77" s="74"/>
      <c r="L77" s="75"/>
      <c r="M77" s="77"/>
      <c r="N77" s="78" t="str">
        <f t="shared" si="1"/>
        <v/>
      </c>
    </row>
    <row r="78" spans="1:14" ht="18" customHeight="1">
      <c r="A78" s="73" t="s">
        <v>87</v>
      </c>
      <c r="B78" s="74">
        <v>305561</v>
      </c>
      <c r="C78" s="75">
        <v>25106</v>
      </c>
      <c r="D78" s="76">
        <v>270332</v>
      </c>
      <c r="E78" s="74">
        <v>23538149</v>
      </c>
      <c r="F78" s="75">
        <v>23404601</v>
      </c>
      <c r="G78" s="76">
        <v>130585</v>
      </c>
      <c r="H78" s="74">
        <v>595792</v>
      </c>
      <c r="I78" s="75">
        <v>75853</v>
      </c>
      <c r="J78" s="76">
        <v>496297</v>
      </c>
      <c r="K78" s="74">
        <v>16829425</v>
      </c>
      <c r="L78" s="75">
        <v>16432121</v>
      </c>
      <c r="M78" s="77">
        <v>396865</v>
      </c>
      <c r="N78" s="78" t="str">
        <f t="shared" si="1"/>
        <v>町田</v>
      </c>
    </row>
    <row r="79" spans="1:14" ht="18" customHeight="1">
      <c r="A79" s="73" t="s">
        <v>88</v>
      </c>
      <c r="B79" s="74">
        <v>142406</v>
      </c>
      <c r="C79" s="75">
        <v>16842</v>
      </c>
      <c r="D79" s="76">
        <v>121522</v>
      </c>
      <c r="E79" s="74">
        <v>31122833</v>
      </c>
      <c r="F79" s="75">
        <v>31022196</v>
      </c>
      <c r="G79" s="76">
        <v>98414</v>
      </c>
      <c r="H79" s="74">
        <v>391214</v>
      </c>
      <c r="I79" s="75">
        <v>65958</v>
      </c>
      <c r="J79" s="76">
        <v>305588</v>
      </c>
      <c r="K79" s="74">
        <v>13189259</v>
      </c>
      <c r="L79" s="75">
        <v>12898490</v>
      </c>
      <c r="M79" s="77">
        <v>290690</v>
      </c>
      <c r="N79" s="78" t="str">
        <f t="shared" si="1"/>
        <v>日野</v>
      </c>
    </row>
    <row r="80" spans="1:14" ht="18" customHeight="1">
      <c r="A80" s="101" t="s">
        <v>89</v>
      </c>
      <c r="B80" s="338">
        <v>375472</v>
      </c>
      <c r="C80" s="339">
        <v>63464</v>
      </c>
      <c r="D80" s="340">
        <v>286584</v>
      </c>
      <c r="E80" s="338">
        <v>37291178</v>
      </c>
      <c r="F80" s="339">
        <v>37151506</v>
      </c>
      <c r="G80" s="104">
        <v>136702</v>
      </c>
      <c r="H80" s="102">
        <v>1031546</v>
      </c>
      <c r="I80" s="103">
        <v>149371</v>
      </c>
      <c r="J80" s="104">
        <v>829097</v>
      </c>
      <c r="K80" s="102">
        <v>25305077</v>
      </c>
      <c r="L80" s="103">
        <v>24727244</v>
      </c>
      <c r="M80" s="105">
        <v>577579</v>
      </c>
      <c r="N80" s="106" t="str">
        <f t="shared" si="1"/>
        <v>東村山</v>
      </c>
    </row>
    <row r="81" spans="1:14" s="3" customFormat="1" ht="18" customHeight="1">
      <c r="A81" s="107" t="s">
        <v>90</v>
      </c>
      <c r="B81" s="343">
        <v>2804120</v>
      </c>
      <c r="C81" s="344">
        <v>295742</v>
      </c>
      <c r="D81" s="345">
        <v>2334771</v>
      </c>
      <c r="E81" s="343">
        <v>289497302</v>
      </c>
      <c r="F81" s="344">
        <v>288133283</v>
      </c>
      <c r="G81" s="109">
        <v>1334273</v>
      </c>
      <c r="H81" s="110">
        <v>5847188</v>
      </c>
      <c r="I81" s="111">
        <v>746923</v>
      </c>
      <c r="J81" s="109">
        <v>4736727</v>
      </c>
      <c r="K81" s="110">
        <v>162759287</v>
      </c>
      <c r="L81" s="111">
        <v>159129366</v>
      </c>
      <c r="M81" s="112">
        <v>3622571</v>
      </c>
      <c r="N81" s="113" t="str">
        <f t="shared" si="1"/>
        <v>多摩地区計</v>
      </c>
    </row>
    <row r="82" spans="1:14" ht="18" customHeight="1">
      <c r="A82" s="114"/>
      <c r="B82" s="346"/>
      <c r="C82" s="347"/>
      <c r="D82" s="348"/>
      <c r="E82" s="346"/>
      <c r="F82" s="347"/>
      <c r="G82" s="117"/>
      <c r="H82" s="115"/>
      <c r="I82" s="116"/>
      <c r="J82" s="117"/>
      <c r="K82" s="115"/>
      <c r="L82" s="116"/>
      <c r="M82" s="118"/>
      <c r="N82" s="119" t="str">
        <f t="shared" si="1"/>
        <v/>
      </c>
    </row>
    <row r="83" spans="1:14" s="3" customFormat="1" ht="18" customHeight="1">
      <c r="A83" s="85" t="s">
        <v>91</v>
      </c>
      <c r="B83" s="326">
        <v>114251846</v>
      </c>
      <c r="C83" s="327">
        <v>93931410</v>
      </c>
      <c r="D83" s="341">
        <v>18509947</v>
      </c>
      <c r="E83" s="326">
        <v>8902128397</v>
      </c>
      <c r="F83" s="327">
        <v>8888123036</v>
      </c>
      <c r="G83" s="88">
        <v>13733001</v>
      </c>
      <c r="H83" s="86">
        <v>25801753</v>
      </c>
      <c r="I83" s="87">
        <v>3923996</v>
      </c>
      <c r="J83" s="88">
        <v>20586946</v>
      </c>
      <c r="K83" s="86">
        <v>963067400</v>
      </c>
      <c r="L83" s="87">
        <v>940376840</v>
      </c>
      <c r="M83" s="89">
        <v>22663598</v>
      </c>
      <c r="N83" s="90" t="str">
        <f t="shared" si="1"/>
        <v>東京都計</v>
      </c>
    </row>
    <row r="84" spans="1:14" ht="16.5" customHeight="1">
      <c r="A84" s="120"/>
      <c r="B84" s="121"/>
      <c r="C84" s="122"/>
      <c r="D84" s="123"/>
      <c r="E84" s="121"/>
      <c r="F84" s="122"/>
      <c r="G84" s="123"/>
      <c r="H84" s="121"/>
      <c r="I84" s="122"/>
      <c r="J84" s="123"/>
      <c r="K84" s="121"/>
      <c r="L84" s="122"/>
      <c r="M84" s="124"/>
      <c r="N84" s="125" t="str">
        <f t="shared" si="1"/>
        <v/>
      </c>
    </row>
    <row r="85" spans="1:14" ht="18" customHeight="1">
      <c r="A85" s="67" t="s">
        <v>92</v>
      </c>
      <c r="B85" s="68">
        <v>176764</v>
      </c>
      <c r="C85" s="69">
        <v>23637</v>
      </c>
      <c r="D85" s="70">
        <v>143142</v>
      </c>
      <c r="E85" s="68">
        <v>26480920</v>
      </c>
      <c r="F85" s="69">
        <v>26374518</v>
      </c>
      <c r="G85" s="70">
        <v>105441</v>
      </c>
      <c r="H85" s="68">
        <v>475502</v>
      </c>
      <c r="I85" s="69">
        <v>69947</v>
      </c>
      <c r="J85" s="70">
        <v>392527</v>
      </c>
      <c r="K85" s="68">
        <v>8200436</v>
      </c>
      <c r="L85" s="69">
        <v>7986611</v>
      </c>
      <c r="M85" s="71">
        <v>213794</v>
      </c>
      <c r="N85" s="72" t="str">
        <f t="shared" si="1"/>
        <v>鶴見</v>
      </c>
    </row>
    <row r="86" spans="1:14" ht="18" customHeight="1">
      <c r="A86" s="73" t="s">
        <v>93</v>
      </c>
      <c r="B86" s="323">
        <v>1421846</v>
      </c>
      <c r="C86" s="335">
        <v>663244</v>
      </c>
      <c r="D86" s="342">
        <v>700602</v>
      </c>
      <c r="E86" s="323">
        <v>162369669</v>
      </c>
      <c r="F86" s="335">
        <v>161911957</v>
      </c>
      <c r="G86" s="76">
        <v>445453</v>
      </c>
      <c r="H86" s="74">
        <v>663242</v>
      </c>
      <c r="I86" s="75">
        <v>54945</v>
      </c>
      <c r="J86" s="76">
        <v>562372</v>
      </c>
      <c r="K86" s="74">
        <v>16116139</v>
      </c>
      <c r="L86" s="75">
        <v>15647635</v>
      </c>
      <c r="M86" s="77">
        <v>468504</v>
      </c>
      <c r="N86" s="78" t="str">
        <f t="shared" si="1"/>
        <v>横浜中</v>
      </c>
    </row>
    <row r="87" spans="1:14" ht="18" customHeight="1">
      <c r="A87" s="73" t="s">
        <v>94</v>
      </c>
      <c r="B87" s="323">
        <v>308929</v>
      </c>
      <c r="C87" s="335">
        <v>45729</v>
      </c>
      <c r="D87" s="342">
        <v>242909</v>
      </c>
      <c r="E87" s="323">
        <v>21843824</v>
      </c>
      <c r="F87" s="335">
        <v>21689798</v>
      </c>
      <c r="G87" s="76">
        <v>150792</v>
      </c>
      <c r="H87" s="74">
        <v>787195</v>
      </c>
      <c r="I87" s="75">
        <v>107575</v>
      </c>
      <c r="J87" s="76">
        <v>653055</v>
      </c>
      <c r="K87" s="74">
        <v>14199299</v>
      </c>
      <c r="L87" s="75">
        <v>13811378</v>
      </c>
      <c r="M87" s="77">
        <v>387365</v>
      </c>
      <c r="N87" s="78" t="str">
        <f t="shared" si="1"/>
        <v>保土ケ谷</v>
      </c>
    </row>
    <row r="88" spans="1:14" ht="18" customHeight="1">
      <c r="A88" s="73" t="s">
        <v>95</v>
      </c>
      <c r="B88" s="323">
        <v>945749</v>
      </c>
      <c r="C88" s="335">
        <v>76834</v>
      </c>
      <c r="D88" s="342">
        <v>768779</v>
      </c>
      <c r="E88" s="323">
        <v>38297218</v>
      </c>
      <c r="F88" s="335">
        <v>38011083</v>
      </c>
      <c r="G88" s="76">
        <v>283173</v>
      </c>
      <c r="H88" s="74">
        <v>1275520</v>
      </c>
      <c r="I88" s="75">
        <v>201398</v>
      </c>
      <c r="J88" s="76">
        <v>1017976</v>
      </c>
      <c r="K88" s="74">
        <v>21788135</v>
      </c>
      <c r="L88" s="75">
        <v>21292465</v>
      </c>
      <c r="M88" s="77">
        <v>495670</v>
      </c>
      <c r="N88" s="78" t="str">
        <f t="shared" ref="N88:N112" si="2">IF(A88="","",A88)</f>
        <v>横浜南</v>
      </c>
    </row>
    <row r="89" spans="1:14" ht="18" customHeight="1">
      <c r="A89" s="73" t="s">
        <v>96</v>
      </c>
      <c r="B89" s="74">
        <v>744141</v>
      </c>
      <c r="C89" s="75">
        <v>88387</v>
      </c>
      <c r="D89" s="76">
        <v>577447</v>
      </c>
      <c r="E89" s="74">
        <v>92560206</v>
      </c>
      <c r="F89" s="75">
        <v>92281871</v>
      </c>
      <c r="G89" s="76">
        <v>271212</v>
      </c>
      <c r="H89" s="74">
        <v>852475</v>
      </c>
      <c r="I89" s="75">
        <v>129436</v>
      </c>
      <c r="J89" s="76">
        <v>654457</v>
      </c>
      <c r="K89" s="74">
        <v>25950892</v>
      </c>
      <c r="L89" s="75">
        <v>25516269</v>
      </c>
      <c r="M89" s="77">
        <v>434624</v>
      </c>
      <c r="N89" s="78" t="str">
        <f t="shared" si="2"/>
        <v>神奈川</v>
      </c>
    </row>
    <row r="90" spans="1:14" ht="18" customHeight="1">
      <c r="A90" s="73"/>
      <c r="B90" s="74"/>
      <c r="C90" s="75"/>
      <c r="D90" s="76"/>
      <c r="E90" s="74"/>
      <c r="F90" s="75"/>
      <c r="G90" s="76"/>
      <c r="H90" s="74"/>
      <c r="I90" s="75"/>
      <c r="J90" s="76"/>
      <c r="K90" s="74"/>
      <c r="L90" s="75"/>
      <c r="M90" s="77"/>
      <c r="N90" s="78" t="str">
        <f t="shared" si="2"/>
        <v/>
      </c>
    </row>
    <row r="91" spans="1:14" ht="18" customHeight="1">
      <c r="A91" s="73" t="s">
        <v>97</v>
      </c>
      <c r="B91" s="74">
        <v>219586</v>
      </c>
      <c r="C91" s="75">
        <v>33425</v>
      </c>
      <c r="D91" s="76">
        <v>174037</v>
      </c>
      <c r="E91" s="74">
        <v>29664622</v>
      </c>
      <c r="F91" s="75">
        <v>29542086</v>
      </c>
      <c r="G91" s="76">
        <v>121410</v>
      </c>
      <c r="H91" s="74">
        <v>649081</v>
      </c>
      <c r="I91" s="75">
        <v>64819</v>
      </c>
      <c r="J91" s="76">
        <v>560101</v>
      </c>
      <c r="K91" s="74">
        <v>15804068</v>
      </c>
      <c r="L91" s="75">
        <v>15401041</v>
      </c>
      <c r="M91" s="77">
        <v>402362</v>
      </c>
      <c r="N91" s="78" t="str">
        <f t="shared" si="2"/>
        <v>戸塚</v>
      </c>
    </row>
    <row r="92" spans="1:14" ht="18" customHeight="1">
      <c r="A92" s="73" t="s">
        <v>98</v>
      </c>
      <c r="B92" s="74">
        <v>521680</v>
      </c>
      <c r="C92" s="75">
        <v>40728</v>
      </c>
      <c r="D92" s="76">
        <v>404765</v>
      </c>
      <c r="E92" s="74">
        <v>57562614</v>
      </c>
      <c r="F92" s="75">
        <v>57325539</v>
      </c>
      <c r="G92" s="76">
        <v>219727</v>
      </c>
      <c r="H92" s="74">
        <v>924399</v>
      </c>
      <c r="I92" s="75">
        <v>176866</v>
      </c>
      <c r="J92" s="76">
        <v>708369</v>
      </c>
      <c r="K92" s="74">
        <v>37803550</v>
      </c>
      <c r="L92" s="75">
        <v>37257844</v>
      </c>
      <c r="M92" s="77">
        <v>544874</v>
      </c>
      <c r="N92" s="78" t="str">
        <f t="shared" si="2"/>
        <v>緑</v>
      </c>
    </row>
    <row r="93" spans="1:14" ht="18" customHeight="1">
      <c r="A93" s="73" t="s">
        <v>99</v>
      </c>
      <c r="B93" s="323">
        <v>340133</v>
      </c>
      <c r="C93" s="335">
        <v>58626</v>
      </c>
      <c r="D93" s="342">
        <v>248644</v>
      </c>
      <c r="E93" s="323">
        <v>76904487</v>
      </c>
      <c r="F93" s="335">
        <v>76727513</v>
      </c>
      <c r="G93" s="76">
        <v>173401</v>
      </c>
      <c r="H93" s="74">
        <v>679989</v>
      </c>
      <c r="I93" s="75">
        <v>101719</v>
      </c>
      <c r="J93" s="76">
        <v>558251</v>
      </c>
      <c r="K93" s="74">
        <v>10160545</v>
      </c>
      <c r="L93" s="75">
        <v>9788903</v>
      </c>
      <c r="M93" s="77">
        <v>371286</v>
      </c>
      <c r="N93" s="78" t="str">
        <f t="shared" si="2"/>
        <v>川崎南</v>
      </c>
    </row>
    <row r="94" spans="1:14" ht="18" customHeight="1">
      <c r="A94" s="73" t="s">
        <v>100</v>
      </c>
      <c r="B94" s="74">
        <v>622891</v>
      </c>
      <c r="C94" s="75">
        <v>78222</v>
      </c>
      <c r="D94" s="76">
        <v>490316</v>
      </c>
      <c r="E94" s="74">
        <v>65281333</v>
      </c>
      <c r="F94" s="75">
        <v>65086639</v>
      </c>
      <c r="G94" s="76">
        <v>190644</v>
      </c>
      <c r="H94" s="74">
        <v>1058050</v>
      </c>
      <c r="I94" s="75">
        <v>122487</v>
      </c>
      <c r="J94" s="76">
        <v>884940</v>
      </c>
      <c r="K94" s="74">
        <v>31266147</v>
      </c>
      <c r="L94" s="75">
        <v>30621432</v>
      </c>
      <c r="M94" s="77">
        <v>644450</v>
      </c>
      <c r="N94" s="78" t="str">
        <f t="shared" si="2"/>
        <v>川崎北</v>
      </c>
    </row>
    <row r="95" spans="1:14" ht="18" customHeight="1">
      <c r="A95" s="73" t="s">
        <v>101</v>
      </c>
      <c r="B95" s="74">
        <v>136778</v>
      </c>
      <c r="C95" s="75">
        <v>24323</v>
      </c>
      <c r="D95" s="76">
        <v>103523</v>
      </c>
      <c r="E95" s="74">
        <v>13178217</v>
      </c>
      <c r="F95" s="75">
        <v>13105642</v>
      </c>
      <c r="G95" s="76">
        <v>72387</v>
      </c>
      <c r="H95" s="74">
        <v>530545</v>
      </c>
      <c r="I95" s="75">
        <v>102496</v>
      </c>
      <c r="J95" s="76">
        <v>422833</v>
      </c>
      <c r="K95" s="74">
        <v>16931353</v>
      </c>
      <c r="L95" s="75">
        <v>16636370</v>
      </c>
      <c r="M95" s="77">
        <v>294982</v>
      </c>
      <c r="N95" s="78" t="str">
        <f t="shared" si="2"/>
        <v>川崎西</v>
      </c>
    </row>
    <row r="96" spans="1:14" ht="14.25" customHeight="1">
      <c r="A96" s="73"/>
      <c r="B96" s="74"/>
      <c r="C96" s="75"/>
      <c r="D96" s="76"/>
      <c r="E96" s="74"/>
      <c r="F96" s="75"/>
      <c r="G96" s="76"/>
      <c r="H96" s="74"/>
      <c r="I96" s="75"/>
      <c r="J96" s="76"/>
      <c r="K96" s="74"/>
      <c r="L96" s="75"/>
      <c r="M96" s="77"/>
      <c r="N96" s="78" t="str">
        <f t="shared" si="2"/>
        <v/>
      </c>
    </row>
    <row r="97" spans="1:14" ht="18" customHeight="1">
      <c r="A97" s="67" t="s">
        <v>102</v>
      </c>
      <c r="B97" s="68">
        <v>313903</v>
      </c>
      <c r="C97" s="69">
        <v>27236</v>
      </c>
      <c r="D97" s="70">
        <v>271631</v>
      </c>
      <c r="E97" s="68">
        <v>24469378</v>
      </c>
      <c r="F97" s="69">
        <v>24355654</v>
      </c>
      <c r="G97" s="70">
        <v>111692</v>
      </c>
      <c r="H97" s="68">
        <v>902739</v>
      </c>
      <c r="I97" s="69">
        <v>107846</v>
      </c>
      <c r="J97" s="70">
        <v>745827</v>
      </c>
      <c r="K97" s="68">
        <v>9678442</v>
      </c>
      <c r="L97" s="69">
        <v>9272139</v>
      </c>
      <c r="M97" s="71">
        <v>406180</v>
      </c>
      <c r="N97" s="72" t="str">
        <f t="shared" si="2"/>
        <v>横須賀</v>
      </c>
    </row>
    <row r="98" spans="1:14" ht="18" customHeight="1">
      <c r="A98" s="73" t="s">
        <v>103</v>
      </c>
      <c r="B98" s="74">
        <v>375753</v>
      </c>
      <c r="C98" s="75">
        <v>35038</v>
      </c>
      <c r="D98" s="76">
        <v>301965</v>
      </c>
      <c r="E98" s="74">
        <v>32481919</v>
      </c>
      <c r="F98" s="75">
        <v>32260856</v>
      </c>
      <c r="G98" s="76">
        <v>213116</v>
      </c>
      <c r="H98" s="74">
        <v>975446</v>
      </c>
      <c r="I98" s="75">
        <v>132177</v>
      </c>
      <c r="J98" s="76">
        <v>775795</v>
      </c>
      <c r="K98" s="74">
        <v>13753960</v>
      </c>
      <c r="L98" s="75">
        <v>13237453</v>
      </c>
      <c r="M98" s="77">
        <v>516201</v>
      </c>
      <c r="N98" s="78" t="str">
        <f t="shared" si="2"/>
        <v>平塚</v>
      </c>
    </row>
    <row r="99" spans="1:14" ht="18" customHeight="1">
      <c r="A99" s="73" t="s">
        <v>104</v>
      </c>
      <c r="B99" s="74">
        <v>161134</v>
      </c>
      <c r="C99" s="75">
        <v>17530</v>
      </c>
      <c r="D99" s="76">
        <v>132982</v>
      </c>
      <c r="E99" s="74">
        <v>13997276</v>
      </c>
      <c r="F99" s="75">
        <v>13924913</v>
      </c>
      <c r="G99" s="76">
        <v>72041</v>
      </c>
      <c r="H99" s="74">
        <v>340707</v>
      </c>
      <c r="I99" s="75">
        <v>67114</v>
      </c>
      <c r="J99" s="76">
        <v>237635</v>
      </c>
      <c r="K99" s="74">
        <v>15344792</v>
      </c>
      <c r="L99" s="75">
        <v>15032046</v>
      </c>
      <c r="M99" s="77">
        <v>312746</v>
      </c>
      <c r="N99" s="78" t="str">
        <f t="shared" si="2"/>
        <v>鎌倉</v>
      </c>
    </row>
    <row r="100" spans="1:14" ht="18" customHeight="1">
      <c r="A100" s="73" t="s">
        <v>105</v>
      </c>
      <c r="B100" s="74">
        <v>848530</v>
      </c>
      <c r="C100" s="75">
        <v>68971</v>
      </c>
      <c r="D100" s="76">
        <v>747820</v>
      </c>
      <c r="E100" s="74">
        <v>48763973</v>
      </c>
      <c r="F100" s="75">
        <v>48536735</v>
      </c>
      <c r="G100" s="76">
        <v>222487</v>
      </c>
      <c r="H100" s="74">
        <v>1460928</v>
      </c>
      <c r="I100" s="75">
        <v>228056</v>
      </c>
      <c r="J100" s="76">
        <v>1188245</v>
      </c>
      <c r="K100" s="74">
        <v>26292140</v>
      </c>
      <c r="L100" s="75">
        <v>25584277</v>
      </c>
      <c r="M100" s="77">
        <v>707593</v>
      </c>
      <c r="N100" s="78" t="str">
        <f t="shared" si="2"/>
        <v>藤沢</v>
      </c>
    </row>
    <row r="101" spans="1:14" ht="18" customHeight="1">
      <c r="A101" s="73" t="s">
        <v>106</v>
      </c>
      <c r="B101" s="74">
        <v>229962</v>
      </c>
      <c r="C101" s="75">
        <v>15661</v>
      </c>
      <c r="D101" s="76">
        <v>207926</v>
      </c>
      <c r="E101" s="74">
        <v>17852244</v>
      </c>
      <c r="F101" s="75">
        <v>17740171</v>
      </c>
      <c r="G101" s="76">
        <v>111594</v>
      </c>
      <c r="H101" s="74">
        <v>594357</v>
      </c>
      <c r="I101" s="75">
        <v>50128</v>
      </c>
      <c r="J101" s="76">
        <v>535812</v>
      </c>
      <c r="K101" s="74">
        <v>7180304</v>
      </c>
      <c r="L101" s="75">
        <v>6892822</v>
      </c>
      <c r="M101" s="77">
        <v>287390</v>
      </c>
      <c r="N101" s="78" t="str">
        <f t="shared" si="2"/>
        <v>小田原</v>
      </c>
    </row>
    <row r="102" spans="1:14" ht="18" customHeight="1">
      <c r="A102" s="73"/>
      <c r="B102" s="74"/>
      <c r="C102" s="75"/>
      <c r="D102" s="76"/>
      <c r="E102" s="74"/>
      <c r="F102" s="75"/>
      <c r="G102" s="76"/>
      <c r="H102" s="74"/>
      <c r="I102" s="75"/>
      <c r="J102" s="76"/>
      <c r="K102" s="74"/>
      <c r="L102" s="75"/>
      <c r="M102" s="77"/>
      <c r="N102" s="78" t="str">
        <f t="shared" si="2"/>
        <v/>
      </c>
    </row>
    <row r="103" spans="1:14" ht="18" customHeight="1">
      <c r="A103" s="73" t="s">
        <v>107</v>
      </c>
      <c r="B103" s="74">
        <v>666531</v>
      </c>
      <c r="C103" s="75">
        <v>74608</v>
      </c>
      <c r="D103" s="76">
        <v>540895</v>
      </c>
      <c r="E103" s="74">
        <v>36544553</v>
      </c>
      <c r="F103" s="75">
        <v>36230702</v>
      </c>
      <c r="G103" s="76">
        <v>309729</v>
      </c>
      <c r="H103" s="74">
        <v>1440839</v>
      </c>
      <c r="I103" s="75">
        <v>186368</v>
      </c>
      <c r="J103" s="76">
        <v>1168413</v>
      </c>
      <c r="K103" s="74">
        <v>19702618</v>
      </c>
      <c r="L103" s="75">
        <v>19102072</v>
      </c>
      <c r="M103" s="77">
        <v>597803</v>
      </c>
      <c r="N103" s="78" t="str">
        <f t="shared" si="2"/>
        <v>相模原</v>
      </c>
    </row>
    <row r="104" spans="1:14" ht="18" customHeight="1">
      <c r="A104" s="73" t="s">
        <v>108</v>
      </c>
      <c r="B104" s="74">
        <v>206606</v>
      </c>
      <c r="C104" s="75">
        <v>32090</v>
      </c>
      <c r="D104" s="76">
        <v>162032</v>
      </c>
      <c r="E104" s="74">
        <v>25063955</v>
      </c>
      <c r="F104" s="75">
        <v>24952970</v>
      </c>
      <c r="G104" s="76">
        <v>109649</v>
      </c>
      <c r="H104" s="74">
        <v>579351</v>
      </c>
      <c r="I104" s="75">
        <v>49589</v>
      </c>
      <c r="J104" s="76">
        <v>516019</v>
      </c>
      <c r="K104" s="74">
        <v>6908154</v>
      </c>
      <c r="L104" s="75">
        <v>6645768</v>
      </c>
      <c r="M104" s="77">
        <v>261501</v>
      </c>
      <c r="N104" s="78" t="str">
        <f t="shared" si="2"/>
        <v>厚木</v>
      </c>
    </row>
    <row r="105" spans="1:14" ht="18" customHeight="1">
      <c r="A105" s="101" t="s">
        <v>109</v>
      </c>
      <c r="B105" s="338">
        <v>622835</v>
      </c>
      <c r="C105" s="339">
        <v>59229</v>
      </c>
      <c r="D105" s="340">
        <v>540489</v>
      </c>
      <c r="E105" s="338">
        <v>29720229</v>
      </c>
      <c r="F105" s="339">
        <v>29532648</v>
      </c>
      <c r="G105" s="340">
        <v>185366</v>
      </c>
      <c r="H105" s="338">
        <v>1302112</v>
      </c>
      <c r="I105" s="339">
        <v>171539</v>
      </c>
      <c r="J105" s="340">
        <v>1076157</v>
      </c>
      <c r="K105" s="338">
        <v>15417565</v>
      </c>
      <c r="L105" s="339">
        <v>14841303</v>
      </c>
      <c r="M105" s="105">
        <v>575781</v>
      </c>
      <c r="N105" s="106" t="str">
        <f t="shared" si="2"/>
        <v>大和</v>
      </c>
    </row>
    <row r="106" spans="1:14" s="3" customFormat="1" ht="18" customHeight="1">
      <c r="A106" s="85" t="s">
        <v>110</v>
      </c>
      <c r="B106" s="326">
        <v>8863752</v>
      </c>
      <c r="C106" s="327">
        <v>1463517</v>
      </c>
      <c r="D106" s="341">
        <v>6759902</v>
      </c>
      <c r="E106" s="326">
        <v>813036637</v>
      </c>
      <c r="F106" s="327">
        <v>809591295</v>
      </c>
      <c r="G106" s="341">
        <v>3369312</v>
      </c>
      <c r="H106" s="326">
        <v>15492475</v>
      </c>
      <c r="I106" s="327">
        <v>2124506</v>
      </c>
      <c r="J106" s="341">
        <v>12658785</v>
      </c>
      <c r="K106" s="326">
        <v>312498540</v>
      </c>
      <c r="L106" s="327">
        <v>304567827</v>
      </c>
      <c r="M106" s="89">
        <v>7923106</v>
      </c>
      <c r="N106" s="90" t="str">
        <f t="shared" si="2"/>
        <v>神奈川県計</v>
      </c>
    </row>
    <row r="107" spans="1:14" ht="18" customHeight="1">
      <c r="A107" s="13"/>
      <c r="B107" s="91"/>
      <c r="C107" s="92"/>
      <c r="D107" s="93"/>
      <c r="E107" s="91"/>
      <c r="F107" s="92"/>
      <c r="G107" s="93"/>
      <c r="H107" s="91"/>
      <c r="I107" s="92"/>
      <c r="J107" s="93"/>
      <c r="K107" s="91"/>
      <c r="L107" s="92"/>
      <c r="M107" s="94"/>
      <c r="N107" s="51" t="str">
        <f t="shared" si="2"/>
        <v/>
      </c>
    </row>
    <row r="108" spans="1:14" ht="18" customHeight="1">
      <c r="A108" s="95" t="s">
        <v>111</v>
      </c>
      <c r="B108" s="96">
        <v>455748</v>
      </c>
      <c r="C108" s="97">
        <v>47013</v>
      </c>
      <c r="D108" s="98">
        <v>372611</v>
      </c>
      <c r="E108" s="96">
        <v>32052235</v>
      </c>
      <c r="F108" s="97">
        <v>31909022</v>
      </c>
      <c r="G108" s="98">
        <v>135333</v>
      </c>
      <c r="H108" s="96">
        <v>1096296</v>
      </c>
      <c r="I108" s="97">
        <v>82723</v>
      </c>
      <c r="J108" s="98">
        <v>905170</v>
      </c>
      <c r="K108" s="96">
        <v>11698121</v>
      </c>
      <c r="L108" s="97">
        <v>11319359</v>
      </c>
      <c r="M108" s="99">
        <v>378735</v>
      </c>
      <c r="N108" s="100" t="str">
        <f t="shared" si="2"/>
        <v>甲府</v>
      </c>
    </row>
    <row r="109" spans="1:14" ht="18" customHeight="1">
      <c r="A109" s="73" t="s">
        <v>112</v>
      </c>
      <c r="B109" s="74">
        <v>35083</v>
      </c>
      <c r="C109" s="75">
        <v>4642</v>
      </c>
      <c r="D109" s="76">
        <v>29298</v>
      </c>
      <c r="E109" s="74">
        <v>5002028</v>
      </c>
      <c r="F109" s="75">
        <v>4974069</v>
      </c>
      <c r="G109" s="76">
        <v>27872</v>
      </c>
      <c r="H109" s="74">
        <v>189589</v>
      </c>
      <c r="I109" s="75">
        <v>34549</v>
      </c>
      <c r="J109" s="76">
        <v>152708</v>
      </c>
      <c r="K109" s="74">
        <v>2398532</v>
      </c>
      <c r="L109" s="75">
        <v>2335792</v>
      </c>
      <c r="M109" s="77">
        <v>62582</v>
      </c>
      <c r="N109" s="78" t="str">
        <f t="shared" si="2"/>
        <v>山梨</v>
      </c>
    </row>
    <row r="110" spans="1:14" ht="18" customHeight="1">
      <c r="A110" s="73" t="s">
        <v>113</v>
      </c>
      <c r="B110" s="74">
        <v>72251</v>
      </c>
      <c r="C110" s="75">
        <v>10104</v>
      </c>
      <c r="D110" s="76">
        <v>58095</v>
      </c>
      <c r="E110" s="74">
        <v>19325536</v>
      </c>
      <c r="F110" s="75">
        <v>19305214</v>
      </c>
      <c r="G110" s="76">
        <v>20322</v>
      </c>
      <c r="H110" s="74">
        <v>283220</v>
      </c>
      <c r="I110" s="75">
        <v>36769</v>
      </c>
      <c r="J110" s="76">
        <v>239966</v>
      </c>
      <c r="K110" s="74">
        <v>3644397</v>
      </c>
      <c r="L110" s="75">
        <v>3522199</v>
      </c>
      <c r="M110" s="77">
        <v>121788</v>
      </c>
      <c r="N110" s="78" t="str">
        <f t="shared" si="2"/>
        <v>大月</v>
      </c>
    </row>
    <row r="111" spans="1:14" ht="18" customHeight="1">
      <c r="A111" s="101" t="s">
        <v>114</v>
      </c>
      <c r="B111" s="102">
        <v>5857</v>
      </c>
      <c r="C111" s="103">
        <v>724</v>
      </c>
      <c r="D111" s="104">
        <v>4635</v>
      </c>
      <c r="E111" s="102">
        <v>1927678</v>
      </c>
      <c r="F111" s="103">
        <v>1922199</v>
      </c>
      <c r="G111" s="104">
        <v>5479</v>
      </c>
      <c r="H111" s="102">
        <v>32129</v>
      </c>
      <c r="I111" s="103">
        <v>7430</v>
      </c>
      <c r="J111" s="104">
        <v>20871</v>
      </c>
      <c r="K111" s="102">
        <v>535590</v>
      </c>
      <c r="L111" s="103">
        <v>517760</v>
      </c>
      <c r="M111" s="105">
        <v>17830</v>
      </c>
      <c r="N111" s="106" t="str">
        <f t="shared" si="2"/>
        <v>鰍沢</v>
      </c>
    </row>
    <row r="112" spans="1:14" s="3" customFormat="1" ht="18" customHeight="1">
      <c r="A112" s="85" t="s">
        <v>115</v>
      </c>
      <c r="B112" s="86">
        <v>568939</v>
      </c>
      <c r="C112" s="87">
        <v>62483</v>
      </c>
      <c r="D112" s="88">
        <v>464639</v>
      </c>
      <c r="E112" s="86">
        <v>58307477</v>
      </c>
      <c r="F112" s="87">
        <v>58110504</v>
      </c>
      <c r="G112" s="88">
        <v>189006</v>
      </c>
      <c r="H112" s="86">
        <v>1601234</v>
      </c>
      <c r="I112" s="87">
        <v>161471</v>
      </c>
      <c r="J112" s="88">
        <v>1318715</v>
      </c>
      <c r="K112" s="86">
        <v>18276639</v>
      </c>
      <c r="L112" s="87">
        <v>17695110</v>
      </c>
      <c r="M112" s="89">
        <v>580936</v>
      </c>
      <c r="N112" s="90" t="str">
        <f t="shared" si="2"/>
        <v>山梨県計</v>
      </c>
    </row>
    <row r="113" spans="1:14" s="31" customFormat="1" ht="18" customHeight="1">
      <c r="A113" s="30"/>
      <c r="B113" s="126"/>
      <c r="C113" s="127"/>
      <c r="D113" s="128"/>
      <c r="E113" s="126"/>
      <c r="F113" s="127"/>
      <c r="G113" s="128"/>
      <c r="H113" s="126"/>
      <c r="I113" s="127"/>
      <c r="J113" s="128"/>
      <c r="K113" s="126"/>
      <c r="L113" s="127"/>
      <c r="M113" s="129"/>
      <c r="N113" s="130"/>
    </row>
    <row r="114" spans="1:14" s="3" customFormat="1" ht="18" customHeight="1" thickBot="1">
      <c r="A114" s="131" t="s">
        <v>14</v>
      </c>
      <c r="B114" s="132">
        <v>38580106</v>
      </c>
      <c r="C114" s="133">
        <v>2504339</v>
      </c>
      <c r="D114" s="134">
        <v>31614446</v>
      </c>
      <c r="E114" s="132">
        <v>11442807</v>
      </c>
      <c r="F114" s="133">
        <v>2439449</v>
      </c>
      <c r="G114" s="134">
        <v>8521561</v>
      </c>
      <c r="H114" s="132">
        <v>70233862</v>
      </c>
      <c r="I114" s="133">
        <v>3134225</v>
      </c>
      <c r="J114" s="134">
        <v>60564608</v>
      </c>
      <c r="K114" s="132">
        <v>10609785</v>
      </c>
      <c r="L114" s="133">
        <v>1583604</v>
      </c>
      <c r="M114" s="134">
        <v>8963852</v>
      </c>
      <c r="N114" s="135" t="s">
        <v>14</v>
      </c>
    </row>
    <row r="115" spans="1:14" s="3" customFormat="1" ht="24.75" customHeight="1" thickTop="1" thickBot="1">
      <c r="A115" s="44" t="s">
        <v>15</v>
      </c>
      <c r="B115" s="336">
        <v>167235537</v>
      </c>
      <c r="C115" s="334">
        <v>98642379</v>
      </c>
      <c r="D115" s="337">
        <v>61401382</v>
      </c>
      <c r="E115" s="336">
        <v>10143127101</v>
      </c>
      <c r="F115" s="334">
        <v>10114408185</v>
      </c>
      <c r="G115" s="337">
        <v>27856765</v>
      </c>
      <c r="H115" s="336">
        <v>123635130</v>
      </c>
      <c r="I115" s="334">
        <v>10645120</v>
      </c>
      <c r="J115" s="337">
        <v>103796819</v>
      </c>
      <c r="K115" s="336">
        <v>1461450335</v>
      </c>
      <c r="L115" s="334">
        <v>1416861456</v>
      </c>
      <c r="M115" s="136">
        <v>44488811</v>
      </c>
      <c r="N115" s="45" t="s">
        <v>120</v>
      </c>
    </row>
    <row r="116" spans="1:14" s="3" customFormat="1" ht="4.5" customHeight="1">
      <c r="A116" s="137"/>
      <c r="B116" s="138"/>
      <c r="C116" s="138"/>
      <c r="D116" s="138"/>
      <c r="E116" s="138"/>
      <c r="F116" s="138"/>
      <c r="G116" s="138"/>
      <c r="H116" s="138"/>
      <c r="I116" s="138"/>
      <c r="J116" s="138"/>
      <c r="K116" s="138"/>
      <c r="L116" s="138"/>
      <c r="M116" s="138"/>
      <c r="N116" s="137"/>
    </row>
    <row r="117" spans="1:14" ht="25.5" customHeight="1">
      <c r="A117" s="432" t="s">
        <v>152</v>
      </c>
      <c r="B117" s="433"/>
      <c r="C117" s="433"/>
      <c r="D117" s="433"/>
      <c r="E117" s="433"/>
      <c r="F117" s="433"/>
      <c r="G117" s="433"/>
      <c r="H117" s="433"/>
      <c r="I117" s="433"/>
    </row>
  </sheetData>
  <mergeCells count="7">
    <mergeCell ref="A117:I117"/>
    <mergeCell ref="A2:A3"/>
    <mergeCell ref="N2:N3"/>
    <mergeCell ref="H2:J2"/>
    <mergeCell ref="B2:D2"/>
    <mergeCell ref="E2:G2"/>
    <mergeCell ref="K2:M2"/>
  </mergeCells>
  <phoneticPr fontId="1"/>
  <printOptions horizontalCentered="1"/>
  <pageMargins left="0.59055118110236227" right="0.39370078740157483" top="0.98425196850393704" bottom="1.3779527559055118" header="0.51181102362204722" footer="0.51181102362204722"/>
  <pageSetup paperSize="9" scale="75" orientation="landscape" r:id="rId1"/>
  <headerFooter alignWithMargins="0">
    <oddFooter>&amp;R東京国税局
国税徴収１
(H29)</oddFooter>
  </headerFooter>
  <rowBreaks count="3" manualBreakCount="3">
    <brk id="34" max="16383" man="1"/>
    <brk id="64" max="13" man="1"/>
    <brk id="9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5"/>
  <sheetViews>
    <sheetView showGridLines="0" zoomScaleNormal="100" workbookViewId="0">
      <selection activeCell="C1" sqref="C1"/>
    </sheetView>
  </sheetViews>
  <sheetFormatPr defaultColWidth="10.625" defaultRowHeight="11.25"/>
  <cols>
    <col min="1" max="1" width="12" style="2" customWidth="1"/>
    <col min="2" max="7" width="12.75" style="2" customWidth="1"/>
    <col min="8" max="8" width="14.625" style="2" customWidth="1"/>
    <col min="9" max="9" width="13.75" style="2" customWidth="1"/>
    <col min="10" max="10" width="12.75" style="2" customWidth="1"/>
    <col min="11" max="13" width="11.375" style="2" customWidth="1"/>
    <col min="14" max="14" width="12.75" style="5" customWidth="1"/>
    <col min="15" max="16384" width="10.625" style="2"/>
  </cols>
  <sheetData>
    <row r="1" spans="1:14" ht="12" thickBot="1">
      <c r="A1" s="2" t="s">
        <v>116</v>
      </c>
    </row>
    <row r="2" spans="1:14" s="5" customFormat="1" ht="15.75" customHeight="1">
      <c r="A2" s="434" t="s">
        <v>11</v>
      </c>
      <c r="B2" s="379" t="s">
        <v>124</v>
      </c>
      <c r="C2" s="380"/>
      <c r="D2" s="381"/>
      <c r="E2" s="379" t="s">
        <v>151</v>
      </c>
      <c r="F2" s="380"/>
      <c r="G2" s="381"/>
      <c r="H2" s="379" t="s">
        <v>126</v>
      </c>
      <c r="I2" s="380"/>
      <c r="J2" s="381"/>
      <c r="K2" s="379" t="s">
        <v>128</v>
      </c>
      <c r="L2" s="380"/>
      <c r="M2" s="381"/>
      <c r="N2" s="430" t="s">
        <v>18</v>
      </c>
    </row>
    <row r="3" spans="1:14" s="5" customFormat="1" ht="16.5" customHeight="1">
      <c r="A3" s="435"/>
      <c r="B3" s="29" t="s">
        <v>12</v>
      </c>
      <c r="C3" s="16" t="s">
        <v>10</v>
      </c>
      <c r="D3" s="18" t="s">
        <v>13</v>
      </c>
      <c r="E3" s="29" t="s">
        <v>12</v>
      </c>
      <c r="F3" s="16" t="s">
        <v>10</v>
      </c>
      <c r="G3" s="18" t="s">
        <v>13</v>
      </c>
      <c r="H3" s="29" t="s">
        <v>12</v>
      </c>
      <c r="I3" s="16" t="s">
        <v>10</v>
      </c>
      <c r="J3" s="18" t="s">
        <v>13</v>
      </c>
      <c r="K3" s="29" t="s">
        <v>12</v>
      </c>
      <c r="L3" s="16" t="s">
        <v>10</v>
      </c>
      <c r="M3" s="18" t="s">
        <v>13</v>
      </c>
      <c r="N3" s="431"/>
    </row>
    <row r="4" spans="1:14" s="28" customFormat="1">
      <c r="A4" s="42"/>
      <c r="B4" s="37" t="s">
        <v>2</v>
      </c>
      <c r="C4" s="38" t="s">
        <v>2</v>
      </c>
      <c r="D4" s="39" t="s">
        <v>2</v>
      </c>
      <c r="E4" s="37" t="s">
        <v>2</v>
      </c>
      <c r="F4" s="38" t="s">
        <v>2</v>
      </c>
      <c r="G4" s="39" t="s">
        <v>2</v>
      </c>
      <c r="H4" s="37" t="s">
        <v>2</v>
      </c>
      <c r="I4" s="38" t="s">
        <v>2</v>
      </c>
      <c r="J4" s="52" t="s">
        <v>2</v>
      </c>
      <c r="K4" s="40" t="s">
        <v>2</v>
      </c>
      <c r="L4" s="33" t="s">
        <v>2</v>
      </c>
      <c r="M4" s="41" t="s">
        <v>2</v>
      </c>
      <c r="N4" s="48"/>
    </row>
    <row r="5" spans="1:14" ht="18" customHeight="1">
      <c r="A5" s="67" t="s">
        <v>26</v>
      </c>
      <c r="B5" s="68">
        <v>32288395</v>
      </c>
      <c r="C5" s="69">
        <v>31925814</v>
      </c>
      <c r="D5" s="70">
        <v>353990</v>
      </c>
      <c r="E5" s="68">
        <v>1619195</v>
      </c>
      <c r="F5" s="69">
        <v>1614074</v>
      </c>
      <c r="G5" s="70">
        <v>5120</v>
      </c>
      <c r="H5" s="68">
        <v>8199141</v>
      </c>
      <c r="I5" s="69">
        <v>7738680</v>
      </c>
      <c r="J5" s="70">
        <v>453757</v>
      </c>
      <c r="K5" s="68">
        <v>27195</v>
      </c>
      <c r="L5" s="69">
        <v>1364</v>
      </c>
      <c r="M5" s="70">
        <v>20039</v>
      </c>
      <c r="N5" s="49" t="str">
        <f>IF(A5="","",A5)</f>
        <v>千葉東</v>
      </c>
    </row>
    <row r="6" spans="1:14" ht="18" customHeight="1">
      <c r="A6" s="73" t="s">
        <v>27</v>
      </c>
      <c r="B6" s="74">
        <v>11034454</v>
      </c>
      <c r="C6" s="75">
        <v>10906232</v>
      </c>
      <c r="D6" s="76">
        <v>126359</v>
      </c>
      <c r="E6" s="74">
        <v>607667</v>
      </c>
      <c r="F6" s="75">
        <v>604535</v>
      </c>
      <c r="G6" s="76">
        <v>3101</v>
      </c>
      <c r="H6" s="74">
        <v>5016895</v>
      </c>
      <c r="I6" s="75">
        <v>4874361</v>
      </c>
      <c r="J6" s="76">
        <v>142534</v>
      </c>
      <c r="K6" s="74">
        <v>30213</v>
      </c>
      <c r="L6" s="75">
        <v>1295</v>
      </c>
      <c r="M6" s="76">
        <v>28286</v>
      </c>
      <c r="N6" s="50" t="str">
        <f t="shared" ref="N6:N21" si="0">IF(A6="","",A6)</f>
        <v>千葉南</v>
      </c>
    </row>
    <row r="7" spans="1:14" ht="18" customHeight="1">
      <c r="A7" s="73" t="s">
        <v>28</v>
      </c>
      <c r="B7" s="74">
        <v>49170964</v>
      </c>
      <c r="C7" s="75">
        <v>49030634</v>
      </c>
      <c r="D7" s="76">
        <v>138121</v>
      </c>
      <c r="E7" s="74">
        <v>2354603</v>
      </c>
      <c r="F7" s="75">
        <v>2350411</v>
      </c>
      <c r="G7" s="76">
        <v>4190</v>
      </c>
      <c r="H7" s="74">
        <v>8260044</v>
      </c>
      <c r="I7" s="75">
        <v>8024545</v>
      </c>
      <c r="J7" s="76">
        <v>235500</v>
      </c>
      <c r="K7" s="74">
        <v>10633</v>
      </c>
      <c r="L7" s="75">
        <v>1025</v>
      </c>
      <c r="M7" s="76">
        <v>9608</v>
      </c>
      <c r="N7" s="50" t="str">
        <f t="shared" si="0"/>
        <v>千葉西</v>
      </c>
    </row>
    <row r="8" spans="1:14" ht="18" customHeight="1">
      <c r="A8" s="73" t="s">
        <v>29</v>
      </c>
      <c r="B8" s="74">
        <v>6264417</v>
      </c>
      <c r="C8" s="75">
        <v>6233057</v>
      </c>
      <c r="D8" s="76">
        <v>31361</v>
      </c>
      <c r="E8" s="74">
        <v>284288</v>
      </c>
      <c r="F8" s="75">
        <v>283636</v>
      </c>
      <c r="G8" s="76">
        <v>652</v>
      </c>
      <c r="H8" s="74">
        <v>1170296</v>
      </c>
      <c r="I8" s="75">
        <v>1140017</v>
      </c>
      <c r="J8" s="76">
        <v>30279</v>
      </c>
      <c r="K8" s="74">
        <v>8131</v>
      </c>
      <c r="L8" s="75" t="s">
        <v>252</v>
      </c>
      <c r="M8" s="76">
        <v>4867</v>
      </c>
      <c r="N8" s="50" t="str">
        <f t="shared" si="0"/>
        <v>銚子</v>
      </c>
    </row>
    <row r="9" spans="1:14" ht="18" customHeight="1">
      <c r="A9" s="73" t="s">
        <v>30</v>
      </c>
      <c r="B9" s="74">
        <v>45236954</v>
      </c>
      <c r="C9" s="75">
        <v>44980381</v>
      </c>
      <c r="D9" s="76">
        <v>254309</v>
      </c>
      <c r="E9" s="74">
        <v>2115250</v>
      </c>
      <c r="F9" s="75">
        <v>2112027</v>
      </c>
      <c r="G9" s="76">
        <v>3209</v>
      </c>
      <c r="H9" s="74">
        <v>14648678</v>
      </c>
      <c r="I9" s="75">
        <v>14121350</v>
      </c>
      <c r="J9" s="76">
        <v>527328</v>
      </c>
      <c r="K9" s="74">
        <v>30678</v>
      </c>
      <c r="L9" s="75">
        <v>2225</v>
      </c>
      <c r="M9" s="76">
        <v>28166</v>
      </c>
      <c r="N9" s="50" t="str">
        <f t="shared" si="0"/>
        <v>市川</v>
      </c>
    </row>
    <row r="10" spans="1:14" ht="18" customHeight="1">
      <c r="A10" s="73"/>
      <c r="B10" s="74"/>
      <c r="C10" s="75"/>
      <c r="D10" s="76"/>
      <c r="E10" s="74"/>
      <c r="F10" s="75"/>
      <c r="G10" s="76"/>
      <c r="H10" s="74"/>
      <c r="I10" s="75"/>
      <c r="J10" s="76"/>
      <c r="K10" s="74"/>
      <c r="L10" s="75"/>
      <c r="M10" s="76"/>
      <c r="N10" s="50" t="str">
        <f t="shared" si="0"/>
        <v/>
      </c>
    </row>
    <row r="11" spans="1:14" ht="18" customHeight="1">
      <c r="A11" s="73" t="s">
        <v>31</v>
      </c>
      <c r="B11" s="74">
        <v>15816867</v>
      </c>
      <c r="C11" s="75">
        <v>15559084</v>
      </c>
      <c r="D11" s="76">
        <v>255607</v>
      </c>
      <c r="E11" s="74">
        <v>697344</v>
      </c>
      <c r="F11" s="75">
        <v>692753</v>
      </c>
      <c r="G11" s="76">
        <v>4590</v>
      </c>
      <c r="H11" s="74">
        <v>10892985</v>
      </c>
      <c r="I11" s="75">
        <v>9901061</v>
      </c>
      <c r="J11" s="76">
        <v>991924</v>
      </c>
      <c r="K11" s="74">
        <v>44849</v>
      </c>
      <c r="L11" s="75">
        <v>3002</v>
      </c>
      <c r="M11" s="76">
        <v>41766</v>
      </c>
      <c r="N11" s="50" t="str">
        <f t="shared" si="0"/>
        <v>船橋</v>
      </c>
    </row>
    <row r="12" spans="1:14" ht="18" customHeight="1">
      <c r="A12" s="73" t="s">
        <v>32</v>
      </c>
      <c r="B12" s="74">
        <v>1766118</v>
      </c>
      <c r="C12" s="75">
        <v>1742230</v>
      </c>
      <c r="D12" s="76">
        <v>23045</v>
      </c>
      <c r="E12" s="74">
        <v>77511</v>
      </c>
      <c r="F12" s="75">
        <v>77257</v>
      </c>
      <c r="G12" s="76">
        <v>254</v>
      </c>
      <c r="H12" s="74">
        <v>1071304</v>
      </c>
      <c r="I12" s="75">
        <v>1064689</v>
      </c>
      <c r="J12" s="76">
        <v>6615</v>
      </c>
      <c r="K12" s="74">
        <v>3188</v>
      </c>
      <c r="L12" s="75">
        <v>376</v>
      </c>
      <c r="M12" s="76">
        <v>2762</v>
      </c>
      <c r="N12" s="50" t="str">
        <f t="shared" si="0"/>
        <v>館山</v>
      </c>
    </row>
    <row r="13" spans="1:14" ht="18" customHeight="1">
      <c r="A13" s="73" t="s">
        <v>33</v>
      </c>
      <c r="B13" s="74">
        <v>8945342</v>
      </c>
      <c r="C13" s="75">
        <v>8780065</v>
      </c>
      <c r="D13" s="76">
        <v>165278</v>
      </c>
      <c r="E13" s="74">
        <v>397090</v>
      </c>
      <c r="F13" s="75">
        <v>391912</v>
      </c>
      <c r="G13" s="76">
        <v>5178</v>
      </c>
      <c r="H13" s="74">
        <v>2223950</v>
      </c>
      <c r="I13" s="75">
        <v>2124168</v>
      </c>
      <c r="J13" s="76">
        <v>99782</v>
      </c>
      <c r="K13" s="74">
        <v>15436</v>
      </c>
      <c r="L13" s="75">
        <v>181</v>
      </c>
      <c r="M13" s="76">
        <v>15255</v>
      </c>
      <c r="N13" s="50" t="str">
        <f t="shared" si="0"/>
        <v>木更津</v>
      </c>
    </row>
    <row r="14" spans="1:14" ht="18" customHeight="1">
      <c r="A14" s="73" t="s">
        <v>34</v>
      </c>
      <c r="B14" s="74">
        <v>22538662</v>
      </c>
      <c r="C14" s="75">
        <v>22207873</v>
      </c>
      <c r="D14" s="76">
        <v>327074</v>
      </c>
      <c r="E14" s="74">
        <v>1012356</v>
      </c>
      <c r="F14" s="75">
        <v>1007016</v>
      </c>
      <c r="G14" s="76">
        <v>5340</v>
      </c>
      <c r="H14" s="74">
        <v>16041322</v>
      </c>
      <c r="I14" s="75">
        <v>15055718</v>
      </c>
      <c r="J14" s="76">
        <v>979669</v>
      </c>
      <c r="K14" s="74">
        <v>53827</v>
      </c>
      <c r="L14" s="75">
        <v>4320</v>
      </c>
      <c r="M14" s="76">
        <v>47500</v>
      </c>
      <c r="N14" s="50" t="str">
        <f t="shared" si="0"/>
        <v>松戸</v>
      </c>
    </row>
    <row r="15" spans="1:14" ht="18" customHeight="1">
      <c r="A15" s="73" t="s">
        <v>35</v>
      </c>
      <c r="B15" s="74">
        <v>5155846</v>
      </c>
      <c r="C15" s="75">
        <v>5133574</v>
      </c>
      <c r="D15" s="76">
        <v>20853</v>
      </c>
      <c r="E15" s="74">
        <v>230549</v>
      </c>
      <c r="F15" s="75">
        <v>230078</v>
      </c>
      <c r="G15" s="76">
        <v>471</v>
      </c>
      <c r="H15" s="74">
        <v>568843</v>
      </c>
      <c r="I15" s="75">
        <v>557412</v>
      </c>
      <c r="J15" s="76">
        <v>10482</v>
      </c>
      <c r="K15" s="74">
        <v>437</v>
      </c>
      <c r="L15" s="75" t="s">
        <v>252</v>
      </c>
      <c r="M15" s="76">
        <v>437</v>
      </c>
      <c r="N15" s="50" t="str">
        <f t="shared" si="0"/>
        <v>佐原</v>
      </c>
    </row>
    <row r="16" spans="1:14" ht="18" customHeight="1">
      <c r="A16" s="73"/>
      <c r="B16" s="74"/>
      <c r="C16" s="75"/>
      <c r="D16" s="76"/>
      <c r="E16" s="74"/>
      <c r="F16" s="75"/>
      <c r="G16" s="76"/>
      <c r="H16" s="74"/>
      <c r="I16" s="75"/>
      <c r="J16" s="76"/>
      <c r="K16" s="74"/>
      <c r="L16" s="75"/>
      <c r="M16" s="76"/>
      <c r="N16" s="50" t="str">
        <f t="shared" si="0"/>
        <v/>
      </c>
    </row>
    <row r="17" spans="1:14" ht="18" customHeight="1">
      <c r="A17" s="73" t="s">
        <v>36</v>
      </c>
      <c r="B17" s="74">
        <v>4089050</v>
      </c>
      <c r="C17" s="75">
        <v>3970237</v>
      </c>
      <c r="D17" s="76">
        <v>117346</v>
      </c>
      <c r="E17" s="74">
        <v>181024</v>
      </c>
      <c r="F17" s="75">
        <v>177513</v>
      </c>
      <c r="G17" s="76">
        <v>3511</v>
      </c>
      <c r="H17" s="74">
        <v>4959710</v>
      </c>
      <c r="I17" s="75">
        <v>4927933</v>
      </c>
      <c r="J17" s="76">
        <v>31777</v>
      </c>
      <c r="K17" s="74">
        <v>11180</v>
      </c>
      <c r="L17" s="75">
        <v>674</v>
      </c>
      <c r="M17" s="76">
        <v>8463</v>
      </c>
      <c r="N17" s="50" t="str">
        <f t="shared" si="0"/>
        <v>茂原</v>
      </c>
    </row>
    <row r="18" spans="1:14" ht="18" customHeight="1">
      <c r="A18" s="73" t="s">
        <v>37</v>
      </c>
      <c r="B18" s="74">
        <v>20765679</v>
      </c>
      <c r="C18" s="75">
        <v>20282368</v>
      </c>
      <c r="D18" s="76">
        <v>481715</v>
      </c>
      <c r="E18" s="74">
        <v>894327</v>
      </c>
      <c r="F18" s="75">
        <v>881445</v>
      </c>
      <c r="G18" s="76">
        <v>12882</v>
      </c>
      <c r="H18" s="74">
        <v>6214878</v>
      </c>
      <c r="I18" s="75">
        <v>5970602</v>
      </c>
      <c r="J18" s="76">
        <v>218172</v>
      </c>
      <c r="K18" s="74">
        <v>62105</v>
      </c>
      <c r="L18" s="75">
        <v>1953</v>
      </c>
      <c r="M18" s="76">
        <v>59529</v>
      </c>
      <c r="N18" s="50" t="str">
        <f t="shared" si="0"/>
        <v>成田</v>
      </c>
    </row>
    <row r="19" spans="1:14" ht="18" customHeight="1">
      <c r="A19" s="73" t="s">
        <v>38</v>
      </c>
      <c r="B19" s="74">
        <v>3864987</v>
      </c>
      <c r="C19" s="75">
        <v>3770620</v>
      </c>
      <c r="D19" s="76">
        <v>91673</v>
      </c>
      <c r="E19" s="74">
        <v>167341</v>
      </c>
      <c r="F19" s="75">
        <v>165686</v>
      </c>
      <c r="G19" s="76">
        <v>1655</v>
      </c>
      <c r="H19" s="74">
        <v>1339848</v>
      </c>
      <c r="I19" s="75">
        <v>993023</v>
      </c>
      <c r="J19" s="76">
        <v>346146</v>
      </c>
      <c r="K19" s="74">
        <v>3222</v>
      </c>
      <c r="L19" s="75">
        <v>30</v>
      </c>
      <c r="M19" s="76">
        <v>3192</v>
      </c>
      <c r="N19" s="50" t="str">
        <f t="shared" si="0"/>
        <v>東金</v>
      </c>
    </row>
    <row r="20" spans="1:14" ht="18" customHeight="1">
      <c r="A20" s="101" t="s">
        <v>39</v>
      </c>
      <c r="B20" s="102">
        <v>14054398</v>
      </c>
      <c r="C20" s="103">
        <v>13828327</v>
      </c>
      <c r="D20" s="104">
        <v>223138</v>
      </c>
      <c r="E20" s="102">
        <v>628685</v>
      </c>
      <c r="F20" s="103">
        <v>624125</v>
      </c>
      <c r="G20" s="104">
        <v>4560</v>
      </c>
      <c r="H20" s="102">
        <v>12416444</v>
      </c>
      <c r="I20" s="103">
        <v>11921799</v>
      </c>
      <c r="J20" s="104">
        <v>467545</v>
      </c>
      <c r="K20" s="80">
        <v>26670</v>
      </c>
      <c r="L20" s="81">
        <v>469</v>
      </c>
      <c r="M20" s="82">
        <v>25431</v>
      </c>
      <c r="N20" s="139" t="str">
        <f t="shared" si="0"/>
        <v>柏</v>
      </c>
    </row>
    <row r="21" spans="1:14" s="3" customFormat="1" ht="18" customHeight="1">
      <c r="A21" s="140" t="s">
        <v>40</v>
      </c>
      <c r="B21" s="86">
        <v>240992135</v>
      </c>
      <c r="C21" s="87">
        <v>238350495</v>
      </c>
      <c r="D21" s="88">
        <v>2609868</v>
      </c>
      <c r="E21" s="86">
        <v>11267229</v>
      </c>
      <c r="F21" s="87">
        <v>11212468</v>
      </c>
      <c r="G21" s="88">
        <v>54714</v>
      </c>
      <c r="H21" s="86">
        <v>93024338</v>
      </c>
      <c r="I21" s="87">
        <v>88415357</v>
      </c>
      <c r="J21" s="89">
        <v>4541508</v>
      </c>
      <c r="K21" s="86">
        <v>327764</v>
      </c>
      <c r="L21" s="87">
        <v>16913</v>
      </c>
      <c r="M21" s="88">
        <v>295301</v>
      </c>
      <c r="N21" s="90" t="str">
        <f t="shared" si="0"/>
        <v>千葉県計</v>
      </c>
    </row>
    <row r="22" spans="1:14" s="12" customFormat="1" ht="18" customHeight="1">
      <c r="A22" s="13"/>
      <c r="B22" s="91"/>
      <c r="C22" s="92"/>
      <c r="D22" s="93"/>
      <c r="E22" s="91"/>
      <c r="F22" s="92"/>
      <c r="G22" s="93"/>
      <c r="H22" s="91"/>
      <c r="I22" s="92"/>
      <c r="J22" s="94"/>
      <c r="K22" s="91"/>
      <c r="L22" s="92"/>
      <c r="M22" s="93"/>
      <c r="N22" s="51"/>
    </row>
    <row r="23" spans="1:14" ht="18" customHeight="1">
      <c r="A23" s="95" t="s">
        <v>41</v>
      </c>
      <c r="B23" s="167">
        <v>1607221516</v>
      </c>
      <c r="C23" s="168">
        <v>1597572741</v>
      </c>
      <c r="D23" s="98">
        <v>9646846</v>
      </c>
      <c r="E23" s="96">
        <v>104552655</v>
      </c>
      <c r="F23" s="97">
        <v>103818511</v>
      </c>
      <c r="G23" s="98">
        <v>734134</v>
      </c>
      <c r="H23" s="96">
        <v>9044607</v>
      </c>
      <c r="I23" s="97">
        <v>8783902</v>
      </c>
      <c r="J23" s="99">
        <v>260705</v>
      </c>
      <c r="K23" s="96">
        <v>11318</v>
      </c>
      <c r="L23" s="97">
        <v>1647</v>
      </c>
      <c r="M23" s="98">
        <v>6525</v>
      </c>
      <c r="N23" s="100" t="str">
        <f>IF(A23="","",A23)</f>
        <v>麹町</v>
      </c>
    </row>
    <row r="24" spans="1:14" ht="18" customHeight="1">
      <c r="A24" s="73" t="s">
        <v>42</v>
      </c>
      <c r="B24" s="74">
        <v>341464607</v>
      </c>
      <c r="C24" s="75">
        <v>340883071</v>
      </c>
      <c r="D24" s="76">
        <v>578576</v>
      </c>
      <c r="E24" s="74">
        <v>16833407</v>
      </c>
      <c r="F24" s="75">
        <v>16814668</v>
      </c>
      <c r="G24" s="76">
        <v>18739</v>
      </c>
      <c r="H24" s="74">
        <v>2976116</v>
      </c>
      <c r="I24" s="75">
        <v>2969828</v>
      </c>
      <c r="J24" s="77">
        <v>6288</v>
      </c>
      <c r="K24" s="74">
        <v>11589</v>
      </c>
      <c r="L24" s="75">
        <v>569</v>
      </c>
      <c r="M24" s="76">
        <v>9624</v>
      </c>
      <c r="N24" s="78" t="str">
        <f t="shared" ref="N24:N87" si="1">IF(A24="","",A24)</f>
        <v>神田</v>
      </c>
    </row>
    <row r="25" spans="1:14" ht="18" customHeight="1">
      <c r="A25" s="73" t="s">
        <v>43</v>
      </c>
      <c r="B25" s="74">
        <v>352783322</v>
      </c>
      <c r="C25" s="75">
        <v>350859577</v>
      </c>
      <c r="D25" s="76">
        <v>1919717</v>
      </c>
      <c r="E25" s="74">
        <v>23333238</v>
      </c>
      <c r="F25" s="75">
        <v>23305491</v>
      </c>
      <c r="G25" s="76">
        <v>27747</v>
      </c>
      <c r="H25" s="74">
        <v>3658274</v>
      </c>
      <c r="I25" s="75">
        <v>3646995</v>
      </c>
      <c r="J25" s="77">
        <v>11279</v>
      </c>
      <c r="K25" s="74">
        <v>9045</v>
      </c>
      <c r="L25" s="75">
        <v>611</v>
      </c>
      <c r="M25" s="76">
        <v>8434</v>
      </c>
      <c r="N25" s="78" t="str">
        <f t="shared" si="1"/>
        <v>日本橋</v>
      </c>
    </row>
    <row r="26" spans="1:14" ht="18" customHeight="1">
      <c r="A26" s="73" t="s">
        <v>44</v>
      </c>
      <c r="B26" s="74">
        <v>360545201</v>
      </c>
      <c r="C26" s="75">
        <v>359226178</v>
      </c>
      <c r="D26" s="76">
        <v>1279547</v>
      </c>
      <c r="E26" s="74">
        <v>18848671</v>
      </c>
      <c r="F26" s="75">
        <v>18802111</v>
      </c>
      <c r="G26" s="76">
        <v>46560</v>
      </c>
      <c r="H26" s="74">
        <v>6048622</v>
      </c>
      <c r="I26" s="75">
        <v>5855910</v>
      </c>
      <c r="J26" s="77">
        <v>192712</v>
      </c>
      <c r="K26" s="74">
        <v>29888</v>
      </c>
      <c r="L26" s="75">
        <v>3778</v>
      </c>
      <c r="M26" s="76">
        <v>25383</v>
      </c>
      <c r="N26" s="78" t="str">
        <f t="shared" si="1"/>
        <v>京橋</v>
      </c>
    </row>
    <row r="27" spans="1:14" ht="18" customHeight="1">
      <c r="A27" s="73" t="s">
        <v>45</v>
      </c>
      <c r="B27" s="74">
        <v>886187581</v>
      </c>
      <c r="C27" s="75">
        <v>884138719</v>
      </c>
      <c r="D27" s="76">
        <v>2011676</v>
      </c>
      <c r="E27" s="74">
        <v>47168969</v>
      </c>
      <c r="F27" s="75">
        <v>47090308</v>
      </c>
      <c r="G27" s="76">
        <v>78661</v>
      </c>
      <c r="H27" s="74">
        <v>13575060</v>
      </c>
      <c r="I27" s="75">
        <v>13349444</v>
      </c>
      <c r="J27" s="77">
        <v>225616</v>
      </c>
      <c r="K27" s="74">
        <v>28334</v>
      </c>
      <c r="L27" s="75">
        <v>2229</v>
      </c>
      <c r="M27" s="76">
        <v>24747</v>
      </c>
      <c r="N27" s="78" t="str">
        <f t="shared" si="1"/>
        <v>芝</v>
      </c>
    </row>
    <row r="28" spans="1:14" ht="18" customHeight="1">
      <c r="A28" s="73"/>
      <c r="B28" s="74"/>
      <c r="C28" s="75"/>
      <c r="D28" s="76"/>
      <c r="E28" s="74"/>
      <c r="F28" s="75"/>
      <c r="G28" s="76"/>
      <c r="H28" s="74"/>
      <c r="I28" s="75"/>
      <c r="J28" s="77"/>
      <c r="K28" s="74"/>
      <c r="L28" s="75"/>
      <c r="M28" s="76"/>
      <c r="N28" s="78" t="str">
        <f t="shared" si="1"/>
        <v/>
      </c>
    </row>
    <row r="29" spans="1:14" ht="18" customHeight="1">
      <c r="A29" s="73" t="s">
        <v>46</v>
      </c>
      <c r="B29" s="74">
        <v>463772763</v>
      </c>
      <c r="C29" s="75">
        <v>462258240</v>
      </c>
      <c r="D29" s="76">
        <v>1449629</v>
      </c>
      <c r="E29" s="74">
        <v>23289261</v>
      </c>
      <c r="F29" s="75">
        <v>23253071</v>
      </c>
      <c r="G29" s="76">
        <v>36187</v>
      </c>
      <c r="H29" s="74">
        <v>24123751</v>
      </c>
      <c r="I29" s="75">
        <v>24051543</v>
      </c>
      <c r="J29" s="77">
        <v>72208</v>
      </c>
      <c r="K29" s="74">
        <v>53141</v>
      </c>
      <c r="L29" s="75">
        <v>1980</v>
      </c>
      <c r="M29" s="76">
        <v>47634</v>
      </c>
      <c r="N29" s="78" t="str">
        <f t="shared" si="1"/>
        <v>麻布</v>
      </c>
    </row>
    <row r="30" spans="1:14" ht="18" customHeight="1">
      <c r="A30" s="73" t="s">
        <v>47</v>
      </c>
      <c r="B30" s="74">
        <v>226270514</v>
      </c>
      <c r="C30" s="75">
        <v>225940037</v>
      </c>
      <c r="D30" s="76">
        <v>320640</v>
      </c>
      <c r="E30" s="74">
        <v>11925853</v>
      </c>
      <c r="F30" s="75">
        <v>11916854</v>
      </c>
      <c r="G30" s="76">
        <v>8998</v>
      </c>
      <c r="H30" s="74">
        <v>12214767</v>
      </c>
      <c r="I30" s="75">
        <v>10318885</v>
      </c>
      <c r="J30" s="77">
        <v>1895883</v>
      </c>
      <c r="K30" s="74">
        <v>15578</v>
      </c>
      <c r="L30" s="75">
        <v>398</v>
      </c>
      <c r="M30" s="76">
        <v>13397</v>
      </c>
      <c r="N30" s="78" t="str">
        <f t="shared" si="1"/>
        <v>品川</v>
      </c>
    </row>
    <row r="31" spans="1:14" ht="18" customHeight="1">
      <c r="A31" s="73" t="s">
        <v>48</v>
      </c>
      <c r="B31" s="74">
        <v>83764631</v>
      </c>
      <c r="C31" s="75">
        <v>83335918</v>
      </c>
      <c r="D31" s="76">
        <v>426741</v>
      </c>
      <c r="E31" s="74">
        <v>4019111</v>
      </c>
      <c r="F31" s="75">
        <v>4005104</v>
      </c>
      <c r="G31" s="76">
        <v>14007</v>
      </c>
      <c r="H31" s="74">
        <v>8822487</v>
      </c>
      <c r="I31" s="75">
        <v>8636822</v>
      </c>
      <c r="J31" s="77">
        <v>158745</v>
      </c>
      <c r="K31" s="74">
        <v>23328</v>
      </c>
      <c r="L31" s="75">
        <v>3634</v>
      </c>
      <c r="M31" s="76">
        <v>13093</v>
      </c>
      <c r="N31" s="78" t="str">
        <f t="shared" si="1"/>
        <v>四谷</v>
      </c>
    </row>
    <row r="32" spans="1:14" ht="18" customHeight="1">
      <c r="A32" s="73" t="s">
        <v>49</v>
      </c>
      <c r="B32" s="74">
        <v>497548133</v>
      </c>
      <c r="C32" s="75">
        <v>496353478</v>
      </c>
      <c r="D32" s="76">
        <v>1183084</v>
      </c>
      <c r="E32" s="74">
        <v>23664910</v>
      </c>
      <c r="F32" s="75">
        <v>23627525</v>
      </c>
      <c r="G32" s="76">
        <v>37381</v>
      </c>
      <c r="H32" s="74">
        <v>7619532</v>
      </c>
      <c r="I32" s="75">
        <v>7391645</v>
      </c>
      <c r="J32" s="77">
        <v>218581</v>
      </c>
      <c r="K32" s="74">
        <v>20026</v>
      </c>
      <c r="L32" s="75">
        <v>2856</v>
      </c>
      <c r="M32" s="76">
        <v>16582</v>
      </c>
      <c r="N32" s="78" t="str">
        <f t="shared" si="1"/>
        <v>新宿</v>
      </c>
    </row>
    <row r="33" spans="1:14" ht="18" customHeight="1">
      <c r="A33" s="73" t="s">
        <v>50</v>
      </c>
      <c r="B33" s="74">
        <v>39514985</v>
      </c>
      <c r="C33" s="75">
        <v>39404640</v>
      </c>
      <c r="D33" s="76">
        <v>108209</v>
      </c>
      <c r="E33" s="74">
        <v>1893648</v>
      </c>
      <c r="F33" s="75">
        <v>1890625</v>
      </c>
      <c r="G33" s="76">
        <v>3023</v>
      </c>
      <c r="H33" s="74">
        <v>14930101</v>
      </c>
      <c r="I33" s="75">
        <v>14857012</v>
      </c>
      <c r="J33" s="77">
        <v>73090</v>
      </c>
      <c r="K33" s="74">
        <v>1815</v>
      </c>
      <c r="L33" s="75">
        <v>138</v>
      </c>
      <c r="M33" s="76">
        <v>1497</v>
      </c>
      <c r="N33" s="78" t="str">
        <f t="shared" si="1"/>
        <v>小石川</v>
      </c>
    </row>
    <row r="34" spans="1:14" ht="18" customHeight="1">
      <c r="A34" s="73"/>
      <c r="B34" s="74"/>
      <c r="C34" s="75"/>
      <c r="D34" s="76"/>
      <c r="E34" s="74"/>
      <c r="F34" s="75"/>
      <c r="G34" s="76"/>
      <c r="H34" s="74"/>
      <c r="I34" s="75"/>
      <c r="J34" s="77"/>
      <c r="K34" s="74"/>
      <c r="L34" s="75"/>
      <c r="M34" s="76"/>
      <c r="N34" s="78" t="str">
        <f t="shared" si="1"/>
        <v/>
      </c>
    </row>
    <row r="35" spans="1:14" ht="18" customHeight="1">
      <c r="A35" s="67" t="s">
        <v>51</v>
      </c>
      <c r="B35" s="68">
        <v>39116840</v>
      </c>
      <c r="C35" s="69">
        <v>38984193</v>
      </c>
      <c r="D35" s="70">
        <v>131826</v>
      </c>
      <c r="E35" s="68">
        <v>1897222</v>
      </c>
      <c r="F35" s="69">
        <v>1892508</v>
      </c>
      <c r="G35" s="70">
        <v>4714</v>
      </c>
      <c r="H35" s="68">
        <v>7718165</v>
      </c>
      <c r="I35" s="69">
        <v>7587605</v>
      </c>
      <c r="J35" s="71">
        <v>130560</v>
      </c>
      <c r="K35" s="68">
        <v>4153</v>
      </c>
      <c r="L35" s="69">
        <v>463</v>
      </c>
      <c r="M35" s="70">
        <v>3690</v>
      </c>
      <c r="N35" s="72" t="str">
        <f t="shared" si="1"/>
        <v>本郷</v>
      </c>
    </row>
    <row r="36" spans="1:14" ht="18" customHeight="1">
      <c r="A36" s="73" t="s">
        <v>52</v>
      </c>
      <c r="B36" s="74">
        <v>73154065</v>
      </c>
      <c r="C36" s="75">
        <v>72918816</v>
      </c>
      <c r="D36" s="76">
        <v>228757</v>
      </c>
      <c r="E36" s="74">
        <v>3628906</v>
      </c>
      <c r="F36" s="75">
        <v>3623427</v>
      </c>
      <c r="G36" s="76">
        <v>5478</v>
      </c>
      <c r="H36" s="74">
        <v>3686924</v>
      </c>
      <c r="I36" s="75">
        <v>3679827</v>
      </c>
      <c r="J36" s="77">
        <v>7097</v>
      </c>
      <c r="K36" s="74">
        <v>1865</v>
      </c>
      <c r="L36" s="75" t="s">
        <v>252</v>
      </c>
      <c r="M36" s="76">
        <v>1865</v>
      </c>
      <c r="N36" s="78" t="str">
        <f t="shared" si="1"/>
        <v>東京上野</v>
      </c>
    </row>
    <row r="37" spans="1:14" ht="18" customHeight="1">
      <c r="A37" s="73" t="s">
        <v>53</v>
      </c>
      <c r="B37" s="74">
        <v>36600051</v>
      </c>
      <c r="C37" s="75">
        <v>36400166</v>
      </c>
      <c r="D37" s="76">
        <v>192765</v>
      </c>
      <c r="E37" s="74">
        <v>1631280</v>
      </c>
      <c r="F37" s="75">
        <v>1627534</v>
      </c>
      <c r="G37" s="76">
        <v>3747</v>
      </c>
      <c r="H37" s="74">
        <v>3085985</v>
      </c>
      <c r="I37" s="75">
        <v>3055520</v>
      </c>
      <c r="J37" s="77">
        <v>30464</v>
      </c>
      <c r="K37" s="74">
        <v>8019</v>
      </c>
      <c r="L37" s="75">
        <v>26</v>
      </c>
      <c r="M37" s="76">
        <v>7913</v>
      </c>
      <c r="N37" s="78" t="str">
        <f t="shared" si="1"/>
        <v>浅草</v>
      </c>
    </row>
    <row r="38" spans="1:14" ht="18" customHeight="1">
      <c r="A38" s="73" t="s">
        <v>54</v>
      </c>
      <c r="B38" s="74">
        <v>85817282</v>
      </c>
      <c r="C38" s="75">
        <v>85704675</v>
      </c>
      <c r="D38" s="76">
        <v>111667</v>
      </c>
      <c r="E38" s="74">
        <v>4299709</v>
      </c>
      <c r="F38" s="75">
        <v>4296209</v>
      </c>
      <c r="G38" s="76">
        <v>3500</v>
      </c>
      <c r="H38" s="74">
        <v>2747437</v>
      </c>
      <c r="I38" s="75">
        <v>2718137</v>
      </c>
      <c r="J38" s="77">
        <v>29300</v>
      </c>
      <c r="K38" s="74">
        <v>11012</v>
      </c>
      <c r="L38" s="75">
        <v>1980</v>
      </c>
      <c r="M38" s="76">
        <v>9032</v>
      </c>
      <c r="N38" s="78" t="str">
        <f t="shared" si="1"/>
        <v>本所</v>
      </c>
    </row>
    <row r="39" spans="1:14" ht="18" customHeight="1">
      <c r="A39" s="73" t="s">
        <v>55</v>
      </c>
      <c r="B39" s="74">
        <v>4712319</v>
      </c>
      <c r="C39" s="75">
        <v>4673652</v>
      </c>
      <c r="D39" s="76">
        <v>38513</v>
      </c>
      <c r="E39" s="74">
        <v>219077</v>
      </c>
      <c r="F39" s="75">
        <v>218538</v>
      </c>
      <c r="G39" s="76">
        <v>539</v>
      </c>
      <c r="H39" s="74">
        <v>2241996</v>
      </c>
      <c r="I39" s="75">
        <v>2189329</v>
      </c>
      <c r="J39" s="77">
        <v>52667</v>
      </c>
      <c r="K39" s="74">
        <v>6402</v>
      </c>
      <c r="L39" s="75">
        <v>22</v>
      </c>
      <c r="M39" s="76">
        <v>6090</v>
      </c>
      <c r="N39" s="78" t="str">
        <f t="shared" si="1"/>
        <v>向島</v>
      </c>
    </row>
    <row r="40" spans="1:14" ht="19.5" customHeight="1">
      <c r="A40" s="73"/>
      <c r="B40" s="74"/>
      <c r="C40" s="75"/>
      <c r="D40" s="76"/>
      <c r="E40" s="74"/>
      <c r="F40" s="75"/>
      <c r="G40" s="76"/>
      <c r="H40" s="74"/>
      <c r="I40" s="75"/>
      <c r="J40" s="77"/>
      <c r="K40" s="74"/>
      <c r="L40" s="75"/>
      <c r="M40" s="76"/>
      <c r="N40" s="78" t="str">
        <f t="shared" si="1"/>
        <v/>
      </c>
    </row>
    <row r="41" spans="1:14" ht="18" customHeight="1">
      <c r="A41" s="73" t="s">
        <v>56</v>
      </c>
      <c r="B41" s="74">
        <v>115792416</v>
      </c>
      <c r="C41" s="75">
        <v>115512703</v>
      </c>
      <c r="D41" s="76">
        <v>276044</v>
      </c>
      <c r="E41" s="74">
        <v>6319752</v>
      </c>
      <c r="F41" s="75">
        <v>6306621</v>
      </c>
      <c r="G41" s="76">
        <v>13120</v>
      </c>
      <c r="H41" s="74">
        <v>4310648</v>
      </c>
      <c r="I41" s="75">
        <v>4260293</v>
      </c>
      <c r="J41" s="77">
        <v>50355</v>
      </c>
      <c r="K41" s="74">
        <v>2736</v>
      </c>
      <c r="L41" s="75">
        <v>48</v>
      </c>
      <c r="M41" s="76">
        <v>2688</v>
      </c>
      <c r="N41" s="78" t="str">
        <f t="shared" si="1"/>
        <v>江東西</v>
      </c>
    </row>
    <row r="42" spans="1:14" ht="18" customHeight="1">
      <c r="A42" s="73" t="s">
        <v>57</v>
      </c>
      <c r="B42" s="74">
        <v>41357737</v>
      </c>
      <c r="C42" s="75">
        <v>41270474</v>
      </c>
      <c r="D42" s="76">
        <v>82606</v>
      </c>
      <c r="E42" s="74">
        <v>1997528</v>
      </c>
      <c r="F42" s="75">
        <v>1995030</v>
      </c>
      <c r="G42" s="76">
        <v>2497</v>
      </c>
      <c r="H42" s="74">
        <v>3085842</v>
      </c>
      <c r="I42" s="75">
        <v>3022834</v>
      </c>
      <c r="J42" s="77">
        <v>63008</v>
      </c>
      <c r="K42" s="74">
        <v>15685</v>
      </c>
      <c r="L42" s="75">
        <v>212</v>
      </c>
      <c r="M42" s="76">
        <v>11929</v>
      </c>
      <c r="N42" s="78" t="str">
        <f t="shared" si="1"/>
        <v>江東東</v>
      </c>
    </row>
    <row r="43" spans="1:14" ht="18" customHeight="1">
      <c r="A43" s="73" t="s">
        <v>58</v>
      </c>
      <c r="B43" s="74">
        <v>10024610</v>
      </c>
      <c r="C43" s="75">
        <v>9987597</v>
      </c>
      <c r="D43" s="76">
        <v>37012</v>
      </c>
      <c r="E43" s="74">
        <v>495634</v>
      </c>
      <c r="F43" s="75">
        <v>494506</v>
      </c>
      <c r="G43" s="76">
        <v>1129</v>
      </c>
      <c r="H43" s="74">
        <v>6949903</v>
      </c>
      <c r="I43" s="75">
        <v>6891000</v>
      </c>
      <c r="J43" s="77">
        <v>58903</v>
      </c>
      <c r="K43" s="74">
        <v>10270</v>
      </c>
      <c r="L43" s="75">
        <v>222</v>
      </c>
      <c r="M43" s="76">
        <v>10048</v>
      </c>
      <c r="N43" s="78" t="str">
        <f t="shared" si="1"/>
        <v>荏原</v>
      </c>
    </row>
    <row r="44" spans="1:14" ht="18" customHeight="1">
      <c r="A44" s="73" t="s">
        <v>59</v>
      </c>
      <c r="B44" s="74">
        <v>62550141</v>
      </c>
      <c r="C44" s="75">
        <v>62263673</v>
      </c>
      <c r="D44" s="76">
        <v>285936</v>
      </c>
      <c r="E44" s="74">
        <v>3162341</v>
      </c>
      <c r="F44" s="75">
        <v>3150913</v>
      </c>
      <c r="G44" s="76">
        <v>11429</v>
      </c>
      <c r="H44" s="74">
        <v>19079051</v>
      </c>
      <c r="I44" s="75">
        <v>18082568</v>
      </c>
      <c r="J44" s="77">
        <v>976484</v>
      </c>
      <c r="K44" s="74">
        <v>13173</v>
      </c>
      <c r="L44" s="75">
        <v>991</v>
      </c>
      <c r="M44" s="76">
        <v>10194</v>
      </c>
      <c r="N44" s="78" t="str">
        <f t="shared" si="1"/>
        <v>目黒</v>
      </c>
    </row>
    <row r="45" spans="1:14" ht="18" customHeight="1">
      <c r="A45" s="73" t="s">
        <v>60</v>
      </c>
      <c r="B45" s="74">
        <v>30067297</v>
      </c>
      <c r="C45" s="75">
        <v>29963979</v>
      </c>
      <c r="D45" s="76">
        <v>102800</v>
      </c>
      <c r="E45" s="74">
        <v>1377953</v>
      </c>
      <c r="F45" s="75">
        <v>1374588</v>
      </c>
      <c r="G45" s="76">
        <v>3365</v>
      </c>
      <c r="H45" s="74">
        <v>9423757</v>
      </c>
      <c r="I45" s="75">
        <v>9375752</v>
      </c>
      <c r="J45" s="77">
        <v>48005</v>
      </c>
      <c r="K45" s="74">
        <v>14306</v>
      </c>
      <c r="L45" s="75">
        <v>999</v>
      </c>
      <c r="M45" s="76">
        <v>10990</v>
      </c>
      <c r="N45" s="78" t="str">
        <f t="shared" si="1"/>
        <v>大森</v>
      </c>
    </row>
    <row r="46" spans="1:14" ht="19.5" customHeight="1">
      <c r="A46" s="73"/>
      <c r="B46" s="74"/>
      <c r="C46" s="75"/>
      <c r="D46" s="76"/>
      <c r="E46" s="74"/>
      <c r="F46" s="75"/>
      <c r="G46" s="76"/>
      <c r="H46" s="74"/>
      <c r="I46" s="75"/>
      <c r="J46" s="77"/>
      <c r="K46" s="74"/>
      <c r="L46" s="75"/>
      <c r="M46" s="76"/>
      <c r="N46" s="78" t="str">
        <f t="shared" si="1"/>
        <v/>
      </c>
    </row>
    <row r="47" spans="1:14" ht="18" customHeight="1">
      <c r="A47" s="73" t="s">
        <v>61</v>
      </c>
      <c r="B47" s="74">
        <v>8849853</v>
      </c>
      <c r="C47" s="75">
        <v>8790508</v>
      </c>
      <c r="D47" s="76">
        <v>58820</v>
      </c>
      <c r="E47" s="74">
        <v>426639</v>
      </c>
      <c r="F47" s="75">
        <v>425286</v>
      </c>
      <c r="G47" s="76">
        <v>1352</v>
      </c>
      <c r="H47" s="74">
        <v>55777832</v>
      </c>
      <c r="I47" s="75">
        <v>55669527</v>
      </c>
      <c r="J47" s="77">
        <v>108305</v>
      </c>
      <c r="K47" s="74">
        <v>13678</v>
      </c>
      <c r="L47" s="75">
        <v>94</v>
      </c>
      <c r="M47" s="76">
        <v>12887</v>
      </c>
      <c r="N47" s="78" t="str">
        <f t="shared" si="1"/>
        <v>雪谷</v>
      </c>
    </row>
    <row r="48" spans="1:14" ht="18" customHeight="1">
      <c r="A48" s="73" t="s">
        <v>62</v>
      </c>
      <c r="B48" s="74">
        <v>74356944</v>
      </c>
      <c r="C48" s="75">
        <v>74172431</v>
      </c>
      <c r="D48" s="76">
        <v>183120</v>
      </c>
      <c r="E48" s="74">
        <v>3866857</v>
      </c>
      <c r="F48" s="75">
        <v>3861356</v>
      </c>
      <c r="G48" s="76">
        <v>5501</v>
      </c>
      <c r="H48" s="74">
        <v>6490999</v>
      </c>
      <c r="I48" s="75">
        <v>6365092</v>
      </c>
      <c r="J48" s="77">
        <v>125906</v>
      </c>
      <c r="K48" s="74">
        <v>8094</v>
      </c>
      <c r="L48" s="75">
        <v>628</v>
      </c>
      <c r="M48" s="76">
        <v>6051</v>
      </c>
      <c r="N48" s="78" t="str">
        <f t="shared" si="1"/>
        <v>蒲田</v>
      </c>
    </row>
    <row r="49" spans="1:14" ht="18" customHeight="1">
      <c r="A49" s="73" t="s">
        <v>63</v>
      </c>
      <c r="B49" s="74">
        <v>13383225</v>
      </c>
      <c r="C49" s="75">
        <v>13235434</v>
      </c>
      <c r="D49" s="76">
        <v>144868</v>
      </c>
      <c r="E49" s="74">
        <v>599494</v>
      </c>
      <c r="F49" s="75">
        <v>597393</v>
      </c>
      <c r="G49" s="76">
        <v>2101</v>
      </c>
      <c r="H49" s="74">
        <v>19346303</v>
      </c>
      <c r="I49" s="75">
        <v>18982695</v>
      </c>
      <c r="J49" s="77">
        <v>363608</v>
      </c>
      <c r="K49" s="74">
        <v>10516</v>
      </c>
      <c r="L49" s="75">
        <v>675</v>
      </c>
      <c r="M49" s="76">
        <v>9841</v>
      </c>
      <c r="N49" s="78" t="str">
        <f t="shared" si="1"/>
        <v>世田谷</v>
      </c>
    </row>
    <row r="50" spans="1:14" ht="18" customHeight="1">
      <c r="A50" s="73" t="s">
        <v>64</v>
      </c>
      <c r="B50" s="74">
        <v>16856179</v>
      </c>
      <c r="C50" s="75">
        <v>16717643</v>
      </c>
      <c r="D50" s="76">
        <v>129239</v>
      </c>
      <c r="E50" s="74">
        <v>763533</v>
      </c>
      <c r="F50" s="75">
        <v>760646</v>
      </c>
      <c r="G50" s="76">
        <v>2887</v>
      </c>
      <c r="H50" s="74">
        <v>28623809</v>
      </c>
      <c r="I50" s="75">
        <v>28233148</v>
      </c>
      <c r="J50" s="77">
        <v>390661</v>
      </c>
      <c r="K50" s="74">
        <v>8728</v>
      </c>
      <c r="L50" s="75">
        <v>691</v>
      </c>
      <c r="M50" s="76">
        <v>8037</v>
      </c>
      <c r="N50" s="78" t="str">
        <f t="shared" si="1"/>
        <v>北沢</v>
      </c>
    </row>
    <row r="51" spans="1:14" ht="18" customHeight="1">
      <c r="A51" s="73" t="s">
        <v>65</v>
      </c>
      <c r="B51" s="74">
        <v>38750512</v>
      </c>
      <c r="C51" s="75">
        <v>38608285</v>
      </c>
      <c r="D51" s="76">
        <v>142183</v>
      </c>
      <c r="E51" s="74">
        <v>1829654</v>
      </c>
      <c r="F51" s="75">
        <v>1825649</v>
      </c>
      <c r="G51" s="76">
        <v>4006</v>
      </c>
      <c r="H51" s="74">
        <v>27181644</v>
      </c>
      <c r="I51" s="75">
        <v>25174357</v>
      </c>
      <c r="J51" s="77">
        <v>2007287</v>
      </c>
      <c r="K51" s="74">
        <v>5345</v>
      </c>
      <c r="L51" s="75">
        <v>690</v>
      </c>
      <c r="M51" s="76">
        <v>4655</v>
      </c>
      <c r="N51" s="78" t="str">
        <f t="shared" si="1"/>
        <v>玉川</v>
      </c>
    </row>
    <row r="52" spans="1:14" ht="19.5" customHeight="1">
      <c r="A52" s="73"/>
      <c r="B52" s="74"/>
      <c r="C52" s="75"/>
      <c r="D52" s="76"/>
      <c r="E52" s="74"/>
      <c r="F52" s="75"/>
      <c r="G52" s="76"/>
      <c r="H52" s="74"/>
      <c r="I52" s="75"/>
      <c r="J52" s="77"/>
      <c r="K52" s="74"/>
      <c r="L52" s="75"/>
      <c r="M52" s="76"/>
      <c r="N52" s="78" t="str">
        <f t="shared" si="1"/>
        <v/>
      </c>
    </row>
    <row r="53" spans="1:14" ht="18" customHeight="1">
      <c r="A53" s="73" t="s">
        <v>66</v>
      </c>
      <c r="B53" s="74">
        <v>529442468</v>
      </c>
      <c r="C53" s="75">
        <v>527969545</v>
      </c>
      <c r="D53" s="76">
        <v>1411184</v>
      </c>
      <c r="E53" s="74">
        <v>24881091</v>
      </c>
      <c r="F53" s="75">
        <v>24844103</v>
      </c>
      <c r="G53" s="76">
        <v>36924</v>
      </c>
      <c r="H53" s="74">
        <v>28727395</v>
      </c>
      <c r="I53" s="75">
        <v>28492252</v>
      </c>
      <c r="J53" s="77">
        <v>235143</v>
      </c>
      <c r="K53" s="74">
        <v>28153</v>
      </c>
      <c r="L53" s="75">
        <v>2014</v>
      </c>
      <c r="M53" s="76">
        <v>25830</v>
      </c>
      <c r="N53" s="78" t="str">
        <f t="shared" si="1"/>
        <v>渋谷</v>
      </c>
    </row>
    <row r="54" spans="1:14" ht="18" customHeight="1">
      <c r="A54" s="73" t="s">
        <v>67</v>
      </c>
      <c r="B54" s="74">
        <v>37992271</v>
      </c>
      <c r="C54" s="75">
        <v>37785738</v>
      </c>
      <c r="D54" s="76">
        <v>205690</v>
      </c>
      <c r="E54" s="74">
        <v>1760396</v>
      </c>
      <c r="F54" s="75">
        <v>1756923</v>
      </c>
      <c r="G54" s="76">
        <v>3472</v>
      </c>
      <c r="H54" s="74">
        <v>15581794</v>
      </c>
      <c r="I54" s="75">
        <v>15178938</v>
      </c>
      <c r="J54" s="77">
        <v>394491</v>
      </c>
      <c r="K54" s="74">
        <v>22024</v>
      </c>
      <c r="L54" s="75">
        <v>1437</v>
      </c>
      <c r="M54" s="76">
        <v>20422</v>
      </c>
      <c r="N54" s="78" t="str">
        <f t="shared" si="1"/>
        <v>中野</v>
      </c>
    </row>
    <row r="55" spans="1:14" ht="18" customHeight="1">
      <c r="A55" s="73" t="s">
        <v>68</v>
      </c>
      <c r="B55" s="74">
        <v>12079080</v>
      </c>
      <c r="C55" s="75">
        <v>11908962</v>
      </c>
      <c r="D55" s="76">
        <v>167093</v>
      </c>
      <c r="E55" s="74">
        <v>530911</v>
      </c>
      <c r="F55" s="75">
        <v>526737</v>
      </c>
      <c r="G55" s="76">
        <v>4174</v>
      </c>
      <c r="H55" s="74">
        <v>17650348</v>
      </c>
      <c r="I55" s="75">
        <v>17540540</v>
      </c>
      <c r="J55" s="77">
        <v>108042</v>
      </c>
      <c r="K55" s="74">
        <v>15504</v>
      </c>
      <c r="L55" s="75">
        <v>272</v>
      </c>
      <c r="M55" s="76">
        <v>13698</v>
      </c>
      <c r="N55" s="78" t="str">
        <f t="shared" si="1"/>
        <v>杉並</v>
      </c>
    </row>
    <row r="56" spans="1:14" ht="18" customHeight="1">
      <c r="A56" s="73" t="s">
        <v>69</v>
      </c>
      <c r="B56" s="74">
        <v>18791609</v>
      </c>
      <c r="C56" s="75">
        <v>18719778</v>
      </c>
      <c r="D56" s="76">
        <v>64946</v>
      </c>
      <c r="E56" s="74">
        <v>842687</v>
      </c>
      <c r="F56" s="75">
        <v>841366</v>
      </c>
      <c r="G56" s="76">
        <v>1313</v>
      </c>
      <c r="H56" s="74">
        <v>19821909</v>
      </c>
      <c r="I56" s="75">
        <v>17842754</v>
      </c>
      <c r="J56" s="77">
        <v>1979155</v>
      </c>
      <c r="K56" s="74">
        <v>9406</v>
      </c>
      <c r="L56" s="75">
        <v>21</v>
      </c>
      <c r="M56" s="76">
        <v>9050</v>
      </c>
      <c r="N56" s="78" t="str">
        <f t="shared" si="1"/>
        <v>荻窪</v>
      </c>
    </row>
    <row r="57" spans="1:14" ht="18" customHeight="1">
      <c r="A57" s="73" t="s">
        <v>70</v>
      </c>
      <c r="B57" s="74">
        <v>94279925</v>
      </c>
      <c r="C57" s="75">
        <v>93578161</v>
      </c>
      <c r="D57" s="76">
        <v>691007</v>
      </c>
      <c r="E57" s="74">
        <v>4490809</v>
      </c>
      <c r="F57" s="75">
        <v>4477003</v>
      </c>
      <c r="G57" s="76">
        <v>13803</v>
      </c>
      <c r="H57" s="74">
        <v>11165278</v>
      </c>
      <c r="I57" s="75">
        <v>11085653</v>
      </c>
      <c r="J57" s="77">
        <v>79339</v>
      </c>
      <c r="K57" s="74">
        <v>47804</v>
      </c>
      <c r="L57" s="75">
        <v>1771</v>
      </c>
      <c r="M57" s="76">
        <v>45507</v>
      </c>
      <c r="N57" s="78" t="str">
        <f t="shared" si="1"/>
        <v>豊島</v>
      </c>
    </row>
    <row r="58" spans="1:14" ht="18" customHeight="1">
      <c r="A58" s="73"/>
      <c r="B58" s="74"/>
      <c r="C58" s="75"/>
      <c r="D58" s="76"/>
      <c r="E58" s="74"/>
      <c r="F58" s="75"/>
      <c r="G58" s="76"/>
      <c r="H58" s="74"/>
      <c r="I58" s="75"/>
      <c r="J58" s="77"/>
      <c r="K58" s="74"/>
      <c r="L58" s="75"/>
      <c r="M58" s="76"/>
      <c r="N58" s="78" t="str">
        <f t="shared" si="1"/>
        <v/>
      </c>
    </row>
    <row r="59" spans="1:14" ht="18" customHeight="1">
      <c r="A59" s="73" t="s">
        <v>71</v>
      </c>
      <c r="B59" s="74">
        <v>37500510</v>
      </c>
      <c r="C59" s="75">
        <v>37346150</v>
      </c>
      <c r="D59" s="76">
        <v>149845</v>
      </c>
      <c r="E59" s="74">
        <v>1667283</v>
      </c>
      <c r="F59" s="75">
        <v>1663158</v>
      </c>
      <c r="G59" s="76">
        <v>4117</v>
      </c>
      <c r="H59" s="74">
        <v>8961036</v>
      </c>
      <c r="I59" s="75">
        <v>8387998</v>
      </c>
      <c r="J59" s="77">
        <v>573038</v>
      </c>
      <c r="K59" s="74">
        <v>14912</v>
      </c>
      <c r="L59" s="75">
        <v>704</v>
      </c>
      <c r="M59" s="76">
        <v>13844</v>
      </c>
      <c r="N59" s="78" t="str">
        <f t="shared" si="1"/>
        <v>王子</v>
      </c>
    </row>
    <row r="60" spans="1:14" ht="18" customHeight="1">
      <c r="A60" s="73" t="s">
        <v>72</v>
      </c>
      <c r="B60" s="74">
        <v>16761091</v>
      </c>
      <c r="C60" s="75">
        <v>16672990</v>
      </c>
      <c r="D60" s="76">
        <v>84246</v>
      </c>
      <c r="E60" s="74">
        <v>811774</v>
      </c>
      <c r="F60" s="75">
        <v>810441</v>
      </c>
      <c r="G60" s="76">
        <v>1333</v>
      </c>
      <c r="H60" s="74">
        <v>5369654</v>
      </c>
      <c r="I60" s="75">
        <v>5325036</v>
      </c>
      <c r="J60" s="77">
        <v>44618</v>
      </c>
      <c r="K60" s="74">
        <v>11936</v>
      </c>
      <c r="L60" s="75">
        <v>1496</v>
      </c>
      <c r="M60" s="76">
        <v>10436</v>
      </c>
      <c r="N60" s="78" t="str">
        <f t="shared" si="1"/>
        <v>荒川</v>
      </c>
    </row>
    <row r="61" spans="1:14" ht="18" customHeight="1">
      <c r="A61" s="73" t="s">
        <v>73</v>
      </c>
      <c r="B61" s="74">
        <v>27553737</v>
      </c>
      <c r="C61" s="75">
        <v>27202474</v>
      </c>
      <c r="D61" s="76">
        <v>348130</v>
      </c>
      <c r="E61" s="74">
        <v>1281308</v>
      </c>
      <c r="F61" s="75">
        <v>1273479</v>
      </c>
      <c r="G61" s="76">
        <v>7830</v>
      </c>
      <c r="H61" s="74">
        <v>14629890</v>
      </c>
      <c r="I61" s="75">
        <v>14060782</v>
      </c>
      <c r="J61" s="77">
        <v>566389</v>
      </c>
      <c r="K61" s="74">
        <v>35396</v>
      </c>
      <c r="L61" s="75">
        <v>4347</v>
      </c>
      <c r="M61" s="76">
        <v>30761</v>
      </c>
      <c r="N61" s="78" t="str">
        <f t="shared" si="1"/>
        <v>板橋</v>
      </c>
    </row>
    <row r="62" spans="1:14" ht="18" customHeight="1">
      <c r="A62" s="73" t="s">
        <v>74</v>
      </c>
      <c r="B62" s="74">
        <v>14208755</v>
      </c>
      <c r="C62" s="75">
        <v>13992596</v>
      </c>
      <c r="D62" s="76">
        <v>210768</v>
      </c>
      <c r="E62" s="74">
        <v>634529</v>
      </c>
      <c r="F62" s="75">
        <v>630740</v>
      </c>
      <c r="G62" s="76">
        <v>3789</v>
      </c>
      <c r="H62" s="74">
        <v>20874453</v>
      </c>
      <c r="I62" s="75">
        <v>20205710</v>
      </c>
      <c r="J62" s="77">
        <v>668743</v>
      </c>
      <c r="K62" s="74">
        <v>26484</v>
      </c>
      <c r="L62" s="75">
        <v>3193</v>
      </c>
      <c r="M62" s="76">
        <v>23291</v>
      </c>
      <c r="N62" s="78" t="str">
        <f t="shared" si="1"/>
        <v>練馬東</v>
      </c>
    </row>
    <row r="63" spans="1:14" ht="18" customHeight="1">
      <c r="A63" s="73" t="s">
        <v>75</v>
      </c>
      <c r="B63" s="74">
        <v>10800832</v>
      </c>
      <c r="C63" s="75">
        <v>10736671</v>
      </c>
      <c r="D63" s="76">
        <v>64130</v>
      </c>
      <c r="E63" s="74">
        <v>482922</v>
      </c>
      <c r="F63" s="75">
        <v>481671</v>
      </c>
      <c r="G63" s="76">
        <v>1251</v>
      </c>
      <c r="H63" s="74">
        <v>25103339</v>
      </c>
      <c r="I63" s="75">
        <v>24436962</v>
      </c>
      <c r="J63" s="77">
        <v>666376</v>
      </c>
      <c r="K63" s="74">
        <v>6523</v>
      </c>
      <c r="L63" s="75">
        <v>360</v>
      </c>
      <c r="M63" s="76">
        <v>5420</v>
      </c>
      <c r="N63" s="78" t="str">
        <f t="shared" si="1"/>
        <v>練馬西</v>
      </c>
    </row>
    <row r="64" spans="1:14" ht="15.75" customHeight="1">
      <c r="A64" s="73"/>
      <c r="B64" s="74"/>
      <c r="C64" s="75"/>
      <c r="D64" s="76"/>
      <c r="E64" s="74"/>
      <c r="F64" s="75"/>
      <c r="G64" s="76"/>
      <c r="H64" s="74"/>
      <c r="I64" s="75"/>
      <c r="J64" s="77"/>
      <c r="K64" s="74"/>
      <c r="L64" s="75"/>
      <c r="M64" s="76"/>
      <c r="N64" s="78" t="str">
        <f t="shared" si="1"/>
        <v/>
      </c>
    </row>
    <row r="65" spans="1:14" ht="18" customHeight="1">
      <c r="A65" s="67" t="s">
        <v>76</v>
      </c>
      <c r="B65" s="68">
        <v>15098709</v>
      </c>
      <c r="C65" s="69">
        <v>14453005</v>
      </c>
      <c r="D65" s="70">
        <v>640856</v>
      </c>
      <c r="E65" s="68">
        <v>669766</v>
      </c>
      <c r="F65" s="69">
        <v>647436</v>
      </c>
      <c r="G65" s="70">
        <v>22330</v>
      </c>
      <c r="H65" s="68">
        <v>11699297</v>
      </c>
      <c r="I65" s="69">
        <v>11273248</v>
      </c>
      <c r="J65" s="71">
        <v>426049</v>
      </c>
      <c r="K65" s="68">
        <v>28578</v>
      </c>
      <c r="L65" s="69">
        <v>3332</v>
      </c>
      <c r="M65" s="70">
        <v>25099</v>
      </c>
      <c r="N65" s="72" t="str">
        <f t="shared" si="1"/>
        <v>足立</v>
      </c>
    </row>
    <row r="66" spans="1:14" ht="18" customHeight="1">
      <c r="A66" s="73" t="s">
        <v>77</v>
      </c>
      <c r="B66" s="74">
        <v>9627966</v>
      </c>
      <c r="C66" s="75">
        <v>9553916</v>
      </c>
      <c r="D66" s="76">
        <v>67394</v>
      </c>
      <c r="E66" s="74">
        <v>423095</v>
      </c>
      <c r="F66" s="75">
        <v>421641</v>
      </c>
      <c r="G66" s="76">
        <v>1454</v>
      </c>
      <c r="H66" s="74">
        <v>7592396</v>
      </c>
      <c r="I66" s="75">
        <v>7507507</v>
      </c>
      <c r="J66" s="77">
        <v>82317</v>
      </c>
      <c r="K66" s="74">
        <v>6989</v>
      </c>
      <c r="L66" s="75">
        <v>387</v>
      </c>
      <c r="M66" s="76">
        <v>6474</v>
      </c>
      <c r="N66" s="78" t="str">
        <f t="shared" si="1"/>
        <v>西新井</v>
      </c>
    </row>
    <row r="67" spans="1:14" ht="18" customHeight="1">
      <c r="A67" s="73" t="s">
        <v>78</v>
      </c>
      <c r="B67" s="74">
        <v>14298742</v>
      </c>
      <c r="C67" s="75">
        <v>13981974</v>
      </c>
      <c r="D67" s="76">
        <v>316591</v>
      </c>
      <c r="E67" s="74">
        <v>640574</v>
      </c>
      <c r="F67" s="75">
        <v>636598</v>
      </c>
      <c r="G67" s="76">
        <v>3976</v>
      </c>
      <c r="H67" s="74">
        <v>10767608</v>
      </c>
      <c r="I67" s="75">
        <v>10198487</v>
      </c>
      <c r="J67" s="77">
        <v>568171</v>
      </c>
      <c r="K67" s="74">
        <v>62859</v>
      </c>
      <c r="L67" s="75">
        <v>519</v>
      </c>
      <c r="M67" s="76">
        <v>55208</v>
      </c>
      <c r="N67" s="78" t="str">
        <f t="shared" si="1"/>
        <v>葛飾</v>
      </c>
    </row>
    <row r="68" spans="1:14" ht="18" customHeight="1">
      <c r="A68" s="73" t="s">
        <v>79</v>
      </c>
      <c r="B68" s="74">
        <v>11906099</v>
      </c>
      <c r="C68" s="75">
        <v>11639277</v>
      </c>
      <c r="D68" s="76">
        <v>251012</v>
      </c>
      <c r="E68" s="74">
        <v>523996</v>
      </c>
      <c r="F68" s="75">
        <v>519350</v>
      </c>
      <c r="G68" s="76">
        <v>4646</v>
      </c>
      <c r="H68" s="74">
        <v>12281824</v>
      </c>
      <c r="I68" s="75">
        <v>12143625</v>
      </c>
      <c r="J68" s="77">
        <v>138155</v>
      </c>
      <c r="K68" s="74">
        <v>36614</v>
      </c>
      <c r="L68" s="75">
        <v>2772</v>
      </c>
      <c r="M68" s="76">
        <v>32995</v>
      </c>
      <c r="N68" s="78" t="str">
        <f t="shared" si="1"/>
        <v>江戸川北</v>
      </c>
    </row>
    <row r="69" spans="1:14" ht="18" customHeight="1">
      <c r="A69" s="101" t="s">
        <v>80</v>
      </c>
      <c r="B69" s="102">
        <v>14225565</v>
      </c>
      <c r="C69" s="103">
        <v>14167845</v>
      </c>
      <c r="D69" s="104">
        <v>57106</v>
      </c>
      <c r="E69" s="102">
        <v>630593</v>
      </c>
      <c r="F69" s="103">
        <v>629230</v>
      </c>
      <c r="G69" s="104">
        <v>1363</v>
      </c>
      <c r="H69" s="102">
        <v>8369733</v>
      </c>
      <c r="I69" s="103">
        <v>8250763</v>
      </c>
      <c r="J69" s="105">
        <v>118970</v>
      </c>
      <c r="K69" s="102">
        <v>4373</v>
      </c>
      <c r="L69" s="103">
        <v>190</v>
      </c>
      <c r="M69" s="104">
        <v>4035</v>
      </c>
      <c r="N69" s="106" t="str">
        <f t="shared" si="1"/>
        <v>江戸川南</v>
      </c>
    </row>
    <row r="70" spans="1:14" ht="18" customHeight="1">
      <c r="A70" s="107" t="s">
        <v>81</v>
      </c>
      <c r="B70" s="172">
        <v>6375030084</v>
      </c>
      <c r="C70" s="171">
        <v>6348885914</v>
      </c>
      <c r="D70" s="109">
        <v>25800819</v>
      </c>
      <c r="E70" s="110">
        <v>348317036</v>
      </c>
      <c r="F70" s="111">
        <v>347134347</v>
      </c>
      <c r="G70" s="109">
        <v>1182577</v>
      </c>
      <c r="H70" s="110">
        <v>521359566</v>
      </c>
      <c r="I70" s="111">
        <v>507079927</v>
      </c>
      <c r="J70" s="112">
        <v>14206714</v>
      </c>
      <c r="K70" s="155">
        <v>695601</v>
      </c>
      <c r="L70" s="156">
        <v>48398</v>
      </c>
      <c r="M70" s="157">
        <v>604895</v>
      </c>
      <c r="N70" s="113" t="str">
        <f t="shared" si="1"/>
        <v>都区内計</v>
      </c>
    </row>
    <row r="71" spans="1:14" ht="14.25" customHeight="1">
      <c r="A71" s="67"/>
      <c r="B71" s="68"/>
      <c r="C71" s="69"/>
      <c r="D71" s="70"/>
      <c r="E71" s="68"/>
      <c r="F71" s="69"/>
      <c r="G71" s="70"/>
      <c r="H71" s="68"/>
      <c r="I71" s="69"/>
      <c r="J71" s="71"/>
      <c r="K71" s="68"/>
      <c r="L71" s="69"/>
      <c r="M71" s="70"/>
      <c r="N71" s="72" t="str">
        <f t="shared" si="1"/>
        <v/>
      </c>
    </row>
    <row r="72" spans="1:14" ht="18" customHeight="1">
      <c r="A72" s="73" t="s">
        <v>82</v>
      </c>
      <c r="B72" s="74">
        <v>22048495</v>
      </c>
      <c r="C72" s="75">
        <v>21835362</v>
      </c>
      <c r="D72" s="76">
        <v>212946</v>
      </c>
      <c r="E72" s="74">
        <v>1011637</v>
      </c>
      <c r="F72" s="75">
        <v>1007060</v>
      </c>
      <c r="G72" s="76">
        <v>4576</v>
      </c>
      <c r="H72" s="74">
        <v>9045031</v>
      </c>
      <c r="I72" s="75">
        <v>8461233</v>
      </c>
      <c r="J72" s="77">
        <v>583799</v>
      </c>
      <c r="K72" s="68">
        <v>22203</v>
      </c>
      <c r="L72" s="69">
        <v>533</v>
      </c>
      <c r="M72" s="70">
        <v>19143</v>
      </c>
      <c r="N72" s="78" t="str">
        <f t="shared" si="1"/>
        <v>八王子</v>
      </c>
    </row>
    <row r="73" spans="1:14" ht="18" customHeight="1">
      <c r="A73" s="73" t="s">
        <v>83</v>
      </c>
      <c r="B73" s="74">
        <v>24343759</v>
      </c>
      <c r="C73" s="75">
        <v>24034002</v>
      </c>
      <c r="D73" s="76">
        <v>307899</v>
      </c>
      <c r="E73" s="74">
        <v>1105979</v>
      </c>
      <c r="F73" s="75">
        <v>1100906</v>
      </c>
      <c r="G73" s="76">
        <v>5073</v>
      </c>
      <c r="H73" s="74">
        <v>21654283</v>
      </c>
      <c r="I73" s="75">
        <v>20990249</v>
      </c>
      <c r="J73" s="77">
        <v>664034</v>
      </c>
      <c r="K73" s="74">
        <v>27627</v>
      </c>
      <c r="L73" s="75">
        <v>399</v>
      </c>
      <c r="M73" s="76">
        <v>23757</v>
      </c>
      <c r="N73" s="78" t="str">
        <f t="shared" si="1"/>
        <v>立川</v>
      </c>
    </row>
    <row r="74" spans="1:14" ht="18" customHeight="1">
      <c r="A74" s="73" t="s">
        <v>84</v>
      </c>
      <c r="B74" s="74">
        <v>25894926</v>
      </c>
      <c r="C74" s="75">
        <v>25743667</v>
      </c>
      <c r="D74" s="76">
        <v>150871</v>
      </c>
      <c r="E74" s="74">
        <v>1204932</v>
      </c>
      <c r="F74" s="75">
        <v>1201248</v>
      </c>
      <c r="G74" s="76">
        <v>3684</v>
      </c>
      <c r="H74" s="74">
        <v>31821071</v>
      </c>
      <c r="I74" s="75">
        <v>30610963</v>
      </c>
      <c r="J74" s="77">
        <v>1207387</v>
      </c>
      <c r="K74" s="74">
        <v>3900</v>
      </c>
      <c r="L74" s="75">
        <v>19</v>
      </c>
      <c r="M74" s="76">
        <v>3095</v>
      </c>
      <c r="N74" s="78" t="str">
        <f t="shared" si="1"/>
        <v>武蔵野</v>
      </c>
    </row>
    <row r="75" spans="1:14" ht="18" customHeight="1">
      <c r="A75" s="73" t="s">
        <v>85</v>
      </c>
      <c r="B75" s="74">
        <v>12030944</v>
      </c>
      <c r="C75" s="75">
        <v>11963154</v>
      </c>
      <c r="D75" s="76">
        <v>66895</v>
      </c>
      <c r="E75" s="74">
        <v>524453</v>
      </c>
      <c r="F75" s="75">
        <v>522687</v>
      </c>
      <c r="G75" s="76">
        <v>1766</v>
      </c>
      <c r="H75" s="74">
        <v>7862321</v>
      </c>
      <c r="I75" s="75">
        <v>7546892</v>
      </c>
      <c r="J75" s="77">
        <v>315428</v>
      </c>
      <c r="K75" s="74">
        <v>18981</v>
      </c>
      <c r="L75" s="75">
        <v>1555</v>
      </c>
      <c r="M75" s="76">
        <v>17224</v>
      </c>
      <c r="N75" s="78" t="str">
        <f t="shared" si="1"/>
        <v>青梅</v>
      </c>
    </row>
    <row r="76" spans="1:14" ht="18" customHeight="1">
      <c r="A76" s="73" t="s">
        <v>86</v>
      </c>
      <c r="B76" s="74">
        <v>21246217</v>
      </c>
      <c r="C76" s="75">
        <v>21108129</v>
      </c>
      <c r="D76" s="76">
        <v>135591</v>
      </c>
      <c r="E76" s="74">
        <v>948348</v>
      </c>
      <c r="F76" s="75">
        <v>944522</v>
      </c>
      <c r="G76" s="76">
        <v>3826</v>
      </c>
      <c r="H76" s="74">
        <v>26957073</v>
      </c>
      <c r="I76" s="75">
        <v>23041676</v>
      </c>
      <c r="J76" s="77">
        <v>3915397</v>
      </c>
      <c r="K76" s="74">
        <v>19550</v>
      </c>
      <c r="L76" s="75">
        <v>1139</v>
      </c>
      <c r="M76" s="76">
        <v>17646</v>
      </c>
      <c r="N76" s="78" t="str">
        <f t="shared" si="1"/>
        <v>武蔵府中</v>
      </c>
    </row>
    <row r="77" spans="1:14" ht="13.5" customHeight="1">
      <c r="A77" s="73"/>
      <c r="B77" s="74"/>
      <c r="C77" s="75"/>
      <c r="D77" s="76"/>
      <c r="E77" s="74"/>
      <c r="F77" s="75"/>
      <c r="G77" s="76"/>
      <c r="H77" s="74"/>
      <c r="I77" s="75"/>
      <c r="J77" s="77"/>
      <c r="K77" s="74"/>
      <c r="L77" s="75"/>
      <c r="M77" s="76"/>
      <c r="N77" s="78" t="str">
        <f t="shared" si="1"/>
        <v/>
      </c>
    </row>
    <row r="78" spans="1:14" ht="18" customHeight="1">
      <c r="A78" s="73" t="s">
        <v>87</v>
      </c>
      <c r="B78" s="74">
        <v>10507059</v>
      </c>
      <c r="C78" s="75">
        <v>10403475</v>
      </c>
      <c r="D78" s="76">
        <v>103210</v>
      </c>
      <c r="E78" s="74">
        <v>508670</v>
      </c>
      <c r="F78" s="75">
        <v>506288</v>
      </c>
      <c r="G78" s="76">
        <v>2383</v>
      </c>
      <c r="H78" s="74">
        <v>13662238</v>
      </c>
      <c r="I78" s="75">
        <v>13181842</v>
      </c>
      <c r="J78" s="77">
        <v>480396</v>
      </c>
      <c r="K78" s="74">
        <v>13212</v>
      </c>
      <c r="L78" s="75">
        <v>1414</v>
      </c>
      <c r="M78" s="76">
        <v>10706</v>
      </c>
      <c r="N78" s="78" t="str">
        <f t="shared" si="1"/>
        <v>町田</v>
      </c>
    </row>
    <row r="79" spans="1:14" ht="18" customHeight="1">
      <c r="A79" s="73" t="s">
        <v>88</v>
      </c>
      <c r="B79" s="74">
        <v>20073238</v>
      </c>
      <c r="C79" s="75">
        <v>20024159</v>
      </c>
      <c r="D79" s="76">
        <v>48333</v>
      </c>
      <c r="E79" s="74">
        <v>1010831</v>
      </c>
      <c r="F79" s="75">
        <v>1009366</v>
      </c>
      <c r="G79" s="76">
        <v>1466</v>
      </c>
      <c r="H79" s="74">
        <v>11370853</v>
      </c>
      <c r="I79" s="75">
        <v>10835389</v>
      </c>
      <c r="J79" s="77">
        <v>535464</v>
      </c>
      <c r="K79" s="74">
        <v>7535</v>
      </c>
      <c r="L79" s="75">
        <v>200</v>
      </c>
      <c r="M79" s="76">
        <v>7108</v>
      </c>
      <c r="N79" s="78" t="str">
        <f t="shared" si="1"/>
        <v>日野</v>
      </c>
    </row>
    <row r="80" spans="1:14" ht="18" customHeight="1">
      <c r="A80" s="101" t="s">
        <v>89</v>
      </c>
      <c r="B80" s="102">
        <v>23412241</v>
      </c>
      <c r="C80" s="103">
        <v>23283112</v>
      </c>
      <c r="D80" s="104">
        <v>126318</v>
      </c>
      <c r="E80" s="102">
        <v>1112678</v>
      </c>
      <c r="F80" s="103">
        <v>1109504</v>
      </c>
      <c r="G80" s="104">
        <v>3175</v>
      </c>
      <c r="H80" s="102">
        <v>31584658</v>
      </c>
      <c r="I80" s="103">
        <v>29036521</v>
      </c>
      <c r="J80" s="105">
        <v>2545503</v>
      </c>
      <c r="K80" s="102">
        <v>22647</v>
      </c>
      <c r="L80" s="103">
        <v>574</v>
      </c>
      <c r="M80" s="104">
        <v>19165</v>
      </c>
      <c r="N80" s="106" t="str">
        <f t="shared" si="1"/>
        <v>東村山</v>
      </c>
    </row>
    <row r="81" spans="1:14" ht="18" customHeight="1">
      <c r="A81" s="107" t="s">
        <v>90</v>
      </c>
      <c r="B81" s="110">
        <v>159556879</v>
      </c>
      <c r="C81" s="111">
        <v>158395060</v>
      </c>
      <c r="D81" s="109">
        <v>1152063</v>
      </c>
      <c r="E81" s="110">
        <v>7427528</v>
      </c>
      <c r="F81" s="111">
        <v>7401580</v>
      </c>
      <c r="G81" s="109">
        <v>25948</v>
      </c>
      <c r="H81" s="110">
        <v>153957528</v>
      </c>
      <c r="I81" s="111">
        <v>143704765</v>
      </c>
      <c r="J81" s="112">
        <v>10247408</v>
      </c>
      <c r="K81" s="155">
        <v>135655</v>
      </c>
      <c r="L81" s="156">
        <v>5833</v>
      </c>
      <c r="M81" s="157">
        <v>117844</v>
      </c>
      <c r="N81" s="113" t="str">
        <f t="shared" si="1"/>
        <v>多摩地区計</v>
      </c>
    </row>
    <row r="82" spans="1:14" ht="15.75" customHeight="1">
      <c r="A82" s="114"/>
      <c r="B82" s="115"/>
      <c r="C82" s="116"/>
      <c r="D82" s="117"/>
      <c r="E82" s="115"/>
      <c r="F82" s="116"/>
      <c r="G82" s="117"/>
      <c r="H82" s="115"/>
      <c r="I82" s="116"/>
      <c r="J82" s="118"/>
      <c r="K82" s="115"/>
      <c r="L82" s="116"/>
      <c r="M82" s="117"/>
      <c r="N82" s="119" t="str">
        <f t="shared" si="1"/>
        <v/>
      </c>
    </row>
    <row r="83" spans="1:14" ht="18" customHeight="1">
      <c r="A83" s="85" t="s">
        <v>91</v>
      </c>
      <c r="B83" s="169">
        <v>6534586964</v>
      </c>
      <c r="C83" s="170">
        <v>6507280973</v>
      </c>
      <c r="D83" s="88">
        <v>26952881</v>
      </c>
      <c r="E83" s="86">
        <v>355744564</v>
      </c>
      <c r="F83" s="87">
        <v>354535927</v>
      </c>
      <c r="G83" s="88">
        <v>1208524</v>
      </c>
      <c r="H83" s="86">
        <v>675317094</v>
      </c>
      <c r="I83" s="87">
        <v>650784692</v>
      </c>
      <c r="J83" s="89">
        <v>24454122</v>
      </c>
      <c r="K83" s="86">
        <v>831257</v>
      </c>
      <c r="L83" s="87">
        <v>54231</v>
      </c>
      <c r="M83" s="88">
        <v>722739</v>
      </c>
      <c r="N83" s="90" t="str">
        <f t="shared" si="1"/>
        <v>東京都計</v>
      </c>
    </row>
    <row r="84" spans="1:14" ht="14.25" customHeight="1">
      <c r="A84" s="120"/>
      <c r="B84" s="121"/>
      <c r="C84" s="122"/>
      <c r="D84" s="123"/>
      <c r="E84" s="121"/>
      <c r="F84" s="122"/>
      <c r="G84" s="123"/>
      <c r="H84" s="121"/>
      <c r="I84" s="122"/>
      <c r="J84" s="124"/>
      <c r="K84" s="121"/>
      <c r="L84" s="122"/>
      <c r="M84" s="123"/>
      <c r="N84" s="125" t="str">
        <f t="shared" si="1"/>
        <v/>
      </c>
    </row>
    <row r="85" spans="1:14" ht="18" customHeight="1">
      <c r="A85" s="95" t="s">
        <v>92</v>
      </c>
      <c r="B85" s="96">
        <v>17599669</v>
      </c>
      <c r="C85" s="97">
        <v>17506996</v>
      </c>
      <c r="D85" s="98">
        <v>91164</v>
      </c>
      <c r="E85" s="96">
        <v>790143</v>
      </c>
      <c r="F85" s="97">
        <v>787360</v>
      </c>
      <c r="G85" s="98">
        <v>2783</v>
      </c>
      <c r="H85" s="96">
        <v>8560313</v>
      </c>
      <c r="I85" s="97">
        <v>8417128</v>
      </c>
      <c r="J85" s="99">
        <v>143186</v>
      </c>
      <c r="K85" s="96">
        <v>5699</v>
      </c>
      <c r="L85" s="97">
        <v>44</v>
      </c>
      <c r="M85" s="98">
        <v>3919</v>
      </c>
      <c r="N85" s="100" t="str">
        <f t="shared" si="1"/>
        <v>鶴見</v>
      </c>
    </row>
    <row r="86" spans="1:14" ht="18" customHeight="1">
      <c r="A86" s="73" t="s">
        <v>93</v>
      </c>
      <c r="B86" s="74">
        <v>91212283</v>
      </c>
      <c r="C86" s="75">
        <v>90216438</v>
      </c>
      <c r="D86" s="76">
        <v>975251</v>
      </c>
      <c r="E86" s="74">
        <v>4694719</v>
      </c>
      <c r="F86" s="75">
        <v>4665224</v>
      </c>
      <c r="G86" s="76">
        <v>29493</v>
      </c>
      <c r="H86" s="74">
        <v>7384547</v>
      </c>
      <c r="I86" s="75">
        <v>7274546</v>
      </c>
      <c r="J86" s="77">
        <v>110002</v>
      </c>
      <c r="K86" s="74">
        <v>23648</v>
      </c>
      <c r="L86" s="75">
        <v>6207</v>
      </c>
      <c r="M86" s="76">
        <v>16660</v>
      </c>
      <c r="N86" s="78" t="str">
        <f t="shared" si="1"/>
        <v>横浜中</v>
      </c>
    </row>
    <row r="87" spans="1:14" ht="18" customHeight="1">
      <c r="A87" s="73" t="s">
        <v>94</v>
      </c>
      <c r="B87" s="74">
        <v>13523403</v>
      </c>
      <c r="C87" s="75">
        <v>13395800</v>
      </c>
      <c r="D87" s="76">
        <v>124970</v>
      </c>
      <c r="E87" s="74">
        <v>617289</v>
      </c>
      <c r="F87" s="75">
        <v>614165</v>
      </c>
      <c r="G87" s="76">
        <v>3120</v>
      </c>
      <c r="H87" s="74">
        <v>11729879</v>
      </c>
      <c r="I87" s="75">
        <v>11292259</v>
      </c>
      <c r="J87" s="77">
        <v>437004</v>
      </c>
      <c r="K87" s="74">
        <v>9552</v>
      </c>
      <c r="L87" s="75">
        <v>412</v>
      </c>
      <c r="M87" s="76">
        <v>8981</v>
      </c>
      <c r="N87" s="78" t="str">
        <f t="shared" si="1"/>
        <v>保土ケ谷</v>
      </c>
    </row>
    <row r="88" spans="1:14" ht="18" customHeight="1">
      <c r="A88" s="73" t="s">
        <v>95</v>
      </c>
      <c r="B88" s="74">
        <v>21661447</v>
      </c>
      <c r="C88" s="75">
        <v>21195916</v>
      </c>
      <c r="D88" s="76">
        <v>455934</v>
      </c>
      <c r="E88" s="74">
        <v>1079444</v>
      </c>
      <c r="F88" s="75">
        <v>1071568</v>
      </c>
      <c r="G88" s="76">
        <v>7876</v>
      </c>
      <c r="H88" s="74">
        <v>21487121</v>
      </c>
      <c r="I88" s="75">
        <v>21342071</v>
      </c>
      <c r="J88" s="77">
        <v>145050</v>
      </c>
      <c r="K88" s="323">
        <v>41238</v>
      </c>
      <c r="L88" s="335">
        <v>2536</v>
      </c>
      <c r="M88" s="76">
        <v>26320</v>
      </c>
      <c r="N88" s="78" t="str">
        <f t="shared" ref="N88:N107" si="2">IF(A88="","",A88)</f>
        <v>横浜南</v>
      </c>
    </row>
    <row r="89" spans="1:14" ht="18" customHeight="1">
      <c r="A89" s="73" t="s">
        <v>96</v>
      </c>
      <c r="B89" s="74">
        <v>73659680</v>
      </c>
      <c r="C89" s="75">
        <v>73384326</v>
      </c>
      <c r="D89" s="76">
        <v>262468</v>
      </c>
      <c r="E89" s="74">
        <v>4422959</v>
      </c>
      <c r="F89" s="75">
        <v>4416644</v>
      </c>
      <c r="G89" s="76">
        <v>6315</v>
      </c>
      <c r="H89" s="74">
        <v>20570170</v>
      </c>
      <c r="I89" s="75">
        <v>19759367</v>
      </c>
      <c r="J89" s="77">
        <v>810786</v>
      </c>
      <c r="K89" s="74">
        <v>33689</v>
      </c>
      <c r="L89" s="75">
        <v>2278</v>
      </c>
      <c r="M89" s="76">
        <v>29297</v>
      </c>
      <c r="N89" s="78" t="str">
        <f t="shared" si="2"/>
        <v>神奈川</v>
      </c>
    </row>
    <row r="90" spans="1:14" ht="14.25" customHeight="1">
      <c r="A90" s="73"/>
      <c r="B90" s="74"/>
      <c r="C90" s="75"/>
      <c r="D90" s="76"/>
      <c r="E90" s="74"/>
      <c r="F90" s="75"/>
      <c r="G90" s="76"/>
      <c r="H90" s="74"/>
      <c r="I90" s="75"/>
      <c r="J90" s="77"/>
      <c r="K90" s="74"/>
      <c r="L90" s="75"/>
      <c r="M90" s="76"/>
      <c r="N90" s="78" t="str">
        <f t="shared" si="2"/>
        <v/>
      </c>
    </row>
    <row r="91" spans="1:14" ht="18" customHeight="1">
      <c r="A91" s="73" t="s">
        <v>97</v>
      </c>
      <c r="B91" s="74">
        <v>9573080</v>
      </c>
      <c r="C91" s="75">
        <v>9478851</v>
      </c>
      <c r="D91" s="76">
        <v>92873</v>
      </c>
      <c r="E91" s="74">
        <v>420709</v>
      </c>
      <c r="F91" s="75">
        <v>418634</v>
      </c>
      <c r="G91" s="76">
        <v>2075</v>
      </c>
      <c r="H91" s="74">
        <v>12265533</v>
      </c>
      <c r="I91" s="75">
        <v>11618053</v>
      </c>
      <c r="J91" s="77">
        <v>647480</v>
      </c>
      <c r="K91" s="74">
        <v>11018</v>
      </c>
      <c r="L91" s="75">
        <v>2071</v>
      </c>
      <c r="M91" s="76">
        <v>8461</v>
      </c>
      <c r="N91" s="78" t="str">
        <f t="shared" si="2"/>
        <v>戸塚</v>
      </c>
    </row>
    <row r="92" spans="1:14" ht="18" customHeight="1">
      <c r="A92" s="73" t="s">
        <v>98</v>
      </c>
      <c r="B92" s="74">
        <v>22572424</v>
      </c>
      <c r="C92" s="75">
        <v>22392977</v>
      </c>
      <c r="D92" s="76">
        <v>170620</v>
      </c>
      <c r="E92" s="74">
        <v>1030795</v>
      </c>
      <c r="F92" s="75">
        <v>1026887</v>
      </c>
      <c r="G92" s="76">
        <v>3776</v>
      </c>
      <c r="H92" s="74">
        <v>33169036</v>
      </c>
      <c r="I92" s="75">
        <v>32609174</v>
      </c>
      <c r="J92" s="77">
        <v>559862</v>
      </c>
      <c r="K92" s="74">
        <v>21118</v>
      </c>
      <c r="L92" s="75">
        <v>1071</v>
      </c>
      <c r="M92" s="76">
        <v>18464</v>
      </c>
      <c r="N92" s="78" t="str">
        <f t="shared" si="2"/>
        <v>緑</v>
      </c>
    </row>
    <row r="93" spans="1:14" ht="18" customHeight="1">
      <c r="A93" s="73" t="s">
        <v>99</v>
      </c>
      <c r="B93" s="74">
        <v>54012167</v>
      </c>
      <c r="C93" s="75">
        <v>53783582</v>
      </c>
      <c r="D93" s="76">
        <v>226312</v>
      </c>
      <c r="E93" s="74">
        <v>2522968</v>
      </c>
      <c r="F93" s="75">
        <v>2515934</v>
      </c>
      <c r="G93" s="76">
        <v>7033</v>
      </c>
      <c r="H93" s="74">
        <v>8344306</v>
      </c>
      <c r="I93" s="75">
        <v>8221099</v>
      </c>
      <c r="J93" s="77">
        <v>123207</v>
      </c>
      <c r="K93" s="74">
        <v>14844</v>
      </c>
      <c r="L93" s="75">
        <v>81</v>
      </c>
      <c r="M93" s="76">
        <v>14746</v>
      </c>
      <c r="N93" s="78" t="str">
        <f t="shared" si="2"/>
        <v>川崎南</v>
      </c>
    </row>
    <row r="94" spans="1:14" ht="18" customHeight="1">
      <c r="A94" s="73" t="s">
        <v>100</v>
      </c>
      <c r="B94" s="74">
        <v>43683088</v>
      </c>
      <c r="C94" s="75">
        <v>43468022</v>
      </c>
      <c r="D94" s="76">
        <v>203223</v>
      </c>
      <c r="E94" s="74">
        <v>2678752</v>
      </c>
      <c r="F94" s="75">
        <v>2675526</v>
      </c>
      <c r="G94" s="76">
        <v>3227</v>
      </c>
      <c r="H94" s="74">
        <v>20493817</v>
      </c>
      <c r="I94" s="75">
        <v>19843317</v>
      </c>
      <c r="J94" s="77">
        <v>639436</v>
      </c>
      <c r="K94" s="74">
        <v>44489</v>
      </c>
      <c r="L94" s="75">
        <v>2893</v>
      </c>
      <c r="M94" s="76">
        <v>41399</v>
      </c>
      <c r="N94" s="78" t="str">
        <f t="shared" si="2"/>
        <v>川崎北</v>
      </c>
    </row>
    <row r="95" spans="1:14" ht="18" customHeight="1">
      <c r="A95" s="73" t="s">
        <v>101</v>
      </c>
      <c r="B95" s="74">
        <v>6389901</v>
      </c>
      <c r="C95" s="75">
        <v>6275147</v>
      </c>
      <c r="D95" s="76">
        <v>114584</v>
      </c>
      <c r="E95" s="74">
        <v>280712</v>
      </c>
      <c r="F95" s="75">
        <v>277369</v>
      </c>
      <c r="G95" s="76">
        <v>3343</v>
      </c>
      <c r="H95" s="74">
        <v>12200466</v>
      </c>
      <c r="I95" s="75">
        <v>11658581</v>
      </c>
      <c r="J95" s="77">
        <v>541885</v>
      </c>
      <c r="K95" s="74">
        <v>5484</v>
      </c>
      <c r="L95" s="75">
        <v>70</v>
      </c>
      <c r="M95" s="76">
        <v>4374</v>
      </c>
      <c r="N95" s="78" t="str">
        <f t="shared" si="2"/>
        <v>川崎西</v>
      </c>
    </row>
    <row r="96" spans="1:14" ht="15.75" customHeight="1">
      <c r="A96" s="73"/>
      <c r="B96" s="74"/>
      <c r="C96" s="75"/>
      <c r="D96" s="76"/>
      <c r="E96" s="74"/>
      <c r="F96" s="75"/>
      <c r="G96" s="76"/>
      <c r="H96" s="74"/>
      <c r="I96" s="75"/>
      <c r="J96" s="77"/>
      <c r="K96" s="74"/>
      <c r="L96" s="75"/>
      <c r="M96" s="76"/>
      <c r="N96" s="78" t="str">
        <f t="shared" si="2"/>
        <v/>
      </c>
    </row>
    <row r="97" spans="1:14" ht="18" customHeight="1">
      <c r="A97" s="67" t="s">
        <v>102</v>
      </c>
      <c r="B97" s="68">
        <v>10155655</v>
      </c>
      <c r="C97" s="69">
        <v>10034602</v>
      </c>
      <c r="D97" s="70">
        <v>120718</v>
      </c>
      <c r="E97" s="68">
        <v>467141</v>
      </c>
      <c r="F97" s="69">
        <v>464496</v>
      </c>
      <c r="G97" s="70">
        <v>2645</v>
      </c>
      <c r="H97" s="68">
        <v>4591845</v>
      </c>
      <c r="I97" s="69">
        <v>4432674</v>
      </c>
      <c r="J97" s="71">
        <v>159171</v>
      </c>
      <c r="K97" s="68">
        <v>11972</v>
      </c>
      <c r="L97" s="69">
        <v>652</v>
      </c>
      <c r="M97" s="70">
        <v>10996</v>
      </c>
      <c r="N97" s="72" t="str">
        <f t="shared" si="2"/>
        <v>横須賀</v>
      </c>
    </row>
    <row r="98" spans="1:14" ht="18" customHeight="1">
      <c r="A98" s="73" t="s">
        <v>103</v>
      </c>
      <c r="B98" s="74">
        <v>19947721</v>
      </c>
      <c r="C98" s="75">
        <v>19822206</v>
      </c>
      <c r="D98" s="76">
        <v>120628</v>
      </c>
      <c r="E98" s="74">
        <v>971871</v>
      </c>
      <c r="F98" s="75">
        <v>968904</v>
      </c>
      <c r="G98" s="76">
        <v>2967</v>
      </c>
      <c r="H98" s="74">
        <v>11295274</v>
      </c>
      <c r="I98" s="75">
        <v>10710224</v>
      </c>
      <c r="J98" s="77">
        <v>581971</v>
      </c>
      <c r="K98" s="74">
        <v>20539</v>
      </c>
      <c r="L98" s="75">
        <v>1190</v>
      </c>
      <c r="M98" s="76">
        <v>18249</v>
      </c>
      <c r="N98" s="78" t="str">
        <f t="shared" si="2"/>
        <v>平塚</v>
      </c>
    </row>
    <row r="99" spans="1:14" ht="18" customHeight="1">
      <c r="A99" s="73" t="s">
        <v>104</v>
      </c>
      <c r="B99" s="74">
        <v>4615109</v>
      </c>
      <c r="C99" s="75">
        <v>4546706</v>
      </c>
      <c r="D99" s="76">
        <v>68316</v>
      </c>
      <c r="E99" s="74">
        <v>201397</v>
      </c>
      <c r="F99" s="75">
        <v>200240</v>
      </c>
      <c r="G99" s="76">
        <v>1158</v>
      </c>
      <c r="H99" s="74">
        <v>12575900</v>
      </c>
      <c r="I99" s="75">
        <v>11803651</v>
      </c>
      <c r="J99" s="77">
        <v>772249</v>
      </c>
      <c r="K99" s="74">
        <v>4950</v>
      </c>
      <c r="L99" s="75">
        <v>1072</v>
      </c>
      <c r="M99" s="76">
        <v>3878</v>
      </c>
      <c r="N99" s="78" t="str">
        <f t="shared" si="2"/>
        <v>鎌倉</v>
      </c>
    </row>
    <row r="100" spans="1:14" ht="18" customHeight="1">
      <c r="A100" s="73" t="s">
        <v>105</v>
      </c>
      <c r="B100" s="74">
        <v>20618404</v>
      </c>
      <c r="C100" s="75">
        <v>20341858</v>
      </c>
      <c r="D100" s="76">
        <v>268854</v>
      </c>
      <c r="E100" s="74">
        <v>948628</v>
      </c>
      <c r="F100" s="75">
        <v>943409</v>
      </c>
      <c r="G100" s="76">
        <v>5216</v>
      </c>
      <c r="H100" s="74">
        <v>20157420</v>
      </c>
      <c r="I100" s="75">
        <v>19029684</v>
      </c>
      <c r="J100" s="77">
        <v>1127736</v>
      </c>
      <c r="K100" s="74">
        <v>19213</v>
      </c>
      <c r="L100" s="75">
        <v>444</v>
      </c>
      <c r="M100" s="76">
        <v>18471</v>
      </c>
      <c r="N100" s="78" t="str">
        <f t="shared" si="2"/>
        <v>藤沢</v>
      </c>
    </row>
    <row r="101" spans="1:14" ht="18" customHeight="1">
      <c r="A101" s="73" t="s">
        <v>106</v>
      </c>
      <c r="B101" s="74">
        <v>8627801</v>
      </c>
      <c r="C101" s="75">
        <v>8572058</v>
      </c>
      <c r="D101" s="76">
        <v>54997</v>
      </c>
      <c r="E101" s="74">
        <v>392859</v>
      </c>
      <c r="F101" s="75">
        <v>391641</v>
      </c>
      <c r="G101" s="76">
        <v>1218</v>
      </c>
      <c r="H101" s="74">
        <v>11255483</v>
      </c>
      <c r="I101" s="75">
        <v>10673015</v>
      </c>
      <c r="J101" s="77">
        <v>582468</v>
      </c>
      <c r="K101" s="74">
        <v>10872</v>
      </c>
      <c r="L101" s="75">
        <v>319</v>
      </c>
      <c r="M101" s="76">
        <v>10553</v>
      </c>
      <c r="N101" s="78" t="str">
        <f t="shared" si="2"/>
        <v>小田原</v>
      </c>
    </row>
    <row r="102" spans="1:14" ht="18" customHeight="1">
      <c r="A102" s="73"/>
      <c r="B102" s="74"/>
      <c r="C102" s="75"/>
      <c r="D102" s="76"/>
      <c r="E102" s="74"/>
      <c r="F102" s="75"/>
      <c r="G102" s="76"/>
      <c r="H102" s="74"/>
      <c r="I102" s="75"/>
      <c r="J102" s="77"/>
      <c r="K102" s="74"/>
      <c r="L102" s="75"/>
      <c r="M102" s="76"/>
      <c r="N102" s="78" t="str">
        <f t="shared" si="2"/>
        <v/>
      </c>
    </row>
    <row r="103" spans="1:14" ht="18" customHeight="1">
      <c r="A103" s="73" t="s">
        <v>107</v>
      </c>
      <c r="B103" s="74">
        <v>27068688</v>
      </c>
      <c r="C103" s="75">
        <v>26786581</v>
      </c>
      <c r="D103" s="76">
        <v>258872</v>
      </c>
      <c r="E103" s="74">
        <v>1212087</v>
      </c>
      <c r="F103" s="75">
        <v>1207313</v>
      </c>
      <c r="G103" s="76">
        <v>4689</v>
      </c>
      <c r="H103" s="74">
        <v>14818922</v>
      </c>
      <c r="I103" s="75">
        <v>14608308</v>
      </c>
      <c r="J103" s="77">
        <v>210614</v>
      </c>
      <c r="K103" s="74">
        <v>40235</v>
      </c>
      <c r="L103" s="75">
        <v>3722</v>
      </c>
      <c r="M103" s="76">
        <v>32637</v>
      </c>
      <c r="N103" s="78" t="str">
        <f t="shared" si="2"/>
        <v>相模原</v>
      </c>
    </row>
    <row r="104" spans="1:14" ht="18" customHeight="1">
      <c r="A104" s="73" t="s">
        <v>108</v>
      </c>
      <c r="B104" s="74">
        <v>10103036</v>
      </c>
      <c r="C104" s="75">
        <v>9996509</v>
      </c>
      <c r="D104" s="76">
        <v>103300</v>
      </c>
      <c r="E104" s="74">
        <v>479827</v>
      </c>
      <c r="F104" s="75">
        <v>477301</v>
      </c>
      <c r="G104" s="76">
        <v>2526</v>
      </c>
      <c r="H104" s="74">
        <v>5878924</v>
      </c>
      <c r="I104" s="75">
        <v>5798159</v>
      </c>
      <c r="J104" s="77">
        <v>80765</v>
      </c>
      <c r="K104" s="74">
        <v>10635</v>
      </c>
      <c r="L104" s="75">
        <v>124</v>
      </c>
      <c r="M104" s="76">
        <v>8655</v>
      </c>
      <c r="N104" s="78" t="str">
        <f t="shared" si="2"/>
        <v>厚木</v>
      </c>
    </row>
    <row r="105" spans="1:14" ht="18" customHeight="1">
      <c r="A105" s="101" t="s">
        <v>109</v>
      </c>
      <c r="B105" s="102">
        <v>14418012</v>
      </c>
      <c r="C105" s="103">
        <v>14208825</v>
      </c>
      <c r="D105" s="104">
        <v>208787</v>
      </c>
      <c r="E105" s="102">
        <v>658524</v>
      </c>
      <c r="F105" s="103">
        <v>656204</v>
      </c>
      <c r="G105" s="104">
        <v>2319</v>
      </c>
      <c r="H105" s="102">
        <v>13222173</v>
      </c>
      <c r="I105" s="103">
        <v>12554503</v>
      </c>
      <c r="J105" s="105">
        <v>664121</v>
      </c>
      <c r="K105" s="330">
        <v>42729</v>
      </c>
      <c r="L105" s="81">
        <v>1958</v>
      </c>
      <c r="M105" s="82">
        <v>40771</v>
      </c>
      <c r="N105" s="106" t="str">
        <f t="shared" si="2"/>
        <v>大和</v>
      </c>
    </row>
    <row r="106" spans="1:14" ht="18" customHeight="1">
      <c r="A106" s="85" t="s">
        <v>110</v>
      </c>
      <c r="B106" s="86">
        <v>469441570</v>
      </c>
      <c r="C106" s="87">
        <v>465407401</v>
      </c>
      <c r="D106" s="88">
        <v>3921872</v>
      </c>
      <c r="E106" s="86">
        <v>23870823</v>
      </c>
      <c r="F106" s="87">
        <v>23778817</v>
      </c>
      <c r="G106" s="88">
        <v>91780</v>
      </c>
      <c r="H106" s="86">
        <v>250001131</v>
      </c>
      <c r="I106" s="87">
        <v>241645813</v>
      </c>
      <c r="J106" s="89">
        <v>8336992</v>
      </c>
      <c r="K106" s="331">
        <v>371924</v>
      </c>
      <c r="L106" s="332">
        <v>27144</v>
      </c>
      <c r="M106" s="88">
        <v>316829</v>
      </c>
      <c r="N106" s="90" t="str">
        <f t="shared" si="2"/>
        <v>神奈川県計</v>
      </c>
    </row>
    <row r="107" spans="1:14" ht="18" customHeight="1">
      <c r="A107" s="13"/>
      <c r="B107" s="91"/>
      <c r="C107" s="92"/>
      <c r="D107" s="93"/>
      <c r="E107" s="91"/>
      <c r="F107" s="92"/>
      <c r="G107" s="93"/>
      <c r="H107" s="91"/>
      <c r="I107" s="92"/>
      <c r="J107" s="94"/>
      <c r="K107" s="91"/>
      <c r="L107" s="92"/>
      <c r="M107" s="93"/>
      <c r="N107" s="51" t="str">
        <f t="shared" si="2"/>
        <v/>
      </c>
    </row>
    <row r="108" spans="1:14" ht="18" customHeight="1">
      <c r="A108" s="95" t="s">
        <v>111</v>
      </c>
      <c r="B108" s="96">
        <v>16143962</v>
      </c>
      <c r="C108" s="97">
        <v>15898130</v>
      </c>
      <c r="D108" s="98">
        <v>239434</v>
      </c>
      <c r="E108" s="96">
        <v>741754</v>
      </c>
      <c r="F108" s="97">
        <v>737250</v>
      </c>
      <c r="G108" s="98">
        <v>4504</v>
      </c>
      <c r="H108" s="96">
        <v>4132274</v>
      </c>
      <c r="I108" s="97">
        <v>3992183</v>
      </c>
      <c r="J108" s="99">
        <v>139451</v>
      </c>
      <c r="K108" s="96">
        <v>22834</v>
      </c>
      <c r="L108" s="97">
        <v>733</v>
      </c>
      <c r="M108" s="98">
        <v>21195</v>
      </c>
      <c r="N108" s="100" t="str">
        <f>IF(A108="","",A108)</f>
        <v>甲府</v>
      </c>
    </row>
    <row r="109" spans="1:14" ht="18" customHeight="1">
      <c r="A109" s="73" t="s">
        <v>112</v>
      </c>
      <c r="B109" s="74">
        <v>2578477</v>
      </c>
      <c r="C109" s="75">
        <v>2551196</v>
      </c>
      <c r="D109" s="76">
        <v>27210</v>
      </c>
      <c r="E109" s="74">
        <v>113475</v>
      </c>
      <c r="F109" s="75">
        <v>113118</v>
      </c>
      <c r="G109" s="76">
        <v>356</v>
      </c>
      <c r="H109" s="74">
        <v>836997</v>
      </c>
      <c r="I109" s="75">
        <v>821655</v>
      </c>
      <c r="J109" s="77">
        <v>15342</v>
      </c>
      <c r="K109" s="74">
        <v>2754</v>
      </c>
      <c r="L109" s="75" t="s">
        <v>252</v>
      </c>
      <c r="M109" s="76">
        <v>2754</v>
      </c>
      <c r="N109" s="78" t="str">
        <f>IF(A109="","",A109)</f>
        <v>山梨</v>
      </c>
    </row>
    <row r="110" spans="1:14" ht="18" customHeight="1">
      <c r="A110" s="73" t="s">
        <v>113</v>
      </c>
      <c r="B110" s="74">
        <v>45286541</v>
      </c>
      <c r="C110" s="75">
        <v>45204261</v>
      </c>
      <c r="D110" s="76">
        <v>82280</v>
      </c>
      <c r="E110" s="74">
        <v>2027548</v>
      </c>
      <c r="F110" s="75">
        <v>2024939</v>
      </c>
      <c r="G110" s="76">
        <v>2609</v>
      </c>
      <c r="H110" s="74">
        <v>1142259</v>
      </c>
      <c r="I110" s="75">
        <v>1124935</v>
      </c>
      <c r="J110" s="77">
        <v>17324</v>
      </c>
      <c r="K110" s="74">
        <v>2943</v>
      </c>
      <c r="L110" s="75">
        <v>375</v>
      </c>
      <c r="M110" s="76">
        <v>2568</v>
      </c>
      <c r="N110" s="78" t="str">
        <f>IF(A110="","",A110)</f>
        <v>大月</v>
      </c>
    </row>
    <row r="111" spans="1:14" ht="18" customHeight="1">
      <c r="A111" s="101" t="s">
        <v>114</v>
      </c>
      <c r="B111" s="102">
        <v>994145</v>
      </c>
      <c r="C111" s="103">
        <v>985193</v>
      </c>
      <c r="D111" s="104">
        <v>8952</v>
      </c>
      <c r="E111" s="102">
        <v>44618</v>
      </c>
      <c r="F111" s="103">
        <v>44151</v>
      </c>
      <c r="G111" s="104">
        <v>468</v>
      </c>
      <c r="H111" s="102">
        <v>399238</v>
      </c>
      <c r="I111" s="103">
        <v>398953</v>
      </c>
      <c r="J111" s="105">
        <v>285</v>
      </c>
      <c r="K111" s="102">
        <v>1648</v>
      </c>
      <c r="L111" s="103" t="s">
        <v>252</v>
      </c>
      <c r="M111" s="104">
        <v>950</v>
      </c>
      <c r="N111" s="106" t="str">
        <f>IF(A111="","",A111)</f>
        <v>鰍沢</v>
      </c>
    </row>
    <row r="112" spans="1:14" s="3" customFormat="1" ht="18" customHeight="1">
      <c r="A112" s="140" t="s">
        <v>115</v>
      </c>
      <c r="B112" s="86">
        <v>65003125</v>
      </c>
      <c r="C112" s="87">
        <v>64638780</v>
      </c>
      <c r="D112" s="88">
        <v>357877</v>
      </c>
      <c r="E112" s="86">
        <v>2927395</v>
      </c>
      <c r="F112" s="87">
        <v>2919458</v>
      </c>
      <c r="G112" s="88">
        <v>7937</v>
      </c>
      <c r="H112" s="86">
        <v>6510768</v>
      </c>
      <c r="I112" s="87">
        <v>6337726</v>
      </c>
      <c r="J112" s="89">
        <v>172402</v>
      </c>
      <c r="K112" s="86">
        <v>30179</v>
      </c>
      <c r="L112" s="87">
        <v>1108</v>
      </c>
      <c r="M112" s="88">
        <v>27467</v>
      </c>
      <c r="N112" s="90" t="s">
        <v>117</v>
      </c>
    </row>
    <row r="113" spans="1:14" s="12" customFormat="1" ht="18" customHeight="1">
      <c r="A113" s="13"/>
      <c r="B113" s="91"/>
      <c r="C113" s="92"/>
      <c r="D113" s="93"/>
      <c r="E113" s="91"/>
      <c r="F113" s="92"/>
      <c r="G113" s="93"/>
      <c r="H113" s="91"/>
      <c r="I113" s="92"/>
      <c r="J113" s="94"/>
      <c r="K113" s="91"/>
      <c r="L113" s="92"/>
      <c r="M113" s="93"/>
      <c r="N113" s="141"/>
    </row>
    <row r="114" spans="1:14" s="3" customFormat="1" ht="18" customHeight="1" thickBot="1">
      <c r="A114" s="131" t="s">
        <v>14</v>
      </c>
      <c r="B114" s="132">
        <v>56123182</v>
      </c>
      <c r="C114" s="133">
        <v>6234545</v>
      </c>
      <c r="D114" s="134">
        <v>39085224</v>
      </c>
      <c r="E114" s="132">
        <v>359920</v>
      </c>
      <c r="F114" s="133">
        <v>108186</v>
      </c>
      <c r="G114" s="134">
        <v>250925</v>
      </c>
      <c r="H114" s="132">
        <v>96153765</v>
      </c>
      <c r="I114" s="133">
        <v>30251995</v>
      </c>
      <c r="J114" s="134">
        <v>62196666</v>
      </c>
      <c r="K114" s="149">
        <v>3429440</v>
      </c>
      <c r="L114" s="150">
        <v>174286</v>
      </c>
      <c r="M114" s="151">
        <v>2728773</v>
      </c>
      <c r="N114" s="142" t="s">
        <v>14</v>
      </c>
    </row>
    <row r="115" spans="1:14" s="3" customFormat="1" ht="18" customHeight="1" thickTop="1" thickBot="1">
      <c r="A115" s="44" t="s">
        <v>15</v>
      </c>
      <c r="B115" s="173">
        <v>7366146976</v>
      </c>
      <c r="C115" s="174">
        <v>7281912194</v>
      </c>
      <c r="D115" s="145">
        <v>72927723</v>
      </c>
      <c r="E115" s="143">
        <v>394169931</v>
      </c>
      <c r="F115" s="144">
        <v>392554856</v>
      </c>
      <c r="G115" s="145">
        <v>1613880</v>
      </c>
      <c r="H115" s="146">
        <v>1121007096</v>
      </c>
      <c r="I115" s="144">
        <v>1017435584</v>
      </c>
      <c r="J115" s="147">
        <v>99701689</v>
      </c>
      <c r="K115" s="333">
        <v>4990564</v>
      </c>
      <c r="L115" s="334">
        <v>273681</v>
      </c>
      <c r="M115" s="193">
        <v>4091109</v>
      </c>
      <c r="N115" s="45" t="s">
        <v>120</v>
      </c>
    </row>
  </sheetData>
  <mergeCells count="6">
    <mergeCell ref="B2:D2"/>
    <mergeCell ref="A2:A3"/>
    <mergeCell ref="N2:N3"/>
    <mergeCell ref="E2:G2"/>
    <mergeCell ref="H2:J2"/>
    <mergeCell ref="K2:M2"/>
  </mergeCells>
  <phoneticPr fontId="1"/>
  <printOptions horizontalCentered="1"/>
  <pageMargins left="0.6692913385826772" right="0.47244094488188981" top="0.98425196850393704" bottom="1.4960629921259843" header="0.51181102362204722" footer="0.51181102362204722"/>
  <pageSetup paperSize="9" scale="74" orientation="landscape" r:id="rId1"/>
  <headerFooter alignWithMargins="0">
    <oddFooter>&amp;R東京国税局
国税徴収１
(H29)</oddFooter>
  </headerFooter>
  <rowBreaks count="3" manualBreakCount="3">
    <brk id="34" max="16383" man="1"/>
    <brk id="64" max="13" man="1"/>
    <brk id="9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6"/>
  <sheetViews>
    <sheetView showGridLines="0" zoomScaleNormal="100" zoomScaleSheetLayoutView="85" workbookViewId="0">
      <selection activeCell="C1" sqref="C1"/>
    </sheetView>
  </sheetViews>
  <sheetFormatPr defaultColWidth="5.875" defaultRowHeight="11.25"/>
  <cols>
    <col min="1" max="1" width="12" style="2" customWidth="1"/>
    <col min="2" max="3" width="14.125" style="2" bestFit="1" customWidth="1"/>
    <col min="4" max="4" width="13.25" style="2" customWidth="1"/>
    <col min="5" max="7" width="12.625" style="358" customWidth="1"/>
    <col min="8" max="10" width="11.75" style="2" customWidth="1"/>
    <col min="11" max="13" width="12.625" style="358" customWidth="1"/>
    <col min="14" max="14" width="11.875" style="5" customWidth="1"/>
    <col min="15" max="16" width="8.25" style="2" bestFit="1" customWidth="1"/>
    <col min="17" max="16384" width="5.875" style="2"/>
  </cols>
  <sheetData>
    <row r="1" spans="1:14" ht="12" thickBot="1">
      <c r="A1" s="2" t="s">
        <v>116</v>
      </c>
    </row>
    <row r="2" spans="1:14" s="5" customFormat="1" ht="15" customHeight="1">
      <c r="A2" s="434" t="s">
        <v>11</v>
      </c>
      <c r="B2" s="379" t="s">
        <v>144</v>
      </c>
      <c r="C2" s="380"/>
      <c r="D2" s="381"/>
      <c r="E2" s="379" t="s">
        <v>129</v>
      </c>
      <c r="F2" s="380"/>
      <c r="G2" s="381"/>
      <c r="H2" s="379" t="s">
        <v>145</v>
      </c>
      <c r="I2" s="380"/>
      <c r="J2" s="381"/>
      <c r="K2" s="379" t="s">
        <v>147</v>
      </c>
      <c r="L2" s="380"/>
      <c r="M2" s="381"/>
      <c r="N2" s="430" t="s">
        <v>18</v>
      </c>
    </row>
    <row r="3" spans="1:14" s="5" customFormat="1" ht="16.5" customHeight="1">
      <c r="A3" s="435"/>
      <c r="B3" s="29" t="s">
        <v>12</v>
      </c>
      <c r="C3" s="16" t="s">
        <v>10</v>
      </c>
      <c r="D3" s="18" t="s">
        <v>13</v>
      </c>
      <c r="E3" s="29" t="s">
        <v>12</v>
      </c>
      <c r="F3" s="16" t="s">
        <v>10</v>
      </c>
      <c r="G3" s="18" t="s">
        <v>13</v>
      </c>
      <c r="H3" s="29" t="s">
        <v>12</v>
      </c>
      <c r="I3" s="16" t="s">
        <v>10</v>
      </c>
      <c r="J3" s="18" t="s">
        <v>13</v>
      </c>
      <c r="K3" s="29" t="s">
        <v>12</v>
      </c>
      <c r="L3" s="16" t="s">
        <v>10</v>
      </c>
      <c r="M3" s="18" t="s">
        <v>13</v>
      </c>
      <c r="N3" s="431"/>
    </row>
    <row r="4" spans="1:14">
      <c r="A4" s="42"/>
      <c r="B4" s="40" t="s">
        <v>2</v>
      </c>
      <c r="C4" s="33" t="s">
        <v>2</v>
      </c>
      <c r="D4" s="41" t="s">
        <v>2</v>
      </c>
      <c r="E4" s="40" t="s">
        <v>2</v>
      </c>
      <c r="F4" s="33" t="s">
        <v>2</v>
      </c>
      <c r="G4" s="41" t="s">
        <v>2</v>
      </c>
      <c r="H4" s="40" t="s">
        <v>2</v>
      </c>
      <c r="I4" s="33" t="s">
        <v>2</v>
      </c>
      <c r="J4" s="47" t="s">
        <v>2</v>
      </c>
      <c r="K4" s="40" t="s">
        <v>2</v>
      </c>
      <c r="L4" s="33" t="s">
        <v>2</v>
      </c>
      <c r="M4" s="41" t="s">
        <v>2</v>
      </c>
      <c r="N4" s="48"/>
    </row>
    <row r="5" spans="1:14" ht="18" customHeight="1">
      <c r="A5" s="67" t="s">
        <v>26</v>
      </c>
      <c r="B5" s="68">
        <v>55328569</v>
      </c>
      <c r="C5" s="69">
        <v>52852236</v>
      </c>
      <c r="D5" s="70">
        <v>2360097</v>
      </c>
      <c r="E5" s="68" t="s">
        <v>184</v>
      </c>
      <c r="F5" s="69" t="s">
        <v>184</v>
      </c>
      <c r="G5" s="70" t="s">
        <v>184</v>
      </c>
      <c r="H5" s="68">
        <v>17462013</v>
      </c>
      <c r="I5" s="69">
        <v>17462013</v>
      </c>
      <c r="J5" s="71" t="s">
        <v>184</v>
      </c>
      <c r="K5" s="68" t="s">
        <v>184</v>
      </c>
      <c r="L5" s="69" t="s">
        <v>184</v>
      </c>
      <c r="M5" s="70" t="s">
        <v>184</v>
      </c>
      <c r="N5" s="72" t="str">
        <f>IF(A5="","",A5)</f>
        <v>千葉東</v>
      </c>
    </row>
    <row r="6" spans="1:14" ht="18" customHeight="1">
      <c r="A6" s="73" t="s">
        <v>27</v>
      </c>
      <c r="B6" s="74">
        <v>36283137</v>
      </c>
      <c r="C6" s="75">
        <v>34455425</v>
      </c>
      <c r="D6" s="76">
        <v>1770789</v>
      </c>
      <c r="E6" s="74" t="s">
        <v>184</v>
      </c>
      <c r="F6" s="75" t="s">
        <v>184</v>
      </c>
      <c r="G6" s="76" t="s">
        <v>184</v>
      </c>
      <c r="H6" s="74">
        <v>662</v>
      </c>
      <c r="I6" s="75">
        <v>662</v>
      </c>
      <c r="J6" s="77" t="s">
        <v>184</v>
      </c>
      <c r="K6" s="74">
        <v>296356217</v>
      </c>
      <c r="L6" s="75">
        <v>273507204</v>
      </c>
      <c r="M6" s="76">
        <v>22849013</v>
      </c>
      <c r="N6" s="78" t="str">
        <f t="shared" ref="N6:N20" si="0">IF(A6="","",A6)</f>
        <v>千葉南</v>
      </c>
    </row>
    <row r="7" spans="1:14" ht="18" customHeight="1">
      <c r="A7" s="73" t="s">
        <v>28</v>
      </c>
      <c r="B7" s="74">
        <v>110008259</v>
      </c>
      <c r="C7" s="75">
        <v>108549192</v>
      </c>
      <c r="D7" s="76">
        <v>1430290</v>
      </c>
      <c r="E7" s="68" t="s">
        <v>255</v>
      </c>
      <c r="F7" s="69" t="s">
        <v>255</v>
      </c>
      <c r="G7" s="70" t="s">
        <v>255</v>
      </c>
      <c r="H7" s="74">
        <v>483</v>
      </c>
      <c r="I7" s="75">
        <v>483</v>
      </c>
      <c r="J7" s="77" t="s">
        <v>184</v>
      </c>
      <c r="K7" s="74" t="s">
        <v>184</v>
      </c>
      <c r="L7" s="75" t="s">
        <v>184</v>
      </c>
      <c r="M7" s="76" t="s">
        <v>184</v>
      </c>
      <c r="N7" s="78" t="str">
        <f t="shared" si="0"/>
        <v>千葉西</v>
      </c>
    </row>
    <row r="8" spans="1:14" ht="18" customHeight="1">
      <c r="A8" s="73" t="s">
        <v>29</v>
      </c>
      <c r="B8" s="74">
        <v>15366622</v>
      </c>
      <c r="C8" s="75">
        <v>14764962</v>
      </c>
      <c r="D8" s="76">
        <v>590375</v>
      </c>
      <c r="E8" s="74">
        <v>1779</v>
      </c>
      <c r="F8" s="75">
        <v>1779</v>
      </c>
      <c r="G8" s="76" t="s">
        <v>184</v>
      </c>
      <c r="H8" s="74">
        <v>112</v>
      </c>
      <c r="I8" s="75">
        <v>112</v>
      </c>
      <c r="J8" s="77" t="s">
        <v>184</v>
      </c>
      <c r="K8" s="74" t="s">
        <v>184</v>
      </c>
      <c r="L8" s="75" t="s">
        <v>184</v>
      </c>
      <c r="M8" s="76" t="s">
        <v>184</v>
      </c>
      <c r="N8" s="78" t="str">
        <f t="shared" si="0"/>
        <v>銚子</v>
      </c>
    </row>
    <row r="9" spans="1:14" ht="18" customHeight="1">
      <c r="A9" s="73" t="s">
        <v>30</v>
      </c>
      <c r="B9" s="74">
        <v>70889819</v>
      </c>
      <c r="C9" s="75">
        <v>68739885</v>
      </c>
      <c r="D9" s="76">
        <v>2097343</v>
      </c>
      <c r="E9" s="74" t="s">
        <v>255</v>
      </c>
      <c r="F9" s="75" t="s">
        <v>255</v>
      </c>
      <c r="G9" s="76" t="s">
        <v>255</v>
      </c>
      <c r="H9" s="74">
        <v>391</v>
      </c>
      <c r="I9" s="75">
        <v>391</v>
      </c>
      <c r="J9" s="77" t="s">
        <v>184</v>
      </c>
      <c r="K9" s="74" t="s">
        <v>184</v>
      </c>
      <c r="L9" s="75" t="s">
        <v>184</v>
      </c>
      <c r="M9" s="76" t="s">
        <v>184</v>
      </c>
      <c r="N9" s="78" t="str">
        <f t="shared" si="0"/>
        <v>市川</v>
      </c>
    </row>
    <row r="10" spans="1:14" ht="18" customHeight="1">
      <c r="A10" s="73"/>
      <c r="B10" s="74"/>
      <c r="C10" s="75"/>
      <c r="D10" s="76"/>
      <c r="E10" s="74"/>
      <c r="F10" s="75"/>
      <c r="G10" s="76"/>
      <c r="H10" s="74"/>
      <c r="I10" s="75"/>
      <c r="J10" s="77"/>
      <c r="K10" s="74"/>
      <c r="L10" s="75"/>
      <c r="M10" s="76"/>
      <c r="N10" s="78" t="str">
        <f t="shared" si="0"/>
        <v/>
      </c>
    </row>
    <row r="11" spans="1:14" ht="18" customHeight="1">
      <c r="A11" s="73" t="s">
        <v>31</v>
      </c>
      <c r="B11" s="74">
        <v>37682456</v>
      </c>
      <c r="C11" s="75">
        <v>35590468</v>
      </c>
      <c r="D11" s="76">
        <v>2065026</v>
      </c>
      <c r="E11" s="68" t="s">
        <v>255</v>
      </c>
      <c r="F11" s="69" t="s">
        <v>255</v>
      </c>
      <c r="G11" s="70" t="s">
        <v>255</v>
      </c>
      <c r="H11" s="74">
        <v>443</v>
      </c>
      <c r="I11" s="75">
        <v>443</v>
      </c>
      <c r="J11" s="77" t="s">
        <v>184</v>
      </c>
      <c r="K11" s="74" t="s">
        <v>184</v>
      </c>
      <c r="L11" s="75" t="s">
        <v>184</v>
      </c>
      <c r="M11" s="76" t="s">
        <v>184</v>
      </c>
      <c r="N11" s="78" t="str">
        <f t="shared" si="0"/>
        <v>船橋</v>
      </c>
    </row>
    <row r="12" spans="1:14" ht="18" customHeight="1">
      <c r="A12" s="73" t="s">
        <v>32</v>
      </c>
      <c r="B12" s="74">
        <v>8019206</v>
      </c>
      <c r="C12" s="75">
        <v>7654737</v>
      </c>
      <c r="D12" s="76">
        <v>356957</v>
      </c>
      <c r="E12" s="74">
        <v>24872</v>
      </c>
      <c r="F12" s="75">
        <v>24731</v>
      </c>
      <c r="G12" s="76">
        <v>141</v>
      </c>
      <c r="H12" s="74">
        <v>93</v>
      </c>
      <c r="I12" s="75">
        <v>93</v>
      </c>
      <c r="J12" s="77" t="s">
        <v>184</v>
      </c>
      <c r="K12" s="74" t="s">
        <v>184</v>
      </c>
      <c r="L12" s="75" t="s">
        <v>184</v>
      </c>
      <c r="M12" s="76" t="s">
        <v>184</v>
      </c>
      <c r="N12" s="78" t="str">
        <f t="shared" si="0"/>
        <v>館山</v>
      </c>
    </row>
    <row r="13" spans="1:14" ht="18" customHeight="1">
      <c r="A13" s="73" t="s">
        <v>33</v>
      </c>
      <c r="B13" s="74">
        <v>25602110</v>
      </c>
      <c r="C13" s="75">
        <v>24305079</v>
      </c>
      <c r="D13" s="76">
        <v>1287317</v>
      </c>
      <c r="E13" s="74">
        <v>38078</v>
      </c>
      <c r="F13" s="75">
        <v>38078</v>
      </c>
      <c r="G13" s="76" t="s">
        <v>184</v>
      </c>
      <c r="H13" s="74">
        <v>324</v>
      </c>
      <c r="I13" s="75">
        <v>324</v>
      </c>
      <c r="J13" s="77" t="s">
        <v>184</v>
      </c>
      <c r="K13" s="74">
        <v>73631899</v>
      </c>
      <c r="L13" s="75">
        <v>61944990</v>
      </c>
      <c r="M13" s="76">
        <v>11686909</v>
      </c>
      <c r="N13" s="78" t="str">
        <f t="shared" si="0"/>
        <v>木更津</v>
      </c>
    </row>
    <row r="14" spans="1:14" ht="18" customHeight="1">
      <c r="A14" s="73" t="s">
        <v>34</v>
      </c>
      <c r="B14" s="74">
        <v>38348776</v>
      </c>
      <c r="C14" s="75">
        <v>35841483</v>
      </c>
      <c r="D14" s="76">
        <v>2429264</v>
      </c>
      <c r="E14" s="74" t="s">
        <v>255</v>
      </c>
      <c r="F14" s="75" t="s">
        <v>255</v>
      </c>
      <c r="G14" s="76" t="s">
        <v>255</v>
      </c>
      <c r="H14" s="74">
        <v>519</v>
      </c>
      <c r="I14" s="75">
        <v>519</v>
      </c>
      <c r="J14" s="77" t="s">
        <v>184</v>
      </c>
      <c r="K14" s="74" t="s">
        <v>184</v>
      </c>
      <c r="L14" s="75" t="s">
        <v>184</v>
      </c>
      <c r="M14" s="76" t="s">
        <v>184</v>
      </c>
      <c r="N14" s="78" t="str">
        <f t="shared" si="0"/>
        <v>松戸</v>
      </c>
    </row>
    <row r="15" spans="1:14" ht="18" customHeight="1">
      <c r="A15" s="73" t="s">
        <v>35</v>
      </c>
      <c r="B15" s="74">
        <v>8959706</v>
      </c>
      <c r="C15" s="75">
        <v>8564221</v>
      </c>
      <c r="D15" s="76">
        <v>384064</v>
      </c>
      <c r="E15" s="74">
        <v>152615</v>
      </c>
      <c r="F15" s="75">
        <v>152615</v>
      </c>
      <c r="G15" s="76" t="s">
        <v>184</v>
      </c>
      <c r="H15" s="74">
        <v>90</v>
      </c>
      <c r="I15" s="75">
        <v>90</v>
      </c>
      <c r="J15" s="77" t="s">
        <v>184</v>
      </c>
      <c r="K15" s="74" t="s">
        <v>184</v>
      </c>
      <c r="L15" s="75" t="s">
        <v>184</v>
      </c>
      <c r="M15" s="76" t="s">
        <v>184</v>
      </c>
      <c r="N15" s="78" t="str">
        <f t="shared" si="0"/>
        <v>佐原</v>
      </c>
    </row>
    <row r="16" spans="1:14" ht="18" customHeight="1">
      <c r="A16" s="73"/>
      <c r="B16" s="74"/>
      <c r="C16" s="75"/>
      <c r="D16" s="76"/>
      <c r="E16" s="74"/>
      <c r="F16" s="75"/>
      <c r="G16" s="76"/>
      <c r="H16" s="74"/>
      <c r="I16" s="75"/>
      <c r="J16" s="77"/>
      <c r="K16" s="74"/>
      <c r="L16" s="75"/>
      <c r="M16" s="76"/>
      <c r="N16" s="78" t="str">
        <f t="shared" si="0"/>
        <v/>
      </c>
    </row>
    <row r="17" spans="1:14" ht="18" customHeight="1">
      <c r="A17" s="73" t="s">
        <v>36</v>
      </c>
      <c r="B17" s="74">
        <v>13970723</v>
      </c>
      <c r="C17" s="75">
        <v>13122328</v>
      </c>
      <c r="D17" s="76">
        <v>826123</v>
      </c>
      <c r="E17" s="74">
        <v>55194</v>
      </c>
      <c r="F17" s="75">
        <v>55185</v>
      </c>
      <c r="G17" s="76">
        <v>9</v>
      </c>
      <c r="H17" s="74">
        <v>177</v>
      </c>
      <c r="I17" s="75">
        <v>177</v>
      </c>
      <c r="J17" s="77" t="s">
        <v>184</v>
      </c>
      <c r="K17" s="74" t="s">
        <v>184</v>
      </c>
      <c r="L17" s="75" t="s">
        <v>184</v>
      </c>
      <c r="M17" s="76" t="s">
        <v>184</v>
      </c>
      <c r="N17" s="78" t="str">
        <f t="shared" si="0"/>
        <v>茂原</v>
      </c>
    </row>
    <row r="18" spans="1:14" ht="18" customHeight="1">
      <c r="A18" s="73" t="s">
        <v>37</v>
      </c>
      <c r="B18" s="74">
        <v>44994148</v>
      </c>
      <c r="C18" s="75">
        <v>42100379</v>
      </c>
      <c r="D18" s="76">
        <v>2829217</v>
      </c>
      <c r="E18" s="74">
        <v>48322</v>
      </c>
      <c r="F18" s="75">
        <v>48275</v>
      </c>
      <c r="G18" s="76">
        <v>47</v>
      </c>
      <c r="H18" s="74">
        <v>1247</v>
      </c>
      <c r="I18" s="75">
        <v>1247</v>
      </c>
      <c r="J18" s="77" t="s">
        <v>184</v>
      </c>
      <c r="K18" s="74" t="s">
        <v>184</v>
      </c>
      <c r="L18" s="75" t="s">
        <v>184</v>
      </c>
      <c r="M18" s="76" t="s">
        <v>184</v>
      </c>
      <c r="N18" s="78" t="str">
        <f t="shared" si="0"/>
        <v>成田</v>
      </c>
    </row>
    <row r="19" spans="1:14" ht="18" customHeight="1">
      <c r="A19" s="73" t="s">
        <v>38</v>
      </c>
      <c r="B19" s="74">
        <v>13562247</v>
      </c>
      <c r="C19" s="75">
        <v>12606088</v>
      </c>
      <c r="D19" s="76">
        <v>934471</v>
      </c>
      <c r="E19" s="74">
        <v>78779</v>
      </c>
      <c r="F19" s="75">
        <v>78779</v>
      </c>
      <c r="G19" s="76" t="s">
        <v>184</v>
      </c>
      <c r="H19" s="74">
        <v>189</v>
      </c>
      <c r="I19" s="75">
        <v>163</v>
      </c>
      <c r="J19" s="77">
        <v>26</v>
      </c>
      <c r="K19" s="74" t="s">
        <v>184</v>
      </c>
      <c r="L19" s="75" t="s">
        <v>184</v>
      </c>
      <c r="M19" s="76" t="s">
        <v>184</v>
      </c>
      <c r="N19" s="78" t="str">
        <f t="shared" si="0"/>
        <v>東金</v>
      </c>
    </row>
    <row r="20" spans="1:14" ht="18" customHeight="1">
      <c r="A20" s="79" t="s">
        <v>39</v>
      </c>
      <c r="B20" s="80">
        <v>44016838</v>
      </c>
      <c r="C20" s="81">
        <v>41573751</v>
      </c>
      <c r="D20" s="82">
        <v>2379850</v>
      </c>
      <c r="E20" s="68">
        <v>18692937</v>
      </c>
      <c r="F20" s="69">
        <v>18692937</v>
      </c>
      <c r="G20" s="70" t="s">
        <v>184</v>
      </c>
      <c r="H20" s="80">
        <v>569</v>
      </c>
      <c r="I20" s="81">
        <v>569</v>
      </c>
      <c r="J20" s="83" t="s">
        <v>184</v>
      </c>
      <c r="K20" s="80" t="s">
        <v>255</v>
      </c>
      <c r="L20" s="81" t="s">
        <v>255</v>
      </c>
      <c r="M20" s="82" t="s">
        <v>255</v>
      </c>
      <c r="N20" s="84" t="str">
        <f t="shared" si="0"/>
        <v>柏</v>
      </c>
    </row>
    <row r="21" spans="1:14" s="3" customFormat="1" ht="18" customHeight="1">
      <c r="A21" s="85" t="s">
        <v>40</v>
      </c>
      <c r="B21" s="86">
        <v>523032618</v>
      </c>
      <c r="C21" s="87">
        <v>500720234</v>
      </c>
      <c r="D21" s="88">
        <v>21741183</v>
      </c>
      <c r="E21" s="86">
        <v>108415865</v>
      </c>
      <c r="F21" s="87">
        <v>108415656</v>
      </c>
      <c r="G21" s="88">
        <v>210</v>
      </c>
      <c r="H21" s="86">
        <v>17467312</v>
      </c>
      <c r="I21" s="87">
        <v>17467286</v>
      </c>
      <c r="J21" s="89">
        <v>26</v>
      </c>
      <c r="K21" s="86" t="s">
        <v>255</v>
      </c>
      <c r="L21" s="87" t="s">
        <v>255</v>
      </c>
      <c r="M21" s="88" t="s">
        <v>255</v>
      </c>
      <c r="N21" s="90" t="str">
        <f>A21</f>
        <v>千葉県計</v>
      </c>
    </row>
    <row r="22" spans="1:14" s="12" customFormat="1" ht="18" customHeight="1">
      <c r="A22" s="13"/>
      <c r="B22" s="91"/>
      <c r="C22" s="92"/>
      <c r="D22" s="93"/>
      <c r="E22" s="91"/>
      <c r="F22" s="92"/>
      <c r="G22" s="93"/>
      <c r="H22" s="91"/>
      <c r="I22" s="92"/>
      <c r="J22" s="94"/>
      <c r="K22" s="91"/>
      <c r="L22" s="92"/>
      <c r="M22" s="93"/>
      <c r="N22" s="51"/>
    </row>
    <row r="23" spans="1:14" ht="18" customHeight="1">
      <c r="A23" s="95" t="s">
        <v>41</v>
      </c>
      <c r="B23" s="96">
        <v>1664635427</v>
      </c>
      <c r="C23" s="97">
        <v>1660704475</v>
      </c>
      <c r="D23" s="98">
        <v>3895679</v>
      </c>
      <c r="E23" s="96" t="s">
        <v>255</v>
      </c>
      <c r="F23" s="97" t="s">
        <v>255</v>
      </c>
      <c r="G23" s="98" t="s">
        <v>255</v>
      </c>
      <c r="H23" s="96">
        <v>70</v>
      </c>
      <c r="I23" s="97">
        <v>70</v>
      </c>
      <c r="J23" s="99" t="s">
        <v>184</v>
      </c>
      <c r="K23" s="96" t="s">
        <v>184</v>
      </c>
      <c r="L23" s="97" t="s">
        <v>184</v>
      </c>
      <c r="M23" s="98" t="s">
        <v>184</v>
      </c>
      <c r="N23" s="100" t="str">
        <f>IF(A23="","",A23)</f>
        <v>麹町</v>
      </c>
    </row>
    <row r="24" spans="1:14" ht="18" customHeight="1">
      <c r="A24" s="73" t="s">
        <v>42</v>
      </c>
      <c r="B24" s="74">
        <v>413816199</v>
      </c>
      <c r="C24" s="75">
        <v>410829928</v>
      </c>
      <c r="D24" s="76">
        <v>2942659</v>
      </c>
      <c r="E24" s="68" t="s">
        <v>255</v>
      </c>
      <c r="F24" s="69" t="s">
        <v>255</v>
      </c>
      <c r="G24" s="70" t="s">
        <v>255</v>
      </c>
      <c r="H24" s="74">
        <v>67</v>
      </c>
      <c r="I24" s="75">
        <v>67</v>
      </c>
      <c r="J24" s="77" t="s">
        <v>184</v>
      </c>
      <c r="K24" s="74" t="s">
        <v>184</v>
      </c>
      <c r="L24" s="75" t="s">
        <v>184</v>
      </c>
      <c r="M24" s="76" t="s">
        <v>184</v>
      </c>
      <c r="N24" s="78" t="str">
        <f t="shared" ref="N24:N87" si="1">IF(A24="","",A24)</f>
        <v>神田</v>
      </c>
    </row>
    <row r="25" spans="1:14" ht="18" customHeight="1">
      <c r="A25" s="73" t="s">
        <v>43</v>
      </c>
      <c r="B25" s="74">
        <v>482695116</v>
      </c>
      <c r="C25" s="75">
        <v>480121517</v>
      </c>
      <c r="D25" s="76">
        <v>2500226</v>
      </c>
      <c r="E25" s="68" t="s">
        <v>255</v>
      </c>
      <c r="F25" s="69" t="s">
        <v>255</v>
      </c>
      <c r="G25" s="70" t="s">
        <v>255</v>
      </c>
      <c r="H25" s="74">
        <v>46</v>
      </c>
      <c r="I25" s="75">
        <v>46</v>
      </c>
      <c r="J25" s="77" t="s">
        <v>184</v>
      </c>
      <c r="K25" s="74" t="s">
        <v>184</v>
      </c>
      <c r="L25" s="75" t="s">
        <v>184</v>
      </c>
      <c r="M25" s="76" t="s">
        <v>184</v>
      </c>
      <c r="N25" s="78" t="str">
        <f t="shared" si="1"/>
        <v>日本橋</v>
      </c>
    </row>
    <row r="26" spans="1:14" ht="18" customHeight="1">
      <c r="A26" s="73" t="s">
        <v>44</v>
      </c>
      <c r="B26" s="74">
        <v>543728730</v>
      </c>
      <c r="C26" s="75">
        <v>538186003</v>
      </c>
      <c r="D26" s="76">
        <v>5431571</v>
      </c>
      <c r="E26" s="74">
        <v>2932</v>
      </c>
      <c r="F26" s="75">
        <v>2932</v>
      </c>
      <c r="G26" s="76" t="s">
        <v>184</v>
      </c>
      <c r="H26" s="74">
        <v>80</v>
      </c>
      <c r="I26" s="75">
        <v>80</v>
      </c>
      <c r="J26" s="77" t="s">
        <v>184</v>
      </c>
      <c r="K26" s="74" t="s">
        <v>184</v>
      </c>
      <c r="L26" s="75" t="s">
        <v>184</v>
      </c>
      <c r="M26" s="76" t="s">
        <v>184</v>
      </c>
      <c r="N26" s="78" t="str">
        <f t="shared" si="1"/>
        <v>京橋</v>
      </c>
    </row>
    <row r="27" spans="1:14" ht="18" customHeight="1">
      <c r="A27" s="73" t="s">
        <v>45</v>
      </c>
      <c r="B27" s="74">
        <v>1254979504</v>
      </c>
      <c r="C27" s="75">
        <v>1248758192</v>
      </c>
      <c r="D27" s="76">
        <v>6052759</v>
      </c>
      <c r="E27" s="74">
        <v>82873</v>
      </c>
      <c r="F27" s="75">
        <v>82873</v>
      </c>
      <c r="G27" s="76" t="s">
        <v>184</v>
      </c>
      <c r="H27" s="74">
        <v>149</v>
      </c>
      <c r="I27" s="75">
        <v>149</v>
      </c>
      <c r="J27" s="77" t="s">
        <v>184</v>
      </c>
      <c r="K27" s="74" t="s">
        <v>184</v>
      </c>
      <c r="L27" s="75" t="s">
        <v>184</v>
      </c>
      <c r="M27" s="76" t="s">
        <v>184</v>
      </c>
      <c r="N27" s="78" t="str">
        <f t="shared" si="1"/>
        <v>芝</v>
      </c>
    </row>
    <row r="28" spans="1:14" ht="18" customHeight="1">
      <c r="A28" s="73"/>
      <c r="B28" s="74"/>
      <c r="C28" s="75"/>
      <c r="D28" s="76"/>
      <c r="E28" s="74"/>
      <c r="F28" s="75"/>
      <c r="G28" s="76"/>
      <c r="H28" s="74"/>
      <c r="I28" s="75"/>
      <c r="J28" s="77"/>
      <c r="K28" s="74"/>
      <c r="L28" s="75"/>
      <c r="M28" s="76"/>
      <c r="N28" s="78" t="str">
        <f t="shared" si="1"/>
        <v/>
      </c>
    </row>
    <row r="29" spans="1:14" ht="18" customHeight="1">
      <c r="A29" s="73" t="s">
        <v>46</v>
      </c>
      <c r="B29" s="74">
        <v>537295945</v>
      </c>
      <c r="C29" s="75">
        <v>529533690</v>
      </c>
      <c r="D29" s="76">
        <v>7525924</v>
      </c>
      <c r="E29" s="68" t="s">
        <v>255</v>
      </c>
      <c r="F29" s="69" t="s">
        <v>255</v>
      </c>
      <c r="G29" s="70" t="s">
        <v>255</v>
      </c>
      <c r="H29" s="74">
        <v>65</v>
      </c>
      <c r="I29" s="75">
        <v>65</v>
      </c>
      <c r="J29" s="77" t="s">
        <v>184</v>
      </c>
      <c r="K29" s="74" t="s">
        <v>184</v>
      </c>
      <c r="L29" s="75" t="s">
        <v>184</v>
      </c>
      <c r="M29" s="76" t="s">
        <v>184</v>
      </c>
      <c r="N29" s="78" t="str">
        <f t="shared" si="1"/>
        <v>麻布</v>
      </c>
    </row>
    <row r="30" spans="1:14" ht="18" customHeight="1">
      <c r="A30" s="73" t="s">
        <v>47</v>
      </c>
      <c r="B30" s="74">
        <v>345217756</v>
      </c>
      <c r="C30" s="75">
        <v>342314183</v>
      </c>
      <c r="D30" s="76">
        <v>2835527</v>
      </c>
      <c r="E30" s="74">
        <v>52725</v>
      </c>
      <c r="F30" s="75">
        <v>52725</v>
      </c>
      <c r="G30" s="76" t="s">
        <v>184</v>
      </c>
      <c r="H30" s="74">
        <v>2391</v>
      </c>
      <c r="I30" s="75">
        <v>2391</v>
      </c>
      <c r="J30" s="77" t="s">
        <v>184</v>
      </c>
      <c r="K30" s="74" t="s">
        <v>184</v>
      </c>
      <c r="L30" s="75" t="s">
        <v>184</v>
      </c>
      <c r="M30" s="76" t="s">
        <v>184</v>
      </c>
      <c r="N30" s="78" t="str">
        <f t="shared" si="1"/>
        <v>品川</v>
      </c>
    </row>
    <row r="31" spans="1:14" ht="18" customHeight="1">
      <c r="A31" s="73" t="s">
        <v>48</v>
      </c>
      <c r="B31" s="74">
        <v>191910476</v>
      </c>
      <c r="C31" s="75">
        <v>189103736</v>
      </c>
      <c r="D31" s="76">
        <v>2741056</v>
      </c>
      <c r="E31" s="68" t="s">
        <v>255</v>
      </c>
      <c r="F31" s="69" t="s">
        <v>255</v>
      </c>
      <c r="G31" s="70" t="s">
        <v>255</v>
      </c>
      <c r="H31" s="74">
        <v>79</v>
      </c>
      <c r="I31" s="75">
        <v>79</v>
      </c>
      <c r="J31" s="77" t="s">
        <v>184</v>
      </c>
      <c r="K31" s="74" t="s">
        <v>184</v>
      </c>
      <c r="L31" s="75" t="s">
        <v>184</v>
      </c>
      <c r="M31" s="76" t="s">
        <v>184</v>
      </c>
      <c r="N31" s="78" t="str">
        <f t="shared" si="1"/>
        <v>四谷</v>
      </c>
    </row>
    <row r="32" spans="1:14" ht="18" customHeight="1">
      <c r="A32" s="73" t="s">
        <v>49</v>
      </c>
      <c r="B32" s="74">
        <v>496187354</v>
      </c>
      <c r="C32" s="75">
        <v>491648492</v>
      </c>
      <c r="D32" s="76">
        <v>4397324</v>
      </c>
      <c r="E32" s="68" t="s">
        <v>255</v>
      </c>
      <c r="F32" s="69" t="s">
        <v>255</v>
      </c>
      <c r="G32" s="70" t="s">
        <v>255</v>
      </c>
      <c r="H32" s="74">
        <v>176</v>
      </c>
      <c r="I32" s="75">
        <v>176</v>
      </c>
      <c r="J32" s="77" t="s">
        <v>184</v>
      </c>
      <c r="K32" s="74" t="s">
        <v>184</v>
      </c>
      <c r="L32" s="75" t="s">
        <v>184</v>
      </c>
      <c r="M32" s="76" t="s">
        <v>184</v>
      </c>
      <c r="N32" s="78" t="str">
        <f t="shared" si="1"/>
        <v>新宿</v>
      </c>
    </row>
    <row r="33" spans="1:14" ht="18" customHeight="1">
      <c r="A33" s="73" t="s">
        <v>50</v>
      </c>
      <c r="B33" s="74">
        <v>70294865</v>
      </c>
      <c r="C33" s="75">
        <v>69415828</v>
      </c>
      <c r="D33" s="76">
        <v>845724</v>
      </c>
      <c r="E33" s="74" t="s">
        <v>255</v>
      </c>
      <c r="F33" s="75" t="s">
        <v>255</v>
      </c>
      <c r="G33" s="76" t="s">
        <v>255</v>
      </c>
      <c r="H33" s="74">
        <v>54</v>
      </c>
      <c r="I33" s="75">
        <v>54</v>
      </c>
      <c r="J33" s="77" t="s">
        <v>184</v>
      </c>
      <c r="K33" s="74" t="s">
        <v>184</v>
      </c>
      <c r="L33" s="75" t="s">
        <v>184</v>
      </c>
      <c r="M33" s="76" t="s">
        <v>184</v>
      </c>
      <c r="N33" s="78" t="str">
        <f t="shared" si="1"/>
        <v>小石川</v>
      </c>
    </row>
    <row r="34" spans="1:14" ht="18" customHeight="1">
      <c r="A34" s="73"/>
      <c r="B34" s="74"/>
      <c r="C34" s="75"/>
      <c r="D34" s="76"/>
      <c r="E34" s="74"/>
      <c r="F34" s="75"/>
      <c r="G34" s="76"/>
      <c r="H34" s="74"/>
      <c r="I34" s="75"/>
      <c r="J34" s="77"/>
      <c r="K34" s="74"/>
      <c r="L34" s="75"/>
      <c r="M34" s="76"/>
      <c r="N34" s="78" t="str">
        <f t="shared" si="1"/>
        <v/>
      </c>
    </row>
    <row r="35" spans="1:14" ht="18" customHeight="1">
      <c r="A35" s="67" t="s">
        <v>51</v>
      </c>
      <c r="B35" s="68">
        <v>61049456</v>
      </c>
      <c r="C35" s="69">
        <v>60181455</v>
      </c>
      <c r="D35" s="70">
        <v>856332</v>
      </c>
      <c r="E35" s="68" t="s">
        <v>184</v>
      </c>
      <c r="F35" s="69" t="s">
        <v>184</v>
      </c>
      <c r="G35" s="70" t="s">
        <v>184</v>
      </c>
      <c r="H35" s="68">
        <v>32</v>
      </c>
      <c r="I35" s="69">
        <v>32</v>
      </c>
      <c r="J35" s="71" t="s">
        <v>184</v>
      </c>
      <c r="K35" s="68" t="s">
        <v>184</v>
      </c>
      <c r="L35" s="69" t="s">
        <v>184</v>
      </c>
      <c r="M35" s="70" t="s">
        <v>184</v>
      </c>
      <c r="N35" s="72" t="str">
        <f t="shared" si="1"/>
        <v>本郷</v>
      </c>
    </row>
    <row r="36" spans="1:14" ht="18" customHeight="1">
      <c r="A36" s="73" t="s">
        <v>52</v>
      </c>
      <c r="B36" s="74">
        <v>119173934</v>
      </c>
      <c r="C36" s="75">
        <v>116854359</v>
      </c>
      <c r="D36" s="76">
        <v>2289225</v>
      </c>
      <c r="E36" s="74" t="s">
        <v>255</v>
      </c>
      <c r="F36" s="75" t="s">
        <v>255</v>
      </c>
      <c r="G36" s="76" t="s">
        <v>255</v>
      </c>
      <c r="H36" s="74">
        <v>99</v>
      </c>
      <c r="I36" s="75">
        <v>99</v>
      </c>
      <c r="J36" s="77" t="s">
        <v>184</v>
      </c>
      <c r="K36" s="74" t="s">
        <v>184</v>
      </c>
      <c r="L36" s="75" t="s">
        <v>184</v>
      </c>
      <c r="M36" s="76" t="s">
        <v>184</v>
      </c>
      <c r="N36" s="78" t="str">
        <f t="shared" si="1"/>
        <v>東京上野</v>
      </c>
    </row>
    <row r="37" spans="1:14" ht="18" customHeight="1">
      <c r="A37" s="73" t="s">
        <v>53</v>
      </c>
      <c r="B37" s="74">
        <v>102606767</v>
      </c>
      <c r="C37" s="75">
        <v>101038504</v>
      </c>
      <c r="D37" s="76">
        <v>1504965</v>
      </c>
      <c r="E37" s="68" t="s">
        <v>255</v>
      </c>
      <c r="F37" s="69" t="s">
        <v>255</v>
      </c>
      <c r="G37" s="70" t="s">
        <v>255</v>
      </c>
      <c r="H37" s="74">
        <v>110</v>
      </c>
      <c r="I37" s="75">
        <v>110</v>
      </c>
      <c r="J37" s="77" t="s">
        <v>184</v>
      </c>
      <c r="K37" s="74" t="s">
        <v>184</v>
      </c>
      <c r="L37" s="75" t="s">
        <v>184</v>
      </c>
      <c r="M37" s="76" t="s">
        <v>184</v>
      </c>
      <c r="N37" s="78" t="str">
        <f t="shared" si="1"/>
        <v>浅草</v>
      </c>
    </row>
    <row r="38" spans="1:14" ht="18" customHeight="1">
      <c r="A38" s="73" t="s">
        <v>54</v>
      </c>
      <c r="B38" s="74">
        <v>125314948</v>
      </c>
      <c r="C38" s="75">
        <v>124014775</v>
      </c>
      <c r="D38" s="76">
        <v>1281223</v>
      </c>
      <c r="E38" s="74">
        <v>14817</v>
      </c>
      <c r="F38" s="75">
        <v>14817</v>
      </c>
      <c r="G38" s="76" t="s">
        <v>184</v>
      </c>
      <c r="H38" s="74">
        <v>2776</v>
      </c>
      <c r="I38" s="75">
        <v>2776</v>
      </c>
      <c r="J38" s="77" t="s">
        <v>184</v>
      </c>
      <c r="K38" s="74" t="s">
        <v>184</v>
      </c>
      <c r="L38" s="75" t="s">
        <v>184</v>
      </c>
      <c r="M38" s="76" t="s">
        <v>184</v>
      </c>
      <c r="N38" s="78" t="str">
        <f t="shared" si="1"/>
        <v>本所</v>
      </c>
    </row>
    <row r="39" spans="1:14" ht="18" customHeight="1">
      <c r="A39" s="73" t="s">
        <v>55</v>
      </c>
      <c r="B39" s="74">
        <v>15258788</v>
      </c>
      <c r="C39" s="75">
        <v>14689430</v>
      </c>
      <c r="D39" s="76">
        <v>560862</v>
      </c>
      <c r="E39" s="74" t="s">
        <v>184</v>
      </c>
      <c r="F39" s="75" t="s">
        <v>184</v>
      </c>
      <c r="G39" s="76" t="s">
        <v>184</v>
      </c>
      <c r="H39" s="74">
        <v>61</v>
      </c>
      <c r="I39" s="75">
        <v>61</v>
      </c>
      <c r="J39" s="77" t="s">
        <v>184</v>
      </c>
      <c r="K39" s="74" t="s">
        <v>184</v>
      </c>
      <c r="L39" s="75" t="s">
        <v>184</v>
      </c>
      <c r="M39" s="76" t="s">
        <v>184</v>
      </c>
      <c r="N39" s="78" t="str">
        <f t="shared" si="1"/>
        <v>向島</v>
      </c>
    </row>
    <row r="40" spans="1:14" ht="19.5" customHeight="1">
      <c r="A40" s="73"/>
      <c r="B40" s="74"/>
      <c r="C40" s="75"/>
      <c r="D40" s="76"/>
      <c r="E40" s="74"/>
      <c r="F40" s="75"/>
      <c r="G40" s="76"/>
      <c r="H40" s="74"/>
      <c r="I40" s="75"/>
      <c r="J40" s="77"/>
      <c r="K40" s="74"/>
      <c r="L40" s="75"/>
      <c r="M40" s="76"/>
      <c r="N40" s="78" t="str">
        <f t="shared" si="1"/>
        <v/>
      </c>
    </row>
    <row r="41" spans="1:14" ht="18" customHeight="1">
      <c r="A41" s="73" t="s">
        <v>56</v>
      </c>
      <c r="B41" s="74">
        <v>217695514</v>
      </c>
      <c r="C41" s="75">
        <v>215937752</v>
      </c>
      <c r="D41" s="76">
        <v>1733413</v>
      </c>
      <c r="E41" s="74">
        <v>2503</v>
      </c>
      <c r="F41" s="75">
        <v>2503</v>
      </c>
      <c r="G41" s="76" t="s">
        <v>184</v>
      </c>
      <c r="H41" s="74">
        <v>170</v>
      </c>
      <c r="I41" s="75">
        <v>170</v>
      </c>
      <c r="J41" s="77" t="s">
        <v>184</v>
      </c>
      <c r="K41" s="74" t="s">
        <v>255</v>
      </c>
      <c r="L41" s="75" t="s">
        <v>255</v>
      </c>
      <c r="M41" s="76" t="s">
        <v>255</v>
      </c>
      <c r="N41" s="78" t="str">
        <f t="shared" si="1"/>
        <v>江東西</v>
      </c>
    </row>
    <row r="42" spans="1:14" ht="18" customHeight="1">
      <c r="A42" s="73" t="s">
        <v>57</v>
      </c>
      <c r="B42" s="74">
        <v>89458994</v>
      </c>
      <c r="C42" s="75">
        <v>88528804</v>
      </c>
      <c r="D42" s="76">
        <v>919714</v>
      </c>
      <c r="E42" s="74" t="s">
        <v>255</v>
      </c>
      <c r="F42" s="75" t="s">
        <v>255</v>
      </c>
      <c r="G42" s="76" t="s">
        <v>255</v>
      </c>
      <c r="H42" s="74">
        <v>154</v>
      </c>
      <c r="I42" s="75">
        <v>154</v>
      </c>
      <c r="J42" s="77" t="s">
        <v>184</v>
      </c>
      <c r="K42" s="74" t="s">
        <v>184</v>
      </c>
      <c r="L42" s="75" t="s">
        <v>184</v>
      </c>
      <c r="M42" s="76" t="s">
        <v>184</v>
      </c>
      <c r="N42" s="78" t="str">
        <f t="shared" si="1"/>
        <v>江東東</v>
      </c>
    </row>
    <row r="43" spans="1:14" ht="18" customHeight="1">
      <c r="A43" s="73" t="s">
        <v>58</v>
      </c>
      <c r="B43" s="74">
        <v>17832175</v>
      </c>
      <c r="C43" s="75">
        <v>17204529</v>
      </c>
      <c r="D43" s="76">
        <v>622856</v>
      </c>
      <c r="E43" s="68" t="s">
        <v>255</v>
      </c>
      <c r="F43" s="69" t="s">
        <v>255</v>
      </c>
      <c r="G43" s="70" t="s">
        <v>255</v>
      </c>
      <c r="H43" s="74">
        <v>224</v>
      </c>
      <c r="I43" s="75">
        <v>224</v>
      </c>
      <c r="J43" s="77" t="s">
        <v>184</v>
      </c>
      <c r="K43" s="74" t="s">
        <v>184</v>
      </c>
      <c r="L43" s="75" t="s">
        <v>184</v>
      </c>
      <c r="M43" s="76" t="s">
        <v>184</v>
      </c>
      <c r="N43" s="78" t="str">
        <f t="shared" si="1"/>
        <v>荏原</v>
      </c>
    </row>
    <row r="44" spans="1:14" ht="18" customHeight="1">
      <c r="A44" s="73" t="s">
        <v>59</v>
      </c>
      <c r="B44" s="74">
        <v>112006507</v>
      </c>
      <c r="C44" s="75">
        <v>109959841</v>
      </c>
      <c r="D44" s="76">
        <v>2014552</v>
      </c>
      <c r="E44" s="68" t="s">
        <v>255</v>
      </c>
      <c r="F44" s="69" t="s">
        <v>255</v>
      </c>
      <c r="G44" s="70" t="s">
        <v>255</v>
      </c>
      <c r="H44" s="74">
        <v>102</v>
      </c>
      <c r="I44" s="75">
        <v>102</v>
      </c>
      <c r="J44" s="77" t="s">
        <v>184</v>
      </c>
      <c r="K44" s="74" t="s">
        <v>184</v>
      </c>
      <c r="L44" s="75" t="s">
        <v>184</v>
      </c>
      <c r="M44" s="76" t="s">
        <v>184</v>
      </c>
      <c r="N44" s="78" t="str">
        <f t="shared" si="1"/>
        <v>目黒</v>
      </c>
    </row>
    <row r="45" spans="1:14" ht="18" customHeight="1">
      <c r="A45" s="73" t="s">
        <v>60</v>
      </c>
      <c r="B45" s="74">
        <v>62929056</v>
      </c>
      <c r="C45" s="75">
        <v>61752162</v>
      </c>
      <c r="D45" s="76">
        <v>1147560</v>
      </c>
      <c r="E45" s="74" t="s">
        <v>184</v>
      </c>
      <c r="F45" s="75" t="s">
        <v>184</v>
      </c>
      <c r="G45" s="76" t="s">
        <v>184</v>
      </c>
      <c r="H45" s="74">
        <v>127</v>
      </c>
      <c r="I45" s="75">
        <v>127</v>
      </c>
      <c r="J45" s="77" t="s">
        <v>184</v>
      </c>
      <c r="K45" s="74" t="s">
        <v>184</v>
      </c>
      <c r="L45" s="75" t="s">
        <v>184</v>
      </c>
      <c r="M45" s="76" t="s">
        <v>184</v>
      </c>
      <c r="N45" s="78" t="str">
        <f t="shared" si="1"/>
        <v>大森</v>
      </c>
    </row>
    <row r="46" spans="1:14" ht="18.75" customHeight="1">
      <c r="A46" s="73"/>
      <c r="B46" s="74"/>
      <c r="C46" s="75"/>
      <c r="D46" s="76"/>
      <c r="E46" s="74"/>
      <c r="F46" s="75"/>
      <c r="G46" s="76"/>
      <c r="H46" s="74"/>
      <c r="I46" s="75"/>
      <c r="J46" s="77"/>
      <c r="K46" s="74"/>
      <c r="L46" s="75"/>
      <c r="M46" s="76"/>
      <c r="N46" s="78" t="str">
        <f t="shared" si="1"/>
        <v/>
      </c>
    </row>
    <row r="47" spans="1:14" ht="18" customHeight="1">
      <c r="A47" s="73" t="s">
        <v>61</v>
      </c>
      <c r="B47" s="74">
        <v>18483617</v>
      </c>
      <c r="C47" s="75">
        <v>17757843</v>
      </c>
      <c r="D47" s="76">
        <v>711302</v>
      </c>
      <c r="E47" s="74" t="s">
        <v>184</v>
      </c>
      <c r="F47" s="75" t="s">
        <v>184</v>
      </c>
      <c r="G47" s="76" t="s">
        <v>184</v>
      </c>
      <c r="H47" s="74">
        <v>75</v>
      </c>
      <c r="I47" s="75">
        <v>75</v>
      </c>
      <c r="J47" s="77" t="s">
        <v>184</v>
      </c>
      <c r="K47" s="74" t="s">
        <v>184</v>
      </c>
      <c r="L47" s="75" t="s">
        <v>184</v>
      </c>
      <c r="M47" s="76" t="s">
        <v>184</v>
      </c>
      <c r="N47" s="78" t="str">
        <f t="shared" si="1"/>
        <v>雪谷</v>
      </c>
    </row>
    <row r="48" spans="1:14" ht="18" customHeight="1">
      <c r="A48" s="73" t="s">
        <v>62</v>
      </c>
      <c r="B48" s="74">
        <v>84062513</v>
      </c>
      <c r="C48" s="75">
        <v>82707222</v>
      </c>
      <c r="D48" s="76">
        <v>1307096</v>
      </c>
      <c r="E48" s="74" t="s">
        <v>255</v>
      </c>
      <c r="F48" s="75" t="s">
        <v>255</v>
      </c>
      <c r="G48" s="76" t="s">
        <v>255</v>
      </c>
      <c r="H48" s="74">
        <v>21739717</v>
      </c>
      <c r="I48" s="75">
        <v>21739717</v>
      </c>
      <c r="J48" s="77" t="s">
        <v>184</v>
      </c>
      <c r="K48" s="74" t="s">
        <v>184</v>
      </c>
      <c r="L48" s="75" t="s">
        <v>184</v>
      </c>
      <c r="M48" s="76" t="s">
        <v>184</v>
      </c>
      <c r="N48" s="78" t="str">
        <f t="shared" si="1"/>
        <v>蒲田</v>
      </c>
    </row>
    <row r="49" spans="1:14" ht="18" customHeight="1">
      <c r="A49" s="73" t="s">
        <v>63</v>
      </c>
      <c r="B49" s="74">
        <v>36284137</v>
      </c>
      <c r="C49" s="75">
        <v>34921064</v>
      </c>
      <c r="D49" s="76">
        <v>1336704</v>
      </c>
      <c r="E49" s="68" t="s">
        <v>255</v>
      </c>
      <c r="F49" s="69" t="s">
        <v>255</v>
      </c>
      <c r="G49" s="70" t="s">
        <v>255</v>
      </c>
      <c r="H49" s="74">
        <v>115</v>
      </c>
      <c r="I49" s="75">
        <v>115</v>
      </c>
      <c r="J49" s="77" t="s">
        <v>184</v>
      </c>
      <c r="K49" s="74" t="s">
        <v>184</v>
      </c>
      <c r="L49" s="75" t="s">
        <v>184</v>
      </c>
      <c r="M49" s="76" t="s">
        <v>184</v>
      </c>
      <c r="N49" s="78" t="str">
        <f t="shared" si="1"/>
        <v>世田谷</v>
      </c>
    </row>
    <row r="50" spans="1:14" ht="18" customHeight="1">
      <c r="A50" s="73" t="s">
        <v>64</v>
      </c>
      <c r="B50" s="74">
        <v>32634616</v>
      </c>
      <c r="C50" s="75">
        <v>31204875</v>
      </c>
      <c r="D50" s="76">
        <v>1396062</v>
      </c>
      <c r="E50" s="68" t="s">
        <v>255</v>
      </c>
      <c r="F50" s="69" t="s">
        <v>255</v>
      </c>
      <c r="G50" s="70" t="s">
        <v>255</v>
      </c>
      <c r="H50" s="74">
        <v>121</v>
      </c>
      <c r="I50" s="75">
        <v>121</v>
      </c>
      <c r="J50" s="77" t="s">
        <v>184</v>
      </c>
      <c r="K50" s="74" t="s">
        <v>184</v>
      </c>
      <c r="L50" s="75" t="s">
        <v>184</v>
      </c>
      <c r="M50" s="76" t="s">
        <v>184</v>
      </c>
      <c r="N50" s="78" t="str">
        <f t="shared" si="1"/>
        <v>北沢</v>
      </c>
    </row>
    <row r="51" spans="1:14" ht="18" customHeight="1">
      <c r="A51" s="73" t="s">
        <v>65</v>
      </c>
      <c r="B51" s="74">
        <v>58132520</v>
      </c>
      <c r="C51" s="75">
        <v>56719390</v>
      </c>
      <c r="D51" s="76">
        <v>1400947</v>
      </c>
      <c r="E51" s="74" t="s">
        <v>184</v>
      </c>
      <c r="F51" s="75" t="s">
        <v>184</v>
      </c>
      <c r="G51" s="76" t="s">
        <v>184</v>
      </c>
      <c r="H51" s="74">
        <v>67</v>
      </c>
      <c r="I51" s="75">
        <v>67</v>
      </c>
      <c r="J51" s="77" t="s">
        <v>184</v>
      </c>
      <c r="K51" s="74" t="s">
        <v>184</v>
      </c>
      <c r="L51" s="75" t="s">
        <v>184</v>
      </c>
      <c r="M51" s="76" t="s">
        <v>184</v>
      </c>
      <c r="N51" s="78" t="str">
        <f t="shared" si="1"/>
        <v>玉川</v>
      </c>
    </row>
    <row r="52" spans="1:14" ht="18.75" customHeight="1">
      <c r="A52" s="73"/>
      <c r="B52" s="74"/>
      <c r="C52" s="75"/>
      <c r="D52" s="76"/>
      <c r="E52" s="74"/>
      <c r="F52" s="75"/>
      <c r="G52" s="76"/>
      <c r="H52" s="74"/>
      <c r="I52" s="75"/>
      <c r="J52" s="77"/>
      <c r="K52" s="74"/>
      <c r="L52" s="75"/>
      <c r="M52" s="76"/>
      <c r="N52" s="78" t="str">
        <f t="shared" si="1"/>
        <v/>
      </c>
    </row>
    <row r="53" spans="1:14" ht="18" customHeight="1">
      <c r="A53" s="73" t="s">
        <v>66</v>
      </c>
      <c r="B53" s="74">
        <v>645785375</v>
      </c>
      <c r="C53" s="75">
        <v>637107947</v>
      </c>
      <c r="D53" s="76">
        <v>8452492</v>
      </c>
      <c r="E53" s="74" t="s">
        <v>255</v>
      </c>
      <c r="F53" s="75" t="s">
        <v>255</v>
      </c>
      <c r="G53" s="76" t="s">
        <v>255</v>
      </c>
      <c r="H53" s="74">
        <v>132</v>
      </c>
      <c r="I53" s="75">
        <v>132</v>
      </c>
      <c r="J53" s="77" t="s">
        <v>184</v>
      </c>
      <c r="K53" s="74" t="s">
        <v>184</v>
      </c>
      <c r="L53" s="75" t="s">
        <v>184</v>
      </c>
      <c r="M53" s="76" t="s">
        <v>184</v>
      </c>
      <c r="N53" s="78" t="str">
        <f t="shared" si="1"/>
        <v>渋谷</v>
      </c>
    </row>
    <row r="54" spans="1:14" ht="18" customHeight="1">
      <c r="A54" s="73" t="s">
        <v>67</v>
      </c>
      <c r="B54" s="74">
        <v>99440276</v>
      </c>
      <c r="C54" s="75">
        <v>97718267</v>
      </c>
      <c r="D54" s="76">
        <v>1698732</v>
      </c>
      <c r="E54" s="68" t="s">
        <v>255</v>
      </c>
      <c r="F54" s="69" t="s">
        <v>255</v>
      </c>
      <c r="G54" s="70" t="s">
        <v>255</v>
      </c>
      <c r="H54" s="74">
        <v>179</v>
      </c>
      <c r="I54" s="75">
        <v>179</v>
      </c>
      <c r="J54" s="77" t="s">
        <v>184</v>
      </c>
      <c r="K54" s="74" t="s">
        <v>184</v>
      </c>
      <c r="L54" s="75" t="s">
        <v>184</v>
      </c>
      <c r="M54" s="76" t="s">
        <v>184</v>
      </c>
      <c r="N54" s="78" t="str">
        <f t="shared" si="1"/>
        <v>中野</v>
      </c>
    </row>
    <row r="55" spans="1:14" ht="18" customHeight="1">
      <c r="A55" s="73" t="s">
        <v>68</v>
      </c>
      <c r="B55" s="74">
        <v>33236031</v>
      </c>
      <c r="C55" s="75">
        <v>31711208</v>
      </c>
      <c r="D55" s="76">
        <v>1500632</v>
      </c>
      <c r="E55" s="68">
        <v>2339</v>
      </c>
      <c r="F55" s="69">
        <v>2339</v>
      </c>
      <c r="G55" s="70" t="s">
        <v>184</v>
      </c>
      <c r="H55" s="74">
        <v>155</v>
      </c>
      <c r="I55" s="75">
        <v>155</v>
      </c>
      <c r="J55" s="77" t="s">
        <v>184</v>
      </c>
      <c r="K55" s="74" t="s">
        <v>184</v>
      </c>
      <c r="L55" s="75" t="s">
        <v>184</v>
      </c>
      <c r="M55" s="76" t="s">
        <v>184</v>
      </c>
      <c r="N55" s="78" t="str">
        <f t="shared" si="1"/>
        <v>杉並</v>
      </c>
    </row>
    <row r="56" spans="1:14" ht="18" customHeight="1">
      <c r="A56" s="73" t="s">
        <v>69</v>
      </c>
      <c r="B56" s="74">
        <v>26801466</v>
      </c>
      <c r="C56" s="75">
        <v>25717829</v>
      </c>
      <c r="D56" s="76">
        <v>1062560</v>
      </c>
      <c r="E56" s="74">
        <v>4505</v>
      </c>
      <c r="F56" s="75">
        <v>4505</v>
      </c>
      <c r="G56" s="76" t="s">
        <v>184</v>
      </c>
      <c r="H56" s="74">
        <v>77</v>
      </c>
      <c r="I56" s="75">
        <v>77</v>
      </c>
      <c r="J56" s="77" t="s">
        <v>184</v>
      </c>
      <c r="K56" s="74" t="s">
        <v>184</v>
      </c>
      <c r="L56" s="75" t="s">
        <v>184</v>
      </c>
      <c r="M56" s="76" t="s">
        <v>184</v>
      </c>
      <c r="N56" s="78" t="str">
        <f t="shared" si="1"/>
        <v>荻窪</v>
      </c>
    </row>
    <row r="57" spans="1:14" ht="18" customHeight="1">
      <c r="A57" s="73" t="s">
        <v>70</v>
      </c>
      <c r="B57" s="74">
        <v>181289777</v>
      </c>
      <c r="C57" s="75">
        <v>177698901</v>
      </c>
      <c r="D57" s="76">
        <v>3534597</v>
      </c>
      <c r="E57" s="68" t="s">
        <v>255</v>
      </c>
      <c r="F57" s="69" t="s">
        <v>255</v>
      </c>
      <c r="G57" s="70" t="s">
        <v>255</v>
      </c>
      <c r="H57" s="74">
        <v>273</v>
      </c>
      <c r="I57" s="75">
        <v>273</v>
      </c>
      <c r="J57" s="77" t="s">
        <v>184</v>
      </c>
      <c r="K57" s="74" t="s">
        <v>184</v>
      </c>
      <c r="L57" s="75" t="s">
        <v>184</v>
      </c>
      <c r="M57" s="76" t="s">
        <v>184</v>
      </c>
      <c r="N57" s="78" t="str">
        <f t="shared" si="1"/>
        <v>豊島</v>
      </c>
    </row>
    <row r="58" spans="1:14" ht="18.75" customHeight="1">
      <c r="A58" s="73"/>
      <c r="B58" s="74"/>
      <c r="C58" s="75"/>
      <c r="D58" s="76"/>
      <c r="E58" s="74"/>
      <c r="F58" s="75"/>
      <c r="G58" s="76"/>
      <c r="H58" s="74"/>
      <c r="I58" s="75"/>
      <c r="J58" s="77"/>
      <c r="K58" s="74"/>
      <c r="L58" s="75"/>
      <c r="M58" s="76"/>
      <c r="N58" s="78" t="str">
        <f t="shared" si="1"/>
        <v/>
      </c>
    </row>
    <row r="59" spans="1:14" ht="18" customHeight="1">
      <c r="A59" s="73" t="s">
        <v>71</v>
      </c>
      <c r="B59" s="74">
        <v>70514259</v>
      </c>
      <c r="C59" s="75">
        <v>69016144</v>
      </c>
      <c r="D59" s="76">
        <v>1476884</v>
      </c>
      <c r="E59" s="74" t="s">
        <v>255</v>
      </c>
      <c r="F59" s="75" t="s">
        <v>255</v>
      </c>
      <c r="G59" s="76" t="s">
        <v>255</v>
      </c>
      <c r="H59" s="74">
        <v>40839222</v>
      </c>
      <c r="I59" s="75">
        <v>40839222</v>
      </c>
      <c r="J59" s="77" t="s">
        <v>184</v>
      </c>
      <c r="K59" s="74" t="s">
        <v>184</v>
      </c>
      <c r="L59" s="75" t="s">
        <v>184</v>
      </c>
      <c r="M59" s="76" t="s">
        <v>184</v>
      </c>
      <c r="N59" s="78" t="str">
        <f t="shared" si="1"/>
        <v>王子</v>
      </c>
    </row>
    <row r="60" spans="1:14" ht="18" customHeight="1">
      <c r="A60" s="73" t="s">
        <v>72</v>
      </c>
      <c r="B60" s="74">
        <v>38670930</v>
      </c>
      <c r="C60" s="75">
        <v>37545600</v>
      </c>
      <c r="D60" s="76">
        <v>1074628</v>
      </c>
      <c r="E60" s="68" t="s">
        <v>255</v>
      </c>
      <c r="F60" s="69" t="s">
        <v>255</v>
      </c>
      <c r="G60" s="70" t="s">
        <v>255</v>
      </c>
      <c r="H60" s="74">
        <v>100</v>
      </c>
      <c r="I60" s="75">
        <v>100</v>
      </c>
      <c r="J60" s="77" t="s">
        <v>184</v>
      </c>
      <c r="K60" s="74" t="s">
        <v>184</v>
      </c>
      <c r="L60" s="75" t="s">
        <v>184</v>
      </c>
      <c r="M60" s="76" t="s">
        <v>184</v>
      </c>
      <c r="N60" s="78" t="str">
        <f t="shared" si="1"/>
        <v>荒川</v>
      </c>
    </row>
    <row r="61" spans="1:14" ht="18" customHeight="1">
      <c r="A61" s="73" t="s">
        <v>73</v>
      </c>
      <c r="B61" s="74">
        <v>67959768</v>
      </c>
      <c r="C61" s="75">
        <v>65427738</v>
      </c>
      <c r="D61" s="76">
        <v>2444349</v>
      </c>
      <c r="E61" s="68" t="s">
        <v>255</v>
      </c>
      <c r="F61" s="69" t="s">
        <v>255</v>
      </c>
      <c r="G61" s="70" t="s">
        <v>255</v>
      </c>
      <c r="H61" s="74">
        <v>365</v>
      </c>
      <c r="I61" s="75">
        <v>365</v>
      </c>
      <c r="J61" s="77" t="s">
        <v>184</v>
      </c>
      <c r="K61" s="74" t="s">
        <v>184</v>
      </c>
      <c r="L61" s="75" t="s">
        <v>184</v>
      </c>
      <c r="M61" s="76" t="s">
        <v>184</v>
      </c>
      <c r="N61" s="78" t="str">
        <f t="shared" si="1"/>
        <v>板橋</v>
      </c>
    </row>
    <row r="62" spans="1:14" ht="18" customHeight="1">
      <c r="A62" s="73" t="s">
        <v>74</v>
      </c>
      <c r="B62" s="74">
        <v>31206530</v>
      </c>
      <c r="C62" s="75">
        <v>29718563</v>
      </c>
      <c r="D62" s="76">
        <v>1465196</v>
      </c>
      <c r="E62" s="68" t="s">
        <v>184</v>
      </c>
      <c r="F62" s="69" t="s">
        <v>184</v>
      </c>
      <c r="G62" s="70" t="s">
        <v>184</v>
      </c>
      <c r="H62" s="74">
        <v>229</v>
      </c>
      <c r="I62" s="75">
        <v>229</v>
      </c>
      <c r="J62" s="77" t="s">
        <v>184</v>
      </c>
      <c r="K62" s="74" t="s">
        <v>184</v>
      </c>
      <c r="L62" s="75" t="s">
        <v>184</v>
      </c>
      <c r="M62" s="76" t="s">
        <v>184</v>
      </c>
      <c r="N62" s="78" t="str">
        <f t="shared" si="1"/>
        <v>練馬東</v>
      </c>
    </row>
    <row r="63" spans="1:14" ht="18" customHeight="1">
      <c r="A63" s="73" t="s">
        <v>75</v>
      </c>
      <c r="B63" s="74">
        <v>15592910</v>
      </c>
      <c r="C63" s="75">
        <v>14733972</v>
      </c>
      <c r="D63" s="76">
        <v>844263</v>
      </c>
      <c r="E63" s="68" t="s">
        <v>255</v>
      </c>
      <c r="F63" s="69" t="s">
        <v>255</v>
      </c>
      <c r="G63" s="70" t="s">
        <v>255</v>
      </c>
      <c r="H63" s="74">
        <v>169</v>
      </c>
      <c r="I63" s="75">
        <v>169</v>
      </c>
      <c r="J63" s="77" t="s">
        <v>184</v>
      </c>
      <c r="K63" s="74" t="s">
        <v>184</v>
      </c>
      <c r="L63" s="75" t="s">
        <v>184</v>
      </c>
      <c r="M63" s="76" t="s">
        <v>184</v>
      </c>
      <c r="N63" s="78" t="str">
        <f t="shared" si="1"/>
        <v>練馬西</v>
      </c>
    </row>
    <row r="64" spans="1:14" ht="18.75" customHeight="1">
      <c r="A64" s="73"/>
      <c r="B64" s="152"/>
      <c r="C64" s="153"/>
      <c r="D64" s="154"/>
      <c r="E64" s="152"/>
      <c r="F64" s="153"/>
      <c r="G64" s="154"/>
      <c r="H64" s="74"/>
      <c r="I64" s="75"/>
      <c r="J64" s="76"/>
      <c r="K64" s="152"/>
      <c r="L64" s="153"/>
      <c r="M64" s="154"/>
      <c r="N64" s="78" t="str">
        <f t="shared" si="1"/>
        <v/>
      </c>
    </row>
    <row r="65" spans="1:14" ht="18.75" customHeight="1">
      <c r="A65" s="67" t="s">
        <v>76</v>
      </c>
      <c r="B65" s="68">
        <v>39894135</v>
      </c>
      <c r="C65" s="69">
        <v>37671868</v>
      </c>
      <c r="D65" s="70">
        <v>2157128</v>
      </c>
      <c r="E65" s="68" t="s">
        <v>255</v>
      </c>
      <c r="F65" s="69" t="s">
        <v>255</v>
      </c>
      <c r="G65" s="70" t="s">
        <v>255</v>
      </c>
      <c r="H65" s="68">
        <v>280</v>
      </c>
      <c r="I65" s="69">
        <v>280</v>
      </c>
      <c r="J65" s="71" t="s">
        <v>184</v>
      </c>
      <c r="K65" s="68" t="s">
        <v>184</v>
      </c>
      <c r="L65" s="69" t="s">
        <v>184</v>
      </c>
      <c r="M65" s="70" t="s">
        <v>184</v>
      </c>
      <c r="N65" s="72" t="str">
        <f t="shared" si="1"/>
        <v>足立</v>
      </c>
    </row>
    <row r="66" spans="1:14" ht="18" customHeight="1">
      <c r="A66" s="73" t="s">
        <v>77</v>
      </c>
      <c r="B66" s="74">
        <v>29369495</v>
      </c>
      <c r="C66" s="75">
        <v>27940877</v>
      </c>
      <c r="D66" s="76">
        <v>1403510</v>
      </c>
      <c r="E66" s="74" t="s">
        <v>184</v>
      </c>
      <c r="F66" s="75" t="s">
        <v>184</v>
      </c>
      <c r="G66" s="76" t="s">
        <v>184</v>
      </c>
      <c r="H66" s="74">
        <v>245</v>
      </c>
      <c r="I66" s="75">
        <v>245</v>
      </c>
      <c r="J66" s="77" t="s">
        <v>184</v>
      </c>
      <c r="K66" s="74" t="s">
        <v>184</v>
      </c>
      <c r="L66" s="75" t="s">
        <v>184</v>
      </c>
      <c r="M66" s="76" t="s">
        <v>184</v>
      </c>
      <c r="N66" s="78" t="str">
        <f t="shared" si="1"/>
        <v>西新井</v>
      </c>
    </row>
    <row r="67" spans="1:14" ht="18" customHeight="1">
      <c r="A67" s="73" t="s">
        <v>78</v>
      </c>
      <c r="B67" s="74">
        <v>37379809</v>
      </c>
      <c r="C67" s="75">
        <v>34786801</v>
      </c>
      <c r="D67" s="76">
        <v>2553899</v>
      </c>
      <c r="E67" s="68" t="s">
        <v>255</v>
      </c>
      <c r="F67" s="69" t="s">
        <v>255</v>
      </c>
      <c r="G67" s="70" t="s">
        <v>255</v>
      </c>
      <c r="H67" s="74">
        <v>272</v>
      </c>
      <c r="I67" s="75">
        <v>272</v>
      </c>
      <c r="J67" s="77" t="s">
        <v>184</v>
      </c>
      <c r="K67" s="74" t="s">
        <v>184</v>
      </c>
      <c r="L67" s="75" t="s">
        <v>184</v>
      </c>
      <c r="M67" s="76" t="s">
        <v>184</v>
      </c>
      <c r="N67" s="78" t="str">
        <f t="shared" si="1"/>
        <v>葛飾</v>
      </c>
    </row>
    <row r="68" spans="1:14" ht="18" customHeight="1">
      <c r="A68" s="73" t="s">
        <v>79</v>
      </c>
      <c r="B68" s="74">
        <v>41793731</v>
      </c>
      <c r="C68" s="75">
        <v>38817639</v>
      </c>
      <c r="D68" s="76">
        <v>2891566</v>
      </c>
      <c r="E68" s="74" t="s">
        <v>184</v>
      </c>
      <c r="F68" s="75" t="s">
        <v>184</v>
      </c>
      <c r="G68" s="76" t="s">
        <v>184</v>
      </c>
      <c r="H68" s="74">
        <v>214</v>
      </c>
      <c r="I68" s="75">
        <v>214</v>
      </c>
      <c r="J68" s="77" t="s">
        <v>184</v>
      </c>
      <c r="K68" s="74" t="s">
        <v>184</v>
      </c>
      <c r="L68" s="75" t="s">
        <v>184</v>
      </c>
      <c r="M68" s="76" t="s">
        <v>184</v>
      </c>
      <c r="N68" s="78" t="str">
        <f t="shared" si="1"/>
        <v>江戸川北</v>
      </c>
    </row>
    <row r="69" spans="1:14" ht="18" customHeight="1">
      <c r="A69" s="101" t="s">
        <v>80</v>
      </c>
      <c r="B69" s="102">
        <v>28282434</v>
      </c>
      <c r="C69" s="103">
        <v>27284635</v>
      </c>
      <c r="D69" s="104">
        <v>971892</v>
      </c>
      <c r="E69" s="68">
        <v>70</v>
      </c>
      <c r="F69" s="69">
        <v>70</v>
      </c>
      <c r="G69" s="70" t="s">
        <v>184</v>
      </c>
      <c r="H69" s="102">
        <v>188</v>
      </c>
      <c r="I69" s="103">
        <v>188</v>
      </c>
      <c r="J69" s="105" t="s">
        <v>184</v>
      </c>
      <c r="K69" s="102" t="s">
        <v>184</v>
      </c>
      <c r="L69" s="103" t="s">
        <v>184</v>
      </c>
      <c r="M69" s="104" t="s">
        <v>184</v>
      </c>
      <c r="N69" s="106" t="str">
        <f t="shared" si="1"/>
        <v>江戸川南</v>
      </c>
    </row>
    <row r="70" spans="1:14" ht="18" customHeight="1">
      <c r="A70" s="107" t="s">
        <v>81</v>
      </c>
      <c r="B70" s="155">
        <v>8540901839</v>
      </c>
      <c r="C70" s="156">
        <v>8446986039</v>
      </c>
      <c r="D70" s="157">
        <v>91783593</v>
      </c>
      <c r="E70" s="155">
        <v>209534</v>
      </c>
      <c r="F70" s="156">
        <v>209148</v>
      </c>
      <c r="G70" s="157">
        <v>386</v>
      </c>
      <c r="H70" s="110">
        <v>62589225</v>
      </c>
      <c r="I70" s="111">
        <v>62589225</v>
      </c>
      <c r="J70" s="148" t="s">
        <v>184</v>
      </c>
      <c r="K70" s="155" t="s">
        <v>255</v>
      </c>
      <c r="L70" s="156" t="s">
        <v>258</v>
      </c>
      <c r="M70" s="157" t="s">
        <v>255</v>
      </c>
      <c r="N70" s="113" t="str">
        <f t="shared" si="1"/>
        <v>都区内計</v>
      </c>
    </row>
    <row r="71" spans="1:14" ht="18" customHeight="1">
      <c r="A71" s="67"/>
      <c r="B71" s="68"/>
      <c r="C71" s="69"/>
      <c r="D71" s="70"/>
      <c r="E71" s="68"/>
      <c r="F71" s="69"/>
      <c r="G71" s="70"/>
      <c r="H71" s="68"/>
      <c r="I71" s="69"/>
      <c r="J71" s="71"/>
      <c r="K71" s="68"/>
      <c r="L71" s="69"/>
      <c r="M71" s="70"/>
      <c r="N71" s="72" t="str">
        <f t="shared" si="1"/>
        <v/>
      </c>
    </row>
    <row r="72" spans="1:14" ht="18" customHeight="1">
      <c r="A72" s="67" t="s">
        <v>82</v>
      </c>
      <c r="B72" s="68">
        <v>45156359</v>
      </c>
      <c r="C72" s="69">
        <v>42480525</v>
      </c>
      <c r="D72" s="70">
        <v>2633520</v>
      </c>
      <c r="E72" s="68">
        <v>4702</v>
      </c>
      <c r="F72" s="69">
        <v>4702</v>
      </c>
      <c r="G72" s="70" t="s">
        <v>184</v>
      </c>
      <c r="H72" s="68">
        <v>386</v>
      </c>
      <c r="I72" s="69">
        <v>386</v>
      </c>
      <c r="J72" s="71" t="s">
        <v>184</v>
      </c>
      <c r="K72" s="68" t="s">
        <v>184</v>
      </c>
      <c r="L72" s="69" t="s">
        <v>184</v>
      </c>
      <c r="M72" s="70" t="s">
        <v>184</v>
      </c>
      <c r="N72" s="72" t="str">
        <f t="shared" si="1"/>
        <v>八王子</v>
      </c>
    </row>
    <row r="73" spans="1:14" ht="18" customHeight="1">
      <c r="A73" s="73" t="s">
        <v>83</v>
      </c>
      <c r="B73" s="74">
        <v>64102349</v>
      </c>
      <c r="C73" s="75">
        <v>61265358</v>
      </c>
      <c r="D73" s="76">
        <v>2741997</v>
      </c>
      <c r="E73" s="74" t="s">
        <v>255</v>
      </c>
      <c r="F73" s="75" t="s">
        <v>255</v>
      </c>
      <c r="G73" s="76" t="s">
        <v>255</v>
      </c>
      <c r="H73" s="74">
        <v>408</v>
      </c>
      <c r="I73" s="75">
        <v>408</v>
      </c>
      <c r="J73" s="77" t="s">
        <v>184</v>
      </c>
      <c r="K73" s="74" t="s">
        <v>184</v>
      </c>
      <c r="L73" s="75" t="s">
        <v>184</v>
      </c>
      <c r="M73" s="76" t="s">
        <v>184</v>
      </c>
      <c r="N73" s="78" t="str">
        <f t="shared" si="1"/>
        <v>立川</v>
      </c>
    </row>
    <row r="74" spans="1:14" ht="18" customHeight="1">
      <c r="A74" s="73" t="s">
        <v>84</v>
      </c>
      <c r="B74" s="74">
        <v>57576090</v>
      </c>
      <c r="C74" s="75">
        <v>56134632</v>
      </c>
      <c r="D74" s="76">
        <v>1400374</v>
      </c>
      <c r="E74" s="68" t="s">
        <v>255</v>
      </c>
      <c r="F74" s="69" t="s">
        <v>255</v>
      </c>
      <c r="G74" s="70" t="s">
        <v>255</v>
      </c>
      <c r="H74" s="74">
        <v>221</v>
      </c>
      <c r="I74" s="75">
        <v>221</v>
      </c>
      <c r="J74" s="77" t="s">
        <v>184</v>
      </c>
      <c r="K74" s="74" t="s">
        <v>184</v>
      </c>
      <c r="L74" s="75" t="s">
        <v>184</v>
      </c>
      <c r="M74" s="76" t="s">
        <v>184</v>
      </c>
      <c r="N74" s="78" t="str">
        <f t="shared" si="1"/>
        <v>武蔵野</v>
      </c>
    </row>
    <row r="75" spans="1:14" ht="18" customHeight="1">
      <c r="A75" s="73" t="s">
        <v>85</v>
      </c>
      <c r="B75" s="74">
        <v>30345291</v>
      </c>
      <c r="C75" s="75">
        <v>29214251</v>
      </c>
      <c r="D75" s="76">
        <v>1104656</v>
      </c>
      <c r="E75" s="74">
        <v>193352</v>
      </c>
      <c r="F75" s="75">
        <v>193352</v>
      </c>
      <c r="G75" s="76" t="s">
        <v>184</v>
      </c>
      <c r="H75" s="74">
        <v>446</v>
      </c>
      <c r="I75" s="75">
        <v>446</v>
      </c>
      <c r="J75" s="77" t="s">
        <v>184</v>
      </c>
      <c r="K75" s="74" t="s">
        <v>184</v>
      </c>
      <c r="L75" s="75" t="s">
        <v>184</v>
      </c>
      <c r="M75" s="76" t="s">
        <v>184</v>
      </c>
      <c r="N75" s="78" t="str">
        <f t="shared" si="1"/>
        <v>青梅</v>
      </c>
    </row>
    <row r="76" spans="1:14" ht="18" customHeight="1">
      <c r="A76" s="73" t="s">
        <v>86</v>
      </c>
      <c r="B76" s="74">
        <v>58808317</v>
      </c>
      <c r="C76" s="75">
        <v>57013377</v>
      </c>
      <c r="D76" s="76">
        <v>1753262</v>
      </c>
      <c r="E76" s="74">
        <v>25021324</v>
      </c>
      <c r="F76" s="75">
        <v>25021324</v>
      </c>
      <c r="G76" s="76" t="s">
        <v>184</v>
      </c>
      <c r="H76" s="74">
        <v>408</v>
      </c>
      <c r="I76" s="75">
        <v>408</v>
      </c>
      <c r="J76" s="77" t="s">
        <v>184</v>
      </c>
      <c r="K76" s="74" t="s">
        <v>184</v>
      </c>
      <c r="L76" s="75" t="s">
        <v>184</v>
      </c>
      <c r="M76" s="76" t="s">
        <v>184</v>
      </c>
      <c r="N76" s="78" t="str">
        <f t="shared" si="1"/>
        <v>武蔵府中</v>
      </c>
    </row>
    <row r="77" spans="1:14" ht="18" customHeight="1">
      <c r="A77" s="73"/>
      <c r="B77" s="74"/>
      <c r="C77" s="75"/>
      <c r="D77" s="76"/>
      <c r="E77" s="74"/>
      <c r="F77" s="75"/>
      <c r="G77" s="76"/>
      <c r="H77" s="74"/>
      <c r="I77" s="75"/>
      <c r="J77" s="77"/>
      <c r="K77" s="74"/>
      <c r="L77" s="75"/>
      <c r="M77" s="76"/>
      <c r="N77" s="78" t="str">
        <f t="shared" si="1"/>
        <v/>
      </c>
    </row>
    <row r="78" spans="1:14" ht="18" customHeight="1">
      <c r="A78" s="73" t="s">
        <v>87</v>
      </c>
      <c r="B78" s="74">
        <v>26090096</v>
      </c>
      <c r="C78" s="75">
        <v>24620795</v>
      </c>
      <c r="D78" s="76">
        <v>1416500</v>
      </c>
      <c r="E78" s="74" t="s">
        <v>184</v>
      </c>
      <c r="F78" s="75" t="s">
        <v>184</v>
      </c>
      <c r="G78" s="76" t="s">
        <v>184</v>
      </c>
      <c r="H78" s="74">
        <v>298</v>
      </c>
      <c r="I78" s="75">
        <v>298</v>
      </c>
      <c r="J78" s="77" t="s">
        <v>184</v>
      </c>
      <c r="K78" s="74" t="s">
        <v>184</v>
      </c>
      <c r="L78" s="75" t="s">
        <v>184</v>
      </c>
      <c r="M78" s="76" t="s">
        <v>184</v>
      </c>
      <c r="N78" s="78" t="str">
        <f t="shared" si="1"/>
        <v>町田</v>
      </c>
    </row>
    <row r="79" spans="1:14" ht="18" customHeight="1">
      <c r="A79" s="73" t="s">
        <v>88</v>
      </c>
      <c r="B79" s="74">
        <v>26873457</v>
      </c>
      <c r="C79" s="75">
        <v>25809374</v>
      </c>
      <c r="D79" s="76">
        <v>1046357</v>
      </c>
      <c r="E79" s="68" t="s">
        <v>184</v>
      </c>
      <c r="F79" s="69" t="s">
        <v>184</v>
      </c>
      <c r="G79" s="70" t="s">
        <v>184</v>
      </c>
      <c r="H79" s="74">
        <v>219</v>
      </c>
      <c r="I79" s="75">
        <v>219</v>
      </c>
      <c r="J79" s="77" t="s">
        <v>184</v>
      </c>
      <c r="K79" s="74" t="s">
        <v>184</v>
      </c>
      <c r="L79" s="75" t="s">
        <v>184</v>
      </c>
      <c r="M79" s="76" t="s">
        <v>184</v>
      </c>
      <c r="N79" s="78" t="str">
        <f t="shared" si="1"/>
        <v>日野</v>
      </c>
    </row>
    <row r="80" spans="1:14" ht="18" customHeight="1">
      <c r="A80" s="101" t="s">
        <v>89</v>
      </c>
      <c r="B80" s="74">
        <v>39132614</v>
      </c>
      <c r="C80" s="75">
        <v>37299356</v>
      </c>
      <c r="D80" s="76">
        <v>1781610</v>
      </c>
      <c r="E80" s="68" t="s">
        <v>255</v>
      </c>
      <c r="F80" s="69" t="s">
        <v>255</v>
      </c>
      <c r="G80" s="70" t="s">
        <v>255</v>
      </c>
      <c r="H80" s="102">
        <v>444</v>
      </c>
      <c r="I80" s="103">
        <v>444</v>
      </c>
      <c r="J80" s="105" t="s">
        <v>184</v>
      </c>
      <c r="K80" s="74" t="s">
        <v>184</v>
      </c>
      <c r="L80" s="75" t="s">
        <v>184</v>
      </c>
      <c r="M80" s="76" t="s">
        <v>184</v>
      </c>
      <c r="N80" s="106" t="str">
        <f t="shared" si="1"/>
        <v>東村山</v>
      </c>
    </row>
    <row r="81" spans="1:14" ht="18" customHeight="1">
      <c r="A81" s="107" t="s">
        <v>90</v>
      </c>
      <c r="B81" s="110">
        <v>348084574</v>
      </c>
      <c r="C81" s="111">
        <v>333837668</v>
      </c>
      <c r="D81" s="109">
        <v>13878277</v>
      </c>
      <c r="E81" s="110">
        <v>25874085</v>
      </c>
      <c r="F81" s="111">
        <v>25874085</v>
      </c>
      <c r="G81" s="109" t="s">
        <v>184</v>
      </c>
      <c r="H81" s="110">
        <v>2830</v>
      </c>
      <c r="I81" s="111">
        <v>2830</v>
      </c>
      <c r="J81" s="112" t="s">
        <v>184</v>
      </c>
      <c r="K81" s="110" t="s">
        <v>184</v>
      </c>
      <c r="L81" s="111" t="s">
        <v>184</v>
      </c>
      <c r="M81" s="109" t="s">
        <v>184</v>
      </c>
      <c r="N81" s="113" t="str">
        <f t="shared" si="1"/>
        <v>多摩地区計</v>
      </c>
    </row>
    <row r="82" spans="1:14" ht="18" customHeight="1">
      <c r="A82" s="114"/>
      <c r="B82" s="115"/>
      <c r="C82" s="116"/>
      <c r="D82" s="117"/>
      <c r="E82" s="115"/>
      <c r="F82" s="116"/>
      <c r="G82" s="117"/>
      <c r="H82" s="115"/>
      <c r="I82" s="116"/>
      <c r="J82" s="118"/>
      <c r="K82" s="115"/>
      <c r="L82" s="116"/>
      <c r="M82" s="117"/>
      <c r="N82" s="119" t="str">
        <f t="shared" si="1"/>
        <v/>
      </c>
    </row>
    <row r="83" spans="1:14" ht="18" customHeight="1">
      <c r="A83" s="85" t="s">
        <v>91</v>
      </c>
      <c r="B83" s="86">
        <v>8888986413</v>
      </c>
      <c r="C83" s="87">
        <v>8780823708</v>
      </c>
      <c r="D83" s="88">
        <v>105661870</v>
      </c>
      <c r="E83" s="86">
        <v>26083619</v>
      </c>
      <c r="F83" s="87">
        <v>26083233</v>
      </c>
      <c r="G83" s="88">
        <v>386</v>
      </c>
      <c r="H83" s="86">
        <v>62592056</v>
      </c>
      <c r="I83" s="87">
        <v>62592056</v>
      </c>
      <c r="J83" s="89" t="s">
        <v>184</v>
      </c>
      <c r="K83" s="86" t="s">
        <v>255</v>
      </c>
      <c r="L83" s="87" t="s">
        <v>255</v>
      </c>
      <c r="M83" s="88" t="s">
        <v>255</v>
      </c>
      <c r="N83" s="90" t="str">
        <f>IF(A83="","",A83)</f>
        <v>東京都計</v>
      </c>
    </row>
    <row r="84" spans="1:14" ht="18" customHeight="1">
      <c r="A84" s="120"/>
      <c r="B84" s="121"/>
      <c r="C84" s="122"/>
      <c r="D84" s="123"/>
      <c r="E84" s="121"/>
      <c r="F84" s="122"/>
      <c r="G84" s="123"/>
      <c r="H84" s="121"/>
      <c r="I84" s="122"/>
      <c r="J84" s="124"/>
      <c r="K84" s="121"/>
      <c r="L84" s="122"/>
      <c r="M84" s="123"/>
      <c r="N84" s="125" t="str">
        <f t="shared" si="1"/>
        <v/>
      </c>
    </row>
    <row r="85" spans="1:14" ht="18" customHeight="1">
      <c r="A85" s="95" t="s">
        <v>92</v>
      </c>
      <c r="B85" s="96">
        <v>41000809</v>
      </c>
      <c r="C85" s="97">
        <v>40007408</v>
      </c>
      <c r="D85" s="98">
        <v>978554</v>
      </c>
      <c r="E85" s="96" t="s">
        <v>255</v>
      </c>
      <c r="F85" s="97" t="s">
        <v>255</v>
      </c>
      <c r="G85" s="98" t="s">
        <v>255</v>
      </c>
      <c r="H85" s="96">
        <v>138</v>
      </c>
      <c r="I85" s="97">
        <v>138</v>
      </c>
      <c r="J85" s="99" t="s">
        <v>184</v>
      </c>
      <c r="K85" s="96" t="s">
        <v>184</v>
      </c>
      <c r="L85" s="97" t="s">
        <v>184</v>
      </c>
      <c r="M85" s="98" t="s">
        <v>184</v>
      </c>
      <c r="N85" s="100" t="str">
        <f t="shared" si="1"/>
        <v>鶴見</v>
      </c>
    </row>
    <row r="86" spans="1:14" ht="18" customHeight="1">
      <c r="A86" s="73" t="s">
        <v>93</v>
      </c>
      <c r="B86" s="74">
        <v>289730063</v>
      </c>
      <c r="C86" s="75">
        <v>286398335</v>
      </c>
      <c r="D86" s="76">
        <v>3234929</v>
      </c>
      <c r="E86" s="74" t="s">
        <v>255</v>
      </c>
      <c r="F86" s="75" t="s">
        <v>255</v>
      </c>
      <c r="G86" s="76" t="s">
        <v>255</v>
      </c>
      <c r="H86" s="74">
        <v>379</v>
      </c>
      <c r="I86" s="75">
        <v>379</v>
      </c>
      <c r="J86" s="77" t="s">
        <v>184</v>
      </c>
      <c r="K86" s="155" t="s">
        <v>255</v>
      </c>
      <c r="L86" s="156" t="s">
        <v>258</v>
      </c>
      <c r="M86" s="157" t="s">
        <v>255</v>
      </c>
      <c r="N86" s="78" t="str">
        <f t="shared" si="1"/>
        <v>横浜中</v>
      </c>
    </row>
    <row r="87" spans="1:14" ht="18" customHeight="1">
      <c r="A87" s="73" t="s">
        <v>94</v>
      </c>
      <c r="B87" s="74">
        <v>37569207</v>
      </c>
      <c r="C87" s="75">
        <v>35991666</v>
      </c>
      <c r="D87" s="76">
        <v>1538575</v>
      </c>
      <c r="E87" s="74" t="s">
        <v>184</v>
      </c>
      <c r="F87" s="75" t="s">
        <v>184</v>
      </c>
      <c r="G87" s="76" t="s">
        <v>184</v>
      </c>
      <c r="H87" s="74">
        <v>346</v>
      </c>
      <c r="I87" s="75">
        <v>346</v>
      </c>
      <c r="J87" s="77" t="s">
        <v>184</v>
      </c>
      <c r="K87" s="74" t="s">
        <v>184</v>
      </c>
      <c r="L87" s="75" t="s">
        <v>184</v>
      </c>
      <c r="M87" s="76" t="s">
        <v>184</v>
      </c>
      <c r="N87" s="78" t="str">
        <f t="shared" si="1"/>
        <v>保土ケ谷</v>
      </c>
    </row>
    <row r="88" spans="1:14" ht="18" customHeight="1">
      <c r="A88" s="73" t="s">
        <v>95</v>
      </c>
      <c r="B88" s="74">
        <v>52523825</v>
      </c>
      <c r="C88" s="75">
        <v>49423009</v>
      </c>
      <c r="D88" s="76">
        <v>2948454</v>
      </c>
      <c r="E88" s="74">
        <v>3141</v>
      </c>
      <c r="F88" s="75">
        <v>3141</v>
      </c>
      <c r="G88" s="76" t="s">
        <v>184</v>
      </c>
      <c r="H88" s="74">
        <v>448</v>
      </c>
      <c r="I88" s="75">
        <v>448</v>
      </c>
      <c r="J88" s="77" t="s">
        <v>184</v>
      </c>
      <c r="K88" s="155" t="s">
        <v>255</v>
      </c>
      <c r="L88" s="156" t="s">
        <v>258</v>
      </c>
      <c r="M88" s="157" t="s">
        <v>255</v>
      </c>
      <c r="N88" s="78" t="str">
        <f t="shared" ref="N88:N111" si="2">IF(A88="","",A88)</f>
        <v>横浜南</v>
      </c>
    </row>
    <row r="89" spans="1:14" ht="18" customHeight="1">
      <c r="A89" s="73" t="s">
        <v>96</v>
      </c>
      <c r="B89" s="74">
        <v>116060223</v>
      </c>
      <c r="C89" s="75">
        <v>113291905</v>
      </c>
      <c r="D89" s="76">
        <v>2664438</v>
      </c>
      <c r="E89" s="74" t="s">
        <v>255</v>
      </c>
      <c r="F89" s="75" t="s">
        <v>255</v>
      </c>
      <c r="G89" s="76" t="s">
        <v>255</v>
      </c>
      <c r="H89" s="74">
        <v>253</v>
      </c>
      <c r="I89" s="75">
        <v>253</v>
      </c>
      <c r="J89" s="77" t="s">
        <v>184</v>
      </c>
      <c r="K89" s="155" t="s">
        <v>255</v>
      </c>
      <c r="L89" s="156" t="s">
        <v>258</v>
      </c>
      <c r="M89" s="157" t="s">
        <v>255</v>
      </c>
      <c r="N89" s="78" t="str">
        <f t="shared" si="2"/>
        <v>神奈川</v>
      </c>
    </row>
    <row r="90" spans="1:14" ht="18" customHeight="1">
      <c r="A90" s="73"/>
      <c r="B90" s="74"/>
      <c r="C90" s="75"/>
      <c r="D90" s="76"/>
      <c r="E90" s="74"/>
      <c r="F90" s="75"/>
      <c r="G90" s="76"/>
      <c r="H90" s="74"/>
      <c r="I90" s="75"/>
      <c r="J90" s="77"/>
      <c r="K90" s="74"/>
      <c r="L90" s="75"/>
      <c r="M90" s="76"/>
      <c r="N90" s="78" t="str">
        <f t="shared" si="2"/>
        <v/>
      </c>
    </row>
    <row r="91" spans="1:14" ht="18" customHeight="1">
      <c r="A91" s="73" t="s">
        <v>97</v>
      </c>
      <c r="B91" s="74">
        <v>32372914</v>
      </c>
      <c r="C91" s="75">
        <v>31034440</v>
      </c>
      <c r="D91" s="76">
        <v>1310957</v>
      </c>
      <c r="E91" s="74" t="s">
        <v>255</v>
      </c>
      <c r="F91" s="75" t="s">
        <v>255</v>
      </c>
      <c r="G91" s="76" t="s">
        <v>255</v>
      </c>
      <c r="H91" s="74">
        <v>311</v>
      </c>
      <c r="I91" s="75">
        <v>311</v>
      </c>
      <c r="J91" s="77" t="s">
        <v>184</v>
      </c>
      <c r="K91" s="74" t="s">
        <v>184</v>
      </c>
      <c r="L91" s="75" t="s">
        <v>184</v>
      </c>
      <c r="M91" s="76" t="s">
        <v>184</v>
      </c>
      <c r="N91" s="78" t="str">
        <f t="shared" si="2"/>
        <v>戸塚</v>
      </c>
    </row>
    <row r="92" spans="1:14" ht="18" customHeight="1">
      <c r="A92" s="73" t="s">
        <v>98</v>
      </c>
      <c r="B92" s="74">
        <v>53512308</v>
      </c>
      <c r="C92" s="75">
        <v>50943518</v>
      </c>
      <c r="D92" s="76">
        <v>2447453</v>
      </c>
      <c r="E92" s="68" t="s">
        <v>255</v>
      </c>
      <c r="F92" s="69" t="s">
        <v>255</v>
      </c>
      <c r="G92" s="70" t="s">
        <v>255</v>
      </c>
      <c r="H92" s="74">
        <v>267</v>
      </c>
      <c r="I92" s="75">
        <v>267</v>
      </c>
      <c r="J92" s="77" t="s">
        <v>184</v>
      </c>
      <c r="K92" s="74" t="s">
        <v>184</v>
      </c>
      <c r="L92" s="75" t="s">
        <v>184</v>
      </c>
      <c r="M92" s="76" t="s">
        <v>184</v>
      </c>
      <c r="N92" s="78" t="str">
        <f t="shared" si="2"/>
        <v>緑</v>
      </c>
    </row>
    <row r="93" spans="1:14" ht="18" customHeight="1">
      <c r="A93" s="73" t="s">
        <v>99</v>
      </c>
      <c r="B93" s="74">
        <v>137490360</v>
      </c>
      <c r="C93" s="75">
        <v>135853137</v>
      </c>
      <c r="D93" s="76">
        <v>1590600</v>
      </c>
      <c r="E93" s="74">
        <v>2426</v>
      </c>
      <c r="F93" s="75">
        <v>2426</v>
      </c>
      <c r="G93" s="76" t="s">
        <v>184</v>
      </c>
      <c r="H93" s="74">
        <v>324</v>
      </c>
      <c r="I93" s="75">
        <v>324</v>
      </c>
      <c r="J93" s="77" t="s">
        <v>184</v>
      </c>
      <c r="K93" s="74">
        <v>376177118</v>
      </c>
      <c r="L93" s="75">
        <v>348791649</v>
      </c>
      <c r="M93" s="76">
        <v>27385469</v>
      </c>
      <c r="N93" s="78" t="str">
        <f t="shared" si="2"/>
        <v>川崎南</v>
      </c>
    </row>
    <row r="94" spans="1:14" ht="18" customHeight="1">
      <c r="A94" s="73" t="s">
        <v>100</v>
      </c>
      <c r="B94" s="74">
        <v>96465001</v>
      </c>
      <c r="C94" s="75">
        <v>94419581</v>
      </c>
      <c r="D94" s="76">
        <v>1974441</v>
      </c>
      <c r="E94" s="74" t="s">
        <v>255</v>
      </c>
      <c r="F94" s="75" t="s">
        <v>255</v>
      </c>
      <c r="G94" s="76" t="s">
        <v>255</v>
      </c>
      <c r="H94" s="74">
        <v>243</v>
      </c>
      <c r="I94" s="75">
        <v>243</v>
      </c>
      <c r="J94" s="77" t="s">
        <v>184</v>
      </c>
      <c r="K94" s="74" t="s">
        <v>184</v>
      </c>
      <c r="L94" s="75" t="s">
        <v>184</v>
      </c>
      <c r="M94" s="76" t="s">
        <v>184</v>
      </c>
      <c r="N94" s="78" t="str">
        <f t="shared" si="2"/>
        <v>川崎北</v>
      </c>
    </row>
    <row r="95" spans="1:14" ht="18" customHeight="1">
      <c r="A95" s="73" t="s">
        <v>101</v>
      </c>
      <c r="B95" s="74">
        <v>14735482</v>
      </c>
      <c r="C95" s="75">
        <v>13963966</v>
      </c>
      <c r="D95" s="76">
        <v>769055</v>
      </c>
      <c r="E95" s="68" t="s">
        <v>255</v>
      </c>
      <c r="F95" s="69" t="s">
        <v>255</v>
      </c>
      <c r="G95" s="70" t="s">
        <v>255</v>
      </c>
      <c r="H95" s="74">
        <v>139</v>
      </c>
      <c r="I95" s="75">
        <v>139</v>
      </c>
      <c r="J95" s="77" t="s">
        <v>184</v>
      </c>
      <c r="K95" s="74" t="s">
        <v>184</v>
      </c>
      <c r="L95" s="75" t="s">
        <v>184</v>
      </c>
      <c r="M95" s="76" t="s">
        <v>184</v>
      </c>
      <c r="N95" s="78" t="str">
        <f t="shared" si="2"/>
        <v>川崎西</v>
      </c>
    </row>
    <row r="96" spans="1:14" ht="18" customHeight="1">
      <c r="A96" s="73"/>
      <c r="B96" s="323"/>
      <c r="C96" s="75"/>
      <c r="D96" s="76"/>
      <c r="E96" s="74"/>
      <c r="F96" s="75"/>
      <c r="G96" s="76"/>
      <c r="H96" s="74"/>
      <c r="I96" s="75"/>
      <c r="J96" s="77"/>
      <c r="K96" s="74"/>
      <c r="L96" s="75"/>
      <c r="M96" s="76"/>
      <c r="N96" s="78" t="str">
        <f t="shared" si="2"/>
        <v/>
      </c>
    </row>
    <row r="97" spans="1:14" ht="18" customHeight="1">
      <c r="A97" s="67" t="s">
        <v>102</v>
      </c>
      <c r="B97" s="324">
        <v>26574139</v>
      </c>
      <c r="C97" s="325">
        <v>24960844</v>
      </c>
      <c r="D97" s="70">
        <v>1573139</v>
      </c>
      <c r="E97" s="68" t="s">
        <v>255</v>
      </c>
      <c r="F97" s="69" t="s">
        <v>255</v>
      </c>
      <c r="G97" s="70" t="s">
        <v>255</v>
      </c>
      <c r="H97" s="68">
        <v>278</v>
      </c>
      <c r="I97" s="69">
        <v>278</v>
      </c>
      <c r="J97" s="71" t="s">
        <v>184</v>
      </c>
      <c r="K97" s="68" t="s">
        <v>184</v>
      </c>
      <c r="L97" s="69" t="s">
        <v>184</v>
      </c>
      <c r="M97" s="70" t="s">
        <v>184</v>
      </c>
      <c r="N97" s="72" t="str">
        <f t="shared" si="2"/>
        <v>横須賀</v>
      </c>
    </row>
    <row r="98" spans="1:14" ht="18" customHeight="1">
      <c r="A98" s="73" t="s">
        <v>103</v>
      </c>
      <c r="B98" s="74">
        <v>49611307</v>
      </c>
      <c r="C98" s="75">
        <v>47505771</v>
      </c>
      <c r="D98" s="76">
        <v>2026176</v>
      </c>
      <c r="E98" s="74" t="s">
        <v>255</v>
      </c>
      <c r="F98" s="75" t="s">
        <v>255</v>
      </c>
      <c r="G98" s="76" t="s">
        <v>255</v>
      </c>
      <c r="H98" s="74">
        <v>389</v>
      </c>
      <c r="I98" s="75">
        <v>389</v>
      </c>
      <c r="J98" s="77" t="s">
        <v>184</v>
      </c>
      <c r="K98" s="74" t="s">
        <v>184</v>
      </c>
      <c r="L98" s="75" t="s">
        <v>184</v>
      </c>
      <c r="M98" s="76" t="s">
        <v>184</v>
      </c>
      <c r="N98" s="78" t="str">
        <f t="shared" si="2"/>
        <v>平塚</v>
      </c>
    </row>
    <row r="99" spans="1:14" ht="18" customHeight="1">
      <c r="A99" s="73" t="s">
        <v>104</v>
      </c>
      <c r="B99" s="74">
        <v>16549562</v>
      </c>
      <c r="C99" s="75">
        <v>15475629</v>
      </c>
      <c r="D99" s="76">
        <v>1053550</v>
      </c>
      <c r="E99" s="74">
        <v>35996</v>
      </c>
      <c r="F99" s="75">
        <v>35996</v>
      </c>
      <c r="G99" s="76" t="s">
        <v>184</v>
      </c>
      <c r="H99" s="74">
        <v>87</v>
      </c>
      <c r="I99" s="75">
        <v>87</v>
      </c>
      <c r="J99" s="77" t="s">
        <v>184</v>
      </c>
      <c r="K99" s="74" t="s">
        <v>184</v>
      </c>
      <c r="L99" s="75" t="s">
        <v>184</v>
      </c>
      <c r="M99" s="76" t="s">
        <v>184</v>
      </c>
      <c r="N99" s="78" t="str">
        <f t="shared" si="2"/>
        <v>鎌倉</v>
      </c>
    </row>
    <row r="100" spans="1:14" ht="18" customHeight="1">
      <c r="A100" s="73" t="s">
        <v>105</v>
      </c>
      <c r="B100" s="74">
        <v>48712011</v>
      </c>
      <c r="C100" s="75">
        <v>45667830</v>
      </c>
      <c r="D100" s="76">
        <v>2964233</v>
      </c>
      <c r="E100" s="74">
        <v>7675441</v>
      </c>
      <c r="F100" s="75">
        <v>7675441</v>
      </c>
      <c r="G100" s="76" t="s">
        <v>184</v>
      </c>
      <c r="H100" s="74">
        <v>371</v>
      </c>
      <c r="I100" s="75">
        <v>371</v>
      </c>
      <c r="J100" s="77" t="s">
        <v>184</v>
      </c>
      <c r="K100" s="74" t="s">
        <v>184</v>
      </c>
      <c r="L100" s="75" t="s">
        <v>184</v>
      </c>
      <c r="M100" s="76" t="s">
        <v>184</v>
      </c>
      <c r="N100" s="78" t="str">
        <f t="shared" si="2"/>
        <v>藤沢</v>
      </c>
    </row>
    <row r="101" spans="1:14" ht="18" customHeight="1">
      <c r="A101" s="73" t="s">
        <v>106</v>
      </c>
      <c r="B101" s="74">
        <v>31441475</v>
      </c>
      <c r="C101" s="75">
        <v>30001137</v>
      </c>
      <c r="D101" s="76">
        <v>1414941</v>
      </c>
      <c r="E101" s="74">
        <v>28985969</v>
      </c>
      <c r="F101" s="75">
        <v>28982390</v>
      </c>
      <c r="G101" s="76">
        <v>3579</v>
      </c>
      <c r="H101" s="74">
        <v>247</v>
      </c>
      <c r="I101" s="75">
        <v>247</v>
      </c>
      <c r="J101" s="77" t="s">
        <v>184</v>
      </c>
      <c r="K101" s="74" t="s">
        <v>184</v>
      </c>
      <c r="L101" s="75" t="s">
        <v>184</v>
      </c>
      <c r="M101" s="76" t="s">
        <v>184</v>
      </c>
      <c r="N101" s="78" t="str">
        <f t="shared" si="2"/>
        <v>小田原</v>
      </c>
    </row>
    <row r="102" spans="1:14" ht="18" customHeight="1">
      <c r="A102" s="73"/>
      <c r="B102" s="74"/>
      <c r="C102" s="75"/>
      <c r="D102" s="76"/>
      <c r="E102" s="74"/>
      <c r="F102" s="75"/>
      <c r="G102" s="76"/>
      <c r="H102" s="74"/>
      <c r="I102" s="75"/>
      <c r="J102" s="77"/>
      <c r="K102" s="74"/>
      <c r="L102" s="75"/>
      <c r="M102" s="76"/>
      <c r="N102" s="78" t="str">
        <f t="shared" si="2"/>
        <v/>
      </c>
    </row>
    <row r="103" spans="1:14" ht="18" customHeight="1">
      <c r="A103" s="73" t="s">
        <v>107</v>
      </c>
      <c r="B103" s="74">
        <v>53762920</v>
      </c>
      <c r="C103" s="75">
        <v>50771804</v>
      </c>
      <c r="D103" s="76">
        <v>2921974</v>
      </c>
      <c r="E103" s="74">
        <v>8259</v>
      </c>
      <c r="F103" s="75">
        <v>8208</v>
      </c>
      <c r="G103" s="76">
        <v>51</v>
      </c>
      <c r="H103" s="74">
        <v>440</v>
      </c>
      <c r="I103" s="75">
        <v>440</v>
      </c>
      <c r="J103" s="77" t="s">
        <v>184</v>
      </c>
      <c r="K103" s="74" t="s">
        <v>184</v>
      </c>
      <c r="L103" s="75" t="s">
        <v>184</v>
      </c>
      <c r="M103" s="76" t="s">
        <v>184</v>
      </c>
      <c r="N103" s="78" t="str">
        <f t="shared" si="2"/>
        <v>相模原</v>
      </c>
    </row>
    <row r="104" spans="1:14" ht="18" customHeight="1">
      <c r="A104" s="73" t="s">
        <v>118</v>
      </c>
      <c r="B104" s="74">
        <v>34583600</v>
      </c>
      <c r="C104" s="75">
        <v>33410624</v>
      </c>
      <c r="D104" s="76">
        <v>1124342</v>
      </c>
      <c r="E104" s="74">
        <v>98669</v>
      </c>
      <c r="F104" s="75">
        <v>98469</v>
      </c>
      <c r="G104" s="76">
        <v>200</v>
      </c>
      <c r="H104" s="74">
        <v>282</v>
      </c>
      <c r="I104" s="75">
        <v>282</v>
      </c>
      <c r="J104" s="77" t="s">
        <v>184</v>
      </c>
      <c r="K104" s="74">
        <v>1188</v>
      </c>
      <c r="L104" s="75">
        <v>1188</v>
      </c>
      <c r="M104" s="76" t="s">
        <v>184</v>
      </c>
      <c r="N104" s="78" t="str">
        <f t="shared" si="2"/>
        <v>厚木</v>
      </c>
    </row>
    <row r="105" spans="1:14" ht="18" customHeight="1">
      <c r="A105" s="79" t="s">
        <v>109</v>
      </c>
      <c r="B105" s="74">
        <v>41711564</v>
      </c>
      <c r="C105" s="75">
        <v>39507518</v>
      </c>
      <c r="D105" s="76">
        <v>2154103</v>
      </c>
      <c r="E105" s="68" t="s">
        <v>255</v>
      </c>
      <c r="F105" s="69" t="s">
        <v>255</v>
      </c>
      <c r="G105" s="70" t="s">
        <v>255</v>
      </c>
      <c r="H105" s="80">
        <v>27421180</v>
      </c>
      <c r="I105" s="81">
        <v>27421180</v>
      </c>
      <c r="J105" s="83" t="s">
        <v>184</v>
      </c>
      <c r="K105" s="74" t="s">
        <v>184</v>
      </c>
      <c r="L105" s="75" t="s">
        <v>184</v>
      </c>
      <c r="M105" s="76" t="s">
        <v>184</v>
      </c>
      <c r="N105" s="84" t="str">
        <f t="shared" si="2"/>
        <v>大和</v>
      </c>
    </row>
    <row r="106" spans="1:14" ht="18" customHeight="1">
      <c r="A106" s="85" t="s">
        <v>110</v>
      </c>
      <c r="B106" s="326">
        <v>1174406769</v>
      </c>
      <c r="C106" s="327">
        <v>1138628121</v>
      </c>
      <c r="D106" s="88">
        <v>34689914</v>
      </c>
      <c r="E106" s="86">
        <v>84456021</v>
      </c>
      <c r="F106" s="87">
        <v>84442450</v>
      </c>
      <c r="G106" s="88">
        <v>13571</v>
      </c>
      <c r="H106" s="86">
        <v>27426121</v>
      </c>
      <c r="I106" s="87">
        <v>27426121</v>
      </c>
      <c r="J106" s="89" t="s">
        <v>184</v>
      </c>
      <c r="K106" s="86">
        <v>595097667</v>
      </c>
      <c r="L106" s="87">
        <v>549969475</v>
      </c>
      <c r="M106" s="88">
        <v>45128192</v>
      </c>
      <c r="N106" s="90" t="str">
        <f t="shared" si="2"/>
        <v>神奈川県計</v>
      </c>
    </row>
    <row r="107" spans="1:14" ht="18" customHeight="1">
      <c r="A107" s="13"/>
      <c r="B107" s="91"/>
      <c r="C107" s="92"/>
      <c r="D107" s="93"/>
      <c r="E107" s="91"/>
      <c r="F107" s="92"/>
      <c r="G107" s="93"/>
      <c r="H107" s="91"/>
      <c r="I107" s="92"/>
      <c r="J107" s="94"/>
      <c r="K107" s="91"/>
      <c r="L107" s="92"/>
      <c r="M107" s="93"/>
      <c r="N107" s="51" t="str">
        <f t="shared" si="2"/>
        <v/>
      </c>
    </row>
    <row r="108" spans="1:14" ht="18" customHeight="1">
      <c r="A108" s="95" t="s">
        <v>111</v>
      </c>
      <c r="B108" s="96">
        <v>52417204</v>
      </c>
      <c r="C108" s="97">
        <v>49887921</v>
      </c>
      <c r="D108" s="98">
        <v>2426688</v>
      </c>
      <c r="E108" s="96">
        <v>2198959</v>
      </c>
      <c r="F108" s="97">
        <v>2197153</v>
      </c>
      <c r="G108" s="98">
        <v>1806</v>
      </c>
      <c r="H108" s="96">
        <v>379</v>
      </c>
      <c r="I108" s="97">
        <v>379</v>
      </c>
      <c r="J108" s="99" t="s">
        <v>184</v>
      </c>
      <c r="K108" s="96" t="s">
        <v>184</v>
      </c>
      <c r="L108" s="97" t="s">
        <v>184</v>
      </c>
      <c r="M108" s="98" t="s">
        <v>184</v>
      </c>
      <c r="N108" s="100" t="str">
        <f t="shared" si="2"/>
        <v>甲府</v>
      </c>
    </row>
    <row r="109" spans="1:14" ht="18" customHeight="1">
      <c r="A109" s="73" t="s">
        <v>112</v>
      </c>
      <c r="B109" s="74">
        <v>9548382</v>
      </c>
      <c r="C109" s="75">
        <v>9022568</v>
      </c>
      <c r="D109" s="76">
        <v>508748</v>
      </c>
      <c r="E109" s="74">
        <v>1612421</v>
      </c>
      <c r="F109" s="75">
        <v>1610389</v>
      </c>
      <c r="G109" s="76">
        <v>2032</v>
      </c>
      <c r="H109" s="74">
        <v>142</v>
      </c>
      <c r="I109" s="75">
        <v>142</v>
      </c>
      <c r="J109" s="77" t="s">
        <v>184</v>
      </c>
      <c r="K109" s="74" t="s">
        <v>184</v>
      </c>
      <c r="L109" s="75" t="s">
        <v>184</v>
      </c>
      <c r="M109" s="76" t="s">
        <v>184</v>
      </c>
      <c r="N109" s="78" t="str">
        <f t="shared" si="2"/>
        <v>山梨</v>
      </c>
    </row>
    <row r="110" spans="1:14" ht="18" customHeight="1">
      <c r="A110" s="73" t="s">
        <v>113</v>
      </c>
      <c r="B110" s="74">
        <v>17518227</v>
      </c>
      <c r="C110" s="75">
        <v>16854338</v>
      </c>
      <c r="D110" s="76">
        <v>650559</v>
      </c>
      <c r="E110" s="74">
        <v>124425</v>
      </c>
      <c r="F110" s="75">
        <v>124425</v>
      </c>
      <c r="G110" s="76" t="s">
        <v>184</v>
      </c>
      <c r="H110" s="74">
        <v>207</v>
      </c>
      <c r="I110" s="75">
        <v>207</v>
      </c>
      <c r="J110" s="77" t="s">
        <v>184</v>
      </c>
      <c r="K110" s="74" t="s">
        <v>184</v>
      </c>
      <c r="L110" s="75" t="s">
        <v>184</v>
      </c>
      <c r="M110" s="76" t="s">
        <v>184</v>
      </c>
      <c r="N110" s="78" t="str">
        <f t="shared" si="2"/>
        <v>大月</v>
      </c>
    </row>
    <row r="111" spans="1:14" ht="18" customHeight="1">
      <c r="A111" s="101" t="s">
        <v>114</v>
      </c>
      <c r="B111" s="102">
        <v>3644453</v>
      </c>
      <c r="C111" s="103">
        <v>3516214</v>
      </c>
      <c r="D111" s="104">
        <v>125384</v>
      </c>
      <c r="E111" s="102">
        <v>163432</v>
      </c>
      <c r="F111" s="103">
        <v>163110</v>
      </c>
      <c r="G111" s="104">
        <v>322</v>
      </c>
      <c r="H111" s="102">
        <v>29</v>
      </c>
      <c r="I111" s="103">
        <v>29</v>
      </c>
      <c r="J111" s="105" t="s">
        <v>184</v>
      </c>
      <c r="K111" s="102" t="s">
        <v>184</v>
      </c>
      <c r="L111" s="103" t="s">
        <v>184</v>
      </c>
      <c r="M111" s="104" t="s">
        <v>184</v>
      </c>
      <c r="N111" s="106" t="str">
        <f t="shared" si="2"/>
        <v>鰍沢</v>
      </c>
    </row>
    <row r="112" spans="1:14" s="3" customFormat="1" ht="18" customHeight="1">
      <c r="A112" s="85" t="s">
        <v>115</v>
      </c>
      <c r="B112" s="86">
        <v>83128266</v>
      </c>
      <c r="C112" s="87">
        <v>79281041</v>
      </c>
      <c r="D112" s="88">
        <v>3711379</v>
      </c>
      <c r="E112" s="86">
        <v>4099237</v>
      </c>
      <c r="F112" s="87">
        <v>4095077</v>
      </c>
      <c r="G112" s="88">
        <v>4160</v>
      </c>
      <c r="H112" s="86">
        <v>757</v>
      </c>
      <c r="I112" s="87">
        <v>757</v>
      </c>
      <c r="J112" s="89" t="s">
        <v>184</v>
      </c>
      <c r="K112" s="86" t="s">
        <v>184</v>
      </c>
      <c r="L112" s="87" t="s">
        <v>184</v>
      </c>
      <c r="M112" s="88" t="s">
        <v>184</v>
      </c>
      <c r="N112" s="90" t="str">
        <f>A112</f>
        <v>山梨県計</v>
      </c>
    </row>
    <row r="113" spans="1:14" s="12" customFormat="1" ht="18" customHeight="1">
      <c r="A113" s="13"/>
      <c r="B113" s="91"/>
      <c r="C113" s="92"/>
      <c r="D113" s="93"/>
      <c r="E113" s="91"/>
      <c r="F113" s="92"/>
      <c r="G113" s="93"/>
      <c r="H113" s="91"/>
      <c r="I113" s="92"/>
      <c r="J113" s="93"/>
      <c r="K113" s="91"/>
      <c r="L113" s="92"/>
      <c r="M113" s="93"/>
      <c r="N113" s="14"/>
    </row>
    <row r="114" spans="1:14" s="3" customFormat="1" ht="18" customHeight="1" thickBot="1">
      <c r="A114" s="43" t="s">
        <v>14</v>
      </c>
      <c r="B114" s="149">
        <v>97729668</v>
      </c>
      <c r="C114" s="150">
        <v>18041179</v>
      </c>
      <c r="D114" s="151">
        <v>73873683</v>
      </c>
      <c r="E114" s="149" t="s">
        <v>184</v>
      </c>
      <c r="F114" s="150" t="s">
        <v>184</v>
      </c>
      <c r="G114" s="151" t="s">
        <v>184</v>
      </c>
      <c r="H114" s="149" t="s">
        <v>184</v>
      </c>
      <c r="I114" s="150" t="s">
        <v>184</v>
      </c>
      <c r="J114" s="151" t="s">
        <v>184</v>
      </c>
      <c r="K114" s="149" t="s">
        <v>184</v>
      </c>
      <c r="L114" s="150" t="s">
        <v>184</v>
      </c>
      <c r="M114" s="151" t="s">
        <v>184</v>
      </c>
      <c r="N114" s="46" t="str">
        <f>A114</f>
        <v>局引受分</v>
      </c>
    </row>
    <row r="115" spans="1:14" s="3" customFormat="1" ht="18" customHeight="1" thickTop="1" thickBot="1">
      <c r="A115" s="192" t="s">
        <v>15</v>
      </c>
      <c r="B115" s="328">
        <v>10767283734</v>
      </c>
      <c r="C115" s="329">
        <v>10517494282</v>
      </c>
      <c r="D115" s="145">
        <v>239678029</v>
      </c>
      <c r="E115" s="143">
        <v>223054743</v>
      </c>
      <c r="F115" s="144">
        <v>223036416</v>
      </c>
      <c r="G115" s="145">
        <v>18327</v>
      </c>
      <c r="H115" s="143">
        <v>107486245</v>
      </c>
      <c r="I115" s="144">
        <v>107486219</v>
      </c>
      <c r="J115" s="145">
        <v>26</v>
      </c>
      <c r="K115" s="143">
        <v>965119657</v>
      </c>
      <c r="L115" s="144">
        <v>885455543</v>
      </c>
      <c r="M115" s="145">
        <v>79664114</v>
      </c>
      <c r="N115" s="45" t="s">
        <v>120</v>
      </c>
    </row>
    <row r="116" spans="1:14" ht="15" customHeight="1"/>
  </sheetData>
  <mergeCells count="6">
    <mergeCell ref="N2:N3"/>
    <mergeCell ref="A2:A3"/>
    <mergeCell ref="B2:D2"/>
    <mergeCell ref="H2:J2"/>
    <mergeCell ref="E2:G2"/>
    <mergeCell ref="K2:M2"/>
  </mergeCells>
  <phoneticPr fontId="1"/>
  <printOptions horizontalCentered="1"/>
  <pageMargins left="0.6692913385826772" right="0.47244094488188981" top="0.98425196850393704" bottom="1.4566929133858268" header="0.51181102362204722" footer="0.51181102362204722"/>
  <pageSetup paperSize="9" scale="72" orientation="landscape" r:id="rId1"/>
  <headerFooter alignWithMargins="0">
    <oddFooter>&amp;R東京国税局
国税徴収１
(H29)</oddFooter>
  </headerFooter>
  <rowBreaks count="3" manualBreakCount="3">
    <brk id="34" max="16383" man="1"/>
    <brk id="64" max="16383" man="1"/>
    <brk id="9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6"/>
  <sheetViews>
    <sheetView showGridLines="0" zoomScaleNormal="100" zoomScaleSheetLayoutView="100" workbookViewId="0">
      <selection activeCell="C1" sqref="C1"/>
    </sheetView>
  </sheetViews>
  <sheetFormatPr defaultColWidth="5.875" defaultRowHeight="11.25"/>
  <cols>
    <col min="1" max="1" width="12" style="2" customWidth="1"/>
    <col min="2" max="4" width="12.625" style="358" customWidth="1"/>
    <col min="5" max="6" width="15.375" style="2" bestFit="1" customWidth="1"/>
    <col min="7" max="7" width="13.625" style="2" customWidth="1"/>
    <col min="8" max="8" width="11.875" style="5" customWidth="1"/>
    <col min="9" max="10" width="8.25" style="12" bestFit="1" customWidth="1"/>
    <col min="11" max="11" width="5.875" style="12"/>
    <col min="12" max="12" width="10.375" style="12" customWidth="1"/>
    <col min="13" max="16384" width="5.875" style="2"/>
  </cols>
  <sheetData>
    <row r="1" spans="1:12" ht="12" thickBot="1">
      <c r="A1" s="2" t="s">
        <v>116</v>
      </c>
    </row>
    <row r="2" spans="1:12" s="5" customFormat="1" ht="15" customHeight="1">
      <c r="A2" s="434" t="s">
        <v>11</v>
      </c>
      <c r="B2" s="379" t="s">
        <v>256</v>
      </c>
      <c r="C2" s="380"/>
      <c r="D2" s="381"/>
      <c r="E2" s="379" t="s">
        <v>141</v>
      </c>
      <c r="F2" s="380"/>
      <c r="G2" s="381"/>
      <c r="H2" s="430" t="s">
        <v>18</v>
      </c>
      <c r="I2" s="321"/>
      <c r="J2" s="321"/>
      <c r="K2" s="321"/>
      <c r="L2" s="321"/>
    </row>
    <row r="3" spans="1:12" s="5" customFormat="1" ht="16.5" customHeight="1">
      <c r="A3" s="435"/>
      <c r="B3" s="29" t="s">
        <v>12</v>
      </c>
      <c r="C3" s="16" t="s">
        <v>10</v>
      </c>
      <c r="D3" s="18" t="s">
        <v>13</v>
      </c>
      <c r="E3" s="29" t="s">
        <v>12</v>
      </c>
      <c r="F3" s="16" t="s">
        <v>10</v>
      </c>
      <c r="G3" s="18" t="s">
        <v>13</v>
      </c>
      <c r="H3" s="431"/>
      <c r="I3" s="321"/>
      <c r="J3" s="321"/>
      <c r="K3" s="321"/>
      <c r="L3" s="321"/>
    </row>
    <row r="4" spans="1:12">
      <c r="A4" s="42"/>
      <c r="B4" s="40" t="s">
        <v>2</v>
      </c>
      <c r="C4" s="33" t="s">
        <v>2</v>
      </c>
      <c r="D4" s="41" t="s">
        <v>2</v>
      </c>
      <c r="E4" s="40" t="s">
        <v>2</v>
      </c>
      <c r="F4" s="33" t="s">
        <v>2</v>
      </c>
      <c r="G4" s="47" t="s">
        <v>2</v>
      </c>
      <c r="H4" s="48"/>
    </row>
    <row r="5" spans="1:12" ht="18" customHeight="1">
      <c r="A5" s="67" t="s">
        <v>26</v>
      </c>
      <c r="B5" s="68">
        <v>2739522</v>
      </c>
      <c r="C5" s="69">
        <v>2734195</v>
      </c>
      <c r="D5" s="70">
        <v>5318</v>
      </c>
      <c r="E5" s="68">
        <v>199647227</v>
      </c>
      <c r="F5" s="69">
        <v>194147538</v>
      </c>
      <c r="G5" s="71">
        <v>5245047</v>
      </c>
      <c r="H5" s="72" t="str">
        <f>IF(A5="","",A5)</f>
        <v>千葉東</v>
      </c>
      <c r="I5" s="322"/>
      <c r="J5" s="322"/>
      <c r="K5" s="322"/>
      <c r="L5" s="322"/>
    </row>
    <row r="6" spans="1:12" ht="18" customHeight="1">
      <c r="A6" s="73" t="s">
        <v>27</v>
      </c>
      <c r="B6" s="74">
        <v>532378</v>
      </c>
      <c r="C6" s="75">
        <v>530749</v>
      </c>
      <c r="D6" s="76">
        <v>1337</v>
      </c>
      <c r="E6" s="74">
        <v>382406265</v>
      </c>
      <c r="F6" s="75">
        <v>355900128</v>
      </c>
      <c r="G6" s="77">
        <v>26368268</v>
      </c>
      <c r="H6" s="78" t="str">
        <f t="shared" ref="H6:H20" si="0">IF(A6="","",A6)</f>
        <v>千葉南</v>
      </c>
      <c r="I6" s="322"/>
      <c r="J6" s="322"/>
      <c r="K6" s="322"/>
      <c r="L6" s="322"/>
    </row>
    <row r="7" spans="1:12" ht="18" customHeight="1">
      <c r="A7" s="73" t="s">
        <v>28</v>
      </c>
      <c r="B7" s="74" t="s">
        <v>257</v>
      </c>
      <c r="C7" s="75" t="s">
        <v>257</v>
      </c>
      <c r="D7" s="76" t="s">
        <v>257</v>
      </c>
      <c r="E7" s="74">
        <v>244950377</v>
      </c>
      <c r="F7" s="75">
        <v>241913053</v>
      </c>
      <c r="G7" s="77">
        <v>2977492</v>
      </c>
      <c r="H7" s="78" t="str">
        <f t="shared" si="0"/>
        <v>千葉西</v>
      </c>
      <c r="I7" s="322"/>
      <c r="J7" s="322"/>
      <c r="K7" s="322"/>
      <c r="L7" s="322"/>
    </row>
    <row r="8" spans="1:12" ht="18" customHeight="1">
      <c r="A8" s="73" t="s">
        <v>29</v>
      </c>
      <c r="B8" s="74">
        <v>97570</v>
      </c>
      <c r="C8" s="75">
        <v>96740</v>
      </c>
      <c r="D8" s="76">
        <v>829</v>
      </c>
      <c r="E8" s="74">
        <v>36057102</v>
      </c>
      <c r="F8" s="75">
        <v>35011063</v>
      </c>
      <c r="G8" s="77">
        <v>1021120</v>
      </c>
      <c r="H8" s="78" t="str">
        <f t="shared" si="0"/>
        <v>銚子</v>
      </c>
      <c r="I8" s="322"/>
      <c r="J8" s="322"/>
      <c r="K8" s="322"/>
      <c r="L8" s="322"/>
    </row>
    <row r="9" spans="1:12" ht="18" customHeight="1">
      <c r="A9" s="73" t="s">
        <v>30</v>
      </c>
      <c r="B9" s="74" t="s">
        <v>257</v>
      </c>
      <c r="C9" s="75" t="s">
        <v>257</v>
      </c>
      <c r="D9" s="76" t="s">
        <v>257</v>
      </c>
      <c r="E9" s="74">
        <v>195855006</v>
      </c>
      <c r="F9" s="75">
        <v>190514711</v>
      </c>
      <c r="G9" s="77">
        <v>5216256</v>
      </c>
      <c r="H9" s="78" t="str">
        <f t="shared" si="0"/>
        <v>市川</v>
      </c>
      <c r="I9" s="322"/>
      <c r="J9" s="322"/>
      <c r="K9" s="322"/>
      <c r="L9" s="322"/>
    </row>
    <row r="10" spans="1:12" ht="18" customHeight="1">
      <c r="A10" s="73"/>
      <c r="B10" s="74"/>
      <c r="C10" s="75"/>
      <c r="D10" s="76"/>
      <c r="E10" s="74"/>
      <c r="F10" s="75"/>
      <c r="G10" s="77"/>
      <c r="H10" s="78" t="str">
        <f t="shared" si="0"/>
        <v/>
      </c>
      <c r="I10" s="322"/>
      <c r="J10" s="322"/>
      <c r="K10" s="322"/>
      <c r="L10" s="322"/>
    </row>
    <row r="11" spans="1:12" ht="18" customHeight="1">
      <c r="A11" s="73" t="s">
        <v>31</v>
      </c>
      <c r="B11" s="74" t="s">
        <v>257</v>
      </c>
      <c r="C11" s="75" t="s">
        <v>257</v>
      </c>
      <c r="D11" s="76" t="s">
        <v>257</v>
      </c>
      <c r="E11" s="74">
        <v>158913300</v>
      </c>
      <c r="F11" s="75">
        <v>153578692</v>
      </c>
      <c r="G11" s="77">
        <v>5247947</v>
      </c>
      <c r="H11" s="78" t="str">
        <f t="shared" si="0"/>
        <v>船橋</v>
      </c>
      <c r="I11" s="322"/>
      <c r="J11" s="322"/>
      <c r="K11" s="322"/>
      <c r="L11" s="322"/>
    </row>
    <row r="12" spans="1:12" ht="18" customHeight="1">
      <c r="A12" s="73" t="s">
        <v>32</v>
      </c>
      <c r="B12" s="74">
        <v>43612</v>
      </c>
      <c r="C12" s="75">
        <v>42373</v>
      </c>
      <c r="D12" s="76">
        <v>1239</v>
      </c>
      <c r="E12" s="74">
        <v>19358846</v>
      </c>
      <c r="F12" s="75">
        <v>18650240</v>
      </c>
      <c r="G12" s="77">
        <v>694258</v>
      </c>
      <c r="H12" s="78" t="str">
        <f t="shared" si="0"/>
        <v>館山</v>
      </c>
      <c r="I12" s="322"/>
      <c r="J12" s="322"/>
      <c r="K12" s="322"/>
      <c r="L12" s="322"/>
    </row>
    <row r="13" spans="1:12" ht="18" customHeight="1">
      <c r="A13" s="73" t="s">
        <v>33</v>
      </c>
      <c r="B13" s="74">
        <v>228340</v>
      </c>
      <c r="C13" s="75">
        <v>227606</v>
      </c>
      <c r="D13" s="76">
        <v>735</v>
      </c>
      <c r="E13" s="74">
        <v>135268665</v>
      </c>
      <c r="F13" s="75">
        <v>120992420</v>
      </c>
      <c r="G13" s="77">
        <v>14245714</v>
      </c>
      <c r="H13" s="78" t="str">
        <f t="shared" si="0"/>
        <v>木更津</v>
      </c>
      <c r="I13" s="322"/>
      <c r="J13" s="322"/>
      <c r="K13" s="322"/>
      <c r="L13" s="322"/>
    </row>
    <row r="14" spans="1:12" ht="18" customHeight="1">
      <c r="A14" s="73" t="s">
        <v>34</v>
      </c>
      <c r="B14" s="74" t="s">
        <v>255</v>
      </c>
      <c r="C14" s="75" t="s">
        <v>255</v>
      </c>
      <c r="D14" s="76" t="s">
        <v>255</v>
      </c>
      <c r="E14" s="74">
        <v>179220789</v>
      </c>
      <c r="F14" s="75">
        <v>172566744</v>
      </c>
      <c r="G14" s="77">
        <v>6413027</v>
      </c>
      <c r="H14" s="78" t="str">
        <f t="shared" si="0"/>
        <v>松戸</v>
      </c>
      <c r="I14" s="322"/>
      <c r="J14" s="322"/>
      <c r="K14" s="322"/>
      <c r="L14" s="322"/>
    </row>
    <row r="15" spans="1:12" ht="18" customHeight="1">
      <c r="A15" s="73" t="s">
        <v>35</v>
      </c>
      <c r="B15" s="74">
        <v>66038</v>
      </c>
      <c r="C15" s="75">
        <v>65673</v>
      </c>
      <c r="D15" s="76">
        <v>365</v>
      </c>
      <c r="E15" s="74">
        <v>21593966</v>
      </c>
      <c r="F15" s="75">
        <v>20954249</v>
      </c>
      <c r="G15" s="77">
        <v>612814</v>
      </c>
      <c r="H15" s="78" t="str">
        <f t="shared" si="0"/>
        <v>佐原</v>
      </c>
      <c r="I15" s="322"/>
      <c r="J15" s="322"/>
      <c r="K15" s="322"/>
      <c r="L15" s="322"/>
    </row>
    <row r="16" spans="1:12" ht="18" customHeight="1">
      <c r="A16" s="73"/>
      <c r="B16" s="74"/>
      <c r="C16" s="75"/>
      <c r="D16" s="76"/>
      <c r="E16" s="74"/>
      <c r="F16" s="75"/>
      <c r="G16" s="77"/>
      <c r="H16" s="78" t="str">
        <f t="shared" si="0"/>
        <v/>
      </c>
      <c r="I16" s="322"/>
      <c r="J16" s="322"/>
      <c r="K16" s="322"/>
      <c r="L16" s="322"/>
    </row>
    <row r="17" spans="1:12" ht="18" customHeight="1">
      <c r="A17" s="73" t="s">
        <v>36</v>
      </c>
      <c r="B17" s="74">
        <v>418694</v>
      </c>
      <c r="C17" s="75">
        <v>417769</v>
      </c>
      <c r="D17" s="76">
        <v>803</v>
      </c>
      <c r="E17" s="74">
        <v>36308283</v>
      </c>
      <c r="F17" s="75">
        <v>34597805</v>
      </c>
      <c r="G17" s="77">
        <v>1656411</v>
      </c>
      <c r="H17" s="78" t="str">
        <f t="shared" si="0"/>
        <v>茂原</v>
      </c>
      <c r="I17" s="322"/>
      <c r="J17" s="322"/>
      <c r="K17" s="322"/>
      <c r="L17" s="322"/>
    </row>
    <row r="18" spans="1:12" ht="18" customHeight="1">
      <c r="A18" s="73" t="s">
        <v>37</v>
      </c>
      <c r="B18" s="74">
        <v>4738958</v>
      </c>
      <c r="C18" s="75">
        <v>4735936</v>
      </c>
      <c r="D18" s="76">
        <v>2941</v>
      </c>
      <c r="E18" s="74">
        <v>122654663</v>
      </c>
      <c r="F18" s="75">
        <v>116441295</v>
      </c>
      <c r="G18" s="77">
        <v>5988707</v>
      </c>
      <c r="H18" s="78" t="str">
        <f t="shared" si="0"/>
        <v>成田</v>
      </c>
      <c r="I18" s="322"/>
      <c r="J18" s="322"/>
      <c r="K18" s="322"/>
      <c r="L18" s="322"/>
    </row>
    <row r="19" spans="1:12" ht="18" customHeight="1">
      <c r="A19" s="73" t="s">
        <v>38</v>
      </c>
      <c r="B19" s="74">
        <v>159270</v>
      </c>
      <c r="C19" s="75">
        <v>156825</v>
      </c>
      <c r="D19" s="76">
        <v>2445</v>
      </c>
      <c r="E19" s="74">
        <v>31430921</v>
      </c>
      <c r="F19" s="75">
        <v>29317928</v>
      </c>
      <c r="G19" s="77">
        <v>2070127</v>
      </c>
      <c r="H19" s="78" t="str">
        <f t="shared" si="0"/>
        <v>東金</v>
      </c>
      <c r="I19" s="322"/>
      <c r="J19" s="322"/>
      <c r="K19" s="322"/>
      <c r="L19" s="322"/>
    </row>
    <row r="20" spans="1:12" ht="18" customHeight="1">
      <c r="A20" s="79" t="s">
        <v>39</v>
      </c>
      <c r="B20" s="80" t="s">
        <v>255</v>
      </c>
      <c r="C20" s="81" t="s">
        <v>255</v>
      </c>
      <c r="D20" s="82" t="s">
        <v>255</v>
      </c>
      <c r="E20" s="80">
        <v>143797230</v>
      </c>
      <c r="F20" s="81">
        <v>138456410</v>
      </c>
      <c r="G20" s="83">
        <v>5175028</v>
      </c>
      <c r="H20" s="84" t="str">
        <f t="shared" si="0"/>
        <v>柏</v>
      </c>
      <c r="I20" s="322"/>
      <c r="J20" s="322"/>
      <c r="K20" s="322"/>
      <c r="L20" s="322"/>
    </row>
    <row r="21" spans="1:12" s="3" customFormat="1" ht="18" customHeight="1">
      <c r="A21" s="85" t="s">
        <v>40</v>
      </c>
      <c r="B21" s="86" t="s">
        <v>255</v>
      </c>
      <c r="C21" s="87" t="s">
        <v>255</v>
      </c>
      <c r="D21" s="88" t="s">
        <v>255</v>
      </c>
      <c r="E21" s="86">
        <v>1907462639</v>
      </c>
      <c r="F21" s="87">
        <v>1823042276</v>
      </c>
      <c r="G21" s="89">
        <v>82932216</v>
      </c>
      <c r="H21" s="90" t="str">
        <f>A21</f>
        <v>千葉県計</v>
      </c>
      <c r="I21" s="322"/>
      <c r="J21" s="322"/>
      <c r="K21" s="322"/>
      <c r="L21" s="322"/>
    </row>
    <row r="22" spans="1:12" s="12" customFormat="1" ht="18" customHeight="1">
      <c r="A22" s="13"/>
      <c r="B22" s="91"/>
      <c r="C22" s="92"/>
      <c r="D22" s="93"/>
      <c r="E22" s="91"/>
      <c r="F22" s="92"/>
      <c r="G22" s="94"/>
      <c r="H22" s="51"/>
      <c r="I22" s="322"/>
      <c r="J22" s="322"/>
      <c r="K22" s="322"/>
      <c r="L22" s="322"/>
    </row>
    <row r="23" spans="1:12" ht="18" customHeight="1">
      <c r="A23" s="95" t="s">
        <v>41</v>
      </c>
      <c r="B23" s="96" t="s">
        <v>255</v>
      </c>
      <c r="C23" s="97" t="s">
        <v>255</v>
      </c>
      <c r="D23" s="98" t="s">
        <v>255</v>
      </c>
      <c r="E23" s="96">
        <v>6554156114</v>
      </c>
      <c r="F23" s="97">
        <v>6538416799</v>
      </c>
      <c r="G23" s="99">
        <v>15682656</v>
      </c>
      <c r="H23" s="100" t="str">
        <f>IF(A23="","",A23)</f>
        <v>麹町</v>
      </c>
      <c r="I23" s="322"/>
      <c r="J23" s="322"/>
      <c r="K23" s="322"/>
      <c r="L23" s="322"/>
    </row>
    <row r="24" spans="1:12" ht="18" customHeight="1">
      <c r="A24" s="73" t="s">
        <v>42</v>
      </c>
      <c r="B24" s="74" t="s">
        <v>255</v>
      </c>
      <c r="C24" s="75" t="s">
        <v>255</v>
      </c>
      <c r="D24" s="76" t="s">
        <v>255</v>
      </c>
      <c r="E24" s="74">
        <v>1145197983</v>
      </c>
      <c r="F24" s="75">
        <v>1140663171</v>
      </c>
      <c r="G24" s="77">
        <v>4455783</v>
      </c>
      <c r="H24" s="78" t="str">
        <f t="shared" ref="H24:H87" si="1">IF(A24="","",A24)</f>
        <v>神田</v>
      </c>
      <c r="I24" s="322"/>
      <c r="J24" s="322"/>
      <c r="K24" s="322"/>
      <c r="L24" s="322"/>
    </row>
    <row r="25" spans="1:12" ht="18" customHeight="1">
      <c r="A25" s="73" t="s">
        <v>43</v>
      </c>
      <c r="B25" s="74" t="s">
        <v>255</v>
      </c>
      <c r="C25" s="75" t="s">
        <v>255</v>
      </c>
      <c r="D25" s="76" t="s">
        <v>255</v>
      </c>
      <c r="E25" s="74">
        <v>1584491565</v>
      </c>
      <c r="F25" s="75">
        <v>1578859587</v>
      </c>
      <c r="G25" s="77">
        <v>5524820</v>
      </c>
      <c r="H25" s="78" t="str">
        <f t="shared" si="1"/>
        <v>日本橋</v>
      </c>
      <c r="I25" s="322"/>
      <c r="J25" s="322"/>
      <c r="K25" s="322"/>
      <c r="L25" s="322"/>
    </row>
    <row r="26" spans="1:12" ht="18" customHeight="1">
      <c r="A26" s="73" t="s">
        <v>44</v>
      </c>
      <c r="B26" s="74">
        <v>3307624</v>
      </c>
      <c r="C26" s="75">
        <v>3283090</v>
      </c>
      <c r="D26" s="76">
        <v>23847</v>
      </c>
      <c r="E26" s="74">
        <v>1420918924</v>
      </c>
      <c r="F26" s="75">
        <v>1410737205</v>
      </c>
      <c r="G26" s="77">
        <v>9864056</v>
      </c>
      <c r="H26" s="78" t="str">
        <f t="shared" si="1"/>
        <v>京橋</v>
      </c>
      <c r="I26" s="322"/>
      <c r="J26" s="322"/>
      <c r="K26" s="322"/>
      <c r="L26" s="322"/>
    </row>
    <row r="27" spans="1:12" ht="18" customHeight="1">
      <c r="A27" s="73" t="s">
        <v>45</v>
      </c>
      <c r="B27" s="74">
        <v>34897649</v>
      </c>
      <c r="C27" s="75">
        <v>34845193</v>
      </c>
      <c r="D27" s="76">
        <v>52320</v>
      </c>
      <c r="E27" s="74">
        <v>3417237161</v>
      </c>
      <c r="F27" s="75">
        <v>3405228701</v>
      </c>
      <c r="G27" s="77">
        <v>11512001</v>
      </c>
      <c r="H27" s="78" t="str">
        <f t="shared" si="1"/>
        <v>芝</v>
      </c>
      <c r="I27" s="322"/>
      <c r="J27" s="322"/>
      <c r="K27" s="322"/>
      <c r="L27" s="322"/>
    </row>
    <row r="28" spans="1:12" ht="18" customHeight="1">
      <c r="A28" s="73"/>
      <c r="B28" s="74"/>
      <c r="C28" s="75"/>
      <c r="D28" s="76"/>
      <c r="E28" s="74"/>
      <c r="F28" s="75"/>
      <c r="G28" s="77"/>
      <c r="H28" s="78" t="str">
        <f t="shared" si="1"/>
        <v/>
      </c>
      <c r="I28" s="322"/>
      <c r="J28" s="322"/>
      <c r="K28" s="322"/>
      <c r="L28" s="322"/>
    </row>
    <row r="29" spans="1:12" ht="18" customHeight="1">
      <c r="A29" s="73" t="s">
        <v>46</v>
      </c>
      <c r="B29" s="74" t="s">
        <v>255</v>
      </c>
      <c r="C29" s="75" t="s">
        <v>255</v>
      </c>
      <c r="D29" s="76" t="s">
        <v>255</v>
      </c>
      <c r="E29" s="74">
        <v>1797510093</v>
      </c>
      <c r="F29" s="75">
        <v>1780042834</v>
      </c>
      <c r="G29" s="77">
        <v>16863064</v>
      </c>
      <c r="H29" s="78" t="str">
        <f t="shared" si="1"/>
        <v>麻布</v>
      </c>
      <c r="I29" s="322"/>
      <c r="J29" s="322"/>
      <c r="K29" s="322"/>
      <c r="L29" s="322"/>
    </row>
    <row r="30" spans="1:12" ht="18" customHeight="1">
      <c r="A30" s="73" t="s">
        <v>47</v>
      </c>
      <c r="B30" s="74">
        <v>20585330</v>
      </c>
      <c r="C30" s="75">
        <v>20576705</v>
      </c>
      <c r="D30" s="76">
        <v>8536</v>
      </c>
      <c r="E30" s="74">
        <v>888245817</v>
      </c>
      <c r="F30" s="75">
        <v>881635150</v>
      </c>
      <c r="G30" s="77">
        <v>6476959</v>
      </c>
      <c r="H30" s="78" t="str">
        <f t="shared" si="1"/>
        <v>品川</v>
      </c>
      <c r="I30" s="322"/>
      <c r="J30" s="322"/>
      <c r="K30" s="322"/>
      <c r="L30" s="322"/>
    </row>
    <row r="31" spans="1:12" ht="18" customHeight="1">
      <c r="A31" s="73" t="s">
        <v>48</v>
      </c>
      <c r="B31" s="74" t="s">
        <v>255</v>
      </c>
      <c r="C31" s="75" t="s">
        <v>255</v>
      </c>
      <c r="D31" s="76" t="s">
        <v>255</v>
      </c>
      <c r="E31" s="74">
        <v>466712370</v>
      </c>
      <c r="F31" s="75">
        <v>461741526</v>
      </c>
      <c r="G31" s="77">
        <v>4811139</v>
      </c>
      <c r="H31" s="78" t="str">
        <f t="shared" si="1"/>
        <v>四谷</v>
      </c>
      <c r="I31" s="322"/>
      <c r="J31" s="322"/>
      <c r="K31" s="322"/>
      <c r="L31" s="322"/>
    </row>
    <row r="32" spans="1:12" ht="18" customHeight="1">
      <c r="A32" s="73" t="s">
        <v>49</v>
      </c>
      <c r="B32" s="74" t="s">
        <v>255</v>
      </c>
      <c r="C32" s="75" t="s">
        <v>255</v>
      </c>
      <c r="D32" s="76" t="s">
        <v>255</v>
      </c>
      <c r="E32" s="74">
        <v>1466020990</v>
      </c>
      <c r="F32" s="75">
        <v>1457397916</v>
      </c>
      <c r="G32" s="77">
        <v>8357571</v>
      </c>
      <c r="H32" s="78" t="str">
        <f t="shared" si="1"/>
        <v>新宿</v>
      </c>
      <c r="I32" s="322"/>
      <c r="J32" s="322"/>
      <c r="K32" s="322"/>
      <c r="L32" s="322"/>
    </row>
    <row r="33" spans="1:12" ht="18" customHeight="1">
      <c r="A33" s="73" t="s">
        <v>50</v>
      </c>
      <c r="B33" s="74" t="s">
        <v>255</v>
      </c>
      <c r="C33" s="75" t="s">
        <v>255</v>
      </c>
      <c r="D33" s="76" t="s">
        <v>255</v>
      </c>
      <c r="E33" s="74">
        <v>206748367</v>
      </c>
      <c r="F33" s="75">
        <v>205270506</v>
      </c>
      <c r="G33" s="77">
        <v>1416124</v>
      </c>
      <c r="H33" s="78" t="str">
        <f t="shared" si="1"/>
        <v>小石川</v>
      </c>
      <c r="I33" s="322"/>
      <c r="J33" s="322"/>
      <c r="K33" s="322"/>
      <c r="L33" s="322"/>
    </row>
    <row r="34" spans="1:12" ht="18" customHeight="1">
      <c r="A34" s="73"/>
      <c r="B34" s="74"/>
      <c r="C34" s="75"/>
      <c r="D34" s="76"/>
      <c r="E34" s="74"/>
      <c r="F34" s="75"/>
      <c r="G34" s="77"/>
      <c r="H34" s="78" t="str">
        <f t="shared" si="1"/>
        <v/>
      </c>
      <c r="I34" s="322"/>
      <c r="J34" s="322"/>
      <c r="K34" s="322"/>
      <c r="L34" s="322"/>
    </row>
    <row r="35" spans="1:12" ht="18" customHeight="1">
      <c r="A35" s="67" t="s">
        <v>51</v>
      </c>
      <c r="B35" s="68">
        <v>170872</v>
      </c>
      <c r="C35" s="69">
        <v>169561</v>
      </c>
      <c r="D35" s="70">
        <v>1291</v>
      </c>
      <c r="E35" s="68">
        <v>179572555</v>
      </c>
      <c r="F35" s="69">
        <v>177966710</v>
      </c>
      <c r="G35" s="71">
        <v>1586284</v>
      </c>
      <c r="H35" s="72" t="str">
        <f t="shared" si="1"/>
        <v>本郷</v>
      </c>
      <c r="I35" s="322"/>
      <c r="J35" s="322"/>
      <c r="K35" s="322"/>
      <c r="L35" s="322"/>
    </row>
    <row r="36" spans="1:12" ht="18" customHeight="1">
      <c r="A36" s="73" t="s">
        <v>52</v>
      </c>
      <c r="B36" s="74" t="s">
        <v>255</v>
      </c>
      <c r="C36" s="75" t="s">
        <v>255</v>
      </c>
      <c r="D36" s="76" t="s">
        <v>255</v>
      </c>
      <c r="E36" s="74">
        <v>272866440</v>
      </c>
      <c r="F36" s="75">
        <v>269554515</v>
      </c>
      <c r="G36" s="77">
        <v>3234536</v>
      </c>
      <c r="H36" s="78" t="str">
        <f t="shared" si="1"/>
        <v>東京上野</v>
      </c>
      <c r="I36" s="322"/>
      <c r="J36" s="322"/>
      <c r="K36" s="322"/>
      <c r="L36" s="322"/>
    </row>
    <row r="37" spans="1:12" ht="18" customHeight="1">
      <c r="A37" s="73" t="s">
        <v>53</v>
      </c>
      <c r="B37" s="74" t="s">
        <v>255</v>
      </c>
      <c r="C37" s="75" t="s">
        <v>255</v>
      </c>
      <c r="D37" s="76" t="s">
        <v>255</v>
      </c>
      <c r="E37" s="74">
        <v>187973473</v>
      </c>
      <c r="F37" s="75">
        <v>185318642</v>
      </c>
      <c r="G37" s="77">
        <v>2534197</v>
      </c>
      <c r="H37" s="78" t="str">
        <f t="shared" si="1"/>
        <v>浅草</v>
      </c>
      <c r="I37" s="322"/>
      <c r="J37" s="322"/>
      <c r="K37" s="322"/>
      <c r="L37" s="322"/>
    </row>
    <row r="38" spans="1:12" ht="18" customHeight="1">
      <c r="A38" s="73" t="s">
        <v>54</v>
      </c>
      <c r="B38" s="74">
        <v>543737</v>
      </c>
      <c r="C38" s="75">
        <v>542240</v>
      </c>
      <c r="D38" s="76">
        <v>1445</v>
      </c>
      <c r="E38" s="74">
        <v>293139695</v>
      </c>
      <c r="F38" s="75">
        <v>290864026</v>
      </c>
      <c r="G38" s="77">
        <v>2222163</v>
      </c>
      <c r="H38" s="78" t="str">
        <f t="shared" si="1"/>
        <v>本所</v>
      </c>
      <c r="I38" s="322"/>
      <c r="J38" s="322"/>
      <c r="K38" s="322"/>
      <c r="L38" s="322"/>
    </row>
    <row r="39" spans="1:12" ht="18" customHeight="1">
      <c r="A39" s="73" t="s">
        <v>55</v>
      </c>
      <c r="B39" s="74">
        <v>169804</v>
      </c>
      <c r="C39" s="75">
        <v>163277</v>
      </c>
      <c r="D39" s="76">
        <v>6527</v>
      </c>
      <c r="E39" s="74">
        <v>34563691</v>
      </c>
      <c r="F39" s="75">
        <v>33408088</v>
      </c>
      <c r="G39" s="77">
        <v>1132420</v>
      </c>
      <c r="H39" s="78" t="str">
        <f t="shared" si="1"/>
        <v>向島</v>
      </c>
      <c r="I39" s="322"/>
      <c r="J39" s="322"/>
      <c r="K39" s="322"/>
      <c r="L39" s="322"/>
    </row>
    <row r="40" spans="1:12" ht="19.5" customHeight="1">
      <c r="A40" s="73"/>
      <c r="B40" s="74"/>
      <c r="C40" s="75"/>
      <c r="D40" s="76"/>
      <c r="E40" s="74"/>
      <c r="F40" s="75"/>
      <c r="G40" s="77"/>
      <c r="H40" s="78" t="str">
        <f t="shared" si="1"/>
        <v/>
      </c>
      <c r="I40" s="322"/>
      <c r="J40" s="322"/>
      <c r="K40" s="322"/>
      <c r="L40" s="322"/>
    </row>
    <row r="41" spans="1:12" ht="18" customHeight="1">
      <c r="A41" s="73" t="s">
        <v>56</v>
      </c>
      <c r="B41" s="74" t="s">
        <v>255</v>
      </c>
      <c r="C41" s="75" t="s">
        <v>255</v>
      </c>
      <c r="D41" s="76" t="s">
        <v>255</v>
      </c>
      <c r="E41" s="74">
        <v>502258109</v>
      </c>
      <c r="F41" s="75">
        <v>499010297</v>
      </c>
      <c r="G41" s="77">
        <v>3175579</v>
      </c>
      <c r="H41" s="78" t="str">
        <f t="shared" si="1"/>
        <v>江東西</v>
      </c>
      <c r="I41" s="322"/>
      <c r="J41" s="322"/>
      <c r="K41" s="322"/>
      <c r="L41" s="322"/>
    </row>
    <row r="42" spans="1:12" ht="18" customHeight="1">
      <c r="A42" s="73" t="s">
        <v>57</v>
      </c>
      <c r="B42" s="74" t="s">
        <v>255</v>
      </c>
      <c r="C42" s="75" t="s">
        <v>255</v>
      </c>
      <c r="D42" s="76" t="s">
        <v>255</v>
      </c>
      <c r="E42" s="74">
        <v>192393791</v>
      </c>
      <c r="F42" s="75">
        <v>190441462</v>
      </c>
      <c r="G42" s="77">
        <v>1900808</v>
      </c>
      <c r="H42" s="78" t="str">
        <f t="shared" si="1"/>
        <v>江東東</v>
      </c>
      <c r="I42" s="322"/>
      <c r="J42" s="322"/>
      <c r="K42" s="322"/>
      <c r="L42" s="322"/>
    </row>
    <row r="43" spans="1:12" ht="18" customHeight="1">
      <c r="A43" s="73" t="s">
        <v>58</v>
      </c>
      <c r="B43" s="74" t="s">
        <v>255</v>
      </c>
      <c r="C43" s="75" t="s">
        <v>255</v>
      </c>
      <c r="D43" s="76" t="s">
        <v>255</v>
      </c>
      <c r="E43" s="74">
        <v>57639134</v>
      </c>
      <c r="F43" s="75">
        <v>56328947</v>
      </c>
      <c r="G43" s="77">
        <v>1293374</v>
      </c>
      <c r="H43" s="78" t="str">
        <f t="shared" si="1"/>
        <v>荏原</v>
      </c>
      <c r="I43" s="322"/>
      <c r="J43" s="322"/>
      <c r="K43" s="322"/>
      <c r="L43" s="322"/>
    </row>
    <row r="44" spans="1:12" ht="18" customHeight="1">
      <c r="A44" s="73" t="s">
        <v>59</v>
      </c>
      <c r="B44" s="74" t="s">
        <v>255</v>
      </c>
      <c r="C44" s="75" t="s">
        <v>255</v>
      </c>
      <c r="D44" s="76" t="s">
        <v>255</v>
      </c>
      <c r="E44" s="74">
        <v>308081192</v>
      </c>
      <c r="F44" s="75">
        <v>303091884</v>
      </c>
      <c r="G44" s="77">
        <v>4841253</v>
      </c>
      <c r="H44" s="78" t="str">
        <f t="shared" si="1"/>
        <v>目黒</v>
      </c>
      <c r="I44" s="322"/>
      <c r="J44" s="322"/>
      <c r="K44" s="322"/>
      <c r="L44" s="322"/>
    </row>
    <row r="45" spans="1:12" ht="18" customHeight="1">
      <c r="A45" s="73" t="s">
        <v>60</v>
      </c>
      <c r="B45" s="74">
        <v>297833</v>
      </c>
      <c r="C45" s="75">
        <v>297068</v>
      </c>
      <c r="D45" s="76">
        <v>765</v>
      </c>
      <c r="E45" s="74">
        <v>158964492</v>
      </c>
      <c r="F45" s="75">
        <v>156556294</v>
      </c>
      <c r="G45" s="77">
        <v>2322758</v>
      </c>
      <c r="H45" s="78" t="str">
        <f t="shared" si="1"/>
        <v>大森</v>
      </c>
      <c r="I45" s="322"/>
      <c r="J45" s="322"/>
      <c r="K45" s="322"/>
      <c r="L45" s="322"/>
    </row>
    <row r="46" spans="1:12" ht="18.75" customHeight="1">
      <c r="A46" s="73"/>
      <c r="B46" s="74"/>
      <c r="C46" s="75"/>
      <c r="D46" s="76"/>
      <c r="E46" s="74"/>
      <c r="F46" s="75"/>
      <c r="G46" s="77"/>
      <c r="H46" s="78" t="str">
        <f t="shared" si="1"/>
        <v/>
      </c>
      <c r="I46" s="322"/>
      <c r="J46" s="322"/>
      <c r="K46" s="322"/>
      <c r="L46" s="322"/>
    </row>
    <row r="47" spans="1:12" ht="18" customHeight="1">
      <c r="A47" s="73" t="s">
        <v>61</v>
      </c>
      <c r="B47" s="74">
        <v>248120</v>
      </c>
      <c r="C47" s="75">
        <v>247662</v>
      </c>
      <c r="D47" s="76">
        <v>457</v>
      </c>
      <c r="E47" s="74">
        <v>117946909</v>
      </c>
      <c r="F47" s="75">
        <v>116335863</v>
      </c>
      <c r="G47" s="77">
        <v>1583306</v>
      </c>
      <c r="H47" s="78" t="str">
        <f t="shared" si="1"/>
        <v>雪谷</v>
      </c>
      <c r="I47" s="322"/>
      <c r="J47" s="322"/>
      <c r="K47" s="322"/>
      <c r="L47" s="322"/>
    </row>
    <row r="48" spans="1:12" ht="18" customHeight="1">
      <c r="A48" s="73" t="s">
        <v>62</v>
      </c>
      <c r="B48" s="74" t="s">
        <v>255</v>
      </c>
      <c r="C48" s="75" t="s">
        <v>255</v>
      </c>
      <c r="D48" s="76" t="s">
        <v>255</v>
      </c>
      <c r="E48" s="74">
        <v>277592823</v>
      </c>
      <c r="F48" s="75">
        <v>274729279</v>
      </c>
      <c r="G48" s="77">
        <v>2727265</v>
      </c>
      <c r="H48" s="78" t="str">
        <f t="shared" si="1"/>
        <v>蒲田</v>
      </c>
      <c r="I48" s="322"/>
      <c r="J48" s="322"/>
      <c r="K48" s="322"/>
      <c r="L48" s="322"/>
    </row>
    <row r="49" spans="1:12" ht="18" customHeight="1">
      <c r="A49" s="73" t="s">
        <v>63</v>
      </c>
      <c r="B49" s="74" t="s">
        <v>255</v>
      </c>
      <c r="C49" s="75" t="s">
        <v>255</v>
      </c>
      <c r="D49" s="76" t="s">
        <v>255</v>
      </c>
      <c r="E49" s="74">
        <v>130256201</v>
      </c>
      <c r="F49" s="75">
        <v>127197565</v>
      </c>
      <c r="G49" s="77">
        <v>3006613</v>
      </c>
      <c r="H49" s="78" t="str">
        <f t="shared" si="1"/>
        <v>世田谷</v>
      </c>
      <c r="I49" s="322"/>
      <c r="J49" s="322"/>
      <c r="K49" s="322"/>
      <c r="L49" s="322"/>
    </row>
    <row r="50" spans="1:12" ht="18" customHeight="1">
      <c r="A50" s="73" t="s">
        <v>64</v>
      </c>
      <c r="B50" s="74" t="s">
        <v>255</v>
      </c>
      <c r="C50" s="75" t="s">
        <v>255</v>
      </c>
      <c r="D50" s="76" t="s">
        <v>255</v>
      </c>
      <c r="E50" s="74">
        <v>126885240</v>
      </c>
      <c r="F50" s="75">
        <v>123621976</v>
      </c>
      <c r="G50" s="77">
        <v>3169301</v>
      </c>
      <c r="H50" s="78" t="str">
        <f t="shared" si="1"/>
        <v>北沢</v>
      </c>
      <c r="I50" s="322"/>
      <c r="J50" s="322"/>
      <c r="K50" s="322"/>
      <c r="L50" s="322"/>
    </row>
    <row r="51" spans="1:12" ht="18" customHeight="1">
      <c r="A51" s="73" t="s">
        <v>65</v>
      </c>
      <c r="B51" s="74">
        <v>238507</v>
      </c>
      <c r="C51" s="75">
        <v>238182</v>
      </c>
      <c r="D51" s="76">
        <v>325</v>
      </c>
      <c r="E51" s="74">
        <v>233331784</v>
      </c>
      <c r="F51" s="75">
        <v>228238403</v>
      </c>
      <c r="G51" s="77">
        <v>5068956</v>
      </c>
      <c r="H51" s="78" t="str">
        <f t="shared" si="1"/>
        <v>玉川</v>
      </c>
      <c r="I51" s="322"/>
      <c r="J51" s="322"/>
      <c r="K51" s="322"/>
      <c r="L51" s="322"/>
    </row>
    <row r="52" spans="1:12" ht="18.75" customHeight="1">
      <c r="A52" s="73"/>
      <c r="B52" s="74"/>
      <c r="C52" s="75"/>
      <c r="D52" s="76"/>
      <c r="E52" s="74"/>
      <c r="F52" s="75"/>
      <c r="G52" s="77"/>
      <c r="H52" s="78" t="str">
        <f t="shared" si="1"/>
        <v/>
      </c>
      <c r="I52" s="322"/>
      <c r="J52" s="322"/>
      <c r="K52" s="322"/>
      <c r="L52" s="322"/>
    </row>
    <row r="53" spans="1:12" ht="18" customHeight="1">
      <c r="A53" s="73" t="s">
        <v>66</v>
      </c>
      <c r="B53" s="74" t="s">
        <v>255</v>
      </c>
      <c r="C53" s="75" t="s">
        <v>255</v>
      </c>
      <c r="D53" s="76" t="s">
        <v>255</v>
      </c>
      <c r="E53" s="74">
        <v>1724837606</v>
      </c>
      <c r="F53" s="75">
        <v>1709198548</v>
      </c>
      <c r="G53" s="77">
        <v>15043351</v>
      </c>
      <c r="H53" s="78" t="str">
        <f t="shared" si="1"/>
        <v>渋谷</v>
      </c>
      <c r="I53" s="322"/>
      <c r="J53" s="322"/>
      <c r="K53" s="322"/>
      <c r="L53" s="322"/>
    </row>
    <row r="54" spans="1:12" ht="18" customHeight="1">
      <c r="A54" s="73" t="s">
        <v>67</v>
      </c>
      <c r="B54" s="74" t="s">
        <v>255</v>
      </c>
      <c r="C54" s="75" t="s">
        <v>255</v>
      </c>
      <c r="D54" s="76" t="s">
        <v>255</v>
      </c>
      <c r="E54" s="74">
        <v>240322699</v>
      </c>
      <c r="F54" s="75">
        <v>236510892</v>
      </c>
      <c r="G54" s="77">
        <v>3752441</v>
      </c>
      <c r="H54" s="78" t="str">
        <f t="shared" si="1"/>
        <v>中野</v>
      </c>
      <c r="I54" s="322"/>
      <c r="J54" s="322"/>
      <c r="K54" s="322"/>
      <c r="L54" s="322"/>
    </row>
    <row r="55" spans="1:12" ht="18" customHeight="1">
      <c r="A55" s="73" t="s">
        <v>68</v>
      </c>
      <c r="B55" s="74">
        <v>182991</v>
      </c>
      <c r="C55" s="75">
        <v>177019</v>
      </c>
      <c r="D55" s="76">
        <v>5972</v>
      </c>
      <c r="E55" s="74">
        <v>111612713</v>
      </c>
      <c r="F55" s="75">
        <v>108586617</v>
      </c>
      <c r="G55" s="77">
        <v>2947940</v>
      </c>
      <c r="H55" s="78" t="str">
        <f t="shared" si="1"/>
        <v>杉並</v>
      </c>
      <c r="I55" s="322"/>
      <c r="J55" s="322"/>
      <c r="K55" s="322"/>
      <c r="L55" s="322"/>
    </row>
    <row r="56" spans="1:12" ht="18" customHeight="1">
      <c r="A56" s="73" t="s">
        <v>69</v>
      </c>
      <c r="B56" s="74">
        <v>217206</v>
      </c>
      <c r="C56" s="75">
        <v>208675</v>
      </c>
      <c r="D56" s="76">
        <v>8531</v>
      </c>
      <c r="E56" s="74">
        <v>108118708</v>
      </c>
      <c r="F56" s="75">
        <v>103896401</v>
      </c>
      <c r="G56" s="77">
        <v>4167228</v>
      </c>
      <c r="H56" s="78" t="str">
        <f t="shared" si="1"/>
        <v>荻窪</v>
      </c>
      <c r="I56" s="322"/>
      <c r="J56" s="322"/>
      <c r="K56" s="322"/>
      <c r="L56" s="322"/>
    </row>
    <row r="57" spans="1:12" ht="18" customHeight="1">
      <c r="A57" s="73" t="s">
        <v>70</v>
      </c>
      <c r="B57" s="74" t="s">
        <v>255</v>
      </c>
      <c r="C57" s="75" t="s">
        <v>255</v>
      </c>
      <c r="D57" s="76" t="s">
        <v>255</v>
      </c>
      <c r="E57" s="74">
        <v>417280340</v>
      </c>
      <c r="F57" s="75">
        <v>410385426</v>
      </c>
      <c r="G57" s="77">
        <v>6733542</v>
      </c>
      <c r="H57" s="78" t="str">
        <f t="shared" si="1"/>
        <v>豊島</v>
      </c>
      <c r="I57" s="322"/>
      <c r="J57" s="322"/>
      <c r="K57" s="322"/>
      <c r="L57" s="322"/>
    </row>
    <row r="58" spans="1:12" ht="18.75" customHeight="1">
      <c r="A58" s="73"/>
      <c r="B58" s="74"/>
      <c r="C58" s="75"/>
      <c r="D58" s="76"/>
      <c r="E58" s="74"/>
      <c r="F58" s="75"/>
      <c r="G58" s="77"/>
      <c r="H58" s="78" t="str">
        <f t="shared" si="1"/>
        <v/>
      </c>
      <c r="I58" s="322"/>
      <c r="J58" s="322"/>
      <c r="K58" s="322"/>
      <c r="L58" s="322"/>
    </row>
    <row r="59" spans="1:12" ht="18" customHeight="1">
      <c r="A59" s="73" t="s">
        <v>71</v>
      </c>
      <c r="B59" s="74" t="s">
        <v>255</v>
      </c>
      <c r="C59" s="75" t="s">
        <v>255</v>
      </c>
      <c r="D59" s="76" t="s">
        <v>255</v>
      </c>
      <c r="E59" s="74">
        <v>215235465</v>
      </c>
      <c r="F59" s="75">
        <v>211721827</v>
      </c>
      <c r="G59" s="77">
        <v>3424418</v>
      </c>
      <c r="H59" s="78" t="str">
        <f t="shared" si="1"/>
        <v>王子</v>
      </c>
      <c r="I59" s="322"/>
      <c r="J59" s="322"/>
      <c r="K59" s="322"/>
      <c r="L59" s="322"/>
    </row>
    <row r="60" spans="1:12" ht="18" customHeight="1">
      <c r="A60" s="73" t="s">
        <v>72</v>
      </c>
      <c r="B60" s="74" t="s">
        <v>255</v>
      </c>
      <c r="C60" s="75" t="s">
        <v>255</v>
      </c>
      <c r="D60" s="76" t="s">
        <v>255</v>
      </c>
      <c r="E60" s="74">
        <v>92809791</v>
      </c>
      <c r="F60" s="75">
        <v>90615441</v>
      </c>
      <c r="G60" s="77">
        <v>2101614</v>
      </c>
      <c r="H60" s="78" t="str">
        <f t="shared" si="1"/>
        <v>荒川</v>
      </c>
      <c r="I60" s="322"/>
      <c r="J60" s="322"/>
      <c r="K60" s="322"/>
      <c r="L60" s="322"/>
    </row>
    <row r="61" spans="1:12" ht="18" customHeight="1">
      <c r="A61" s="73" t="s">
        <v>73</v>
      </c>
      <c r="B61" s="74" t="s">
        <v>255</v>
      </c>
      <c r="C61" s="75" t="s">
        <v>255</v>
      </c>
      <c r="D61" s="76" t="s">
        <v>255</v>
      </c>
      <c r="E61" s="74">
        <v>186838275</v>
      </c>
      <c r="F61" s="75">
        <v>180462012</v>
      </c>
      <c r="G61" s="77">
        <v>6146410</v>
      </c>
      <c r="H61" s="78" t="str">
        <f t="shared" si="1"/>
        <v>板橋</v>
      </c>
      <c r="I61" s="322"/>
      <c r="J61" s="322"/>
      <c r="K61" s="322"/>
      <c r="L61" s="322"/>
    </row>
    <row r="62" spans="1:12" ht="18" customHeight="1">
      <c r="A62" s="73" t="s">
        <v>74</v>
      </c>
      <c r="B62" s="74">
        <v>267169</v>
      </c>
      <c r="C62" s="75">
        <v>259865</v>
      </c>
      <c r="D62" s="76">
        <v>7305</v>
      </c>
      <c r="E62" s="74">
        <v>116437970</v>
      </c>
      <c r="F62" s="75">
        <v>112348909</v>
      </c>
      <c r="G62" s="77">
        <v>4021976</v>
      </c>
      <c r="H62" s="78" t="str">
        <f t="shared" si="1"/>
        <v>練馬東</v>
      </c>
      <c r="I62" s="322"/>
      <c r="J62" s="322"/>
      <c r="K62" s="322"/>
      <c r="L62" s="322"/>
    </row>
    <row r="63" spans="1:12" ht="18" customHeight="1">
      <c r="A63" s="73" t="s">
        <v>75</v>
      </c>
      <c r="B63" s="74" t="s">
        <v>255</v>
      </c>
      <c r="C63" s="75" t="s">
        <v>255</v>
      </c>
      <c r="D63" s="76" t="s">
        <v>255</v>
      </c>
      <c r="E63" s="74">
        <v>84848063</v>
      </c>
      <c r="F63" s="75">
        <v>82435694</v>
      </c>
      <c r="G63" s="77">
        <v>2370628</v>
      </c>
      <c r="H63" s="78" t="str">
        <f t="shared" si="1"/>
        <v>練馬西</v>
      </c>
      <c r="I63" s="322"/>
      <c r="J63" s="322"/>
      <c r="K63" s="322"/>
      <c r="L63" s="322"/>
    </row>
    <row r="64" spans="1:12" ht="18.75" customHeight="1">
      <c r="A64" s="73"/>
      <c r="B64" s="152"/>
      <c r="C64" s="153"/>
      <c r="D64" s="154"/>
      <c r="E64" s="74"/>
      <c r="F64" s="75"/>
      <c r="G64" s="76"/>
      <c r="H64" s="78" t="str">
        <f t="shared" si="1"/>
        <v/>
      </c>
      <c r="I64" s="322"/>
      <c r="J64" s="322"/>
      <c r="K64" s="322"/>
      <c r="L64" s="322"/>
    </row>
    <row r="65" spans="1:12" ht="18.75" customHeight="1">
      <c r="A65" s="67" t="s">
        <v>76</v>
      </c>
      <c r="B65" s="68" t="s">
        <v>255</v>
      </c>
      <c r="C65" s="69" t="s">
        <v>255</v>
      </c>
      <c r="D65" s="70" t="s">
        <v>255</v>
      </c>
      <c r="E65" s="68">
        <v>111307296</v>
      </c>
      <c r="F65" s="69">
        <v>105678637</v>
      </c>
      <c r="G65" s="71">
        <v>5436967</v>
      </c>
      <c r="H65" s="72" t="str">
        <f t="shared" si="1"/>
        <v>足立</v>
      </c>
      <c r="I65" s="322"/>
      <c r="J65" s="322"/>
      <c r="K65" s="322"/>
      <c r="L65" s="322"/>
    </row>
    <row r="66" spans="1:12" ht="18" customHeight="1">
      <c r="A66" s="73" t="s">
        <v>77</v>
      </c>
      <c r="B66" s="74">
        <v>200312</v>
      </c>
      <c r="C66" s="75">
        <v>200064</v>
      </c>
      <c r="D66" s="76">
        <v>241</v>
      </c>
      <c r="E66" s="74">
        <v>72688936</v>
      </c>
      <c r="F66" s="75">
        <v>70019097</v>
      </c>
      <c r="G66" s="77">
        <v>2605881</v>
      </c>
      <c r="H66" s="78" t="str">
        <f t="shared" si="1"/>
        <v>西新井</v>
      </c>
      <c r="I66" s="322"/>
      <c r="J66" s="322"/>
      <c r="K66" s="322"/>
      <c r="L66" s="322"/>
    </row>
    <row r="67" spans="1:12" ht="18" customHeight="1">
      <c r="A67" s="73" t="s">
        <v>78</v>
      </c>
      <c r="B67" s="74" t="s">
        <v>255</v>
      </c>
      <c r="C67" s="75" t="s">
        <v>255</v>
      </c>
      <c r="D67" s="76" t="s">
        <v>255</v>
      </c>
      <c r="E67" s="74">
        <v>104481930</v>
      </c>
      <c r="F67" s="75">
        <v>98189142</v>
      </c>
      <c r="G67" s="77">
        <v>6163539</v>
      </c>
      <c r="H67" s="78" t="str">
        <f t="shared" si="1"/>
        <v>葛飾</v>
      </c>
      <c r="I67" s="322"/>
      <c r="J67" s="322"/>
      <c r="K67" s="322"/>
      <c r="L67" s="322"/>
    </row>
    <row r="68" spans="1:12" ht="18" customHeight="1">
      <c r="A68" s="73" t="s">
        <v>79</v>
      </c>
      <c r="B68" s="74">
        <v>311274</v>
      </c>
      <c r="C68" s="75">
        <v>308209</v>
      </c>
      <c r="D68" s="76">
        <v>2999</v>
      </c>
      <c r="E68" s="74">
        <v>109396734</v>
      </c>
      <c r="F68" s="75">
        <v>103466347</v>
      </c>
      <c r="G68" s="77">
        <v>5712671</v>
      </c>
      <c r="H68" s="78" t="str">
        <f t="shared" si="1"/>
        <v>江戸川北</v>
      </c>
      <c r="I68" s="322"/>
      <c r="J68" s="322"/>
      <c r="K68" s="322"/>
      <c r="L68" s="322"/>
    </row>
    <row r="69" spans="1:12" ht="18" customHeight="1">
      <c r="A69" s="101" t="s">
        <v>80</v>
      </c>
      <c r="B69" s="102">
        <v>228969</v>
      </c>
      <c r="C69" s="103">
        <v>228496</v>
      </c>
      <c r="D69" s="104">
        <v>473</v>
      </c>
      <c r="E69" s="102">
        <v>80394326</v>
      </c>
      <c r="F69" s="103">
        <v>78329362</v>
      </c>
      <c r="G69" s="105">
        <v>2000251</v>
      </c>
      <c r="H69" s="106" t="str">
        <f t="shared" si="1"/>
        <v>江戸川南</v>
      </c>
      <c r="I69" s="322"/>
      <c r="J69" s="322"/>
      <c r="K69" s="322"/>
      <c r="L69" s="322"/>
    </row>
    <row r="70" spans="1:12" ht="18" customHeight="1">
      <c r="A70" s="107" t="s">
        <v>81</v>
      </c>
      <c r="B70" s="155" t="s">
        <v>255</v>
      </c>
      <c r="C70" s="156" t="s">
        <v>255</v>
      </c>
      <c r="D70" s="157" t="s">
        <v>255</v>
      </c>
      <c r="E70" s="110">
        <v>25797315767</v>
      </c>
      <c r="F70" s="111">
        <v>25594501697</v>
      </c>
      <c r="G70" s="112">
        <v>197391841</v>
      </c>
      <c r="H70" s="113" t="str">
        <f t="shared" si="1"/>
        <v>都区内計</v>
      </c>
      <c r="I70" s="322"/>
      <c r="J70" s="322"/>
      <c r="K70" s="322"/>
      <c r="L70" s="322"/>
    </row>
    <row r="71" spans="1:12" ht="18" customHeight="1">
      <c r="A71" s="67"/>
      <c r="B71" s="68"/>
      <c r="C71" s="69"/>
      <c r="D71" s="70"/>
      <c r="E71" s="68"/>
      <c r="F71" s="69"/>
      <c r="G71" s="71"/>
      <c r="H71" s="72" t="str">
        <f t="shared" si="1"/>
        <v/>
      </c>
      <c r="I71" s="322"/>
      <c r="J71" s="322"/>
      <c r="K71" s="322"/>
      <c r="L71" s="322"/>
    </row>
    <row r="72" spans="1:12" ht="18" customHeight="1">
      <c r="A72" s="67" t="s">
        <v>82</v>
      </c>
      <c r="B72" s="68">
        <v>458331</v>
      </c>
      <c r="C72" s="69">
        <v>455829</v>
      </c>
      <c r="D72" s="70">
        <v>2502</v>
      </c>
      <c r="E72" s="68">
        <v>135281127</v>
      </c>
      <c r="F72" s="69">
        <v>129683302</v>
      </c>
      <c r="G72" s="71">
        <v>5455953</v>
      </c>
      <c r="H72" s="72" t="str">
        <f t="shared" si="1"/>
        <v>八王子</v>
      </c>
      <c r="I72" s="322"/>
      <c r="J72" s="322"/>
      <c r="K72" s="322"/>
      <c r="L72" s="322"/>
    </row>
    <row r="73" spans="1:12" ht="18" customHeight="1">
      <c r="A73" s="73" t="s">
        <v>83</v>
      </c>
      <c r="B73" s="74" t="s">
        <v>255</v>
      </c>
      <c r="C73" s="75" t="s">
        <v>255</v>
      </c>
      <c r="D73" s="76" t="s">
        <v>255</v>
      </c>
      <c r="E73" s="74">
        <v>184892216</v>
      </c>
      <c r="F73" s="75">
        <v>178588937</v>
      </c>
      <c r="G73" s="77">
        <v>6055608</v>
      </c>
      <c r="H73" s="78" t="str">
        <f t="shared" si="1"/>
        <v>立川</v>
      </c>
      <c r="I73" s="322"/>
      <c r="J73" s="322"/>
      <c r="K73" s="322"/>
      <c r="L73" s="322"/>
    </row>
    <row r="74" spans="1:12" ht="18" customHeight="1">
      <c r="A74" s="73" t="s">
        <v>84</v>
      </c>
      <c r="B74" s="74" t="s">
        <v>255</v>
      </c>
      <c r="C74" s="75" t="s">
        <v>255</v>
      </c>
      <c r="D74" s="76" t="s">
        <v>255</v>
      </c>
      <c r="E74" s="74">
        <v>201007096</v>
      </c>
      <c r="F74" s="75">
        <v>196931361</v>
      </c>
      <c r="G74" s="77">
        <v>3954217</v>
      </c>
      <c r="H74" s="78" t="str">
        <f t="shared" si="1"/>
        <v>武蔵野</v>
      </c>
      <c r="I74" s="322"/>
      <c r="J74" s="322"/>
      <c r="K74" s="322"/>
      <c r="L74" s="322"/>
    </row>
    <row r="75" spans="1:12" ht="18" customHeight="1">
      <c r="A75" s="73" t="s">
        <v>85</v>
      </c>
      <c r="B75" s="74">
        <v>423428</v>
      </c>
      <c r="C75" s="75">
        <v>422731</v>
      </c>
      <c r="D75" s="76">
        <v>698</v>
      </c>
      <c r="E75" s="74">
        <v>82388193</v>
      </c>
      <c r="F75" s="75">
        <v>79860832</v>
      </c>
      <c r="G75" s="77">
        <v>2449079</v>
      </c>
      <c r="H75" s="78" t="str">
        <f t="shared" si="1"/>
        <v>青梅</v>
      </c>
      <c r="I75" s="322"/>
      <c r="J75" s="322"/>
      <c r="K75" s="322"/>
      <c r="L75" s="322"/>
    </row>
    <row r="76" spans="1:12" ht="18" customHeight="1">
      <c r="A76" s="73" t="s">
        <v>86</v>
      </c>
      <c r="B76" s="74">
        <v>975143</v>
      </c>
      <c r="C76" s="75">
        <v>974263</v>
      </c>
      <c r="D76" s="76">
        <v>880</v>
      </c>
      <c r="E76" s="74">
        <v>200057430</v>
      </c>
      <c r="F76" s="75">
        <v>192477748</v>
      </c>
      <c r="G76" s="77">
        <v>7476933</v>
      </c>
      <c r="H76" s="78" t="str">
        <f t="shared" si="1"/>
        <v>武蔵府中</v>
      </c>
      <c r="I76" s="322"/>
      <c r="J76" s="322"/>
      <c r="K76" s="322"/>
      <c r="L76" s="322"/>
    </row>
    <row r="77" spans="1:12" ht="18" customHeight="1">
      <c r="A77" s="73"/>
      <c r="B77" s="74"/>
      <c r="C77" s="75"/>
      <c r="D77" s="76"/>
      <c r="E77" s="74"/>
      <c r="F77" s="75"/>
      <c r="G77" s="77"/>
      <c r="H77" s="78" t="str">
        <f t="shared" si="1"/>
        <v/>
      </c>
      <c r="I77" s="322"/>
      <c r="J77" s="322"/>
      <c r="K77" s="322"/>
      <c r="L77" s="322"/>
    </row>
    <row r="78" spans="1:12" ht="18" customHeight="1">
      <c r="A78" s="73" t="s">
        <v>87</v>
      </c>
      <c r="B78" s="74">
        <v>291965</v>
      </c>
      <c r="C78" s="75">
        <v>289173</v>
      </c>
      <c r="D78" s="76">
        <v>2765</v>
      </c>
      <c r="E78" s="74">
        <v>92342466</v>
      </c>
      <c r="F78" s="75">
        <v>88940964</v>
      </c>
      <c r="G78" s="77">
        <v>3310041</v>
      </c>
      <c r="H78" s="78" t="str">
        <f t="shared" si="1"/>
        <v>町田</v>
      </c>
      <c r="I78" s="322"/>
      <c r="J78" s="322"/>
      <c r="K78" s="322"/>
      <c r="L78" s="322"/>
    </row>
    <row r="79" spans="1:12" ht="18" customHeight="1">
      <c r="A79" s="73" t="s">
        <v>88</v>
      </c>
      <c r="B79" s="74">
        <v>126978</v>
      </c>
      <c r="C79" s="75">
        <v>126461</v>
      </c>
      <c r="D79" s="76">
        <v>406</v>
      </c>
      <c r="E79" s="74">
        <v>104308824</v>
      </c>
      <c r="F79" s="75">
        <v>101808654</v>
      </c>
      <c r="G79" s="77">
        <v>2455349</v>
      </c>
      <c r="H79" s="78" t="str">
        <f t="shared" si="1"/>
        <v>日野</v>
      </c>
      <c r="I79" s="322"/>
      <c r="J79" s="322"/>
      <c r="K79" s="322"/>
      <c r="L79" s="322"/>
    </row>
    <row r="80" spans="1:12" ht="18" customHeight="1">
      <c r="A80" s="101" t="s">
        <v>89</v>
      </c>
      <c r="B80" s="74" t="s">
        <v>255</v>
      </c>
      <c r="C80" s="75" t="s">
        <v>255</v>
      </c>
      <c r="D80" s="76" t="s">
        <v>255</v>
      </c>
      <c r="E80" s="102">
        <v>159581074</v>
      </c>
      <c r="F80" s="103">
        <v>153133109</v>
      </c>
      <c r="G80" s="105">
        <v>6306239</v>
      </c>
      <c r="H80" s="106" t="str">
        <f t="shared" si="1"/>
        <v>東村山</v>
      </c>
      <c r="I80" s="322"/>
      <c r="J80" s="322"/>
      <c r="K80" s="322"/>
      <c r="L80" s="322"/>
    </row>
    <row r="81" spans="1:12" ht="18" customHeight="1">
      <c r="A81" s="107" t="s">
        <v>90</v>
      </c>
      <c r="B81" s="110">
        <v>3911447</v>
      </c>
      <c r="C81" s="111">
        <v>3897772</v>
      </c>
      <c r="D81" s="109">
        <v>13538</v>
      </c>
      <c r="E81" s="110">
        <v>1159858425</v>
      </c>
      <c r="F81" s="111">
        <v>1121424906</v>
      </c>
      <c r="G81" s="112">
        <v>37463419</v>
      </c>
      <c r="H81" s="113" t="str">
        <f t="shared" si="1"/>
        <v>多摩地区計</v>
      </c>
      <c r="I81" s="322"/>
      <c r="J81" s="322"/>
      <c r="K81" s="322"/>
      <c r="L81" s="322"/>
    </row>
    <row r="82" spans="1:12" ht="18" customHeight="1">
      <c r="A82" s="114"/>
      <c r="B82" s="115"/>
      <c r="C82" s="116"/>
      <c r="D82" s="117"/>
      <c r="E82" s="115"/>
      <c r="F82" s="116"/>
      <c r="G82" s="118"/>
      <c r="H82" s="119" t="str">
        <f t="shared" si="1"/>
        <v/>
      </c>
      <c r="I82" s="322"/>
      <c r="J82" s="322"/>
      <c r="K82" s="322"/>
      <c r="L82" s="322"/>
    </row>
    <row r="83" spans="1:12" ht="18" customHeight="1">
      <c r="A83" s="85" t="s">
        <v>91</v>
      </c>
      <c r="B83" s="86" t="s">
        <v>255</v>
      </c>
      <c r="C83" s="87" t="s">
        <v>255</v>
      </c>
      <c r="D83" s="88" t="s">
        <v>255</v>
      </c>
      <c r="E83" s="86">
        <v>26957174192</v>
      </c>
      <c r="F83" s="87">
        <v>26715926604</v>
      </c>
      <c r="G83" s="89">
        <v>234855260</v>
      </c>
      <c r="H83" s="90" t="str">
        <f>IF(A83="","",A83)</f>
        <v>東京都計</v>
      </c>
      <c r="I83" s="322"/>
      <c r="J83" s="322"/>
      <c r="K83" s="322"/>
      <c r="L83" s="322"/>
    </row>
    <row r="84" spans="1:12" ht="18" customHeight="1">
      <c r="A84" s="120"/>
      <c r="B84" s="121"/>
      <c r="C84" s="122"/>
      <c r="D84" s="123"/>
      <c r="E84" s="121"/>
      <c r="F84" s="122"/>
      <c r="G84" s="124"/>
      <c r="H84" s="125" t="str">
        <f t="shared" si="1"/>
        <v/>
      </c>
      <c r="I84" s="322"/>
      <c r="J84" s="322"/>
      <c r="K84" s="322"/>
      <c r="L84" s="322"/>
    </row>
    <row r="85" spans="1:12" ht="18" customHeight="1">
      <c r="A85" s="95" t="s">
        <v>92</v>
      </c>
      <c r="B85" s="96" t="s">
        <v>255</v>
      </c>
      <c r="C85" s="97" t="s">
        <v>255</v>
      </c>
      <c r="D85" s="98" t="s">
        <v>255</v>
      </c>
      <c r="E85" s="96">
        <v>150964762</v>
      </c>
      <c r="F85" s="97">
        <v>148842251</v>
      </c>
      <c r="G85" s="99">
        <v>2080355</v>
      </c>
      <c r="H85" s="100" t="str">
        <f t="shared" si="1"/>
        <v>鶴見</v>
      </c>
      <c r="I85" s="322"/>
      <c r="J85" s="322"/>
      <c r="K85" s="322"/>
      <c r="L85" s="322"/>
    </row>
    <row r="86" spans="1:12" ht="18" customHeight="1">
      <c r="A86" s="73" t="s">
        <v>93</v>
      </c>
      <c r="B86" s="74">
        <v>3731251</v>
      </c>
      <c r="C86" s="75">
        <v>3726154</v>
      </c>
      <c r="D86" s="76">
        <v>4863</v>
      </c>
      <c r="E86" s="74">
        <v>577381299</v>
      </c>
      <c r="F86" s="75">
        <v>570598578</v>
      </c>
      <c r="G86" s="77">
        <v>6548129</v>
      </c>
      <c r="H86" s="78" t="str">
        <f t="shared" si="1"/>
        <v>横浜中</v>
      </c>
      <c r="I86" s="322"/>
      <c r="J86" s="322"/>
      <c r="K86" s="322"/>
      <c r="L86" s="322"/>
    </row>
    <row r="87" spans="1:12" ht="18" customHeight="1">
      <c r="A87" s="73" t="s">
        <v>94</v>
      </c>
      <c r="B87" s="74">
        <v>243856</v>
      </c>
      <c r="C87" s="75">
        <v>242396</v>
      </c>
      <c r="D87" s="76">
        <v>1461</v>
      </c>
      <c r="E87" s="74">
        <v>100832780</v>
      </c>
      <c r="F87" s="75">
        <v>97191524</v>
      </c>
      <c r="G87" s="77">
        <v>3548232</v>
      </c>
      <c r="H87" s="78" t="str">
        <f t="shared" si="1"/>
        <v>保土ケ谷</v>
      </c>
      <c r="I87" s="322"/>
      <c r="J87" s="322"/>
      <c r="K87" s="322"/>
      <c r="L87" s="322"/>
    </row>
    <row r="88" spans="1:12" ht="18" customHeight="1">
      <c r="A88" s="73" t="s">
        <v>95</v>
      </c>
      <c r="B88" s="74" t="s">
        <v>255</v>
      </c>
      <c r="C88" s="75" t="s">
        <v>255</v>
      </c>
      <c r="D88" s="76" t="s">
        <v>255</v>
      </c>
      <c r="E88" s="74">
        <v>378250743</v>
      </c>
      <c r="F88" s="75">
        <v>354036081</v>
      </c>
      <c r="G88" s="77">
        <v>23881001</v>
      </c>
      <c r="H88" s="78" t="str">
        <f t="shared" ref="H88:H111" si="2">IF(A88="","",A88)</f>
        <v>横浜南</v>
      </c>
      <c r="I88" s="322"/>
      <c r="J88" s="322"/>
      <c r="K88" s="322"/>
      <c r="L88" s="322"/>
    </row>
    <row r="89" spans="1:12" ht="18" customHeight="1">
      <c r="A89" s="73" t="s">
        <v>96</v>
      </c>
      <c r="B89" s="74">
        <v>579044</v>
      </c>
      <c r="C89" s="75">
        <v>576829</v>
      </c>
      <c r="D89" s="76">
        <v>2205</v>
      </c>
      <c r="E89" s="74">
        <v>335624482</v>
      </c>
      <c r="F89" s="75">
        <v>329624614</v>
      </c>
      <c r="G89" s="77">
        <v>5726948</v>
      </c>
      <c r="H89" s="78" t="str">
        <f t="shared" si="2"/>
        <v>神奈川</v>
      </c>
      <c r="I89" s="322"/>
      <c r="J89" s="322"/>
      <c r="K89" s="322"/>
      <c r="L89" s="322"/>
    </row>
    <row r="90" spans="1:12" ht="18" customHeight="1">
      <c r="A90" s="73"/>
      <c r="B90" s="74"/>
      <c r="C90" s="75"/>
      <c r="D90" s="76"/>
      <c r="E90" s="74"/>
      <c r="F90" s="75"/>
      <c r="G90" s="77"/>
      <c r="H90" s="78" t="str">
        <f t="shared" si="2"/>
        <v/>
      </c>
      <c r="I90" s="322"/>
      <c r="J90" s="322"/>
      <c r="K90" s="322"/>
      <c r="L90" s="322"/>
    </row>
    <row r="91" spans="1:12" ht="18" customHeight="1">
      <c r="A91" s="73" t="s">
        <v>97</v>
      </c>
      <c r="B91" s="74" t="s">
        <v>255</v>
      </c>
      <c r="C91" s="75" t="s">
        <v>255</v>
      </c>
      <c r="D91" s="76" t="s">
        <v>255</v>
      </c>
      <c r="E91" s="74">
        <v>101373929</v>
      </c>
      <c r="F91" s="75">
        <v>97983348</v>
      </c>
      <c r="G91" s="77">
        <v>3323138</v>
      </c>
      <c r="H91" s="78" t="str">
        <f t="shared" si="2"/>
        <v>戸塚</v>
      </c>
      <c r="I91" s="322"/>
      <c r="J91" s="322"/>
      <c r="K91" s="322"/>
      <c r="L91" s="322"/>
    </row>
    <row r="92" spans="1:12" ht="18" customHeight="1">
      <c r="A92" s="73" t="s">
        <v>98</v>
      </c>
      <c r="B92" s="74" t="s">
        <v>255</v>
      </c>
      <c r="C92" s="75" t="s">
        <v>255</v>
      </c>
      <c r="D92" s="76" t="s">
        <v>255</v>
      </c>
      <c r="E92" s="74">
        <v>207484227</v>
      </c>
      <c r="F92" s="75">
        <v>202139117</v>
      </c>
      <c r="G92" s="77">
        <v>5079699</v>
      </c>
      <c r="H92" s="78" t="str">
        <f t="shared" si="2"/>
        <v>緑</v>
      </c>
      <c r="I92" s="322"/>
      <c r="J92" s="322"/>
      <c r="K92" s="322"/>
      <c r="L92" s="322"/>
    </row>
    <row r="93" spans="1:12" ht="18" customHeight="1">
      <c r="A93" s="73" t="s">
        <v>99</v>
      </c>
      <c r="B93" s="74">
        <v>1080347</v>
      </c>
      <c r="C93" s="75">
        <v>1078991</v>
      </c>
      <c r="D93" s="76">
        <v>1356</v>
      </c>
      <c r="E93" s="74">
        <v>667730014</v>
      </c>
      <c r="F93" s="75">
        <v>636923984</v>
      </c>
      <c r="G93" s="77">
        <v>30700305</v>
      </c>
      <c r="H93" s="78" t="str">
        <f t="shared" si="2"/>
        <v>川崎南</v>
      </c>
      <c r="I93" s="322"/>
      <c r="J93" s="322"/>
      <c r="K93" s="322"/>
      <c r="L93" s="322"/>
    </row>
    <row r="94" spans="1:12" ht="18" customHeight="1">
      <c r="A94" s="73" t="s">
        <v>100</v>
      </c>
      <c r="B94" s="74" t="s">
        <v>255</v>
      </c>
      <c r="C94" s="75" t="s">
        <v>255</v>
      </c>
      <c r="D94" s="76" t="s">
        <v>255</v>
      </c>
      <c r="E94" s="74">
        <v>262041483</v>
      </c>
      <c r="F94" s="75">
        <v>256760072</v>
      </c>
      <c r="G94" s="77">
        <v>5078007</v>
      </c>
      <c r="H94" s="78" t="str">
        <f t="shared" si="2"/>
        <v>川崎北</v>
      </c>
      <c r="I94" s="322"/>
      <c r="J94" s="322"/>
      <c r="K94" s="322"/>
      <c r="L94" s="322"/>
    </row>
    <row r="95" spans="1:12" ht="18" customHeight="1">
      <c r="A95" s="73" t="s">
        <v>101</v>
      </c>
      <c r="B95" s="74" t="s">
        <v>255</v>
      </c>
      <c r="C95" s="75" t="s">
        <v>255</v>
      </c>
      <c r="D95" s="76" t="s">
        <v>255</v>
      </c>
      <c r="E95" s="74">
        <v>64606943</v>
      </c>
      <c r="F95" s="75">
        <v>62260624</v>
      </c>
      <c r="G95" s="77">
        <v>2328312</v>
      </c>
      <c r="H95" s="78" t="str">
        <f t="shared" si="2"/>
        <v>川崎西</v>
      </c>
      <c r="I95" s="322"/>
      <c r="J95" s="322"/>
      <c r="K95" s="322"/>
      <c r="L95" s="322"/>
    </row>
    <row r="96" spans="1:12" ht="18" customHeight="1">
      <c r="A96" s="73"/>
      <c r="B96" s="74"/>
      <c r="C96" s="75"/>
      <c r="D96" s="76"/>
      <c r="E96" s="74"/>
      <c r="F96" s="75"/>
      <c r="G96" s="77"/>
      <c r="H96" s="78" t="str">
        <f t="shared" si="2"/>
        <v/>
      </c>
      <c r="I96" s="322"/>
      <c r="J96" s="322"/>
      <c r="K96" s="322"/>
      <c r="L96" s="322"/>
    </row>
    <row r="97" spans="1:12" ht="18" customHeight="1">
      <c r="A97" s="67" t="s">
        <v>102</v>
      </c>
      <c r="B97" s="68" t="s">
        <v>255</v>
      </c>
      <c r="C97" s="69" t="s">
        <v>255</v>
      </c>
      <c r="D97" s="70" t="s">
        <v>255</v>
      </c>
      <c r="E97" s="68">
        <v>77691299</v>
      </c>
      <c r="F97" s="69">
        <v>74180699</v>
      </c>
      <c r="G97" s="71">
        <v>3403526</v>
      </c>
      <c r="H97" s="72" t="str">
        <f t="shared" si="2"/>
        <v>横須賀</v>
      </c>
      <c r="I97" s="322"/>
      <c r="J97" s="322"/>
      <c r="K97" s="322"/>
      <c r="L97" s="322"/>
    </row>
    <row r="98" spans="1:12" ht="18" customHeight="1">
      <c r="A98" s="73" t="s">
        <v>103</v>
      </c>
      <c r="B98" s="74" t="s">
        <v>255</v>
      </c>
      <c r="C98" s="75" t="s">
        <v>255</v>
      </c>
      <c r="D98" s="76" t="s">
        <v>255</v>
      </c>
      <c r="E98" s="74">
        <v>129772218</v>
      </c>
      <c r="F98" s="75">
        <v>125004178</v>
      </c>
      <c r="G98" s="77">
        <v>4565125</v>
      </c>
      <c r="H98" s="78" t="str">
        <f t="shared" si="2"/>
        <v>平塚</v>
      </c>
      <c r="I98" s="322"/>
      <c r="J98" s="322"/>
      <c r="K98" s="322"/>
      <c r="L98" s="322"/>
    </row>
    <row r="99" spans="1:12" ht="18" customHeight="1">
      <c r="A99" s="73" t="s">
        <v>104</v>
      </c>
      <c r="B99" s="74">
        <v>122014</v>
      </c>
      <c r="C99" s="75">
        <v>121175</v>
      </c>
      <c r="D99" s="76">
        <v>839</v>
      </c>
      <c r="E99" s="74">
        <v>63948925</v>
      </c>
      <c r="F99" s="75">
        <v>61226158</v>
      </c>
      <c r="G99" s="77">
        <v>2655393</v>
      </c>
      <c r="H99" s="78" t="str">
        <f t="shared" si="2"/>
        <v>鎌倉</v>
      </c>
      <c r="I99" s="322"/>
      <c r="J99" s="322"/>
      <c r="K99" s="322"/>
      <c r="L99" s="322"/>
    </row>
    <row r="100" spans="1:12" ht="18" customHeight="1">
      <c r="A100" s="73" t="s">
        <v>105</v>
      </c>
      <c r="B100" s="74">
        <v>381960</v>
      </c>
      <c r="C100" s="75">
        <v>375014</v>
      </c>
      <c r="D100" s="76">
        <v>4556</v>
      </c>
      <c r="E100" s="74">
        <v>175879019</v>
      </c>
      <c r="F100" s="75">
        <v>168452090</v>
      </c>
      <c r="G100" s="77">
        <v>7255211</v>
      </c>
      <c r="H100" s="78" t="str">
        <f t="shared" si="2"/>
        <v>藤沢</v>
      </c>
      <c r="I100" s="322"/>
      <c r="J100" s="322"/>
      <c r="K100" s="322"/>
      <c r="L100" s="322"/>
    </row>
    <row r="101" spans="1:12" ht="18" customHeight="1">
      <c r="A101" s="73" t="s">
        <v>106</v>
      </c>
      <c r="B101" s="74">
        <v>140923</v>
      </c>
      <c r="C101" s="75">
        <v>139363</v>
      </c>
      <c r="D101" s="76">
        <v>1561</v>
      </c>
      <c r="E101" s="74">
        <v>106712496</v>
      </c>
      <c r="F101" s="75">
        <v>103458951</v>
      </c>
      <c r="G101" s="77">
        <v>3212039</v>
      </c>
      <c r="H101" s="78" t="str">
        <f t="shared" si="2"/>
        <v>小田原</v>
      </c>
      <c r="I101" s="322"/>
      <c r="J101" s="322"/>
      <c r="K101" s="322"/>
      <c r="L101" s="322"/>
    </row>
    <row r="102" spans="1:12" ht="18" customHeight="1">
      <c r="A102" s="73"/>
      <c r="B102" s="74"/>
      <c r="C102" s="75"/>
      <c r="D102" s="76"/>
      <c r="E102" s="74"/>
      <c r="F102" s="75"/>
      <c r="G102" s="77"/>
      <c r="H102" s="78" t="str">
        <f t="shared" si="2"/>
        <v/>
      </c>
      <c r="I102" s="322"/>
      <c r="J102" s="322"/>
      <c r="K102" s="322"/>
      <c r="L102" s="322"/>
    </row>
    <row r="103" spans="1:12" ht="18" customHeight="1">
      <c r="A103" s="73" t="s">
        <v>107</v>
      </c>
      <c r="B103" s="74">
        <v>315898</v>
      </c>
      <c r="C103" s="75">
        <v>310496</v>
      </c>
      <c r="D103" s="76">
        <v>3535</v>
      </c>
      <c r="E103" s="74">
        <v>155581991</v>
      </c>
      <c r="F103" s="75">
        <v>149290622</v>
      </c>
      <c r="G103" s="77">
        <v>6049212</v>
      </c>
      <c r="H103" s="78" t="str">
        <f t="shared" si="2"/>
        <v>相模原</v>
      </c>
      <c r="I103" s="322"/>
      <c r="J103" s="322"/>
      <c r="K103" s="322"/>
      <c r="L103" s="322"/>
    </row>
    <row r="104" spans="1:12" ht="18" customHeight="1">
      <c r="A104" s="73" t="s">
        <v>118</v>
      </c>
      <c r="B104" s="74">
        <v>161014</v>
      </c>
      <c r="C104" s="75">
        <v>158665</v>
      </c>
      <c r="D104" s="76">
        <v>2328</v>
      </c>
      <c r="E104" s="74">
        <v>84075240</v>
      </c>
      <c r="F104" s="75">
        <v>81621739</v>
      </c>
      <c r="G104" s="77">
        <v>2371317</v>
      </c>
      <c r="H104" s="78" t="str">
        <f t="shared" si="2"/>
        <v>厚木</v>
      </c>
      <c r="I104" s="322"/>
      <c r="J104" s="322"/>
      <c r="K104" s="322"/>
      <c r="L104" s="322"/>
    </row>
    <row r="105" spans="1:12" ht="18" customHeight="1">
      <c r="A105" s="79" t="s">
        <v>109</v>
      </c>
      <c r="B105" s="74" t="s">
        <v>255</v>
      </c>
      <c r="C105" s="75" t="s">
        <v>255</v>
      </c>
      <c r="D105" s="76" t="s">
        <v>255</v>
      </c>
      <c r="E105" s="80">
        <v>144812587</v>
      </c>
      <c r="F105" s="81">
        <v>139225678</v>
      </c>
      <c r="G105" s="83">
        <v>5452776</v>
      </c>
      <c r="H105" s="84" t="str">
        <f t="shared" si="2"/>
        <v>大和</v>
      </c>
      <c r="I105" s="322"/>
      <c r="J105" s="322"/>
      <c r="K105" s="322"/>
      <c r="L105" s="322"/>
    </row>
    <row r="106" spans="1:12" ht="18" customHeight="1">
      <c r="A106" s="85" t="s">
        <v>110</v>
      </c>
      <c r="B106" s="86">
        <v>9801008</v>
      </c>
      <c r="C106" s="87">
        <v>9747824</v>
      </c>
      <c r="D106" s="88">
        <v>48471</v>
      </c>
      <c r="E106" s="86">
        <v>3784764437</v>
      </c>
      <c r="F106" s="87">
        <v>3658820309</v>
      </c>
      <c r="G106" s="89">
        <v>123258726</v>
      </c>
      <c r="H106" s="90" t="str">
        <f t="shared" si="2"/>
        <v>神奈川県計</v>
      </c>
      <c r="I106" s="322"/>
      <c r="J106" s="322"/>
      <c r="K106" s="322"/>
      <c r="L106" s="322"/>
    </row>
    <row r="107" spans="1:12" ht="18" customHeight="1">
      <c r="A107" s="13"/>
      <c r="B107" s="91"/>
      <c r="C107" s="92"/>
      <c r="D107" s="93"/>
      <c r="E107" s="91"/>
      <c r="F107" s="92"/>
      <c r="G107" s="94"/>
      <c r="H107" s="51" t="str">
        <f t="shared" si="2"/>
        <v/>
      </c>
      <c r="I107" s="322"/>
      <c r="J107" s="322"/>
      <c r="K107" s="322"/>
      <c r="L107" s="322"/>
    </row>
    <row r="108" spans="1:12" ht="18" customHeight="1">
      <c r="A108" s="95" t="s">
        <v>111</v>
      </c>
      <c r="B108" s="96">
        <v>620065</v>
      </c>
      <c r="C108" s="97">
        <v>617039</v>
      </c>
      <c r="D108" s="98">
        <v>3026</v>
      </c>
      <c r="E108" s="96">
        <v>121579831</v>
      </c>
      <c r="F108" s="97">
        <v>116688906</v>
      </c>
      <c r="G108" s="99">
        <v>4627953</v>
      </c>
      <c r="H108" s="100" t="str">
        <f t="shared" si="2"/>
        <v>甲府</v>
      </c>
      <c r="I108" s="322"/>
      <c r="J108" s="322"/>
      <c r="K108" s="322"/>
      <c r="L108" s="322"/>
    </row>
    <row r="109" spans="1:12" ht="18" customHeight="1">
      <c r="A109" s="73" t="s">
        <v>112</v>
      </c>
      <c r="B109" s="74">
        <v>11389</v>
      </c>
      <c r="C109" s="75">
        <v>11116</v>
      </c>
      <c r="D109" s="76">
        <v>273</v>
      </c>
      <c r="E109" s="74">
        <v>22329268</v>
      </c>
      <c r="F109" s="75">
        <v>21479236</v>
      </c>
      <c r="G109" s="77">
        <v>829176</v>
      </c>
      <c r="H109" s="78" t="str">
        <f t="shared" si="2"/>
        <v>山梨</v>
      </c>
      <c r="I109" s="322"/>
      <c r="J109" s="322"/>
      <c r="K109" s="322"/>
      <c r="L109" s="322"/>
    </row>
    <row r="110" spans="1:12" ht="18" customHeight="1">
      <c r="A110" s="73" t="s">
        <v>113</v>
      </c>
      <c r="B110" s="74">
        <v>44896</v>
      </c>
      <c r="C110" s="75">
        <v>43627</v>
      </c>
      <c r="D110" s="76">
        <v>1269</v>
      </c>
      <c r="E110" s="74">
        <v>89472450</v>
      </c>
      <c r="F110" s="75">
        <v>88251393</v>
      </c>
      <c r="G110" s="77">
        <v>1196780</v>
      </c>
      <c r="H110" s="78" t="str">
        <f t="shared" si="2"/>
        <v>大月</v>
      </c>
      <c r="I110" s="322"/>
      <c r="J110" s="322"/>
      <c r="K110" s="322"/>
      <c r="L110" s="322"/>
    </row>
    <row r="111" spans="1:12" ht="18" customHeight="1">
      <c r="A111" s="101" t="s">
        <v>114</v>
      </c>
      <c r="B111" s="102">
        <v>4873</v>
      </c>
      <c r="C111" s="103">
        <v>4757</v>
      </c>
      <c r="D111" s="104">
        <v>116</v>
      </c>
      <c r="E111" s="102">
        <v>7753691</v>
      </c>
      <c r="F111" s="103">
        <v>7560519</v>
      </c>
      <c r="G111" s="105">
        <v>185293</v>
      </c>
      <c r="H111" s="106" t="str">
        <f t="shared" si="2"/>
        <v>鰍沢</v>
      </c>
      <c r="I111" s="322"/>
      <c r="J111" s="322"/>
      <c r="K111" s="322"/>
      <c r="L111" s="322"/>
    </row>
    <row r="112" spans="1:12" s="3" customFormat="1" ht="18" customHeight="1">
      <c r="A112" s="85" t="s">
        <v>115</v>
      </c>
      <c r="B112" s="86">
        <v>681222</v>
      </c>
      <c r="C112" s="87">
        <v>676539</v>
      </c>
      <c r="D112" s="88">
        <v>4684</v>
      </c>
      <c r="E112" s="86">
        <v>241135240</v>
      </c>
      <c r="F112" s="87">
        <v>233980054</v>
      </c>
      <c r="G112" s="89">
        <v>6839202</v>
      </c>
      <c r="H112" s="90" t="str">
        <f>A112</f>
        <v>山梨県計</v>
      </c>
      <c r="I112" s="322"/>
      <c r="J112" s="322"/>
      <c r="K112" s="322"/>
      <c r="L112" s="322"/>
    </row>
    <row r="113" spans="1:12" s="12" customFormat="1" ht="18" customHeight="1">
      <c r="A113" s="13"/>
      <c r="B113" s="91"/>
      <c r="C113" s="92"/>
      <c r="D113" s="93"/>
      <c r="E113" s="91"/>
      <c r="F113" s="92"/>
      <c r="G113" s="93"/>
      <c r="H113" s="14"/>
      <c r="I113" s="322"/>
      <c r="J113" s="322"/>
      <c r="K113" s="322"/>
      <c r="L113" s="322"/>
    </row>
    <row r="114" spans="1:12" s="3" customFormat="1" ht="18" customHeight="1" thickBot="1">
      <c r="A114" s="43" t="s">
        <v>14</v>
      </c>
      <c r="B114" s="149">
        <v>848310</v>
      </c>
      <c r="C114" s="150">
        <v>51704</v>
      </c>
      <c r="D114" s="151">
        <v>714753</v>
      </c>
      <c r="E114" s="149">
        <v>385510845</v>
      </c>
      <c r="F114" s="150">
        <v>64523511</v>
      </c>
      <c r="G114" s="151">
        <v>288514491</v>
      </c>
      <c r="H114" s="46" t="str">
        <f>A114</f>
        <v>局引受分</v>
      </c>
      <c r="I114" s="322"/>
      <c r="J114" s="322"/>
      <c r="K114" s="322"/>
      <c r="L114" s="322"/>
    </row>
    <row r="115" spans="1:12" s="3" customFormat="1" ht="18" customHeight="1" thickTop="1" thickBot="1">
      <c r="A115" s="44" t="s">
        <v>15</v>
      </c>
      <c r="B115" s="143">
        <v>431340302</v>
      </c>
      <c r="C115" s="144">
        <v>430086839</v>
      </c>
      <c r="D115" s="145">
        <v>1161220</v>
      </c>
      <c r="E115" s="143">
        <v>33276047353</v>
      </c>
      <c r="F115" s="144">
        <v>32496292754</v>
      </c>
      <c r="G115" s="145">
        <v>736399895</v>
      </c>
      <c r="H115" s="45" t="s">
        <v>120</v>
      </c>
      <c r="I115" s="322"/>
      <c r="J115" s="322"/>
      <c r="K115" s="322"/>
      <c r="L115" s="322"/>
    </row>
    <row r="116" spans="1:12" ht="15" customHeight="1"/>
  </sheetData>
  <mergeCells count="4">
    <mergeCell ref="A2:A3"/>
    <mergeCell ref="E2:G2"/>
    <mergeCell ref="H2:H3"/>
    <mergeCell ref="B2:D2"/>
  </mergeCells>
  <phoneticPr fontId="1"/>
  <pageMargins left="0.6692913385826772" right="0.47244094488188981" top="0.98425196850393704" bottom="1.4960629921259843" header="0.51181102362204722" footer="0.51181102362204722"/>
  <pageSetup paperSize="9" scale="71" orientation="landscape" r:id="rId1"/>
  <headerFooter alignWithMargins="0">
    <oddFooter>&amp;R東京国税局
国税徴収１
(H29)</oddFooter>
  </headerFooter>
  <rowBreaks count="3" manualBreakCount="3">
    <brk id="34" max="16383" man="1"/>
    <brk id="64" max="16383" man="1"/>
    <brk id="96"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3"/>
  <sheetViews>
    <sheetView showGridLines="0" zoomScaleNormal="100" workbookViewId="0">
      <selection sqref="A1:F1"/>
    </sheetView>
  </sheetViews>
  <sheetFormatPr defaultColWidth="8.625" defaultRowHeight="11.25"/>
  <cols>
    <col min="1" max="1" width="10.625" style="251" customWidth="1"/>
    <col min="2" max="2" width="6.625" style="251" customWidth="1"/>
    <col min="3" max="3" width="13.875" style="251" customWidth="1"/>
    <col min="4" max="4" width="3" style="251" bestFit="1" customWidth="1"/>
    <col min="5" max="5" width="14.25" style="251" customWidth="1"/>
    <col min="6" max="6" width="16.75" style="251" customWidth="1"/>
    <col min="7" max="16384" width="8.625" style="251"/>
  </cols>
  <sheetData>
    <row r="1" spans="1:6" ht="15">
      <c r="A1" s="436" t="s">
        <v>173</v>
      </c>
      <c r="B1" s="436"/>
      <c r="C1" s="436"/>
      <c r="D1" s="436"/>
      <c r="E1" s="436"/>
      <c r="F1" s="436"/>
    </row>
    <row r="2" spans="1:6" ht="14.25" customHeight="1" thickBot="1">
      <c r="A2" s="437" t="s">
        <v>174</v>
      </c>
      <c r="B2" s="437"/>
      <c r="C2" s="437"/>
      <c r="D2" s="437"/>
      <c r="E2" s="437"/>
      <c r="F2" s="437"/>
    </row>
    <row r="3" spans="1:6" ht="18" customHeight="1">
      <c r="A3" s="438" t="s">
        <v>175</v>
      </c>
      <c r="B3" s="439"/>
      <c r="C3" s="440"/>
      <c r="D3" s="444" t="s">
        <v>176</v>
      </c>
      <c r="E3" s="445"/>
      <c r="F3" s="446"/>
    </row>
    <row r="4" spans="1:6" ht="15" customHeight="1">
      <c r="A4" s="441"/>
      <c r="B4" s="442"/>
      <c r="C4" s="443"/>
      <c r="D4" s="447" t="s">
        <v>177</v>
      </c>
      <c r="E4" s="448"/>
      <c r="F4" s="252" t="s">
        <v>178</v>
      </c>
    </row>
    <row r="5" spans="1:6" s="258" customFormat="1" ht="15" customHeight="1">
      <c r="A5" s="462" t="s">
        <v>179</v>
      </c>
      <c r="B5" s="253"/>
      <c r="C5" s="254"/>
      <c r="D5" s="255"/>
      <c r="E5" s="256" t="s">
        <v>180</v>
      </c>
      <c r="F5" s="257" t="s">
        <v>2</v>
      </c>
    </row>
    <row r="6" spans="1:6" ht="27" customHeight="1">
      <c r="A6" s="463"/>
      <c r="B6" s="465" t="s">
        <v>181</v>
      </c>
      <c r="C6" s="466"/>
      <c r="D6" s="197"/>
      <c r="E6" s="198">
        <v>26</v>
      </c>
      <c r="F6" s="199">
        <v>24586817</v>
      </c>
    </row>
    <row r="7" spans="1:6" ht="27" customHeight="1">
      <c r="A7" s="463"/>
      <c r="B7" s="467" t="s">
        <v>182</v>
      </c>
      <c r="C7" s="468"/>
      <c r="D7" s="200"/>
      <c r="E7" s="201">
        <v>29</v>
      </c>
      <c r="F7" s="202">
        <v>1186333</v>
      </c>
    </row>
    <row r="8" spans="1:6" ht="27" customHeight="1">
      <c r="A8" s="463"/>
      <c r="B8" s="467" t="s">
        <v>183</v>
      </c>
      <c r="C8" s="468"/>
      <c r="D8" s="200"/>
      <c r="E8" s="201">
        <v>1</v>
      </c>
      <c r="F8" s="202">
        <v>395843</v>
      </c>
    </row>
    <row r="9" spans="1:6" ht="27" customHeight="1">
      <c r="A9" s="463"/>
      <c r="B9" s="469" t="s">
        <v>185</v>
      </c>
      <c r="C9" s="259" t="s">
        <v>186</v>
      </c>
      <c r="D9" s="200"/>
      <c r="E9" s="201">
        <v>13</v>
      </c>
      <c r="F9" s="202">
        <v>20885293</v>
      </c>
    </row>
    <row r="10" spans="1:6" ht="27" customHeight="1">
      <c r="A10" s="463"/>
      <c r="B10" s="470"/>
      <c r="C10" s="259" t="s">
        <v>187</v>
      </c>
      <c r="D10" s="200"/>
      <c r="E10" s="201">
        <v>7</v>
      </c>
      <c r="F10" s="202">
        <v>1067706</v>
      </c>
    </row>
    <row r="11" spans="1:6" ht="27" customHeight="1">
      <c r="A11" s="463"/>
      <c r="B11" s="470"/>
      <c r="C11" s="449" t="s">
        <v>188</v>
      </c>
      <c r="D11" s="203" t="s">
        <v>190</v>
      </c>
      <c r="E11" s="204" t="s">
        <v>184</v>
      </c>
      <c r="F11" s="205" t="s">
        <v>184</v>
      </c>
    </row>
    <row r="12" spans="1:6" ht="27" customHeight="1">
      <c r="A12" s="463"/>
      <c r="B12" s="470"/>
      <c r="C12" s="450"/>
      <c r="D12" s="206"/>
      <c r="E12" s="207">
        <v>17</v>
      </c>
      <c r="F12" s="208">
        <v>2032513</v>
      </c>
    </row>
    <row r="13" spans="1:6" s="261" customFormat="1" ht="27" customHeight="1">
      <c r="A13" s="463"/>
      <c r="B13" s="470"/>
      <c r="C13" s="260" t="s">
        <v>1</v>
      </c>
      <c r="D13" s="209"/>
      <c r="E13" s="210">
        <v>37</v>
      </c>
      <c r="F13" s="211">
        <v>23985512</v>
      </c>
    </row>
    <row r="14" spans="1:6" ht="27" customHeight="1">
      <c r="A14" s="464"/>
      <c r="B14" s="451" t="s">
        <v>191</v>
      </c>
      <c r="C14" s="452"/>
      <c r="D14" s="212"/>
      <c r="E14" s="213">
        <v>17</v>
      </c>
      <c r="F14" s="214">
        <v>1391796</v>
      </c>
    </row>
    <row r="15" spans="1:6" ht="27" customHeight="1">
      <c r="A15" s="453" t="s">
        <v>192</v>
      </c>
      <c r="B15" s="456" t="s">
        <v>193</v>
      </c>
      <c r="C15" s="456"/>
      <c r="D15" s="215"/>
      <c r="E15" s="216" t="s">
        <v>184</v>
      </c>
      <c r="F15" s="217" t="s">
        <v>184</v>
      </c>
    </row>
    <row r="16" spans="1:6" ht="27" customHeight="1">
      <c r="A16" s="454"/>
      <c r="B16" s="457" t="s">
        <v>228</v>
      </c>
      <c r="C16" s="457"/>
      <c r="D16" s="200"/>
      <c r="E16" s="201" t="s">
        <v>184</v>
      </c>
      <c r="F16" s="202" t="s">
        <v>184</v>
      </c>
    </row>
    <row r="17" spans="1:6" ht="27" customHeight="1">
      <c r="A17" s="454"/>
      <c r="B17" s="458" t="s">
        <v>194</v>
      </c>
      <c r="C17" s="459"/>
      <c r="D17" s="203" t="s">
        <v>190</v>
      </c>
      <c r="E17" s="218">
        <v>0</v>
      </c>
      <c r="F17" s="205">
        <v>1957</v>
      </c>
    </row>
    <row r="18" spans="1:6" ht="27" customHeight="1">
      <c r="A18" s="454"/>
      <c r="B18" s="460"/>
      <c r="C18" s="461"/>
      <c r="D18" s="206"/>
      <c r="E18" s="207">
        <v>17</v>
      </c>
      <c r="F18" s="208">
        <v>2032513</v>
      </c>
    </row>
    <row r="19" spans="1:6" ht="27" customHeight="1">
      <c r="A19" s="454"/>
      <c r="B19" s="457" t="s">
        <v>195</v>
      </c>
      <c r="C19" s="457"/>
      <c r="D19" s="209"/>
      <c r="E19" s="201" t="s">
        <v>184</v>
      </c>
      <c r="F19" s="202" t="s">
        <v>184</v>
      </c>
    </row>
    <row r="20" spans="1:6" ht="27" customHeight="1">
      <c r="A20" s="454"/>
      <c r="B20" s="457" t="s">
        <v>196</v>
      </c>
      <c r="C20" s="457"/>
      <c r="D20" s="209"/>
      <c r="E20" s="201" t="s">
        <v>184</v>
      </c>
      <c r="F20" s="202" t="s">
        <v>184</v>
      </c>
    </row>
    <row r="21" spans="1:6" ht="27" customHeight="1">
      <c r="A21" s="454"/>
      <c r="B21" s="457" t="s">
        <v>228</v>
      </c>
      <c r="C21" s="457"/>
      <c r="D21" s="209"/>
      <c r="E21" s="201" t="s">
        <v>184</v>
      </c>
      <c r="F21" s="202" t="s">
        <v>184</v>
      </c>
    </row>
    <row r="22" spans="1:6" ht="27" customHeight="1">
      <c r="A22" s="454"/>
      <c r="B22" s="457" t="s">
        <v>197</v>
      </c>
      <c r="C22" s="457"/>
      <c r="D22" s="209"/>
      <c r="E22" s="201">
        <v>17</v>
      </c>
      <c r="F22" s="202">
        <v>2034470</v>
      </c>
    </row>
    <row r="23" spans="1:6" ht="27" customHeight="1">
      <c r="A23" s="455"/>
      <c r="B23" s="473" t="s">
        <v>198</v>
      </c>
      <c r="C23" s="473"/>
      <c r="D23" s="219"/>
      <c r="E23" s="220" t="s">
        <v>184</v>
      </c>
      <c r="F23" s="221" t="s">
        <v>184</v>
      </c>
    </row>
    <row r="24" spans="1:6" ht="27" customHeight="1">
      <c r="A24" s="474" t="s">
        <v>199</v>
      </c>
      <c r="B24" s="476" t="s">
        <v>200</v>
      </c>
      <c r="C24" s="476"/>
      <c r="D24" s="222"/>
      <c r="E24" s="216" t="s">
        <v>184</v>
      </c>
      <c r="F24" s="217" t="s">
        <v>184</v>
      </c>
    </row>
    <row r="25" spans="1:6" ht="27" customHeight="1">
      <c r="A25" s="454"/>
      <c r="B25" s="457" t="s">
        <v>182</v>
      </c>
      <c r="C25" s="457"/>
      <c r="D25" s="209"/>
      <c r="E25" s="201" t="s">
        <v>184</v>
      </c>
      <c r="F25" s="202" t="s">
        <v>184</v>
      </c>
    </row>
    <row r="26" spans="1:6" ht="27" customHeight="1">
      <c r="A26" s="454"/>
      <c r="B26" s="457" t="s">
        <v>186</v>
      </c>
      <c r="C26" s="457"/>
      <c r="D26" s="209"/>
      <c r="E26" s="201" t="s">
        <v>184</v>
      </c>
      <c r="F26" s="202" t="s">
        <v>184</v>
      </c>
    </row>
    <row r="27" spans="1:6" ht="27" customHeight="1">
      <c r="A27" s="454"/>
      <c r="B27" s="457" t="s">
        <v>187</v>
      </c>
      <c r="C27" s="457"/>
      <c r="D27" s="209"/>
      <c r="E27" s="201" t="s">
        <v>184</v>
      </c>
      <c r="F27" s="202" t="s">
        <v>184</v>
      </c>
    </row>
    <row r="28" spans="1:6" ht="27" customHeight="1">
      <c r="A28" s="454"/>
      <c r="B28" s="457" t="s">
        <v>201</v>
      </c>
      <c r="C28" s="457"/>
      <c r="D28" s="209"/>
      <c r="E28" s="201" t="s">
        <v>184</v>
      </c>
      <c r="F28" s="202" t="s">
        <v>184</v>
      </c>
    </row>
    <row r="29" spans="1:6" ht="27" customHeight="1" thickBot="1">
      <c r="A29" s="475"/>
      <c r="B29" s="477" t="s">
        <v>202</v>
      </c>
      <c r="C29" s="477"/>
      <c r="D29" s="223"/>
      <c r="E29" s="224" t="s">
        <v>184</v>
      </c>
      <c r="F29" s="225" t="s">
        <v>184</v>
      </c>
    </row>
    <row r="30" spans="1:6" ht="4.5" customHeight="1">
      <c r="A30" s="262"/>
      <c r="B30" s="263"/>
      <c r="C30" s="263"/>
      <c r="D30" s="226"/>
      <c r="E30" s="226"/>
      <c r="F30" s="226"/>
    </row>
    <row r="31" spans="1:6" s="265" customFormat="1" ht="28.5" customHeight="1">
      <c r="A31" s="264" t="s">
        <v>229</v>
      </c>
      <c r="B31" s="471" t="s">
        <v>230</v>
      </c>
      <c r="C31" s="471"/>
      <c r="D31" s="471"/>
      <c r="E31" s="471"/>
      <c r="F31" s="471"/>
    </row>
    <row r="32" spans="1:6" s="265" customFormat="1" ht="24.95" customHeight="1">
      <c r="A32" s="266" t="s">
        <v>231</v>
      </c>
      <c r="B32" s="472" t="s">
        <v>232</v>
      </c>
      <c r="C32" s="472"/>
      <c r="D32" s="472"/>
      <c r="E32" s="472"/>
      <c r="F32" s="472"/>
    </row>
    <row r="33" spans="1:6" ht="24.95" customHeight="1">
      <c r="A33" s="267" t="s">
        <v>233</v>
      </c>
      <c r="B33" s="472" t="s">
        <v>234</v>
      </c>
      <c r="C33" s="472"/>
      <c r="D33" s="472"/>
      <c r="E33" s="472"/>
      <c r="F33" s="472"/>
    </row>
  </sheetData>
  <mergeCells count="31">
    <mergeCell ref="B31:F31"/>
    <mergeCell ref="B32:F32"/>
    <mergeCell ref="B33:F33"/>
    <mergeCell ref="B23:C23"/>
    <mergeCell ref="A24:A29"/>
    <mergeCell ref="B24:C24"/>
    <mergeCell ref="B25:C25"/>
    <mergeCell ref="B26:C26"/>
    <mergeCell ref="B27:C27"/>
    <mergeCell ref="B28:C28"/>
    <mergeCell ref="B29:C29"/>
    <mergeCell ref="C11:C12"/>
    <mergeCell ref="B14:C14"/>
    <mergeCell ref="A15:A23"/>
    <mergeCell ref="B15:C15"/>
    <mergeCell ref="B16:C16"/>
    <mergeCell ref="B17:C18"/>
    <mergeCell ref="B19:C19"/>
    <mergeCell ref="B20:C20"/>
    <mergeCell ref="B21:C21"/>
    <mergeCell ref="B22:C22"/>
    <mergeCell ref="A5:A14"/>
    <mergeCell ref="B6:C6"/>
    <mergeCell ref="B7:C7"/>
    <mergeCell ref="B8:C8"/>
    <mergeCell ref="B9:B13"/>
    <mergeCell ref="A1:F1"/>
    <mergeCell ref="A2:F2"/>
    <mergeCell ref="A3:C4"/>
    <mergeCell ref="D3:F3"/>
    <mergeCell ref="D4:E4"/>
  </mergeCells>
  <phoneticPr fontId="1"/>
  <printOptions horizontalCentered="1"/>
  <pageMargins left="0.78740157480314965" right="0.78740157480314965" top="0.98425196850393704" bottom="0.98425196850393704" header="0.51181102362204722" footer="0.51181102362204722"/>
  <pageSetup paperSize="9" scale="95" orientation="portrait" r:id="rId1"/>
  <headerFooter alignWithMargins="0">
    <oddFooter>&amp;R東京国税局
国税徴収２
(H29)</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
  <sheetViews>
    <sheetView showGridLines="0" zoomScaleNormal="100" workbookViewId="0">
      <selection activeCell="C1" sqref="C1"/>
    </sheetView>
  </sheetViews>
  <sheetFormatPr defaultRowHeight="13.5"/>
  <cols>
    <col min="1" max="1" width="9" style="270"/>
    <col min="2" max="2" width="15.5" style="270" bestFit="1" customWidth="1"/>
    <col min="3" max="4" width="18" style="270" customWidth="1"/>
    <col min="5" max="16384" width="9" style="270"/>
  </cols>
  <sheetData>
    <row r="1" spans="1:7" s="269" customFormat="1" ht="14.25" thickBot="1">
      <c r="A1" s="268" t="s">
        <v>203</v>
      </c>
    </row>
    <row r="2" spans="1:7" ht="19.5" customHeight="1">
      <c r="A2" s="438" t="s">
        <v>204</v>
      </c>
      <c r="B2" s="440"/>
      <c r="C2" s="478" t="s">
        <v>205</v>
      </c>
      <c r="D2" s="479"/>
    </row>
    <row r="3" spans="1:7" ht="19.5" customHeight="1">
      <c r="A3" s="441"/>
      <c r="B3" s="443"/>
      <c r="C3" s="271" t="s">
        <v>206</v>
      </c>
      <c r="D3" s="272" t="s">
        <v>207</v>
      </c>
    </row>
    <row r="4" spans="1:7" s="275" customFormat="1">
      <c r="A4" s="480" t="s">
        <v>235</v>
      </c>
      <c r="B4" s="273"/>
      <c r="C4" s="227" t="s">
        <v>208</v>
      </c>
      <c r="D4" s="274" t="s">
        <v>209</v>
      </c>
    </row>
    <row r="5" spans="1:7" ht="30" customHeight="1">
      <c r="A5" s="481"/>
      <c r="B5" s="276" t="s">
        <v>236</v>
      </c>
      <c r="C5" s="228">
        <v>83</v>
      </c>
      <c r="D5" s="229">
        <v>1607067</v>
      </c>
      <c r="E5" s="251"/>
      <c r="F5" s="251"/>
      <c r="G5" s="251"/>
    </row>
    <row r="6" spans="1:7" ht="30" customHeight="1">
      <c r="A6" s="481"/>
      <c r="B6" s="277" t="s">
        <v>237</v>
      </c>
      <c r="C6" s="228" t="s">
        <v>184</v>
      </c>
      <c r="D6" s="230" t="s">
        <v>184</v>
      </c>
      <c r="E6" s="251"/>
      <c r="F6" s="251"/>
      <c r="G6" s="251"/>
    </row>
    <row r="7" spans="1:7" ht="30" customHeight="1">
      <c r="A7" s="481"/>
      <c r="B7" s="277" t="s">
        <v>238</v>
      </c>
      <c r="C7" s="228">
        <v>4</v>
      </c>
      <c r="D7" s="230">
        <v>425446</v>
      </c>
      <c r="E7" s="251"/>
      <c r="F7" s="251"/>
      <c r="G7" s="251"/>
    </row>
    <row r="8" spans="1:7" ht="30" customHeight="1">
      <c r="A8" s="481"/>
      <c r="B8" s="277" t="s">
        <v>239</v>
      </c>
      <c r="C8" s="228" t="s">
        <v>184</v>
      </c>
      <c r="D8" s="230" t="s">
        <v>184</v>
      </c>
      <c r="E8" s="251"/>
      <c r="F8" s="251"/>
      <c r="G8" s="251"/>
    </row>
    <row r="9" spans="1:7" ht="30" customHeight="1" thickBot="1">
      <c r="A9" s="482"/>
      <c r="B9" s="278" t="s">
        <v>1</v>
      </c>
      <c r="C9" s="359">
        <v>87</v>
      </c>
      <c r="D9" s="231">
        <v>2032513</v>
      </c>
      <c r="E9" s="251"/>
      <c r="F9" s="251"/>
      <c r="G9" s="251"/>
    </row>
    <row r="10" spans="1:7">
      <c r="A10" s="251"/>
      <c r="B10" s="251"/>
      <c r="C10" s="251"/>
      <c r="D10" s="251"/>
      <c r="E10" s="251"/>
      <c r="F10" s="251"/>
      <c r="G10" s="251"/>
    </row>
  </sheetData>
  <mergeCells count="3">
    <mergeCell ref="A2:B3"/>
    <mergeCell ref="C2:D2"/>
    <mergeCell ref="A4:A9"/>
  </mergeCells>
  <phoneticPr fontId="1"/>
  <printOptions horizontalCentered="1"/>
  <pageMargins left="0.78740157480314965" right="0.78740157480314965" top="0.98425196850393704" bottom="0.98425196850393704" header="0.51181102362204722" footer="0.51181102362204722"/>
  <pageSetup paperSize="9" orientation="portrait" r:id="rId1"/>
  <headerFooter alignWithMargins="0">
    <oddFooter>&amp;R東京国税局
国税徴収２
(H29)</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zoomScaleNormal="100" workbookViewId="0"/>
  </sheetViews>
  <sheetFormatPr defaultColWidth="8.625" defaultRowHeight="11.25"/>
  <cols>
    <col min="1" max="1" width="11.375" style="251" customWidth="1"/>
    <col min="2" max="2" width="8.25" style="251" customWidth="1"/>
    <col min="3" max="3" width="10.625" style="251" customWidth="1"/>
    <col min="4" max="4" width="8.25" style="251" customWidth="1"/>
    <col min="5" max="5" width="10.625" style="251" customWidth="1"/>
    <col min="6" max="6" width="8.25" style="251" customWidth="1"/>
    <col min="7" max="7" width="10.625" style="251" customWidth="1"/>
    <col min="8" max="8" width="9" style="251" bestFit="1" customWidth="1"/>
    <col min="9" max="9" width="3" style="251" bestFit="1" customWidth="1"/>
    <col min="10" max="10" width="8.25" style="251" bestFit="1" customWidth="1"/>
    <col min="11" max="11" width="10.375" style="251" customWidth="1"/>
    <col min="12" max="16384" width="8.625" style="251"/>
  </cols>
  <sheetData>
    <row r="1" spans="1:12" ht="12" thickBot="1">
      <c r="A1" s="251" t="s">
        <v>210</v>
      </c>
    </row>
    <row r="2" spans="1:12" ht="16.5" customHeight="1">
      <c r="A2" s="489" t="s">
        <v>211</v>
      </c>
      <c r="B2" s="491" t="s">
        <v>212</v>
      </c>
      <c r="C2" s="492"/>
      <c r="D2" s="493" t="s">
        <v>213</v>
      </c>
      <c r="E2" s="494"/>
      <c r="F2" s="491" t="s">
        <v>240</v>
      </c>
      <c r="G2" s="492"/>
      <c r="H2" s="495" t="s">
        <v>241</v>
      </c>
      <c r="I2" s="483" t="s">
        <v>242</v>
      </c>
      <c r="J2" s="484"/>
      <c r="K2" s="485"/>
    </row>
    <row r="3" spans="1:12" ht="16.5" customHeight="1">
      <c r="A3" s="490"/>
      <c r="B3" s="279" t="s">
        <v>243</v>
      </c>
      <c r="C3" s="280" t="s">
        <v>244</v>
      </c>
      <c r="D3" s="279" t="s">
        <v>243</v>
      </c>
      <c r="E3" s="280" t="s">
        <v>244</v>
      </c>
      <c r="F3" s="279" t="s">
        <v>243</v>
      </c>
      <c r="G3" s="280" t="s">
        <v>244</v>
      </c>
      <c r="H3" s="496"/>
      <c r="I3" s="486"/>
      <c r="J3" s="487"/>
      <c r="K3" s="488"/>
    </row>
    <row r="4" spans="1:12">
      <c r="A4" s="281"/>
      <c r="B4" s="282" t="s">
        <v>245</v>
      </c>
      <c r="C4" s="283" t="s">
        <v>246</v>
      </c>
      <c r="D4" s="282" t="s">
        <v>245</v>
      </c>
      <c r="E4" s="283" t="s">
        <v>246</v>
      </c>
      <c r="F4" s="282" t="s">
        <v>245</v>
      </c>
      <c r="G4" s="283" t="s">
        <v>246</v>
      </c>
      <c r="H4" s="284" t="s">
        <v>246</v>
      </c>
      <c r="I4" s="285"/>
      <c r="J4" s="286"/>
      <c r="K4" s="287" t="s">
        <v>246</v>
      </c>
    </row>
    <row r="5" spans="1:12" s="296" customFormat="1" ht="30" customHeight="1">
      <c r="A5" s="288" t="s">
        <v>150</v>
      </c>
      <c r="B5" s="289">
        <v>61</v>
      </c>
      <c r="C5" s="290">
        <v>3911799</v>
      </c>
      <c r="D5" s="289">
        <v>62</v>
      </c>
      <c r="E5" s="290">
        <v>3744178</v>
      </c>
      <c r="F5" s="289">
        <v>23</v>
      </c>
      <c r="G5" s="290">
        <v>2384146</v>
      </c>
      <c r="H5" s="291" t="s">
        <v>184</v>
      </c>
      <c r="I5" s="292" t="s">
        <v>214</v>
      </c>
      <c r="J5" s="293">
        <v>57633</v>
      </c>
      <c r="K5" s="294">
        <v>3735153</v>
      </c>
      <c r="L5" s="295"/>
    </row>
    <row r="6" spans="1:12" s="296" customFormat="1" ht="30" customHeight="1">
      <c r="A6" s="297" t="s">
        <v>153</v>
      </c>
      <c r="B6" s="298">
        <v>54</v>
      </c>
      <c r="C6" s="299">
        <v>13436658</v>
      </c>
      <c r="D6" s="298">
        <v>37</v>
      </c>
      <c r="E6" s="299">
        <v>11049161</v>
      </c>
      <c r="F6" s="298">
        <v>21</v>
      </c>
      <c r="G6" s="299">
        <v>2197189</v>
      </c>
      <c r="H6" s="300">
        <v>9024</v>
      </c>
      <c r="I6" s="301" t="s">
        <v>214</v>
      </c>
      <c r="J6" s="302">
        <v>27730</v>
      </c>
      <c r="K6" s="303">
        <v>11058185</v>
      </c>
      <c r="L6" s="295"/>
    </row>
    <row r="7" spans="1:12" s="296" customFormat="1" ht="30" customHeight="1">
      <c r="A7" s="297" t="s">
        <v>164</v>
      </c>
      <c r="B7" s="298">
        <v>52</v>
      </c>
      <c r="C7" s="299">
        <v>2520005</v>
      </c>
      <c r="D7" s="298">
        <v>30</v>
      </c>
      <c r="E7" s="299">
        <v>1894205</v>
      </c>
      <c r="F7" s="298">
        <v>29</v>
      </c>
      <c r="G7" s="299">
        <v>1542680</v>
      </c>
      <c r="H7" s="300" t="s">
        <v>184</v>
      </c>
      <c r="I7" s="301" t="s">
        <v>214</v>
      </c>
      <c r="J7" s="302">
        <v>31251</v>
      </c>
      <c r="K7" s="303">
        <v>1894205</v>
      </c>
      <c r="L7" s="295"/>
    </row>
    <row r="8" spans="1:12" s="296" customFormat="1" ht="30" customHeight="1">
      <c r="A8" s="297" t="s">
        <v>167</v>
      </c>
      <c r="B8" s="298">
        <v>57</v>
      </c>
      <c r="C8" s="299">
        <v>29739879</v>
      </c>
      <c r="D8" s="298">
        <v>26</v>
      </c>
      <c r="E8" s="299">
        <v>2717697</v>
      </c>
      <c r="F8" s="298">
        <v>26</v>
      </c>
      <c r="G8" s="299">
        <v>24586817</v>
      </c>
      <c r="H8" s="300" t="s">
        <v>184</v>
      </c>
      <c r="I8" s="301" t="s">
        <v>190</v>
      </c>
      <c r="J8" s="302">
        <v>4346</v>
      </c>
      <c r="K8" s="303">
        <v>2717697</v>
      </c>
      <c r="L8" s="295"/>
    </row>
    <row r="9" spans="1:12" ht="30" customHeight="1" thickBot="1">
      <c r="A9" s="304" t="s">
        <v>253</v>
      </c>
      <c r="B9" s="305">
        <v>29</v>
      </c>
      <c r="C9" s="306">
        <v>1186333</v>
      </c>
      <c r="D9" s="305">
        <v>17</v>
      </c>
      <c r="E9" s="306">
        <v>2032513</v>
      </c>
      <c r="F9" s="305">
        <v>17</v>
      </c>
      <c r="G9" s="306">
        <v>1391796</v>
      </c>
      <c r="H9" s="307" t="s">
        <v>184</v>
      </c>
      <c r="I9" s="308" t="s">
        <v>189</v>
      </c>
      <c r="J9" s="309">
        <v>1957</v>
      </c>
      <c r="K9" s="310">
        <v>2032513</v>
      </c>
      <c r="L9" s="311"/>
    </row>
    <row r="10" spans="1:12">
      <c r="A10" s="251" t="s">
        <v>215</v>
      </c>
    </row>
  </sheetData>
  <mergeCells count="6">
    <mergeCell ref="I2:K3"/>
    <mergeCell ref="A2:A3"/>
    <mergeCell ref="B2:C2"/>
    <mergeCell ref="D2:E2"/>
    <mergeCell ref="F2:G2"/>
    <mergeCell ref="H2:H3"/>
  </mergeCells>
  <phoneticPr fontId="1"/>
  <printOptions horizontalCentered="1"/>
  <pageMargins left="0.78740157480314965" right="0.78740157480314965" top="0.98425196850393704" bottom="0.98425196850393704" header="0.51181102362204722" footer="0.51181102362204722"/>
  <pageSetup paperSize="9" fitToWidth="0" fitToHeight="0" orientation="landscape" horizontalDpi="1200" verticalDpi="1200" r:id="rId1"/>
  <headerFooter alignWithMargins="0">
    <oddFooter>&amp;R東京国税局
国税徴収２
(H29)</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1" ma:contentTypeDescription="新しいドキュメントを作成します。" ma:contentTypeScope="" ma:versionID="0027e425df45e762ffe04b878b6db2e5">
  <xsd:schema xmlns:xsd="http://www.w3.org/2001/XMLSchema" xmlns:xs="http://www.w3.org/2001/XMLSchema" xmlns:p="http://schemas.microsoft.com/office/2006/metadata/properties" xmlns:ns2="c1e1fd5d-d5a4-4438-b594-53628234b2d5" targetNamespace="http://schemas.microsoft.com/office/2006/metadata/properties" ma:root="true" ma:fieldsID="6fb9b6e0b671e66655991a414efd6085" ns2:_="">
    <xsd:import namespace="c1e1fd5d-d5a4-4438-b594-53628234b2d5"/>
    <xsd:element name="properties">
      <xsd:complexType>
        <xsd:sequence>
          <xsd:element name="documentManagement">
            <xsd:complexType>
              <xsd:all>
                <xsd:element ref="ns2:_x8aac__x660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1fd5d-d5a4-4438-b594-53628234b2d5"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_x8aac__x660e_ xmlns="c1e1fd5d-d5a4-4438-b594-53628234b2d5"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F36B682-D7F4-48CC-A77D-29F388C6F0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42C0002-099D-401F-980F-21195D07F855}">
  <ds:schemaRefs>
    <ds:schemaRef ds:uri="http://schemas.microsoft.com/office/2006/metadata/longProperties"/>
  </ds:schemaRefs>
</ds:datastoreItem>
</file>

<file path=customXml/itemProps3.xml><?xml version="1.0" encoding="utf-8"?>
<ds:datastoreItem xmlns:ds="http://schemas.openxmlformats.org/officeDocument/2006/customXml" ds:itemID="{DA2D34AC-5C46-4CBD-A210-1009C6743AF7}">
  <ds:schemaRefs>
    <ds:schemaRef ds:uri="c1e1fd5d-d5a4-4438-b594-53628234b2d5"/>
    <ds:schemaRef ds:uri="http://purl.org/dc/dcmitype/"/>
    <ds:schemaRef ds:uri="http://schemas.microsoft.com/office/2006/metadata/properties"/>
    <ds:schemaRef ds:uri="http://schemas.microsoft.com/office/infopath/2007/PartnerControls"/>
    <ds:schemaRef ds:uri="http://purl.org/dc/terms/"/>
    <ds:schemaRef ds:uri="http://www.w3.org/XML/1998/namespace"/>
    <ds:schemaRef ds:uri="http://schemas.microsoft.com/office/2006/documentManagement/types"/>
    <ds:schemaRef ds:uri="http://schemas.openxmlformats.org/package/2006/metadata/core-properties"/>
    <ds:schemaRef ds:uri="http://purl.org/dc/elements/1.1/"/>
  </ds:schemaRefs>
</ds:datastoreItem>
</file>

<file path=customXml/itemProps4.xml><?xml version="1.0" encoding="utf-8"?>
<ds:datastoreItem xmlns:ds="http://schemas.openxmlformats.org/officeDocument/2006/customXml" ds:itemID="{FB48B7E3-8971-4CB9-AC77-A4588D96AEC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(1)徴収状況</vt:lpstr>
      <vt:lpstr>(2)徴収状況の累年比較</vt:lpstr>
      <vt:lpstr>(3)税務署別徴収状況-1</vt:lpstr>
      <vt:lpstr>(3)税務署別徴収状況-2</vt:lpstr>
      <vt:lpstr>(3)税務署別徴収状況-3</vt:lpstr>
      <vt:lpstr>(3)税務署別徴収状況-4</vt:lpstr>
      <vt:lpstr>16-2 (1)物納状況</vt:lpstr>
      <vt:lpstr>16-2 (2)物納財産の内訳</vt:lpstr>
      <vt:lpstr>16-2 (3)物納状況の累年比較</vt:lpstr>
      <vt:lpstr>16-2 (4)年賦延納状況</vt:lpstr>
      <vt:lpstr>'(1)徴収状況'!Print_Area</vt:lpstr>
      <vt:lpstr>'(2)徴収状況の累年比較'!Print_Area</vt:lpstr>
      <vt:lpstr>'(3)税務署別徴収状況-1'!Print_Area</vt:lpstr>
      <vt:lpstr>'16-2 (1)物納状況'!Print_Area</vt:lpstr>
      <vt:lpstr>'16-2 (3)物納状況の累年比較'!Print_Area</vt:lpstr>
      <vt:lpstr>'16-2 (4)年賦延納状況'!Print_Area</vt:lpstr>
      <vt:lpstr>'(3)税務署別徴収状況-1'!Print_Titles</vt:lpstr>
      <vt:lpstr>'(3)税務署別徴収状況-2'!Print_Titles</vt:lpstr>
      <vt:lpstr>'(3)税務署別徴収状況-3'!Print_Titles</vt:lpstr>
      <vt:lpstr>'(3)税務署別徴収状況-4'!Print_Titles</vt:lpstr>
    </vt:vector>
  </TitlesOfParts>
  <Company>関東信越国税局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統計書ＨＰ用統一様式</dc:title>
  <dc:subject>徴収</dc:subject>
  <dc:creator>国税庁　企画課</dc:creator>
  <cp:lastModifiedBy>国税庁</cp:lastModifiedBy>
  <cp:lastPrinted>2019-06-07T08:02:27Z</cp:lastPrinted>
  <dcterms:created xsi:type="dcterms:W3CDTF">2003-07-09T01:05:10Z</dcterms:created>
  <dcterms:modified xsi:type="dcterms:W3CDTF">2019-06-07T08:03:01Z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ies>
</file>