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0o37130\非常勤職員用（企画課）\ともなが⇒\09_局統計\05_完成版\10_国税徴収◎\"/>
    </mc:Choice>
  </mc:AlternateContent>
  <bookViews>
    <workbookView xWindow="0" yWindow="0" windowWidth="20490" windowHeight="7950" tabRatio="713"/>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物納状況" sheetId="11"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6">'(1)物納状況'!$A$1:$F$36</definedName>
    <definedName name="_xlnm.Print_Area" localSheetId="1">'(2)徴収状況の累年比較'!$A$1:$N$9</definedName>
    <definedName name="_xlnm.Print_Area" localSheetId="8">'(3)物納状況の累年比較'!$A$1:$K$10</definedName>
    <definedName name="_xlnm.Print_Area" localSheetId="9">'(4)年賦延納状況'!$A$1:$K$20</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52511"/>
</workbook>
</file>

<file path=xl/calcChain.xml><?xml version="1.0" encoding="utf-8"?>
<calcChain xmlns="http://schemas.openxmlformats.org/spreadsheetml/2006/main">
  <c r="H114" i="12" l="1"/>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1" i="12"/>
  <c r="H20" i="12"/>
  <c r="H19" i="12"/>
  <c r="H18" i="12"/>
  <c r="H17" i="12"/>
  <c r="H16" i="12"/>
  <c r="H15" i="12"/>
  <c r="H14" i="12"/>
  <c r="H13" i="12"/>
  <c r="H12" i="12"/>
  <c r="H11" i="12"/>
  <c r="H10" i="12"/>
  <c r="H9" i="12"/>
  <c r="H8" i="12"/>
  <c r="H7" i="12"/>
  <c r="H6" i="12"/>
  <c r="H5" i="12"/>
  <c r="N114"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5" i="6"/>
  <c r="N44" i="6"/>
  <c r="N43" i="6"/>
  <c r="N42" i="6"/>
  <c r="N41" i="6"/>
  <c r="N40" i="6"/>
  <c r="N39" i="6"/>
  <c r="N38" i="6"/>
  <c r="N37" i="6"/>
  <c r="N36" i="6"/>
  <c r="N35" i="6"/>
  <c r="N34" i="6"/>
  <c r="N33" i="6"/>
  <c r="N32" i="6"/>
  <c r="N31" i="6"/>
  <c r="N30" i="6"/>
  <c r="N29" i="6"/>
  <c r="N28" i="6"/>
  <c r="N27" i="6"/>
  <c r="N26" i="6"/>
  <c r="N25" i="6"/>
  <c r="N24" i="6"/>
  <c r="N23" i="6"/>
  <c r="N21" i="6"/>
  <c r="N20" i="6"/>
  <c r="N19" i="6"/>
  <c r="N18" i="6"/>
  <c r="N17" i="6"/>
  <c r="N16" i="6"/>
  <c r="N15" i="6"/>
  <c r="N14" i="6"/>
  <c r="N13" i="6"/>
  <c r="N12" i="6"/>
  <c r="N11" i="6"/>
  <c r="N10" i="6"/>
  <c r="N9" i="6"/>
  <c r="N8" i="6"/>
  <c r="N7" i="6"/>
  <c r="N6" i="6"/>
  <c r="N5" i="6"/>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1" i="5"/>
  <c r="N20" i="5"/>
  <c r="N19" i="5"/>
  <c r="N18" i="5"/>
  <c r="N17" i="5"/>
  <c r="N16" i="5"/>
  <c r="N15" i="5"/>
  <c r="N14" i="5"/>
  <c r="N13" i="5"/>
  <c r="N12" i="5"/>
  <c r="N11" i="5"/>
  <c r="N10" i="5"/>
  <c r="N9" i="5"/>
  <c r="N8" i="5"/>
  <c r="N7" i="5"/>
  <c r="N6" i="5"/>
  <c r="N5" i="5"/>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1" i="4"/>
  <c r="N20" i="4"/>
  <c r="N19" i="4"/>
  <c r="N18" i="4"/>
  <c r="N17" i="4"/>
  <c r="N16" i="4"/>
  <c r="N15" i="4"/>
  <c r="N14" i="4"/>
  <c r="N13" i="4"/>
  <c r="N12" i="4"/>
  <c r="N11" i="4"/>
  <c r="N10" i="4"/>
  <c r="N9" i="4"/>
  <c r="N8" i="4"/>
  <c r="N7" i="4"/>
  <c r="N6" i="4"/>
  <c r="N5" i="4"/>
</calcChain>
</file>

<file path=xl/sharedStrings.xml><?xml version="1.0" encoding="utf-8"?>
<sst xmlns="http://schemas.openxmlformats.org/spreadsheetml/2006/main" count="1570" uniqueCount="284">
  <si>
    <t>本年度分</t>
  </si>
  <si>
    <t>計</t>
  </si>
  <si>
    <t>千円</t>
  </si>
  <si>
    <t>源泉所得税</t>
  </si>
  <si>
    <t>徴　収　決　定　済　額</t>
    <phoneticPr fontId="2"/>
  </si>
  <si>
    <t>収　　　納　　　済　　　額</t>
    <phoneticPr fontId="2"/>
  </si>
  <si>
    <t>不　　納　　欠　　損　　額</t>
    <phoneticPr fontId="2"/>
  </si>
  <si>
    <t>収　　納　　未　　済　　額</t>
    <phoneticPr fontId="2"/>
  </si>
  <si>
    <t>区　　　　　　分</t>
    <phoneticPr fontId="2"/>
  </si>
  <si>
    <t>繰　越　分</t>
    <phoneticPr fontId="2"/>
  </si>
  <si>
    <t>収納済額</t>
  </si>
  <si>
    <t>税務署名</t>
  </si>
  <si>
    <t>徴収決定済額</t>
  </si>
  <si>
    <t>収納未済額</t>
  </si>
  <si>
    <t>局引受分</t>
  </si>
  <si>
    <t>総計</t>
  </si>
  <si>
    <t>(1)　徴収状況</t>
    <phoneticPr fontId="2"/>
  </si>
  <si>
    <t>16－１　国税徴収状況</t>
    <rPh sb="5" eb="7">
      <t>コクゼイ</t>
    </rPh>
    <rPh sb="9" eb="11">
      <t>ジョウキョウ</t>
    </rPh>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</si>
  <si>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</si>
  <si>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</si>
  <si>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</si>
  <si>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</si>
  <si>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</si>
  <si>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</si>
  <si>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</si>
  <si>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</si>
  <si>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</si>
  <si>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</si>
  <si>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</si>
  <si>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</si>
  <si>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</si>
  <si>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</si>
  <si>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</si>
  <si>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</si>
  <si>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</si>
  <si>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</si>
  <si>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</si>
  <si>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</si>
  <si>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</si>
  <si>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</si>
  <si>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</si>
  <si>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</si>
  <si>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本年度申請額</t>
  </si>
  <si>
    <t>許可額</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</si>
  <si>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</si>
  <si>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</si>
  <si>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</si>
  <si>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</si>
  <si>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</si>
  <si>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</si>
  <si>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</si>
  <si>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税務署名</t>
    <rPh sb="0" eb="2">
      <t>ゼイム</t>
    </rPh>
    <rPh sb="2" eb="4">
      <t>ショメイ</t>
    </rPh>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</si>
  <si>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</si>
  <si>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</si>
  <si>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</si>
  <si>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</si>
  <si>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</si>
  <si>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</si>
  <si>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</si>
  <si>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</si>
  <si>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</si>
  <si>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</si>
  <si>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</si>
  <si>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</si>
  <si>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</si>
  <si>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</si>
  <si>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</si>
  <si>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</si>
  <si>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</si>
  <si>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</si>
  <si>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</si>
  <si>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区　　　　　　分</t>
    <phoneticPr fontId="2"/>
  </si>
  <si>
    <t>金　　　　　額</t>
    <phoneticPr fontId="2"/>
  </si>
  <si>
    <t>物 納 財 産 の 種 類</t>
    <phoneticPr fontId="2"/>
  </si>
  <si>
    <t>土地</t>
    <phoneticPr fontId="2"/>
  </si>
  <si>
    <t>建物</t>
    <phoneticPr fontId="2"/>
  </si>
  <si>
    <t>有価証券</t>
    <phoneticPr fontId="2"/>
  </si>
  <si>
    <t>その他</t>
    <phoneticPr fontId="2"/>
  </si>
  <si>
    <t>16－２　物納及び年賦延納</t>
    <phoneticPr fontId="2"/>
  </si>
  <si>
    <t>(1)　物　納　状　況</t>
    <phoneticPr fontId="2"/>
  </si>
  <si>
    <t>区　　　　　　　　　　分</t>
    <phoneticPr fontId="2"/>
  </si>
  <si>
    <t>処　理</t>
    <phoneticPr fontId="2"/>
  </si>
  <si>
    <t>(2)　徴収状況の累年比較</t>
    <phoneticPr fontId="2"/>
  </si>
  <si>
    <t>年度</t>
    <phoneticPr fontId="2"/>
  </si>
  <si>
    <t>徴収決定済額</t>
    <phoneticPr fontId="2"/>
  </si>
  <si>
    <t>不納欠損額</t>
    <phoneticPr fontId="2"/>
  </si>
  <si>
    <t>収納未済額</t>
    <phoneticPr fontId="2"/>
  </si>
  <si>
    <t>繰越分</t>
    <phoneticPr fontId="2"/>
  </si>
  <si>
    <t>繰　越　分</t>
    <phoneticPr fontId="2"/>
  </si>
  <si>
    <t>金額</t>
    <rPh sb="0" eb="2">
      <t>キンガク</t>
    </rPh>
    <phoneticPr fontId="2"/>
  </si>
  <si>
    <t>許可取消等</t>
    <phoneticPr fontId="2"/>
  </si>
  <si>
    <t>許可取消等</t>
    <phoneticPr fontId="2"/>
  </si>
  <si>
    <t>千葉東</t>
  </si>
  <si>
    <t>千葉南</t>
  </si>
  <si>
    <t>千葉西</t>
  </si>
  <si>
    <t>銚子</t>
  </si>
  <si>
    <t>市川</t>
  </si>
  <si>
    <t>船橋</t>
  </si>
  <si>
    <t>館山</t>
  </si>
  <si>
    <t>木更津</t>
  </si>
  <si>
    <t>松戸</t>
  </si>
  <si>
    <t>佐原</t>
  </si>
  <si>
    <t>茂原</t>
  </si>
  <si>
    <t>成田</t>
  </si>
  <si>
    <t>東金</t>
  </si>
  <si>
    <t>柏</t>
  </si>
  <si>
    <t>千葉県計</t>
    <rPh sb="0" eb="2">
      <t>チバ</t>
    </rPh>
    <rPh sb="2" eb="3">
      <t>ケン</t>
    </rPh>
    <rPh sb="3" eb="4">
      <t>ケイ</t>
    </rPh>
    <phoneticPr fontId="2"/>
  </si>
  <si>
    <t>麹町</t>
  </si>
  <si>
    <t>神田</t>
  </si>
  <si>
    <t>日本橋</t>
  </si>
  <si>
    <t>京橋</t>
  </si>
  <si>
    <t>芝</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</si>
  <si>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</si>
  <si>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</si>
  <si>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</si>
  <si>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</si>
  <si>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</si>
  <si>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</si>
  <si>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</si>
  <si>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</si>
  <si>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</si>
  <si>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</si>
  <si>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</si>
  <si>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</si>
  <si>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</si>
  <si>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</si>
  <si>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</si>
  <si>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</si>
  <si>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</si>
  <si>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</si>
  <si>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</si>
  <si>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</si>
  <si>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</si>
  <si>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</si>
  <si>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</si>
  <si>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</si>
  <si>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</si>
  <si>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</si>
  <si>
    <t>荒川</t>
  </si>
  <si>
    <t>板橋</t>
  </si>
  <si>
    <t>練馬東</t>
  </si>
  <si>
    <t>練馬西</t>
  </si>
  <si>
    <t>足立</t>
  </si>
  <si>
    <t>西新井</t>
  </si>
  <si>
    <t>葛飾</t>
  </si>
  <si>
    <t>江戸川北</t>
  </si>
  <si>
    <t>江戸川南</t>
  </si>
  <si>
    <t>都区内計</t>
    <rPh sb="0" eb="3">
      <t>トクナイ</t>
    </rPh>
    <rPh sb="3" eb="4">
      <t>ケイ</t>
    </rPh>
    <phoneticPr fontId="2"/>
  </si>
  <si>
    <t>八王子</t>
  </si>
  <si>
    <t>立川</t>
  </si>
  <si>
    <t>武蔵野</t>
  </si>
  <si>
    <t>青梅</t>
  </si>
  <si>
    <t>武蔵府中</t>
  </si>
  <si>
    <t>町田</t>
  </si>
  <si>
    <t>日野</t>
  </si>
  <si>
    <t>東村山</t>
  </si>
  <si>
    <t>多摩地区計</t>
    <rPh sb="0" eb="2">
      <t>タマ</t>
    </rPh>
    <rPh sb="2" eb="4">
      <t>チク</t>
    </rPh>
    <rPh sb="4" eb="5">
      <t>ケイ</t>
    </rPh>
    <phoneticPr fontId="2"/>
  </si>
  <si>
    <t>東京都計</t>
    <rPh sb="0" eb="2">
      <t>トウキョウ</t>
    </rPh>
    <rPh sb="2" eb="3">
      <t>ト</t>
    </rPh>
    <rPh sb="3" eb="4">
      <t>ケイ</t>
    </rPh>
    <phoneticPr fontId="2"/>
  </si>
  <si>
    <t>鶴見</t>
  </si>
  <si>
    <t>横浜中</t>
  </si>
  <si>
    <t>保土ケ谷</t>
  </si>
  <si>
    <t>横浜南</t>
  </si>
  <si>
    <t>神奈川</t>
  </si>
  <si>
    <t>戸塚</t>
  </si>
  <si>
    <t>緑</t>
  </si>
  <si>
    <t>川崎南</t>
  </si>
  <si>
    <t>川崎北</t>
  </si>
  <si>
    <t>川崎西</t>
  </si>
  <si>
    <t>横須賀</t>
  </si>
  <si>
    <t>平塚</t>
  </si>
  <si>
    <t>鎌倉</t>
  </si>
  <si>
    <t>藤沢</t>
  </si>
  <si>
    <t>小田原</t>
  </si>
  <si>
    <t>相模原</t>
  </si>
  <si>
    <t>厚木</t>
  </si>
  <si>
    <t>大和</t>
  </si>
  <si>
    <t>神奈川県計</t>
    <rPh sb="0" eb="3">
      <t>カナガワ</t>
    </rPh>
    <rPh sb="3" eb="4">
      <t>ケン</t>
    </rPh>
    <rPh sb="4" eb="5">
      <t>ケイ</t>
    </rPh>
    <phoneticPr fontId="2"/>
  </si>
  <si>
    <t>甲府</t>
  </si>
  <si>
    <t>山梨</t>
  </si>
  <si>
    <t>大月</t>
  </si>
  <si>
    <t>鰍沢</t>
  </si>
  <si>
    <t>山梨県計</t>
    <rPh sb="0" eb="2">
      <t>ヤマナシ</t>
    </rPh>
    <rPh sb="2" eb="3">
      <t>ケン</t>
    </rPh>
    <rPh sb="3" eb="4">
      <t>ケイ</t>
    </rPh>
    <phoneticPr fontId="2"/>
  </si>
  <si>
    <t>(3)　税務署別徴収状況（続）</t>
    <phoneticPr fontId="2"/>
  </si>
  <si>
    <t>山梨県計</t>
  </si>
  <si>
    <t>厚木</t>
    <phoneticPr fontId="2"/>
  </si>
  <si>
    <t>(3)　税務署別徴収状況</t>
    <phoneticPr fontId="2"/>
  </si>
  <si>
    <t>総計</t>
    <phoneticPr fontId="2"/>
  </si>
  <si>
    <t>外</t>
    <rPh sb="0" eb="1">
      <t>ホカ</t>
    </rPh>
    <phoneticPr fontId="6"/>
  </si>
  <si>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</si>
  <si>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</si>
  <si>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</si>
  <si>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</si>
  <si>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</si>
  <si>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</si>
  <si>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</si>
  <si>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</si>
  <si>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</si>
  <si>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</si>
  <si>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</si>
  <si>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</si>
  <si>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</si>
  <si>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</si>
  <si>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</si>
  <si>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</si>
  <si>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</si>
  <si>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</si>
  <si>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</si>
  <si>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</si>
  <si>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</si>
  <si>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</si>
  <si>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</si>
  <si>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</si>
  <si>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</si>
  <si>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</si>
  <si>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</si>
  <si>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</si>
  <si>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</si>
  <si>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</si>
  <si>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t>
  </si>
  <si>
    <t>平成24年度</t>
  </si>
  <si>
    <t>平成25年度</t>
  </si>
  <si>
    <t>地方法人税</t>
    <rPh sb="0" eb="2">
      <t>チホウ</t>
    </rPh>
    <rPh sb="2" eb="5">
      <t>ホウジンゼイ</t>
    </rPh>
    <phoneticPr fontId="2"/>
  </si>
  <si>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2"/>
  </si>
  <si>
    <t>平成26年度</t>
  </si>
  <si>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2"/>
  </si>
  <si>
    <t>合            計</t>
    <phoneticPr fontId="2"/>
  </si>
  <si>
    <t>（内地方消費税）</t>
    <rPh sb="1" eb="2">
      <t>ウチ</t>
    </rPh>
    <rPh sb="2" eb="4">
      <t>チホウ</t>
    </rPh>
    <rPh sb="4" eb="7">
      <t>ショウヒゼイ</t>
    </rPh>
    <phoneticPr fontId="2"/>
  </si>
  <si>
    <t>（除く地方消費税）</t>
    <rPh sb="1" eb="2">
      <t>ノゾ</t>
    </rPh>
    <rPh sb="3" eb="5">
      <t>チホウ</t>
    </rPh>
    <rPh sb="5" eb="8">
      <t>ショウヒゼイ</t>
    </rPh>
    <phoneticPr fontId="2"/>
  </si>
  <si>
    <t>調査期間：</t>
    <phoneticPr fontId="2"/>
  </si>
  <si>
    <t>用語の説明：</t>
    <phoneticPr fontId="2"/>
  </si>
  <si>
    <t>　　　　　　</t>
    <phoneticPr fontId="2"/>
  </si>
  <si>
    <r>
      <t>２　</t>
    </r>
    <r>
      <rPr>
        <sz val="9"/>
        <rFont val="ＭＳ ゴシック"/>
        <family val="3"/>
        <charset val="128"/>
      </rPr>
      <t>収納済額</t>
    </r>
    <r>
      <rPr>
        <sz val="9"/>
        <rFont val="ＭＳ 明朝"/>
        <family val="1"/>
        <charset val="128"/>
      </rPr>
      <t>とは、収納された国税の金額をいう。</t>
    </r>
    <phoneticPr fontId="2"/>
  </si>
  <si>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</si>
  <si>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2"/>
  </si>
  <si>
    <t>件</t>
    <rPh sb="0" eb="1">
      <t>ケン</t>
    </rPh>
    <phoneticPr fontId="3"/>
  </si>
  <si>
    <t>千円</t>
    <rPh sb="0" eb="2">
      <t>センエン</t>
    </rPh>
    <phoneticPr fontId="3"/>
  </si>
  <si>
    <t>区　　　　　分</t>
    <phoneticPr fontId="2"/>
  </si>
  <si>
    <t>（注）　１　「相続税」には贈与税を含む。</t>
    <phoneticPr fontId="2"/>
  </si>
  <si>
    <r>
      <rPr>
        <sz val="9"/>
        <color indexed="9"/>
        <rFont val="ＭＳ 明朝"/>
        <family val="1"/>
        <charset val="128"/>
      </rPr>
      <t>（注）</t>
    </r>
    <r>
      <rPr>
        <sz val="9"/>
        <rFont val="ＭＳ 明朝"/>
        <family val="1"/>
        <charset val="128"/>
      </rPr>
      <t>　２　「（内地方消費税）」は、「消費税及地方消費税」のうち、地方消費税の金額である。</t>
    </r>
    <phoneticPr fontId="2"/>
  </si>
  <si>
    <r>
      <rPr>
        <sz val="9"/>
        <color indexed="9"/>
        <rFont val="ＭＳ 明朝"/>
        <family val="1"/>
        <charset val="128"/>
      </rPr>
      <t>（注）</t>
    </r>
    <r>
      <rPr>
        <sz val="9"/>
        <rFont val="ＭＳ 明朝"/>
        <family val="1"/>
        <charset val="128"/>
      </rPr>
      <t>　３　「（除く地方消費税）」は、「合計」から、地方消費税を除いた金額である。</t>
    </r>
    <phoneticPr fontId="2"/>
  </si>
  <si>
    <r>
      <rPr>
        <sz val="9"/>
        <color indexed="9"/>
        <rFont val="ＭＳ 明朝"/>
        <family val="1"/>
        <charset val="128"/>
      </rPr>
      <t>（注）</t>
    </r>
    <r>
      <rPr>
        <sz val="9"/>
        <rFont val="ＭＳ 明朝"/>
        <family val="1"/>
        <charset val="128"/>
      </rPr>
      <t>　４　税関分は含まない。</t>
    </r>
    <rPh sb="6" eb="8">
      <t>ゼイカン</t>
    </rPh>
    <rPh sb="8" eb="9">
      <t>ブン</t>
    </rPh>
    <rPh sb="10" eb="11">
      <t>フク</t>
    </rPh>
    <phoneticPr fontId="2"/>
  </si>
  <si>
    <t>平成28年４月１日から平成29年３月31日</t>
    <phoneticPr fontId="2"/>
  </si>
  <si>
    <t>平成27年度</t>
  </si>
  <si>
    <t>平成28年度</t>
    <phoneticPr fontId="2"/>
  </si>
  <si>
    <t>平成28年度</t>
    <phoneticPr fontId="2"/>
  </si>
  <si>
    <t>物　　　納　　　許　　　可</t>
  </si>
  <si>
    <t>物　　件　　数</t>
  </si>
  <si>
    <t>－</t>
  </si>
  <si>
    <t>外</t>
    <rPh sb="0" eb="1">
      <t>ソト</t>
    </rPh>
    <phoneticPr fontId="2"/>
  </si>
  <si>
    <t>調査対象等：</t>
    <phoneticPr fontId="2"/>
  </si>
  <si>
    <t>　平成28年４月１日から平成29年３月31日までの間に相続税の物納に</t>
    <phoneticPr fontId="2"/>
  </si>
  <si>
    <t>ついて申請、許可、収納等のあったものを示した。</t>
    <phoneticPr fontId="2"/>
  </si>
  <si>
    <t xml:space="preserve">  （注）</t>
    <phoneticPr fontId="2"/>
  </si>
  <si>
    <t>１　「収納」欄は、国に完全に所有権が移転された物納財産の件数及</t>
    <phoneticPr fontId="2"/>
  </si>
  <si>
    <t>　び金額であり、外書は過誤納額である。</t>
    <phoneticPr fontId="2"/>
  </si>
  <si>
    <t>２　「引継」欄は、収納した物納財産を財務局へ引き渡した件数及び</t>
    <phoneticPr fontId="2"/>
  </si>
  <si>
    <t>　金額である。</t>
    <phoneticPr fontId="2"/>
  </si>
  <si>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2"/>
  </si>
  <si>
    <t>　調査対象等：平成28年４月１日から平成29年３月31日までの間に相続税及び贈与税の年賦延納並びに所得税法第132条の規定に
　　　　　　　よる所得税の延納について、申請、許可、収納等のあったものを示した。</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</si>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</sst>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Red]#,##0"/>
    <numFmt numFmtId="177" formatCode="#,##0_ "/>
    <numFmt numFmtId="178" formatCode="&quot;(&quot;#,##0&quot;)&quot;"/>
    <numFmt numFmtId="179" formatCode="0_);[Red]\(0\)"/>
  </numFmts>
  <fonts count="15">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8"/>
      <name val="ＭＳ Ｐゴシック"/>
      <family val="3"/>
      <charset val="128"/>
    </font>
    <font>
      <sz val="8"/>
      <name val="ＭＳ ゴシック"/>
      <family val="3"/>
      <charset val="128"/>
    </font>
    <font>
      <sz val="8.5"/>
      <name val="ＭＳ 明朝"/>
      <family val="1"/>
      <charset val="128"/>
    </font>
    <font>
      <sz val="8.5"/>
      <name val="ＭＳ Ｐゴシック"/>
      <family val="3"/>
      <charset val="128"/>
    </font>
    <font>
      <sz val="10.5"/>
      <name val="ＭＳ 明朝"/>
      <family val="1"/>
      <charset val="128"/>
    </font>
    <font>
      <sz val="9"/>
      <color indexed="9"/>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6"/>
        <bgColor indexed="64"/>
      </patternFill>
    </fill>
    <fill>
      <patternFill patternType="solid">
        <fgColor indexed="27"/>
        <bgColor indexed="64"/>
      </patternFill>
    </fill>
    <fill>
      <patternFill patternType="solid">
        <fgColor rgb="FFFFFFCC"/>
        <bgColor indexed="64"/>
      </patternFill>
    </fill>
    <fill>
      <patternFill patternType="solid">
        <fgColor rgb="FFFFFF99"/>
        <bgColor indexed="64"/>
      </patternFill>
    </fill>
  </fills>
  <borders count="286">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right/>
      <top style="medium">
        <color indexed="64"/>
      </top>
      <bottom/>
      <diagonal/>
    </border>
    <border>
      <left style="thin">
        <color indexed="55"/>
      </left>
      <right style="thin">
        <color indexed="64"/>
      </right>
      <top style="thin">
        <color indexed="64"/>
      </top>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55"/>
      </left>
      <right/>
      <top style="thin">
        <color indexed="64"/>
      </top>
      <bottom/>
      <diagonal/>
    </border>
    <border>
      <left style="thin">
        <color indexed="55"/>
      </left>
      <right style="thin">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right style="thin">
        <color indexed="64"/>
      </right>
      <top/>
      <bottom style="thin">
        <color indexed="55"/>
      </bottom>
      <diagonal/>
    </border>
    <border>
      <left/>
      <right style="thin">
        <color indexed="64"/>
      </right>
      <top style="thin">
        <color indexed="55"/>
      </top>
      <bottom style="thin">
        <color indexed="55"/>
      </bottom>
      <diagonal/>
    </border>
    <border>
      <left style="hair">
        <color indexed="64"/>
      </left>
      <right style="medium">
        <color indexed="64"/>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diagonal/>
    </border>
    <border>
      <left/>
      <right style="thin">
        <color indexed="64"/>
      </right>
      <top style="thin">
        <color indexed="55"/>
      </top>
      <bottom/>
      <diagonal/>
    </border>
    <border>
      <left/>
      <right/>
      <top/>
      <bottom style="thin">
        <color indexed="55"/>
      </bottom>
      <diagonal/>
    </border>
    <border>
      <left style="thin">
        <color indexed="55"/>
      </left>
      <right style="thin">
        <color indexed="64"/>
      </right>
      <top style="thin">
        <color indexed="55"/>
      </top>
      <bottom style="medium">
        <color indexed="64"/>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hair">
        <color indexed="64"/>
      </left>
      <right style="hair">
        <color indexed="64"/>
      </right>
      <top style="double">
        <color indexed="64"/>
      </top>
      <bottom style="medium">
        <color indexed="64"/>
      </bottom>
      <diagonal/>
    </border>
    <border>
      <left/>
      <right/>
      <top style="thin">
        <color indexed="55"/>
      </top>
      <bottom style="thin">
        <color indexed="55"/>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thin">
        <color indexed="64"/>
      </left>
      <right style="medium">
        <color indexed="64"/>
      </right>
      <top style="hair">
        <color indexed="55"/>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medium">
        <color indexed="64"/>
      </right>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medium">
        <color indexed="64"/>
      </right>
      <top style="thin">
        <color indexed="55"/>
      </top>
      <bottom style="medium">
        <color indexed="64"/>
      </bottom>
      <diagonal/>
    </border>
    <border>
      <left/>
      <right style="thin">
        <color indexed="64"/>
      </right>
      <top/>
      <bottom/>
      <diagonal/>
    </border>
    <border>
      <left style="hair">
        <color indexed="64"/>
      </left>
      <right style="dotted">
        <color indexed="55"/>
      </right>
      <top style="thin">
        <color indexed="55"/>
      </top>
      <bottom style="medium">
        <color indexed="64"/>
      </bottom>
      <diagonal/>
    </border>
    <border>
      <left style="medium">
        <color indexed="64"/>
      </left>
      <right style="thin">
        <color indexed="64"/>
      </right>
      <top style="double">
        <color indexed="64"/>
      </top>
      <bottom style="medium">
        <color indexed="64"/>
      </bottom>
      <diagonal/>
    </border>
    <border>
      <left/>
      <right/>
      <top/>
      <bottom style="medium">
        <color indexed="64"/>
      </bottom>
      <diagonal/>
    </border>
    <border>
      <left style="hair">
        <color indexed="55"/>
      </left>
      <right style="thin">
        <color indexed="64"/>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55"/>
      </top>
      <bottom style="thin">
        <color indexed="55"/>
      </bottom>
      <diagonal/>
    </border>
    <border>
      <left style="thin">
        <color indexed="64"/>
      </left>
      <right/>
      <top style="thin">
        <color indexed="55"/>
      </top>
      <bottom style="thin">
        <color indexed="55"/>
      </bottom>
      <diagonal/>
    </border>
    <border>
      <left/>
      <right style="medium">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55"/>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55"/>
      </top>
      <bottom/>
      <diagonal/>
    </border>
    <border>
      <left style="thin">
        <color indexed="64"/>
      </left>
      <right/>
      <top/>
      <bottom style="thin">
        <color indexed="55"/>
      </bottom>
      <diagonal/>
    </border>
    <border>
      <left style="thin">
        <color indexed="64"/>
      </left>
      <right style="thin">
        <color indexed="64"/>
      </right>
      <top style="thin">
        <color indexed="55"/>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55"/>
      </left>
      <right style="thin">
        <color indexed="55"/>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medium">
        <color indexed="64"/>
      </top>
      <bottom style="thin">
        <color indexed="64"/>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thin">
        <color indexed="64"/>
      </left>
      <right style="hair">
        <color rgb="FF969696"/>
      </right>
      <top style="thin">
        <color indexed="55"/>
      </top>
      <bottom style="medium">
        <color indexed="64"/>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diagonal/>
    </border>
    <border>
      <left style="medium">
        <color indexed="64"/>
      </left>
      <right/>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bottom style="hair">
        <color theme="0" tint="-0.499984740745262"/>
      </bottom>
      <diagonal/>
    </border>
    <border>
      <left style="medium">
        <color indexed="64"/>
      </left>
      <right/>
      <top style="hair">
        <color theme="0" tint="-0.499984740745262"/>
      </top>
      <bottom style="hair">
        <color theme="0" tint="-0.499984740745262"/>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top style="hair">
        <color theme="0" tint="-0.499984740745262"/>
      </top>
      <bottom style="thin">
        <color theme="0" tint="-0.499984740745262"/>
      </bottom>
      <diagonal/>
    </border>
    <border>
      <left style="thin">
        <color indexed="64"/>
      </left>
      <right style="hair">
        <color indexed="64"/>
      </right>
      <top style="hair">
        <color theme="0" tint="-0.499984740745262"/>
      </top>
      <bottom style="thin">
        <color theme="0" tint="-0.499984740745262"/>
      </bottom>
      <diagonal/>
    </border>
    <border>
      <left style="hair">
        <color indexed="64"/>
      </left>
      <right style="hair">
        <color indexed="64"/>
      </right>
      <top style="hair">
        <color theme="0" tint="-0.499984740745262"/>
      </top>
      <bottom style="thin">
        <color theme="0" tint="-0.499984740745262"/>
      </bottom>
      <diagonal/>
    </border>
    <border>
      <left style="hair">
        <color indexed="64"/>
      </left>
      <right style="thin">
        <color indexed="64"/>
      </right>
      <top style="hair">
        <color theme="0" tint="-0.499984740745262"/>
      </top>
      <bottom style="thin">
        <color theme="0" tint="-0.499984740745262"/>
      </bottom>
      <diagonal/>
    </border>
    <border>
      <left style="hair">
        <color indexed="64"/>
      </left>
      <right/>
      <top style="hair">
        <color theme="0" tint="-0.499984740745262"/>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indexed="64"/>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style="hair">
        <color indexed="64"/>
      </left>
      <right style="thin">
        <color indexed="64"/>
      </right>
      <top style="thin">
        <color theme="0" tint="-0.499984740745262"/>
      </top>
      <bottom style="thin">
        <color theme="0" tint="-0.499984740745262"/>
      </bottom>
      <diagonal/>
    </border>
    <border>
      <left style="hair">
        <color indexed="64"/>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hair">
        <color theme="0" tint="-0.499984740745262"/>
      </bottom>
      <diagonal/>
    </border>
    <border>
      <left style="thin">
        <color indexed="64"/>
      </left>
      <right style="hair">
        <color indexed="64"/>
      </right>
      <top style="thin">
        <color theme="0" tint="-0.499984740745262"/>
      </top>
      <bottom style="hair">
        <color theme="0" tint="-0.499984740745262"/>
      </bottom>
      <diagonal/>
    </border>
    <border>
      <left style="hair">
        <color indexed="64"/>
      </left>
      <right style="hair">
        <color indexed="64"/>
      </right>
      <top style="thin">
        <color theme="0" tint="-0.499984740745262"/>
      </top>
      <bottom style="hair">
        <color theme="0" tint="-0.499984740745262"/>
      </bottom>
      <diagonal/>
    </border>
    <border>
      <left style="hair">
        <color indexed="64"/>
      </left>
      <right style="thin">
        <color indexed="64"/>
      </right>
      <top style="thin">
        <color theme="0" tint="-0.499984740745262"/>
      </top>
      <bottom style="hair">
        <color theme="0" tint="-0.499984740745262"/>
      </bottom>
      <diagonal/>
    </border>
    <border>
      <left style="hair">
        <color indexed="64"/>
      </left>
      <right/>
      <top style="thin">
        <color theme="0" tint="-0.499984740745262"/>
      </top>
      <bottom style="hair">
        <color theme="0" tint="-0.499984740745262"/>
      </bottom>
      <diagonal/>
    </border>
    <border>
      <left style="thin">
        <color indexed="64"/>
      </left>
      <right style="medium">
        <color indexed="64"/>
      </right>
      <top style="thin">
        <color theme="0" tint="-0.499984740745262"/>
      </top>
      <bottom style="hair">
        <color theme="0" tint="-0.499984740745262"/>
      </bottom>
      <diagonal/>
    </border>
    <border>
      <left style="medium">
        <color indexed="64"/>
      </left>
      <right/>
      <top style="hair">
        <color theme="0" tint="-0.499984740745262"/>
      </top>
      <bottom/>
      <diagonal/>
    </border>
    <border>
      <left style="thin">
        <color indexed="64"/>
      </left>
      <right style="hair">
        <color indexed="64"/>
      </right>
      <top style="hair">
        <color theme="0" tint="-0.499984740745262"/>
      </top>
      <bottom/>
      <diagonal/>
    </border>
    <border>
      <left style="hair">
        <color indexed="64"/>
      </left>
      <right style="hair">
        <color indexed="64"/>
      </right>
      <top style="hair">
        <color theme="0" tint="-0.499984740745262"/>
      </top>
      <bottom/>
      <diagonal/>
    </border>
    <border>
      <left style="hair">
        <color indexed="64"/>
      </left>
      <right style="thin">
        <color indexed="64"/>
      </right>
      <top style="hair">
        <color theme="0" tint="-0.499984740745262"/>
      </top>
      <bottom/>
      <diagonal/>
    </border>
    <border>
      <left style="hair">
        <color indexed="64"/>
      </left>
      <right/>
      <top style="hair">
        <color theme="0" tint="-0.499984740745262"/>
      </top>
      <bottom/>
      <diagonal/>
    </border>
    <border>
      <left style="thin">
        <color indexed="64"/>
      </left>
      <right style="medium">
        <color indexed="64"/>
      </right>
      <top style="hair">
        <color theme="0" tint="-0.499984740745262"/>
      </top>
      <bottom/>
      <diagonal/>
    </border>
    <border>
      <left style="medium">
        <color indexed="64"/>
      </left>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hair">
        <color indexed="64"/>
      </left>
      <right/>
      <top style="hair">
        <color theme="0" tint="-0.34998626667073579"/>
      </top>
      <bottom style="hair">
        <color theme="0" tint="-0.34998626667073579"/>
      </bottom>
      <diagonal/>
    </border>
    <border>
      <left style="thin">
        <color indexed="64"/>
      </left>
      <right style="medium">
        <color indexed="64"/>
      </right>
      <top style="hair">
        <color theme="0" tint="-0.34998626667073579"/>
      </top>
      <bottom style="hair">
        <color theme="0" tint="-0.34998626667073579"/>
      </bottom>
      <diagonal/>
    </border>
    <border>
      <left style="medium">
        <color indexed="64"/>
      </left>
      <right/>
      <top style="thin">
        <color theme="0" tint="-0.499984740745262"/>
      </top>
      <bottom style="double">
        <color indexed="64"/>
      </bottom>
      <diagonal/>
    </border>
    <border>
      <left style="thin">
        <color indexed="64"/>
      </left>
      <right style="hair">
        <color indexed="64"/>
      </right>
      <top style="thin">
        <color theme="0" tint="-0.499984740745262"/>
      </top>
      <bottom style="double">
        <color indexed="64"/>
      </bottom>
      <diagonal/>
    </border>
    <border>
      <left style="hair">
        <color indexed="64"/>
      </left>
      <right style="hair">
        <color indexed="64"/>
      </right>
      <top style="thin">
        <color theme="0" tint="-0.499984740745262"/>
      </top>
      <bottom style="double">
        <color indexed="64"/>
      </bottom>
      <diagonal/>
    </border>
    <border>
      <left style="hair">
        <color indexed="64"/>
      </left>
      <right style="thin">
        <color indexed="64"/>
      </right>
      <top style="thin">
        <color theme="0" tint="-0.499984740745262"/>
      </top>
      <bottom style="double">
        <color indexed="64"/>
      </bottom>
      <diagonal/>
    </border>
    <border>
      <left style="thin">
        <color indexed="64"/>
      </left>
      <right style="medium">
        <color indexed="64"/>
      </right>
      <top style="thin">
        <color theme="0" tint="-0.499984740745262"/>
      </top>
      <bottom style="double">
        <color indexed="64"/>
      </bottom>
      <diagonal/>
    </border>
    <border>
      <left style="medium">
        <color indexed="64"/>
      </left>
      <right style="thin">
        <color indexed="55"/>
      </right>
      <top style="thin">
        <color theme="0" tint="-0.499984740745262"/>
      </top>
      <bottom style="thin">
        <color theme="0" tint="-0.499984740745262"/>
      </bottom>
      <diagonal/>
    </border>
    <border>
      <left/>
      <right style="medium">
        <color indexed="64"/>
      </right>
      <top style="thin">
        <color theme="0" tint="-0.499984740745262"/>
      </top>
      <bottom style="double">
        <color indexed="64"/>
      </bottom>
      <diagonal/>
    </border>
    <border>
      <left style="thin">
        <color indexed="64"/>
      </left>
      <right style="hair">
        <color indexed="64"/>
      </right>
      <top style="hair">
        <color theme="0" tint="-0.499984740745262"/>
      </top>
      <bottom style="hair">
        <color theme="0" tint="-0.24994659260841701"/>
      </bottom>
      <diagonal/>
    </border>
    <border>
      <left style="hair">
        <color indexed="64"/>
      </left>
      <right style="hair">
        <color indexed="64"/>
      </right>
      <top style="hair">
        <color theme="0" tint="-0.499984740745262"/>
      </top>
      <bottom style="hair">
        <color theme="0" tint="-0.24994659260841701"/>
      </bottom>
      <diagonal/>
    </border>
    <border>
      <left style="hair">
        <color indexed="64"/>
      </left>
      <right style="thin">
        <color indexed="64"/>
      </right>
      <top style="hair">
        <color theme="0" tint="-0.499984740745262"/>
      </top>
      <bottom style="hair">
        <color theme="0" tint="-0.24994659260841701"/>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55"/>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style="thin">
        <color indexed="55"/>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right style="medium">
        <color indexed="64"/>
      </right>
      <top style="thin">
        <color theme="0" tint="-0.34998626667073579"/>
      </top>
      <bottom style="thin">
        <color theme="0" tint="-0.34998626667073579"/>
      </bottom>
      <diagonal/>
    </border>
  </borders>
  <cellStyleXfs count="3">
    <xf numFmtId="0" fontId="0" fillId="0" borderId="0"/>
    <xf numFmtId="38" fontId="1" fillId="0" borderId="0" applyFont="0" applyFill="0" applyBorder="0" applyAlignment="0" applyProtection="0"/>
    <xf numFmtId="0" fontId="13" fillId="0" borderId="0"/>
  </cellStyleXfs>
  <cellXfs count="468">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3" fontId="3" fillId="2" borderId="1"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0" borderId="0" xfId="0" applyFont="1" applyFill="1" applyAlignment="1">
      <alignment horizontal="left"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center"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distributed" vertical="center" justifyLastLine="1"/>
    </xf>
    <xf numFmtId="0" fontId="3" fillId="0" borderId="13" xfId="0" applyFont="1" applyBorder="1" applyAlignment="1">
      <alignment horizontal="center"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3" fontId="3" fillId="2" borderId="17" xfId="0" applyNumberFormat="1" applyFont="1" applyFill="1" applyBorder="1" applyAlignment="1">
      <alignment horizontal="right" vertical="center"/>
    </xf>
    <xf numFmtId="3" fontId="3" fillId="2" borderId="18" xfId="0" applyNumberFormat="1" applyFont="1" applyFill="1" applyBorder="1" applyAlignment="1">
      <alignment horizontal="right" vertical="center"/>
    </xf>
    <xf numFmtId="3" fontId="3" fillId="2" borderId="19" xfId="0" applyNumberFormat="1" applyFont="1" applyFill="1" applyBorder="1" applyAlignment="1">
      <alignment horizontal="right" vertical="center"/>
    </xf>
    <xf numFmtId="0" fontId="3" fillId="0" borderId="20" xfId="0" applyFont="1" applyBorder="1" applyAlignment="1">
      <alignment horizontal="distributed" vertical="center"/>
    </xf>
    <xf numFmtId="0" fontId="3" fillId="0" borderId="0" xfId="0" applyFont="1" applyAlignment="1">
      <alignment horizontal="left"/>
    </xf>
    <xf numFmtId="0" fontId="3" fillId="0" borderId="9" xfId="0" applyFont="1" applyBorder="1" applyAlignment="1">
      <alignment horizontal="center" vertical="center"/>
    </xf>
    <xf numFmtId="0" fontId="5" fillId="0" borderId="7" xfId="0" applyFont="1" applyFill="1" applyBorder="1" applyAlignment="1">
      <alignment horizontal="distributed" vertical="center"/>
    </xf>
    <xf numFmtId="0" fontId="5" fillId="0" borderId="0" xfId="0" applyFont="1" applyFill="1" applyAlignment="1">
      <alignment horizontal="left" vertical="center"/>
    </xf>
    <xf numFmtId="0" fontId="6" fillId="0" borderId="12" xfId="0" applyFont="1" applyBorder="1" applyAlignment="1">
      <alignment horizontal="center" vertical="center"/>
    </xf>
    <xf numFmtId="0" fontId="6" fillId="2" borderId="21"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22" xfId="0" applyFont="1" applyFill="1" applyBorder="1" applyAlignment="1">
      <alignment horizontal="right" vertical="center"/>
    </xf>
    <xf numFmtId="0" fontId="6" fillId="0" borderId="23" xfId="0" applyFont="1" applyBorder="1" applyAlignment="1">
      <alignment horizontal="distributed" vertical="center" justifyLastLine="1"/>
    </xf>
    <xf numFmtId="0" fontId="6" fillId="0" borderId="24" xfId="0" applyFont="1" applyBorder="1" applyAlignment="1">
      <alignment horizontal="distributed" vertical="center" justifyLastLine="1"/>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9" xfId="0" applyFont="1" applyFill="1" applyBorder="1" applyAlignment="1">
      <alignment horizontal="right" vertical="center"/>
    </xf>
    <xf numFmtId="0" fontId="6" fillId="2" borderId="11" xfId="0" applyFont="1" applyFill="1" applyBorder="1" applyAlignment="1">
      <alignment horizontal="right" vertical="center"/>
    </xf>
    <xf numFmtId="0" fontId="6" fillId="3" borderId="25" xfId="0" applyFont="1" applyFill="1" applyBorder="1" applyAlignment="1">
      <alignment horizontal="distributed" vertical="center" justifyLastLine="1"/>
    </xf>
    <xf numFmtId="0" fontId="5" fillId="0" borderId="26" xfId="0" applyFont="1" applyBorder="1" applyAlignment="1">
      <alignment horizontal="distributed" vertical="center"/>
    </xf>
    <xf numFmtId="0" fontId="5" fillId="0" borderId="27" xfId="0" applyFont="1" applyBorder="1" applyAlignment="1">
      <alignment horizontal="distributed" vertical="center" indent="1"/>
    </xf>
    <xf numFmtId="0" fontId="5" fillId="0" borderId="28" xfId="0" applyFont="1" applyBorder="1" applyAlignment="1">
      <alignment horizontal="distributed" vertical="center" indent="1"/>
    </xf>
    <xf numFmtId="0" fontId="5" fillId="0" borderId="29" xfId="0" applyFont="1" applyBorder="1" applyAlignment="1">
      <alignment horizontal="distributed" vertical="center"/>
    </xf>
    <xf numFmtId="0" fontId="3" fillId="0" borderId="30" xfId="0" applyFont="1" applyBorder="1" applyAlignment="1">
      <alignment horizontal="distributed" vertical="center"/>
    </xf>
    <xf numFmtId="0" fontId="6" fillId="0" borderId="22" xfId="0" applyFont="1" applyBorder="1" applyAlignment="1">
      <alignment horizontal="center" vertical="center"/>
    </xf>
    <xf numFmtId="0" fontId="6" fillId="2" borderId="31" xfId="0" applyFont="1" applyFill="1" applyBorder="1" applyAlignment="1">
      <alignment horizontal="right"/>
    </xf>
    <xf numFmtId="0" fontId="5" fillId="0" borderId="30" xfId="0" applyFont="1" applyBorder="1" applyAlignment="1">
      <alignment horizontal="distributed" vertical="center"/>
    </xf>
    <xf numFmtId="0" fontId="3" fillId="0" borderId="32" xfId="0" applyFont="1" applyFill="1" applyBorder="1" applyAlignment="1">
      <alignment horizontal="center" vertical="distributed" textRotation="255" indent="2"/>
    </xf>
    <xf numFmtId="0" fontId="3" fillId="0" borderId="32" xfId="0" applyFont="1" applyFill="1" applyBorder="1" applyAlignment="1">
      <alignment horizontal="distributed" vertical="center"/>
    </xf>
    <xf numFmtId="38" fontId="3" fillId="0" borderId="32" xfId="1" applyFont="1" applyFill="1" applyBorder="1" applyAlignment="1">
      <alignment horizontal="right" vertical="center"/>
    </xf>
    <xf numFmtId="0" fontId="3" fillId="0" borderId="0" xfId="0" applyFont="1" applyBorder="1" applyAlignment="1">
      <alignment horizontal="right" vertical="top" wrapText="1"/>
    </xf>
    <xf numFmtId="0" fontId="3" fillId="0" borderId="0" xfId="0" applyFont="1" applyAlignment="1">
      <alignment vertical="center"/>
    </xf>
    <xf numFmtId="0" fontId="7" fillId="0" borderId="0" xfId="0" applyFont="1" applyAlignment="1">
      <alignment vertical="center"/>
    </xf>
    <xf numFmtId="0" fontId="6" fillId="0" borderId="33" xfId="0" applyFont="1" applyBorder="1" applyAlignment="1">
      <alignment horizontal="center" vertical="center"/>
    </xf>
    <xf numFmtId="0" fontId="6" fillId="2" borderId="24" xfId="0" applyFont="1" applyFill="1" applyBorder="1" applyAlignment="1">
      <alignment horizontal="right"/>
    </xf>
    <xf numFmtId="38" fontId="3" fillId="2" borderId="20" xfId="1" applyFont="1" applyFill="1" applyBorder="1" applyAlignment="1">
      <alignment horizontal="right" vertical="center" indent="1"/>
    </xf>
    <xf numFmtId="38" fontId="3" fillId="2" borderId="34" xfId="1" applyFont="1" applyFill="1" applyBorder="1" applyAlignment="1">
      <alignment horizontal="right" vertical="center" indent="1"/>
    </xf>
    <xf numFmtId="0" fontId="6" fillId="0" borderId="23" xfId="0" applyFont="1" applyBorder="1" applyAlignment="1">
      <alignment horizontal="center" vertical="center"/>
    </xf>
    <xf numFmtId="0" fontId="6" fillId="4" borderId="9" xfId="0" applyFont="1" applyFill="1" applyBorder="1" applyAlignment="1">
      <alignment horizontal="right" vertical="center"/>
    </xf>
    <xf numFmtId="0" fontId="6" fillId="2" borderId="35" xfId="0" applyFont="1" applyFill="1" applyBorder="1" applyAlignment="1">
      <alignment horizontal="right" vertical="center"/>
    </xf>
    <xf numFmtId="0" fontId="6" fillId="0" borderId="12" xfId="0" applyFont="1" applyBorder="1" applyAlignment="1">
      <alignment horizontal="right" vertical="center"/>
    </xf>
    <xf numFmtId="0" fontId="6" fillId="2" borderId="36" xfId="0" applyFont="1" applyFill="1" applyBorder="1" applyAlignment="1">
      <alignment horizontal="right" vertical="center"/>
    </xf>
    <xf numFmtId="0" fontId="6" fillId="2" borderId="37" xfId="0" applyFont="1" applyFill="1" applyBorder="1" applyAlignment="1">
      <alignment horizontal="right" vertical="center"/>
    </xf>
    <xf numFmtId="176" fontId="3" fillId="4" borderId="17"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38" xfId="0" applyNumberFormat="1" applyFont="1" applyFill="1" applyBorder="1" applyAlignment="1">
      <alignment horizontal="right" vertical="center"/>
    </xf>
    <xf numFmtId="176" fontId="6" fillId="0" borderId="17" xfId="0" applyNumberFormat="1" applyFont="1" applyBorder="1" applyAlignment="1">
      <alignment horizontal="right" vertical="center"/>
    </xf>
    <xf numFmtId="176" fontId="3" fillId="2" borderId="39" xfId="0" applyNumberFormat="1" applyFont="1" applyFill="1" applyBorder="1" applyAlignment="1">
      <alignment horizontal="right" vertical="center"/>
    </xf>
    <xf numFmtId="176" fontId="3" fillId="2" borderId="40" xfId="0" applyNumberFormat="1" applyFont="1" applyFill="1" applyBorder="1" applyAlignment="1">
      <alignment horizontal="right" vertical="center"/>
    </xf>
    <xf numFmtId="0" fontId="3" fillId="0" borderId="0" xfId="0" applyFont="1" applyAlignment="1">
      <alignment horizontal="right" vertical="center"/>
    </xf>
    <xf numFmtId="0" fontId="3" fillId="0" borderId="41" xfId="0" applyFont="1" applyBorder="1" applyAlignment="1">
      <alignment horizontal="distributed" vertical="center"/>
    </xf>
    <xf numFmtId="176" fontId="3" fillId="4"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42"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176" fontId="3" fillId="2" borderId="43" xfId="0" applyNumberFormat="1" applyFont="1" applyFill="1" applyBorder="1" applyAlignment="1">
      <alignment horizontal="right" vertical="center"/>
    </xf>
    <xf numFmtId="176" fontId="3" fillId="2" borderId="44" xfId="0" applyNumberFormat="1" applyFont="1" applyFill="1" applyBorder="1" applyAlignment="1">
      <alignment horizontal="right" vertical="center"/>
    </xf>
    <xf numFmtId="176" fontId="3" fillId="4"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76" fontId="3" fillId="2" borderId="45" xfId="0" applyNumberFormat="1" applyFont="1" applyFill="1" applyBorder="1" applyAlignment="1">
      <alignment horizontal="right" vertical="center"/>
    </xf>
    <xf numFmtId="176" fontId="6" fillId="0" borderId="4" xfId="0" applyNumberFormat="1" applyFont="1" applyBorder="1" applyAlignment="1">
      <alignment horizontal="right" vertical="center"/>
    </xf>
    <xf numFmtId="0" fontId="3" fillId="0" borderId="31" xfId="0" applyFont="1" applyBorder="1" applyAlignment="1">
      <alignment horizontal="center" vertical="center"/>
    </xf>
    <xf numFmtId="0" fontId="6" fillId="0" borderId="2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22" xfId="0" applyFont="1" applyFill="1" applyBorder="1" applyAlignment="1">
      <alignment horizontal="center" vertical="center"/>
    </xf>
    <xf numFmtId="0" fontId="6" fillId="4" borderId="9" xfId="0" applyFont="1" applyFill="1" applyBorder="1" applyAlignment="1">
      <alignment horizontal="right"/>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6" fillId="2" borderId="49" xfId="0" applyFont="1" applyFill="1" applyBorder="1" applyAlignment="1">
      <alignment horizontal="right" vertical="center"/>
    </xf>
    <xf numFmtId="0" fontId="6" fillId="3" borderId="24" xfId="0" applyFont="1" applyFill="1" applyBorder="1" applyAlignment="1">
      <alignment horizontal="distributed" vertical="center" justifyLastLine="1"/>
    </xf>
    <xf numFmtId="0" fontId="3" fillId="5" borderId="50" xfId="0" applyFont="1" applyFill="1" applyBorder="1" applyAlignment="1">
      <alignment horizontal="distributed" vertical="center"/>
    </xf>
    <xf numFmtId="0" fontId="3" fillId="5" borderId="51" xfId="0" applyFont="1" applyFill="1" applyBorder="1" applyAlignment="1">
      <alignment horizontal="distributed" vertical="center"/>
    </xf>
    <xf numFmtId="0" fontId="3" fillId="0" borderId="52" xfId="0" applyFont="1" applyFill="1" applyBorder="1" applyAlignment="1">
      <alignment horizontal="distributed" vertical="center"/>
    </xf>
    <xf numFmtId="0" fontId="6" fillId="2" borderId="49" xfId="0" applyFont="1" applyFill="1" applyBorder="1" applyAlignment="1">
      <alignment horizontal="right"/>
    </xf>
    <xf numFmtId="0" fontId="3" fillId="0" borderId="53" xfId="0" applyFont="1" applyBorder="1" applyAlignment="1">
      <alignment horizontal="distributed" vertical="center" indent="1"/>
    </xf>
    <xf numFmtId="0" fontId="3" fillId="0" borderId="54"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0" fillId="0" borderId="0" xfId="0" applyFont="1" applyAlignment="1">
      <alignment vertical="center"/>
    </xf>
    <xf numFmtId="0" fontId="0" fillId="0" borderId="0" xfId="0" applyFont="1" applyAlignment="1"/>
    <xf numFmtId="41" fontId="3" fillId="2" borderId="55" xfId="1" applyNumberFormat="1" applyFont="1" applyFill="1" applyBorder="1" applyAlignment="1">
      <alignment horizontal="right" vertical="center"/>
    </xf>
    <xf numFmtId="41" fontId="3" fillId="4" borderId="56" xfId="1" applyNumberFormat="1" applyFont="1" applyFill="1" applyBorder="1" applyAlignment="1">
      <alignment horizontal="right" vertical="center"/>
    </xf>
    <xf numFmtId="38" fontId="3" fillId="0" borderId="191" xfId="1" applyFont="1" applyBorder="1" applyAlignment="1">
      <alignment horizontal="right" vertical="center"/>
    </xf>
    <xf numFmtId="41" fontId="3" fillId="2" borderId="57" xfId="1" applyNumberFormat="1" applyFont="1" applyFill="1" applyBorder="1" applyAlignment="1">
      <alignment horizontal="right" vertical="center"/>
    </xf>
    <xf numFmtId="41" fontId="3" fillId="4" borderId="54" xfId="1" applyNumberFormat="1" applyFont="1" applyFill="1" applyBorder="1" applyAlignment="1">
      <alignment horizontal="right" vertical="center"/>
    </xf>
    <xf numFmtId="38" fontId="3" fillId="0" borderId="192" xfId="1" applyFont="1" applyBorder="1" applyAlignment="1">
      <alignment horizontal="right" vertical="center"/>
    </xf>
    <xf numFmtId="41" fontId="3" fillId="2" borderId="58" xfId="1" applyNumberFormat="1" applyFont="1" applyFill="1" applyBorder="1" applyAlignment="1">
      <alignment horizontal="right" vertical="center"/>
    </xf>
    <xf numFmtId="41" fontId="3" fillId="4" borderId="59" xfId="1" applyNumberFormat="1" applyFont="1" applyFill="1" applyBorder="1" applyAlignment="1">
      <alignment horizontal="right" vertical="center"/>
    </xf>
    <xf numFmtId="38" fontId="3" fillId="0" borderId="193" xfId="1" applyFont="1" applyBorder="1" applyAlignment="1">
      <alignment horizontal="right" vertical="center"/>
    </xf>
    <xf numFmtId="41" fontId="3" fillId="2" borderId="60" xfId="1" applyNumberFormat="1" applyFont="1" applyFill="1" applyBorder="1" applyAlignment="1">
      <alignment horizontal="right" vertical="center"/>
    </xf>
    <xf numFmtId="41" fontId="3" fillId="4" borderId="61" xfId="1" applyNumberFormat="1" applyFont="1" applyFill="1" applyBorder="1" applyAlignment="1">
      <alignment horizontal="right" vertical="center"/>
    </xf>
    <xf numFmtId="38" fontId="3" fillId="0" borderId="194" xfId="1" applyFont="1" applyBorder="1" applyAlignment="1">
      <alignment horizontal="right" vertical="center"/>
    </xf>
    <xf numFmtId="41" fontId="3" fillId="2" borderId="62" xfId="1" applyNumberFormat="1" applyFont="1" applyFill="1" applyBorder="1" applyAlignment="1">
      <alignment horizontal="right" vertical="center"/>
    </xf>
    <xf numFmtId="41" fontId="3" fillId="4" borderId="53" xfId="1" applyNumberFormat="1" applyFont="1" applyFill="1" applyBorder="1" applyAlignment="1">
      <alignment horizontal="right" vertical="center"/>
    </xf>
    <xf numFmtId="38" fontId="6" fillId="0" borderId="195" xfId="1" applyFont="1" applyBorder="1" applyAlignment="1">
      <alignment horizontal="right" vertical="center"/>
    </xf>
    <xf numFmtId="41" fontId="3" fillId="2" borderId="63" xfId="1" applyNumberFormat="1" applyFont="1" applyFill="1" applyBorder="1" applyAlignment="1">
      <alignment horizontal="right" vertical="center"/>
    </xf>
    <xf numFmtId="41" fontId="3" fillId="6" borderId="64" xfId="1" applyNumberFormat="1" applyFont="1" applyFill="1" applyBorder="1" applyAlignment="1">
      <alignment horizontal="right" vertical="center"/>
    </xf>
    <xf numFmtId="38" fontId="6" fillId="0" borderId="196" xfId="1" applyFont="1" applyBorder="1" applyAlignment="1">
      <alignment horizontal="right" vertical="center"/>
    </xf>
    <xf numFmtId="41" fontId="3" fillId="0" borderId="192" xfId="1" applyNumberFormat="1" applyFont="1" applyBorder="1" applyAlignment="1">
      <alignment horizontal="right" vertical="center"/>
    </xf>
    <xf numFmtId="41" fontId="3" fillId="0" borderId="193" xfId="1" applyNumberFormat="1" applyFont="1" applyBorder="1" applyAlignment="1">
      <alignment horizontal="right" vertical="center"/>
    </xf>
    <xf numFmtId="41" fontId="3" fillId="2" borderId="65" xfId="1" applyNumberFormat="1" applyFont="1" applyFill="1" applyBorder="1" applyAlignment="1">
      <alignment horizontal="right" vertical="center"/>
    </xf>
    <xf numFmtId="41" fontId="3" fillId="4" borderId="66" xfId="1" applyNumberFormat="1" applyFont="1" applyFill="1" applyBorder="1" applyAlignment="1">
      <alignment horizontal="right" vertical="center"/>
    </xf>
    <xf numFmtId="38" fontId="3" fillId="0" borderId="197" xfId="1" applyFont="1" applyBorder="1" applyAlignment="1">
      <alignment horizontal="right" vertical="center"/>
    </xf>
    <xf numFmtId="41" fontId="5" fillId="2" borderId="57" xfId="1" applyNumberFormat="1" applyFont="1" applyFill="1" applyBorder="1" applyAlignment="1">
      <alignment horizontal="right" vertical="center"/>
    </xf>
    <xf numFmtId="41" fontId="5" fillId="4" borderId="54" xfId="1" applyNumberFormat="1" applyFont="1" applyFill="1" applyBorder="1" applyAlignment="1">
      <alignment horizontal="right" vertical="center"/>
    </xf>
    <xf numFmtId="41" fontId="3" fillId="2" borderId="20" xfId="1" applyNumberFormat="1" applyFont="1" applyFill="1" applyBorder="1" applyAlignment="1">
      <alignment horizontal="right" vertical="center"/>
    </xf>
    <xf numFmtId="41" fontId="3" fillId="4" borderId="67" xfId="1" applyNumberFormat="1" applyFont="1" applyFill="1" applyBorder="1" applyAlignment="1">
      <alignment horizontal="right" vertical="center"/>
    </xf>
    <xf numFmtId="41" fontId="3" fillId="0" borderId="195" xfId="1" applyNumberFormat="1" applyFont="1" applyBorder="1" applyAlignment="1">
      <alignment horizontal="right" vertical="center"/>
    </xf>
    <xf numFmtId="0" fontId="6" fillId="4" borderId="21" xfId="0" applyFont="1" applyFill="1" applyBorder="1" applyAlignment="1">
      <alignment horizontal="right"/>
    </xf>
    <xf numFmtId="0" fontId="6" fillId="0" borderId="198" xfId="0" applyFont="1" applyBorder="1" applyAlignment="1">
      <alignment horizontal="right"/>
    </xf>
    <xf numFmtId="0" fontId="3" fillId="0" borderId="24" xfId="0" applyFont="1" applyBorder="1" applyAlignment="1">
      <alignment horizontal="distributed" vertical="center" justifyLastLine="1"/>
    </xf>
    <xf numFmtId="0" fontId="5" fillId="0" borderId="68" xfId="0" applyFont="1" applyBorder="1" applyAlignment="1">
      <alignment horizontal="center"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3" fillId="2" borderId="77"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5" fillId="2" borderId="78"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0" fontId="3" fillId="5" borderId="199" xfId="0" applyFont="1" applyFill="1" applyBorder="1" applyAlignment="1">
      <alignment horizontal="distributed" vertical="center"/>
    </xf>
    <xf numFmtId="41" fontId="3" fillId="2" borderId="200" xfId="0" applyNumberFormat="1" applyFont="1" applyFill="1" applyBorder="1" applyAlignment="1">
      <alignment horizontal="right" vertical="center"/>
    </xf>
    <xf numFmtId="41" fontId="3" fillId="2" borderId="201" xfId="0" applyNumberFormat="1" applyFont="1" applyFill="1" applyBorder="1" applyAlignment="1">
      <alignment horizontal="right" vertical="center"/>
    </xf>
    <xf numFmtId="41" fontId="3" fillId="2" borderId="202" xfId="0" applyNumberFormat="1" applyFont="1" applyFill="1" applyBorder="1" applyAlignment="1">
      <alignment horizontal="right" vertical="center"/>
    </xf>
    <xf numFmtId="41" fontId="3" fillId="2" borderId="203" xfId="0" applyNumberFormat="1" applyFont="1" applyFill="1" applyBorder="1" applyAlignment="1">
      <alignment horizontal="right" vertical="center"/>
    </xf>
    <xf numFmtId="0" fontId="3" fillId="5" borderId="204" xfId="0" applyFont="1" applyFill="1" applyBorder="1" applyAlignment="1">
      <alignment horizontal="distributed" vertical="center"/>
    </xf>
    <xf numFmtId="0" fontId="3" fillId="5" borderId="205" xfId="0" applyFont="1" applyFill="1" applyBorder="1" applyAlignment="1">
      <alignment horizontal="distributed" vertical="center"/>
    </xf>
    <xf numFmtId="41" fontId="3" fillId="2" borderId="206" xfId="0" applyNumberFormat="1" applyFont="1" applyFill="1" applyBorder="1" applyAlignment="1">
      <alignment horizontal="right" vertical="center"/>
    </xf>
    <xf numFmtId="41" fontId="3" fillId="2" borderId="207" xfId="0" applyNumberFormat="1" applyFont="1" applyFill="1" applyBorder="1" applyAlignment="1">
      <alignment horizontal="right" vertical="center"/>
    </xf>
    <xf numFmtId="41" fontId="3" fillId="2" borderId="208" xfId="0" applyNumberFormat="1" applyFont="1" applyFill="1" applyBorder="1" applyAlignment="1">
      <alignment horizontal="right" vertical="center"/>
    </xf>
    <xf numFmtId="41" fontId="3" fillId="2" borderId="209" xfId="0" applyNumberFormat="1" applyFont="1" applyFill="1" applyBorder="1" applyAlignment="1">
      <alignment horizontal="right" vertical="center"/>
    </xf>
    <xf numFmtId="0" fontId="3" fillId="5" borderId="210" xfId="0" applyFont="1" applyFill="1" applyBorder="1" applyAlignment="1">
      <alignment horizontal="distributed" vertical="center"/>
    </xf>
    <xf numFmtId="177" fontId="3" fillId="2" borderId="206" xfId="0" applyNumberFormat="1" applyFont="1" applyFill="1" applyBorder="1" applyAlignment="1">
      <alignment horizontal="right" vertical="center"/>
    </xf>
    <xf numFmtId="0" fontId="3" fillId="5" borderId="211" xfId="0" applyFont="1" applyFill="1" applyBorder="1" applyAlignment="1">
      <alignment horizontal="distributed" vertical="center"/>
    </xf>
    <xf numFmtId="41" fontId="3" fillId="2" borderId="212" xfId="0" applyNumberFormat="1" applyFont="1" applyFill="1" applyBorder="1" applyAlignment="1">
      <alignment horizontal="right" vertical="center"/>
    </xf>
    <xf numFmtId="41" fontId="3" fillId="2" borderId="213" xfId="0" applyNumberFormat="1" applyFont="1" applyFill="1" applyBorder="1" applyAlignment="1">
      <alignment horizontal="right" vertical="center"/>
    </xf>
    <xf numFmtId="41" fontId="3" fillId="2" borderId="214" xfId="0" applyNumberFormat="1" applyFont="1" applyFill="1" applyBorder="1" applyAlignment="1">
      <alignment horizontal="right" vertical="center"/>
    </xf>
    <xf numFmtId="41" fontId="3" fillId="2" borderId="215" xfId="0" applyNumberFormat="1" applyFont="1" applyFill="1" applyBorder="1" applyAlignment="1">
      <alignment horizontal="right" vertical="center"/>
    </xf>
    <xf numFmtId="0" fontId="3" fillId="5" borderId="216" xfId="0" applyFont="1" applyFill="1" applyBorder="1" applyAlignment="1">
      <alignment horizontal="distributed" vertical="center"/>
    </xf>
    <xf numFmtId="0" fontId="5" fillId="5" borderId="217" xfId="0" applyFont="1" applyFill="1" applyBorder="1" applyAlignment="1">
      <alignment horizontal="distributed" vertical="center"/>
    </xf>
    <xf numFmtId="41" fontId="5" fillId="2" borderId="218" xfId="0" applyNumberFormat="1" applyFont="1" applyFill="1" applyBorder="1" applyAlignment="1">
      <alignment horizontal="right" vertical="center"/>
    </xf>
    <xf numFmtId="41" fontId="5" fillId="2" borderId="219" xfId="0" applyNumberFormat="1" applyFont="1" applyFill="1" applyBorder="1" applyAlignment="1">
      <alignment horizontal="right" vertical="center"/>
    </xf>
    <xf numFmtId="41" fontId="5" fillId="2" borderId="220" xfId="0" applyNumberFormat="1" applyFont="1" applyFill="1" applyBorder="1" applyAlignment="1">
      <alignment horizontal="right" vertical="center"/>
    </xf>
    <xf numFmtId="41" fontId="5" fillId="2" borderId="221" xfId="0" applyNumberFormat="1" applyFont="1" applyFill="1" applyBorder="1" applyAlignment="1">
      <alignment horizontal="right" vertical="center"/>
    </xf>
    <xf numFmtId="0" fontId="5" fillId="5" borderId="222" xfId="0" applyFont="1" applyFill="1" applyBorder="1" applyAlignment="1">
      <alignment horizontal="distributed" vertical="center"/>
    </xf>
    <xf numFmtId="41" fontId="3" fillId="0" borderId="8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0" borderId="82" xfId="0" applyNumberFormat="1" applyFont="1" applyFill="1" applyBorder="1" applyAlignment="1">
      <alignment horizontal="right" vertical="center"/>
    </xf>
    <xf numFmtId="41" fontId="3" fillId="0" borderId="83" xfId="0" applyNumberFormat="1" applyFont="1" applyFill="1" applyBorder="1" applyAlignment="1">
      <alignment horizontal="right" vertical="center"/>
    </xf>
    <xf numFmtId="0" fontId="3" fillId="5" borderId="223" xfId="0" applyFont="1" applyFill="1" applyBorder="1" applyAlignment="1">
      <alignment horizontal="distributed" vertical="center"/>
    </xf>
    <xf numFmtId="41" fontId="3" fillId="2" borderId="224" xfId="0" applyNumberFormat="1" applyFont="1" applyFill="1" applyBorder="1" applyAlignment="1">
      <alignment horizontal="right" vertical="center"/>
    </xf>
    <xf numFmtId="41" fontId="3" fillId="2" borderId="225" xfId="0" applyNumberFormat="1" applyFont="1" applyFill="1" applyBorder="1" applyAlignment="1">
      <alignment horizontal="right" vertical="center"/>
    </xf>
    <xf numFmtId="41" fontId="3" fillId="2" borderId="226" xfId="0" applyNumberFormat="1" applyFont="1" applyFill="1" applyBorder="1" applyAlignment="1">
      <alignment horizontal="right" vertical="center"/>
    </xf>
    <xf numFmtId="41" fontId="3" fillId="2" borderId="227" xfId="0" applyNumberFormat="1" applyFont="1" applyFill="1" applyBorder="1" applyAlignment="1">
      <alignment horizontal="right" vertical="center"/>
    </xf>
    <xf numFmtId="0" fontId="3" fillId="5" borderId="228" xfId="0" applyFont="1" applyFill="1" applyBorder="1" applyAlignment="1">
      <alignment horizontal="distributed" vertical="center"/>
    </xf>
    <xf numFmtId="0" fontId="3" fillId="5" borderId="229" xfId="0" applyFont="1" applyFill="1" applyBorder="1" applyAlignment="1">
      <alignment horizontal="distributed" vertical="center"/>
    </xf>
    <xf numFmtId="41" fontId="3" fillId="2" borderId="230" xfId="0" applyNumberFormat="1" applyFont="1" applyFill="1" applyBorder="1" applyAlignment="1">
      <alignment horizontal="right" vertical="center"/>
    </xf>
    <xf numFmtId="41" fontId="3" fillId="2" borderId="231" xfId="0" applyNumberFormat="1" applyFont="1" applyFill="1" applyBorder="1" applyAlignment="1">
      <alignment horizontal="right" vertical="center"/>
    </xf>
    <xf numFmtId="41" fontId="3" fillId="2" borderId="232" xfId="0" applyNumberFormat="1" applyFont="1" applyFill="1" applyBorder="1" applyAlignment="1">
      <alignment horizontal="right" vertical="center"/>
    </xf>
    <xf numFmtId="41" fontId="3" fillId="2" borderId="233" xfId="0" applyNumberFormat="1" applyFont="1" applyFill="1" applyBorder="1" applyAlignment="1">
      <alignment horizontal="right" vertical="center"/>
    </xf>
    <xf numFmtId="0" fontId="3" fillId="5" borderId="234" xfId="0" applyFont="1" applyFill="1" applyBorder="1" applyAlignment="1">
      <alignment horizontal="distributed" vertical="center"/>
    </xf>
    <xf numFmtId="0" fontId="5" fillId="5" borderId="235" xfId="0" applyFont="1" applyFill="1" applyBorder="1" applyAlignment="1">
      <alignment horizontal="distributed" vertical="center"/>
    </xf>
    <xf numFmtId="41" fontId="5" fillId="2" borderId="238" xfId="0" applyNumberFormat="1" applyFont="1" applyFill="1" applyBorder="1" applyAlignment="1">
      <alignment horizontal="right" vertical="center"/>
    </xf>
    <xf numFmtId="41" fontId="5" fillId="2" borderId="236" xfId="0" applyNumberFormat="1" applyFont="1" applyFill="1" applyBorder="1" applyAlignment="1">
      <alignment horizontal="right" vertical="center"/>
    </xf>
    <xf numFmtId="41" fontId="5" fillId="2" borderId="237" xfId="0" applyNumberFormat="1" applyFont="1" applyFill="1" applyBorder="1" applyAlignment="1">
      <alignment horizontal="right" vertical="center"/>
    </xf>
    <xf numFmtId="41" fontId="5" fillId="2" borderId="239" xfId="0" applyNumberFormat="1" applyFont="1" applyFill="1" applyBorder="1" applyAlignment="1">
      <alignment horizontal="right" vertical="center"/>
    </xf>
    <xf numFmtId="0" fontId="5" fillId="5" borderId="240" xfId="0" applyFont="1" applyFill="1" applyBorder="1" applyAlignment="1">
      <alignment horizontal="distributed" vertical="center"/>
    </xf>
    <xf numFmtId="0" fontId="3" fillId="5" borderId="7" xfId="0" applyFont="1" applyFill="1" applyBorder="1" applyAlignment="1">
      <alignment horizontal="distributed" vertical="center"/>
    </xf>
    <xf numFmtId="41" fontId="3" fillId="2" borderId="8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0" fontId="3" fillId="5" borderId="52" xfId="0" applyFont="1" applyFill="1" applyBorder="1" applyAlignment="1">
      <alignment horizontal="distributed" vertical="center"/>
    </xf>
    <xf numFmtId="0" fontId="3" fillId="0" borderId="217" xfId="0" applyFont="1" applyFill="1" applyBorder="1" applyAlignment="1">
      <alignment horizontal="distributed" vertical="center"/>
    </xf>
    <xf numFmtId="41" fontId="3" fillId="0" borderId="218" xfId="0" applyNumberFormat="1" applyFont="1" applyFill="1" applyBorder="1" applyAlignment="1">
      <alignment horizontal="right" vertical="center"/>
    </xf>
    <xf numFmtId="41" fontId="3" fillId="0" borderId="219" xfId="0" applyNumberFormat="1" applyFont="1" applyFill="1" applyBorder="1" applyAlignment="1">
      <alignment horizontal="right" vertical="center"/>
    </xf>
    <xf numFmtId="41" fontId="3" fillId="0" borderId="220" xfId="0" applyNumberFormat="1" applyFont="1" applyFill="1" applyBorder="1" applyAlignment="1">
      <alignment horizontal="right" vertical="center"/>
    </xf>
    <xf numFmtId="41" fontId="3" fillId="0" borderId="221" xfId="0" applyNumberFormat="1" applyFont="1" applyFill="1" applyBorder="1" applyAlignment="1">
      <alignment horizontal="right" vertical="center"/>
    </xf>
    <xf numFmtId="0" fontId="3" fillId="0" borderId="222" xfId="0" applyFont="1" applyFill="1" applyBorder="1" applyAlignment="1">
      <alignment horizontal="distributed" vertical="center"/>
    </xf>
    <xf numFmtId="41" fontId="5" fillId="0" borderId="80"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2" xfId="0" applyNumberFormat="1" applyFont="1" applyFill="1" applyBorder="1" applyAlignment="1">
      <alignment horizontal="right" vertical="center"/>
    </xf>
    <xf numFmtId="41" fontId="5" fillId="0" borderId="83" xfId="0" applyNumberFormat="1" applyFont="1" applyFill="1" applyBorder="1" applyAlignment="1">
      <alignment horizontal="right" vertical="center"/>
    </xf>
    <xf numFmtId="0" fontId="5" fillId="0" borderId="52" xfId="0" applyFont="1" applyFill="1" applyBorder="1" applyAlignment="1">
      <alignment horizontal="distributed" vertical="center"/>
    </xf>
    <xf numFmtId="0" fontId="5" fillId="0" borderId="241" xfId="0" applyFont="1" applyBorder="1" applyAlignment="1">
      <alignment horizontal="distributed" vertical="center"/>
    </xf>
    <xf numFmtId="41" fontId="5" fillId="2" borderId="242" xfId="0" applyNumberFormat="1" applyFont="1" applyFill="1" applyBorder="1" applyAlignment="1">
      <alignment horizontal="right" vertical="center"/>
    </xf>
    <xf numFmtId="41" fontId="5" fillId="2" borderId="243" xfId="0" applyNumberFormat="1" applyFont="1" applyFill="1" applyBorder="1" applyAlignment="1">
      <alignment horizontal="right" vertical="center"/>
    </xf>
    <xf numFmtId="41" fontId="5" fillId="2" borderId="244" xfId="0" applyNumberFormat="1" applyFont="1" applyFill="1" applyBorder="1" applyAlignment="1">
      <alignment horizontal="right" vertical="center"/>
    </xf>
    <xf numFmtId="0" fontId="5" fillId="0" borderId="245" xfId="0" applyFont="1" applyBorder="1" applyAlignment="1">
      <alignment horizontal="distributed" vertical="center"/>
    </xf>
    <xf numFmtId="41" fontId="5" fillId="2" borderId="84"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0" fontId="5" fillId="0" borderId="0" xfId="0" applyFont="1" applyFill="1" applyBorder="1" applyAlignment="1">
      <alignment horizontal="distributed" vertical="center" indent="1"/>
    </xf>
    <xf numFmtId="41" fontId="5" fillId="0" borderId="0" xfId="0" applyNumberFormat="1" applyFont="1" applyFill="1" applyBorder="1" applyAlignment="1">
      <alignment horizontal="right" vertical="center"/>
    </xf>
    <xf numFmtId="0" fontId="3" fillId="5" borderId="86" xfId="0" applyFont="1" applyFill="1" applyBorder="1" applyAlignment="1">
      <alignment horizontal="distributed" vertical="center"/>
    </xf>
    <xf numFmtId="0" fontId="5" fillId="5" borderId="246" xfId="0" applyFont="1" applyFill="1" applyBorder="1" applyAlignment="1">
      <alignment horizontal="distributed" vertical="center"/>
    </xf>
    <xf numFmtId="0" fontId="5" fillId="0" borderId="52" xfId="0" applyFont="1" applyBorder="1" applyAlignment="1">
      <alignment horizontal="center" vertical="center"/>
    </xf>
    <xf numFmtId="0" fontId="5" fillId="0" borderId="247" xfId="0" applyFont="1" applyBorder="1" applyAlignment="1">
      <alignment horizontal="distributed" vertical="center"/>
    </xf>
    <xf numFmtId="41" fontId="5" fillId="2" borderId="87" xfId="0" applyNumberFormat="1" applyFont="1" applyFill="1" applyBorder="1" applyAlignment="1">
      <alignment horizontal="right" vertical="center"/>
    </xf>
    <xf numFmtId="41" fontId="5" fillId="2" borderId="88" xfId="0" applyNumberFormat="1" applyFont="1" applyFill="1" applyBorder="1" applyAlignment="1">
      <alignment horizontal="right" vertical="center"/>
    </xf>
    <xf numFmtId="41" fontId="5" fillId="2" borderId="89" xfId="0" applyNumberFormat="1" applyFont="1" applyFill="1" applyBorder="1" applyAlignment="1">
      <alignment horizontal="right" vertical="center"/>
    </xf>
    <xf numFmtId="41" fontId="5" fillId="2" borderId="90"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10" fillId="2" borderId="218" xfId="0" applyNumberFormat="1" applyFont="1" applyFill="1" applyBorder="1" applyAlignment="1">
      <alignment horizontal="right" vertical="center"/>
    </xf>
    <xf numFmtId="41" fontId="10" fillId="2" borderId="219" xfId="0" applyNumberFormat="1" applyFont="1" applyFill="1" applyBorder="1" applyAlignment="1">
      <alignment horizontal="right" vertical="center"/>
    </xf>
    <xf numFmtId="41" fontId="10" fillId="2" borderId="239" xfId="0" applyNumberFormat="1" applyFont="1" applyFill="1" applyBorder="1" applyAlignment="1">
      <alignment horizontal="right" vertical="center"/>
    </xf>
    <xf numFmtId="41" fontId="5" fillId="2" borderId="92" xfId="0" applyNumberFormat="1" applyFont="1" applyFill="1" applyBorder="1" applyAlignment="1">
      <alignment horizontal="right" vertical="center"/>
    </xf>
    <xf numFmtId="41" fontId="5" fillId="2" borderId="93" xfId="0" applyNumberFormat="1" applyFont="1" applyFill="1" applyBorder="1" applyAlignment="1">
      <alignment horizontal="right" vertical="center"/>
    </xf>
    <xf numFmtId="41" fontId="5" fillId="2" borderId="94" xfId="0" applyNumberFormat="1" applyFont="1" applyFill="1" applyBorder="1" applyAlignment="1">
      <alignment horizontal="right" vertical="center"/>
    </xf>
    <xf numFmtId="38" fontId="5" fillId="2" borderId="16" xfId="1" applyFont="1" applyFill="1" applyBorder="1" applyAlignment="1">
      <alignment horizontal="right" vertical="center" indent="1"/>
    </xf>
    <xf numFmtId="41" fontId="3" fillId="4" borderId="95" xfId="1" applyNumberFormat="1" applyFont="1" applyFill="1" applyBorder="1" applyAlignment="1">
      <alignment horizontal="right" vertical="center"/>
    </xf>
    <xf numFmtId="41" fontId="3" fillId="2" borderId="96" xfId="1" applyNumberFormat="1" applyFont="1" applyFill="1" applyBorder="1" applyAlignment="1">
      <alignment horizontal="right" vertical="center"/>
    </xf>
    <xf numFmtId="41" fontId="3" fillId="2" borderId="97" xfId="1" applyNumberFormat="1" applyFont="1" applyFill="1" applyBorder="1" applyAlignment="1">
      <alignment horizontal="right" vertical="center"/>
    </xf>
    <xf numFmtId="41" fontId="3" fillId="4" borderId="17" xfId="1" applyNumberFormat="1" applyFont="1" applyFill="1" applyBorder="1" applyAlignment="1">
      <alignment horizontal="right" vertical="center"/>
    </xf>
    <xf numFmtId="41" fontId="3" fillId="2" borderId="19" xfId="1" applyNumberFormat="1" applyFont="1" applyFill="1" applyBorder="1" applyAlignment="1">
      <alignment horizontal="right" vertical="center"/>
    </xf>
    <xf numFmtId="41" fontId="3" fillId="4" borderId="98" xfId="1" applyNumberFormat="1" applyFont="1" applyFill="1" applyBorder="1" applyAlignment="1">
      <alignment horizontal="right" vertical="center"/>
    </xf>
    <xf numFmtId="41" fontId="3" fillId="2" borderId="99" xfId="1" applyNumberFormat="1" applyFont="1" applyFill="1" applyBorder="1" applyAlignment="1">
      <alignment horizontal="right" vertical="center"/>
    </xf>
    <xf numFmtId="41" fontId="3" fillId="2" borderId="100" xfId="1" applyNumberFormat="1" applyFont="1" applyFill="1" applyBorder="1" applyAlignment="1">
      <alignment horizontal="right" vertical="center"/>
    </xf>
    <xf numFmtId="41" fontId="3" fillId="4" borderId="101" xfId="1" applyNumberFormat="1" applyFont="1" applyFill="1" applyBorder="1" applyAlignment="1">
      <alignment horizontal="right" vertical="center"/>
    </xf>
    <xf numFmtId="41" fontId="3" fillId="2" borderId="102" xfId="1" applyNumberFormat="1" applyFont="1" applyFill="1" applyBorder="1" applyAlignment="1">
      <alignment horizontal="right" vertical="center"/>
    </xf>
    <xf numFmtId="41" fontId="3" fillId="2" borderId="103" xfId="1" applyNumberFormat="1" applyFont="1" applyFill="1" applyBorder="1" applyAlignment="1">
      <alignment horizontal="right" vertical="center"/>
    </xf>
    <xf numFmtId="41" fontId="3" fillId="4" borderId="104" xfId="1" applyNumberFormat="1" applyFont="1" applyFill="1" applyBorder="1" applyAlignment="1">
      <alignment horizontal="right" vertical="center"/>
    </xf>
    <xf numFmtId="41" fontId="3" fillId="2" borderId="105" xfId="1" applyNumberFormat="1" applyFont="1" applyFill="1" applyBorder="1" applyAlignment="1">
      <alignment horizontal="right" vertical="center"/>
    </xf>
    <xf numFmtId="41" fontId="3" fillId="2" borderId="106" xfId="1" applyNumberFormat="1" applyFont="1" applyFill="1" applyBorder="1" applyAlignment="1">
      <alignment horizontal="right" vertical="center"/>
    </xf>
    <xf numFmtId="41" fontId="3" fillId="4" borderId="107" xfId="1" applyNumberFormat="1" applyFont="1" applyFill="1" applyBorder="1" applyAlignment="1">
      <alignment horizontal="right" vertical="center"/>
    </xf>
    <xf numFmtId="41" fontId="3" fillId="2" borderId="108" xfId="1" applyNumberFormat="1" applyFont="1" applyFill="1" applyBorder="1" applyAlignment="1">
      <alignment horizontal="right" vertical="center"/>
    </xf>
    <xf numFmtId="41" fontId="3" fillId="4" borderId="87" xfId="1" applyNumberFormat="1" applyFont="1" applyFill="1" applyBorder="1" applyAlignment="1">
      <alignment horizontal="right" vertical="center"/>
    </xf>
    <xf numFmtId="41" fontId="3" fillId="2" borderId="89" xfId="1" applyNumberFormat="1" applyFont="1" applyFill="1" applyBorder="1" applyAlignment="1">
      <alignment horizontal="right" vertical="center"/>
    </xf>
    <xf numFmtId="41" fontId="3" fillId="2" borderId="109" xfId="1" applyNumberFormat="1" applyFont="1" applyFill="1" applyBorder="1" applyAlignment="1">
      <alignment horizontal="right" vertical="center"/>
    </xf>
    <xf numFmtId="41" fontId="3" fillId="2" borderId="248" xfId="0" applyNumberFormat="1" applyFont="1" applyFill="1" applyBorder="1" applyAlignment="1">
      <alignment horizontal="right" vertical="center"/>
    </xf>
    <xf numFmtId="41" fontId="3" fillId="2" borderId="249" xfId="0" applyNumberFormat="1" applyFont="1" applyFill="1" applyBorder="1" applyAlignment="1">
      <alignment horizontal="right" vertical="center"/>
    </xf>
    <xf numFmtId="41" fontId="3" fillId="2" borderId="250" xfId="0" applyNumberFormat="1" applyFont="1" applyFill="1" applyBorder="1" applyAlignment="1">
      <alignment horizontal="right" vertical="center"/>
    </xf>
    <xf numFmtId="41" fontId="5" fillId="2" borderId="206" xfId="0" applyNumberFormat="1" applyFont="1" applyFill="1" applyBorder="1" applyAlignment="1">
      <alignment horizontal="right" vertical="center"/>
    </xf>
    <xf numFmtId="41" fontId="5" fillId="2" borderId="207" xfId="0" applyNumberFormat="1" applyFont="1" applyFill="1" applyBorder="1" applyAlignment="1">
      <alignment horizontal="right" vertical="center"/>
    </xf>
    <xf numFmtId="41" fontId="5" fillId="2" borderId="208" xfId="0" applyNumberFormat="1" applyFont="1" applyFill="1" applyBorder="1" applyAlignment="1">
      <alignment horizontal="right" vertical="center"/>
    </xf>
    <xf numFmtId="41" fontId="3" fillId="0" borderId="251" xfId="1"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252" xfId="0" applyNumberFormat="1" applyFont="1" applyFill="1" applyBorder="1" applyAlignment="1">
      <alignment horizontal="right" vertical="center"/>
    </xf>
    <xf numFmtId="41" fontId="3" fillId="2" borderId="237" xfId="0" applyNumberFormat="1" applyFont="1" applyFill="1" applyBorder="1" applyAlignment="1">
      <alignment horizontal="right" vertical="center"/>
    </xf>
    <xf numFmtId="41" fontId="3" fillId="2" borderId="253" xfId="0" applyNumberFormat="1" applyFont="1" applyFill="1" applyBorder="1" applyAlignment="1">
      <alignment horizontal="right" vertical="center"/>
    </xf>
    <xf numFmtId="41" fontId="5" fillId="2" borderId="254" xfId="0" applyNumberFormat="1" applyFont="1" applyFill="1" applyBorder="1" applyAlignment="1">
      <alignment horizontal="right" vertical="center"/>
    </xf>
    <xf numFmtId="41" fontId="5" fillId="2" borderId="255" xfId="0" applyNumberFormat="1" applyFont="1" applyFill="1" applyBorder="1" applyAlignment="1">
      <alignment horizontal="right" vertical="center"/>
    </xf>
    <xf numFmtId="41" fontId="5" fillId="2" borderId="256" xfId="0" applyNumberFormat="1" applyFont="1" applyFill="1" applyBorder="1" applyAlignment="1">
      <alignment horizontal="right" vertical="center"/>
    </xf>
    <xf numFmtId="41" fontId="3" fillId="2" borderId="224" xfId="0" applyNumberFormat="1" applyFont="1" applyFill="1" applyBorder="1" applyAlignment="1">
      <alignment horizontal="right" vertical="center" shrinkToFit="1"/>
    </xf>
    <xf numFmtId="41" fontId="3" fillId="2" borderId="225" xfId="0" applyNumberFormat="1" applyFont="1" applyFill="1" applyBorder="1" applyAlignment="1">
      <alignment horizontal="right" vertical="center" shrinkToFit="1"/>
    </xf>
    <xf numFmtId="41" fontId="5" fillId="2" borderId="218" xfId="0" applyNumberFormat="1" applyFont="1" applyFill="1" applyBorder="1" applyAlignment="1">
      <alignment horizontal="right" vertical="center" shrinkToFit="1"/>
    </xf>
    <xf numFmtId="41" fontId="5" fillId="2" borderId="219" xfId="0" applyNumberFormat="1" applyFont="1" applyFill="1" applyBorder="1" applyAlignment="1">
      <alignment horizontal="right" vertical="center" shrinkToFit="1"/>
    </xf>
    <xf numFmtId="41" fontId="5" fillId="2" borderId="237" xfId="0" applyNumberFormat="1" applyFont="1" applyFill="1" applyBorder="1" applyAlignment="1">
      <alignment horizontal="right" vertical="center" shrinkToFit="1"/>
    </xf>
    <xf numFmtId="41" fontId="5" fillId="2" borderId="236" xfId="0" applyNumberFormat="1" applyFont="1" applyFill="1" applyBorder="1" applyAlignment="1">
      <alignment horizontal="right" vertical="center" shrinkToFit="1"/>
    </xf>
    <xf numFmtId="41" fontId="5" fillId="2" borderId="87" xfId="0" applyNumberFormat="1" applyFont="1" applyFill="1" applyBorder="1" applyAlignment="1">
      <alignment horizontal="right" vertical="center" shrinkToFit="1"/>
    </xf>
    <xf numFmtId="41" fontId="5" fillId="2" borderId="88" xfId="0" applyNumberFormat="1" applyFont="1" applyFill="1" applyBorder="1" applyAlignment="1">
      <alignment horizontal="right" vertical="center" shrinkToFit="1"/>
    </xf>
    <xf numFmtId="176" fontId="5" fillId="7" borderId="113" xfId="0" applyNumberFormat="1" applyFont="1" applyFill="1" applyBorder="1" applyAlignment="1">
      <alignment horizontal="right" vertical="center"/>
    </xf>
    <xf numFmtId="176" fontId="5" fillId="7" borderId="114" xfId="0" applyNumberFormat="1" applyFont="1" applyFill="1" applyBorder="1" applyAlignment="1">
      <alignment horizontal="right" vertical="center"/>
    </xf>
    <xf numFmtId="176" fontId="5" fillId="7" borderId="115" xfId="0" applyNumberFormat="1" applyFont="1" applyFill="1" applyBorder="1" applyAlignment="1">
      <alignment horizontal="right" vertical="center"/>
    </xf>
    <xf numFmtId="176" fontId="5" fillId="7" borderId="116" xfId="0" applyNumberFormat="1" applyFont="1" applyFill="1" applyBorder="1" applyAlignment="1">
      <alignment horizontal="right" vertical="center"/>
    </xf>
    <xf numFmtId="178" fontId="6" fillId="7" borderId="117" xfId="2" applyNumberFormat="1" applyFont="1" applyFill="1" applyBorder="1" applyAlignment="1" applyProtection="1">
      <alignment horizontal="right" vertical="center"/>
      <protection locked="0"/>
    </xf>
    <xf numFmtId="178" fontId="6" fillId="7" borderId="118" xfId="2" applyNumberFormat="1" applyFont="1" applyFill="1" applyBorder="1" applyAlignment="1" applyProtection="1">
      <alignment horizontal="right" vertical="center"/>
      <protection locked="0"/>
    </xf>
    <xf numFmtId="178" fontId="6" fillId="7" borderId="119" xfId="2" applyNumberFormat="1" applyFont="1" applyFill="1" applyBorder="1" applyAlignment="1" applyProtection="1">
      <alignment horizontal="right" vertical="center"/>
      <protection locked="0"/>
    </xf>
    <xf numFmtId="178" fontId="6" fillId="7" borderId="120" xfId="2" applyNumberFormat="1" applyFont="1" applyFill="1" applyBorder="1" applyAlignment="1" applyProtection="1">
      <alignment horizontal="right" vertical="center"/>
      <protection locked="0"/>
    </xf>
    <xf numFmtId="178" fontId="6" fillId="7" borderId="87" xfId="2" applyNumberFormat="1" applyFont="1" applyFill="1" applyBorder="1" applyAlignment="1" applyProtection="1">
      <alignment horizontal="right" vertical="center"/>
      <protection locked="0"/>
    </xf>
    <xf numFmtId="178" fontId="6" fillId="7" borderId="88" xfId="2" applyNumberFormat="1" applyFont="1" applyFill="1" applyBorder="1" applyAlignment="1" applyProtection="1">
      <alignment horizontal="right" vertical="center"/>
      <protection locked="0"/>
    </xf>
    <xf numFmtId="178" fontId="6" fillId="7" borderId="89" xfId="2" applyNumberFormat="1" applyFont="1" applyFill="1" applyBorder="1" applyAlignment="1" applyProtection="1">
      <alignment horizontal="right" vertical="center"/>
      <protection locked="0"/>
    </xf>
    <xf numFmtId="178" fontId="6" fillId="7" borderId="121" xfId="2" applyNumberFormat="1" applyFont="1" applyFill="1" applyBorder="1" applyAlignment="1" applyProtection="1">
      <alignment horizontal="right" vertical="center"/>
      <protection locked="0"/>
    </xf>
    <xf numFmtId="0" fontId="3" fillId="0" borderId="0" xfId="0" applyFont="1" applyAlignment="1">
      <alignment horizontal="distributed" vertical="top"/>
    </xf>
    <xf numFmtId="176" fontId="3" fillId="0" borderId="0" xfId="0" applyNumberFormat="1" applyFont="1" applyAlignment="1">
      <alignment horizontal="left" vertical="center"/>
    </xf>
    <xf numFmtId="176" fontId="5" fillId="7" borderId="122" xfId="0" applyNumberFormat="1" applyFont="1" applyFill="1" applyBorder="1" applyAlignment="1">
      <alignment horizontal="right" vertical="center"/>
    </xf>
    <xf numFmtId="178" fontId="6" fillId="7" borderId="123" xfId="2" applyNumberFormat="1" applyFont="1" applyFill="1" applyBorder="1" applyAlignment="1" applyProtection="1">
      <alignment horizontal="right" vertical="center"/>
      <protection locked="0"/>
    </xf>
    <xf numFmtId="178" fontId="6" fillId="7" borderId="124" xfId="2" applyNumberFormat="1" applyFont="1" applyFill="1" applyBorder="1" applyAlignment="1" applyProtection="1">
      <alignment horizontal="right" vertical="center"/>
      <protection locked="0"/>
    </xf>
    <xf numFmtId="176" fontId="3" fillId="2" borderId="125" xfId="0" applyNumberFormat="1" applyFont="1" applyFill="1" applyBorder="1" applyAlignment="1">
      <alignment horizontal="right" vertical="center"/>
    </xf>
    <xf numFmtId="38" fontId="3" fillId="4" borderId="126" xfId="1" applyFont="1" applyFill="1" applyBorder="1" applyAlignment="1">
      <alignment horizontal="right" vertical="center" indent="1"/>
    </xf>
    <xf numFmtId="176" fontId="3" fillId="2" borderId="127" xfId="0" applyNumberFormat="1" applyFont="1" applyFill="1" applyBorder="1" applyAlignment="1">
      <alignment horizontal="right" vertical="center"/>
    </xf>
    <xf numFmtId="0" fontId="5" fillId="0" borderId="128" xfId="0" applyFont="1" applyBorder="1" applyAlignment="1">
      <alignment horizontal="distributed" vertical="center" indent="1"/>
    </xf>
    <xf numFmtId="41" fontId="5" fillId="2" borderId="129" xfId="0" applyNumberFormat="1" applyFont="1" applyFill="1" applyBorder="1" applyAlignment="1">
      <alignment horizontal="right" vertical="center"/>
    </xf>
    <xf numFmtId="0" fontId="3" fillId="0" borderId="0" xfId="0" applyFont="1" applyAlignment="1">
      <alignment horizontal="distributed"/>
    </xf>
    <xf numFmtId="38" fontId="3" fillId="4" borderId="130" xfId="1" applyFont="1" applyFill="1" applyBorder="1" applyAlignment="1">
      <alignment horizontal="right" vertical="center" indent="1"/>
    </xf>
    <xf numFmtId="0" fontId="6" fillId="2" borderId="52" xfId="0" applyFont="1" applyFill="1" applyBorder="1" applyAlignment="1">
      <alignment horizontal="right"/>
    </xf>
    <xf numFmtId="0" fontId="3" fillId="0" borderId="131" xfId="0" applyFont="1" applyBorder="1" applyAlignment="1">
      <alignment horizontal="center" vertical="center"/>
    </xf>
    <xf numFmtId="0" fontId="3" fillId="0" borderId="132" xfId="0" applyFont="1" applyBorder="1" applyAlignment="1">
      <alignment horizontal="center" vertical="center"/>
    </xf>
    <xf numFmtId="179" fontId="3" fillId="2" borderId="75" xfId="0" applyNumberFormat="1" applyFont="1" applyFill="1" applyBorder="1" applyAlignment="1">
      <alignment horizontal="right" vertical="center"/>
    </xf>
    <xf numFmtId="179" fontId="3" fillId="2" borderId="54" xfId="0" applyNumberFormat="1" applyFont="1" applyFill="1" applyBorder="1" applyAlignment="1">
      <alignment horizontal="right" vertical="center"/>
    </xf>
    <xf numFmtId="0" fontId="3" fillId="0" borderId="0" xfId="0" applyFont="1" applyAlignment="1">
      <alignment horizontal="left" vertical="center"/>
    </xf>
    <xf numFmtId="179" fontId="3" fillId="2" borderId="209" xfId="0" applyNumberFormat="1" applyFont="1" applyFill="1" applyBorder="1" applyAlignment="1">
      <alignment horizontal="right" vertical="center"/>
    </xf>
    <xf numFmtId="179" fontId="5" fillId="2" borderId="92" xfId="0" applyNumberFormat="1" applyFont="1" applyFill="1" applyBorder="1" applyAlignment="1">
      <alignment horizontal="right" vertical="center"/>
    </xf>
    <xf numFmtId="179" fontId="5" fillId="2" borderId="93" xfId="0" applyNumberFormat="1" applyFont="1" applyFill="1" applyBorder="1" applyAlignment="1">
      <alignment horizontal="right" vertical="center"/>
    </xf>
    <xf numFmtId="179" fontId="3" fillId="2" borderId="203" xfId="0" applyNumberFormat="1" applyFont="1" applyFill="1" applyBorder="1" applyAlignment="1">
      <alignment horizontal="right" vertical="center"/>
    </xf>
    <xf numFmtId="0" fontId="3" fillId="0" borderId="0" xfId="0" applyFont="1" applyAlignment="1">
      <alignment horizontal="center" vertical="top" wrapText="1"/>
    </xf>
    <xf numFmtId="38" fontId="5" fillId="4" borderId="45" xfId="1" applyFont="1" applyFill="1" applyBorder="1" applyAlignment="1">
      <alignment horizontal="right" vertical="center" indent="1"/>
    </xf>
    <xf numFmtId="0" fontId="11" fillId="0" borderId="235" xfId="0" applyFont="1" applyBorder="1" applyAlignment="1">
      <alignment horizontal="distributed" vertical="center" shrinkToFit="1"/>
    </xf>
    <xf numFmtId="0" fontId="12" fillId="0" borderId="253" xfId="0" applyFont="1" applyBorder="1" applyAlignment="1">
      <alignment horizontal="distributed" shrinkToFit="1"/>
    </xf>
    <xf numFmtId="0" fontId="3" fillId="0" borderId="140" xfId="0" applyFont="1" applyBorder="1" applyAlignment="1">
      <alignment horizontal="distributed" vertical="center"/>
    </xf>
    <xf numFmtId="0" fontId="3" fillId="0" borderId="30" xfId="0" applyFont="1" applyBorder="1" applyAlignment="1">
      <alignment horizontal="distributed" vertical="center"/>
    </xf>
    <xf numFmtId="0" fontId="3" fillId="0" borderId="133" xfId="0" applyFont="1" applyBorder="1" applyAlignment="1">
      <alignment horizontal="distributed" vertical="center"/>
    </xf>
    <xf numFmtId="0" fontId="3" fillId="0" borderId="54" xfId="0" applyFont="1" applyBorder="1" applyAlignment="1">
      <alignment horizontal="distributed" vertical="center"/>
    </xf>
    <xf numFmtId="0" fontId="3" fillId="0" borderId="257" xfId="0" applyFont="1" applyBorder="1" applyAlignment="1">
      <alignment horizontal="distributed" vertical="center"/>
    </xf>
    <xf numFmtId="0" fontId="3" fillId="0" borderId="135" xfId="0" applyFont="1" applyBorder="1" applyAlignment="1">
      <alignment horizontal="distributed" vertical="center"/>
    </xf>
    <xf numFmtId="0" fontId="3" fillId="0" borderId="136" xfId="0" applyFont="1" applyBorder="1" applyAlignment="1">
      <alignment horizontal="distributed" vertical="center"/>
    </xf>
    <xf numFmtId="0" fontId="3" fillId="0" borderId="137" xfId="0" applyFont="1" applyBorder="1" applyAlignment="1">
      <alignment horizontal="distributed" vertical="center"/>
    </xf>
    <xf numFmtId="0" fontId="4" fillId="0" borderId="0" xfId="0" applyFont="1" applyAlignment="1">
      <alignment horizontal="center" vertical="center"/>
    </xf>
    <xf numFmtId="0" fontId="3" fillId="0" borderId="141" xfId="0" applyFont="1" applyBorder="1" applyAlignment="1">
      <alignment horizontal="distributed" vertical="center" justifyLastLine="1"/>
    </xf>
    <xf numFmtId="0" fontId="3" fillId="0" borderId="142" xfId="0" applyFont="1" applyBorder="1" applyAlignment="1">
      <alignment horizontal="distributed" vertical="center" justifyLastLine="1"/>
    </xf>
    <xf numFmtId="0" fontId="3" fillId="0" borderId="143" xfId="0" applyFont="1" applyBorder="1" applyAlignment="1">
      <alignment horizontal="distributed" vertical="center" justifyLastLine="1"/>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3" fillId="0" borderId="146" xfId="0" applyFont="1" applyBorder="1" applyAlignment="1">
      <alignment horizontal="center" vertical="center"/>
    </xf>
    <xf numFmtId="0" fontId="3" fillId="0" borderId="8" xfId="0" applyFont="1" applyBorder="1" applyAlignment="1">
      <alignment horizontal="center" vertical="center"/>
    </xf>
    <xf numFmtId="0" fontId="11" fillId="0" borderId="267" xfId="0" applyFont="1" applyBorder="1" applyAlignment="1">
      <alignment horizontal="distributed" vertical="center" shrinkToFit="1"/>
    </xf>
    <xf numFmtId="0" fontId="11" fillId="0" borderId="268" xfId="0" applyFont="1" applyBorder="1" applyAlignment="1">
      <alignment horizontal="distributed" vertical="center" shrinkToFit="1"/>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7" xfId="0" applyFont="1" applyBorder="1" applyAlignment="1">
      <alignment horizontal="center" vertical="center"/>
    </xf>
    <xf numFmtId="0" fontId="3" fillId="0" borderId="126" xfId="0" applyFont="1" applyBorder="1" applyAlignment="1">
      <alignment horizontal="center" vertical="center"/>
    </xf>
    <xf numFmtId="0" fontId="5" fillId="0" borderId="273" xfId="0" applyFont="1" applyBorder="1" applyAlignment="1">
      <alignment horizontal="center" vertical="center"/>
    </xf>
    <xf numFmtId="0" fontId="5" fillId="0" borderId="274" xfId="0" applyFont="1" applyBorder="1" applyAlignment="1">
      <alignment horizontal="center" vertical="center"/>
    </xf>
    <xf numFmtId="0" fontId="3" fillId="0" borderId="277" xfId="0" applyFont="1" applyBorder="1" applyAlignment="1">
      <alignment horizontal="distributed" vertical="center"/>
    </xf>
    <xf numFmtId="0" fontId="7" fillId="0" borderId="278" xfId="0" applyFont="1" applyBorder="1" applyAlignment="1"/>
    <xf numFmtId="0" fontId="6" fillId="0" borderId="12" xfId="0" applyFont="1" applyBorder="1" applyAlignment="1">
      <alignment horizontal="center" vertical="center"/>
    </xf>
    <xf numFmtId="0" fontId="0" fillId="0" borderId="37" xfId="0" applyBorder="1" applyAlignment="1">
      <alignment vertical="center"/>
    </xf>
    <xf numFmtId="0" fontId="3" fillId="0" borderId="279" xfId="0" applyFont="1" applyBorder="1" applyAlignment="1">
      <alignment horizontal="distributed" vertical="center"/>
    </xf>
    <xf numFmtId="0" fontId="0" fillId="0" borderId="280" xfId="0" applyBorder="1" applyAlignment="1">
      <alignment vertical="center"/>
    </xf>
    <xf numFmtId="0" fontId="11" fillId="0" borderId="281" xfId="0" applyFont="1" applyBorder="1" applyAlignment="1">
      <alignment horizontal="distributed" vertical="center" shrinkToFit="1"/>
    </xf>
    <xf numFmtId="0" fontId="12" fillId="0" borderId="282" xfId="0" applyFont="1" applyBorder="1" applyAlignment="1">
      <alignment horizontal="distributed" vertical="center" shrinkToFit="1"/>
    </xf>
    <xf numFmtId="0" fontId="6" fillId="0" borderId="25" xfId="0" applyFont="1" applyBorder="1" applyAlignment="1">
      <alignment horizontal="center" vertical="center"/>
    </xf>
    <xf numFmtId="0" fontId="6" fillId="0" borderId="22" xfId="0" applyFont="1" applyBorder="1" applyAlignment="1">
      <alignment horizontal="center" vertical="center"/>
    </xf>
    <xf numFmtId="0" fontId="3" fillId="0" borderId="283" xfId="0" applyFont="1" applyBorder="1" applyAlignment="1">
      <alignment horizontal="distributed" vertical="center"/>
    </xf>
    <xf numFmtId="0" fontId="0" fillId="0" borderId="284" xfId="0" applyBorder="1" applyAlignment="1">
      <alignment horizontal="distributed"/>
    </xf>
    <xf numFmtId="0" fontId="3" fillId="0" borderId="0" xfId="0" applyFont="1" applyBorder="1" applyAlignment="1">
      <alignment horizontal="left"/>
    </xf>
    <xf numFmtId="0" fontId="3" fillId="0" borderId="260" xfId="0" applyFont="1" applyBorder="1" applyAlignment="1">
      <alignment horizontal="distributed" vertical="center"/>
    </xf>
    <xf numFmtId="0" fontId="7" fillId="0" borderId="261" xfId="0" applyFont="1" applyBorder="1" applyAlignment="1">
      <alignment vertical="center"/>
    </xf>
    <xf numFmtId="0" fontId="3" fillId="0" borderId="262" xfId="0" applyFont="1" applyBorder="1" applyAlignment="1">
      <alignment horizontal="distributed" vertical="center"/>
    </xf>
    <xf numFmtId="0" fontId="0" fillId="0" borderId="263" xfId="0" applyBorder="1" applyAlignment="1">
      <alignment horizontal="distributed" vertical="center"/>
    </xf>
    <xf numFmtId="0" fontId="5" fillId="0" borderId="264" xfId="0" applyFont="1" applyBorder="1" applyAlignment="1">
      <alignment horizontal="center" vertical="center"/>
    </xf>
    <xf numFmtId="0" fontId="5" fillId="0" borderId="256" xfId="0" applyFont="1" applyBorder="1" applyAlignment="1">
      <alignment horizontal="center" vertical="center"/>
    </xf>
    <xf numFmtId="0" fontId="11" fillId="0" borderId="265" xfId="0" applyFont="1" applyBorder="1" applyAlignment="1">
      <alignment horizontal="distributed" vertical="center" shrinkToFit="1"/>
    </xf>
    <xf numFmtId="0" fontId="11" fillId="0" borderId="266" xfId="0" applyFont="1" applyBorder="1" applyAlignment="1">
      <alignment horizontal="distributed" vertical="center" shrinkToFit="1"/>
    </xf>
    <xf numFmtId="0" fontId="3" fillId="0" borderId="147" xfId="0" applyFont="1" applyBorder="1" applyAlignment="1">
      <alignment horizontal="distributed" vertical="center"/>
    </xf>
    <xf numFmtId="0" fontId="3" fillId="0" borderId="148" xfId="0" applyFont="1" applyBorder="1" applyAlignment="1">
      <alignment horizontal="distributed" vertical="center"/>
    </xf>
    <xf numFmtId="0" fontId="3" fillId="0" borderId="149" xfId="0" applyFont="1" applyBorder="1" applyAlignment="1">
      <alignment horizontal="distributed" vertical="center"/>
    </xf>
    <xf numFmtId="0" fontId="3" fillId="0" borderId="150" xfId="0" applyFont="1" applyBorder="1" applyAlignment="1">
      <alignment horizontal="distributed" vertical="center"/>
    </xf>
    <xf numFmtId="0" fontId="3" fillId="0" borderId="269" xfId="0" applyFont="1" applyBorder="1" applyAlignment="1">
      <alignment horizontal="distributed" vertical="center"/>
    </xf>
    <xf numFmtId="0" fontId="0" fillId="0" borderId="270" xfId="0" applyBorder="1" applyAlignment="1">
      <alignment horizontal="distributed" vertical="center"/>
    </xf>
    <xf numFmtId="0" fontId="3" fillId="0" borderId="271" xfId="0" applyFont="1" applyBorder="1" applyAlignment="1">
      <alignment horizontal="distributed" vertical="center"/>
    </xf>
    <xf numFmtId="0" fontId="3" fillId="0" borderId="272" xfId="0" applyFont="1" applyBorder="1" applyAlignment="1">
      <alignment horizontal="distributed" vertical="center"/>
    </xf>
    <xf numFmtId="0" fontId="3" fillId="0" borderId="275" xfId="0" applyFont="1" applyBorder="1" applyAlignment="1">
      <alignment horizontal="distributed" vertical="center"/>
    </xf>
    <xf numFmtId="0" fontId="3" fillId="0" borderId="276" xfId="0" applyFont="1" applyBorder="1" applyAlignment="1">
      <alignment horizontal="distributed" vertical="center"/>
    </xf>
    <xf numFmtId="0" fontId="3" fillId="0" borderId="138" xfId="0" applyFont="1" applyBorder="1" applyAlignment="1">
      <alignment horizontal="distributed" vertical="center"/>
    </xf>
    <xf numFmtId="0" fontId="3" fillId="0" borderId="91" xfId="0" applyFont="1" applyBorder="1" applyAlignment="1">
      <alignment horizontal="distributed" vertical="center"/>
    </xf>
    <xf numFmtId="0" fontId="3" fillId="0" borderId="90" xfId="0" applyFont="1" applyBorder="1" applyAlignment="1">
      <alignment horizontal="distributed" vertical="center"/>
    </xf>
    <xf numFmtId="0" fontId="3" fillId="0" borderId="139" xfId="0" applyFont="1" applyBorder="1" applyAlignment="1">
      <alignment horizontal="distributed" vertical="center"/>
    </xf>
    <xf numFmtId="0" fontId="3" fillId="0" borderId="258" xfId="0" applyFont="1" applyBorder="1" applyAlignment="1">
      <alignment horizontal="distributed" vertical="center"/>
    </xf>
    <xf numFmtId="0" fontId="0" fillId="0" borderId="259" xfId="0" applyBorder="1" applyAlignment="1">
      <alignment horizontal="distributed" vertical="center"/>
    </xf>
    <xf numFmtId="0" fontId="0" fillId="0" borderId="285" xfId="0" applyBorder="1" applyAlignment="1">
      <alignment horizontal="distributed" vertical="center"/>
    </xf>
    <xf numFmtId="0" fontId="5" fillId="0" borderId="153" xfId="0" applyFont="1" applyBorder="1" applyAlignment="1">
      <alignment horizontal="center" vertical="center"/>
    </xf>
    <xf numFmtId="0" fontId="5" fillId="0" borderId="115" xfId="0" applyFont="1" applyBorder="1" applyAlignment="1">
      <alignment horizontal="center" vertical="center"/>
    </xf>
    <xf numFmtId="0" fontId="5" fillId="0" borderId="113" xfId="0" applyFont="1" applyBorder="1" applyAlignment="1">
      <alignment horizontal="center" vertical="center"/>
    </xf>
    <xf numFmtId="0" fontId="5" fillId="0" borderId="154" xfId="0" applyFont="1" applyBorder="1" applyAlignment="1">
      <alignment horizontal="center" vertical="center"/>
    </xf>
    <xf numFmtId="0" fontId="3" fillId="0" borderId="155" xfId="0" applyFont="1" applyBorder="1" applyAlignment="1">
      <alignment horizontal="distributed" vertical="center" justifyLastLine="1"/>
    </xf>
    <xf numFmtId="0" fontId="3" fillId="0" borderId="156" xfId="0" applyFont="1" applyBorder="1" applyAlignment="1">
      <alignment horizontal="distributed" vertical="center" justifyLastLine="1"/>
    </xf>
    <xf numFmtId="0" fontId="3" fillId="0" borderId="157" xfId="0" applyFont="1" applyBorder="1" applyAlignment="1">
      <alignment horizontal="distributed" vertical="center" justifyLastLine="1"/>
    </xf>
    <xf numFmtId="0" fontId="3" fillId="0" borderId="52" xfId="0" applyFont="1" applyBorder="1" applyAlignment="1">
      <alignment horizontal="distributed" vertical="center" justifyLastLine="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5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29" xfId="0" applyFont="1" applyBorder="1" applyAlignment="1">
      <alignment horizontal="left" vertical="center"/>
    </xf>
    <xf numFmtId="0" fontId="3" fillId="0" borderId="32"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7" xfId="0" applyFont="1" applyBorder="1" applyAlignment="1">
      <alignment horizontal="distributed" vertical="center"/>
    </xf>
    <xf numFmtId="0" fontId="3" fillId="0" borderId="19" xfId="0" applyFont="1" applyBorder="1" applyAlignment="1">
      <alignment horizontal="distributed" vertical="center"/>
    </xf>
    <xf numFmtId="0" fontId="3" fillId="0" borderId="23" xfId="0" applyFont="1" applyBorder="1" applyAlignment="1">
      <alignment horizontal="center" vertical="distributed" textRotation="255" indent="2"/>
    </xf>
    <xf numFmtId="0" fontId="3" fillId="0" borderId="156" xfId="0" applyFont="1" applyBorder="1" applyAlignment="1">
      <alignment horizontal="center" vertical="distributed" textRotation="255" indent="2"/>
    </xf>
    <xf numFmtId="0" fontId="3" fillId="0" borderId="168" xfId="0" applyFont="1" applyBorder="1" applyAlignment="1">
      <alignment horizontal="center" vertical="distributed" textRotation="255" indent="2"/>
    </xf>
    <xf numFmtId="0" fontId="3" fillId="0" borderId="169" xfId="0" applyFont="1" applyBorder="1" applyAlignment="1">
      <alignment horizontal="distributed" vertical="center" justifyLastLine="1"/>
    </xf>
    <xf numFmtId="0" fontId="3" fillId="0" borderId="149" xfId="0" applyFont="1" applyBorder="1" applyAlignment="1">
      <alignment horizontal="distributed" vertical="center" justifyLastLine="1"/>
    </xf>
    <xf numFmtId="0" fontId="3" fillId="0" borderId="167" xfId="0" applyFont="1" applyBorder="1" applyAlignment="1">
      <alignment horizontal="distributed" vertical="center" justifyLastLine="1"/>
    </xf>
    <xf numFmtId="0" fontId="3" fillId="0" borderId="170" xfId="0" applyFont="1" applyBorder="1" applyAlignment="1">
      <alignment horizontal="distributed" vertical="center"/>
    </xf>
    <xf numFmtId="0" fontId="3" fillId="0" borderId="171" xfId="0" applyFont="1" applyBorder="1" applyAlignment="1">
      <alignment horizontal="distributed" vertical="center"/>
    </xf>
    <xf numFmtId="0" fontId="3" fillId="0" borderId="134" xfId="0" applyFont="1" applyBorder="1" applyAlignment="1">
      <alignment horizontal="center" vertical="center" textRotation="255" wrapText="1"/>
    </xf>
    <xf numFmtId="0" fontId="3" fillId="0" borderId="134" xfId="0" applyFont="1" applyBorder="1" applyAlignment="1">
      <alignment horizontal="center" vertical="center" textRotation="255"/>
    </xf>
    <xf numFmtId="0" fontId="3" fillId="0" borderId="107" xfId="0" applyFont="1" applyBorder="1" applyAlignment="1">
      <alignment horizontal="distributed" vertical="center"/>
    </xf>
    <xf numFmtId="0" fontId="3" fillId="0" borderId="108" xfId="0" applyFont="1" applyBorder="1" applyAlignment="1">
      <alignment horizontal="distributed" vertical="center"/>
    </xf>
    <xf numFmtId="0" fontId="3" fillId="0" borderId="158" xfId="0" applyFont="1" applyBorder="1" applyAlignment="1">
      <alignment horizontal="center" vertical="distributed" textRotation="255" indent="2"/>
    </xf>
    <xf numFmtId="0" fontId="3" fillId="0" borderId="159" xfId="0" applyFont="1" applyBorder="1" applyAlignment="1">
      <alignment horizontal="center" vertical="distributed" textRotation="255" indent="2"/>
    </xf>
    <xf numFmtId="0" fontId="3" fillId="0" borderId="160" xfId="0" applyFont="1" applyBorder="1" applyAlignment="1">
      <alignment horizontal="center" vertical="distributed" textRotation="255" indent="2"/>
    </xf>
    <xf numFmtId="0" fontId="3" fillId="0" borderId="161" xfId="0" applyFont="1" applyBorder="1" applyAlignment="1">
      <alignment horizontal="distributed" vertical="center"/>
    </xf>
    <xf numFmtId="0" fontId="3" fillId="0" borderId="162" xfId="0" applyFont="1" applyBorder="1" applyAlignment="1">
      <alignment horizontal="center" vertical="distributed" textRotation="255" indent="2"/>
    </xf>
    <xf numFmtId="0" fontId="3" fillId="0" borderId="163" xfId="0" applyFont="1" applyBorder="1" applyAlignment="1">
      <alignment horizontal="center" vertical="distributed" textRotation="255" indent="2"/>
    </xf>
    <xf numFmtId="0" fontId="3" fillId="0" borderId="38" xfId="0" applyFont="1" applyBorder="1" applyAlignment="1">
      <alignment horizontal="distributed" vertical="center"/>
    </xf>
    <xf numFmtId="0" fontId="3" fillId="0" borderId="42" xfId="0" applyFont="1" applyBorder="1" applyAlignment="1">
      <alignment horizontal="distributed" vertical="center"/>
    </xf>
    <xf numFmtId="0" fontId="3" fillId="0" borderId="164" xfId="0" applyFont="1" applyBorder="1" applyAlignment="1">
      <alignment horizontal="distributed" vertical="center"/>
    </xf>
    <xf numFmtId="0" fontId="3" fillId="0" borderId="66" xfId="0" applyFont="1" applyBorder="1" applyAlignment="1">
      <alignment horizontal="distributed" vertical="center"/>
    </xf>
    <xf numFmtId="0" fontId="3" fillId="0" borderId="165" xfId="0" applyFont="1" applyBorder="1" applyAlignment="1">
      <alignment horizontal="distributed" vertical="center"/>
    </xf>
    <xf numFmtId="0" fontId="3" fillId="0" borderId="53" xfId="0" applyFont="1" applyBorder="1" applyAlignment="1">
      <alignment horizontal="distributed" vertical="center"/>
    </xf>
    <xf numFmtId="0" fontId="3" fillId="0" borderId="166" xfId="0" applyFont="1" applyBorder="1" applyAlignment="1">
      <alignment horizontal="distributed" vertical="center"/>
    </xf>
    <xf numFmtId="0" fontId="3" fillId="0" borderId="45" xfId="0" applyFont="1" applyBorder="1" applyAlignment="1">
      <alignment horizontal="distributed" vertical="center"/>
    </xf>
    <xf numFmtId="0" fontId="3" fillId="0" borderId="141" xfId="0" applyFont="1" applyBorder="1" applyAlignment="1">
      <alignment horizontal="center" vertical="center"/>
    </xf>
    <xf numFmtId="0" fontId="3" fillId="0" borderId="169" xfId="0" applyFont="1" applyBorder="1" applyAlignment="1">
      <alignment horizontal="center" vertical="center"/>
    </xf>
    <xf numFmtId="0" fontId="3" fillId="0" borderId="172" xfId="0" applyFont="1" applyBorder="1" applyAlignment="1">
      <alignment horizontal="center" vertical="center" textRotation="255"/>
    </xf>
    <xf numFmtId="0" fontId="0" fillId="0" borderId="173" xfId="0" applyFont="1" applyBorder="1" applyAlignment="1">
      <alignment horizontal="center" vertical="center"/>
    </xf>
    <xf numFmtId="0" fontId="0" fillId="0" borderId="174" xfId="0" applyFont="1" applyBorder="1" applyAlignment="1">
      <alignment horizontal="center" vertical="center"/>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175" xfId="0" applyFont="1" applyBorder="1" applyAlignment="1">
      <alignment horizontal="center" vertical="center" wrapText="1"/>
    </xf>
    <xf numFmtId="0" fontId="3" fillId="0" borderId="176" xfId="0" applyFont="1" applyBorder="1" applyAlignment="1">
      <alignment horizontal="center" vertical="center" wrapText="1"/>
    </xf>
    <xf numFmtId="0" fontId="3" fillId="0" borderId="144" xfId="0" applyFont="1" applyBorder="1" applyAlignment="1">
      <alignment horizontal="distributed" vertical="center" justifyLastLine="1"/>
    </xf>
    <xf numFmtId="0" fontId="0" fillId="0" borderId="32" xfId="0" applyFont="1" applyBorder="1" applyAlignment="1">
      <alignment horizontal="distributed" vertical="center" justifyLastLine="1"/>
    </xf>
    <xf numFmtId="0" fontId="0" fillId="0" borderId="145" xfId="0" applyFont="1" applyBorder="1" applyAlignment="1">
      <alignment horizontal="distributed" vertical="center" justifyLastLine="1"/>
    </xf>
    <xf numFmtId="0" fontId="0" fillId="0" borderId="146"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85" xfId="0" applyFont="1" applyBorder="1" applyAlignment="1">
      <alignment horizontal="center" vertical="center"/>
    </xf>
    <xf numFmtId="0" fontId="3" fillId="0" borderId="184" xfId="0" applyFont="1" applyBorder="1" applyAlignment="1">
      <alignment horizontal="distributed" vertical="center"/>
    </xf>
    <xf numFmtId="0" fontId="8" fillId="0" borderId="142" xfId="0" applyFont="1" applyBorder="1" applyAlignment="1">
      <alignment horizontal="center" vertical="center"/>
    </xf>
    <xf numFmtId="0" fontId="8" fillId="0" borderId="169" xfId="0" applyFont="1" applyBorder="1" applyAlignment="1">
      <alignment horizontal="center" vertical="center"/>
    </xf>
    <xf numFmtId="0" fontId="3" fillId="0" borderId="179" xfId="0" applyFont="1" applyBorder="1" applyAlignment="1">
      <alignment horizontal="distributed" vertical="center" wrapText="1"/>
    </xf>
    <xf numFmtId="0" fontId="0" fillId="0" borderId="180" xfId="0" applyFont="1" applyBorder="1" applyAlignment="1">
      <alignment horizontal="distributed" vertical="center" wrapText="1"/>
    </xf>
    <xf numFmtId="0" fontId="3" fillId="0" borderId="181" xfId="0" applyFont="1" applyBorder="1" applyAlignment="1">
      <alignment horizontal="distributed" vertical="center"/>
    </xf>
    <xf numFmtId="0" fontId="3" fillId="0" borderId="182" xfId="0" applyFont="1" applyBorder="1" applyAlignment="1">
      <alignment horizontal="distributed" vertical="center"/>
    </xf>
    <xf numFmtId="0" fontId="3" fillId="0" borderId="129" xfId="0" applyFont="1" applyBorder="1" applyAlignment="1">
      <alignment horizontal="distributed" vertical="center"/>
    </xf>
    <xf numFmtId="0" fontId="6" fillId="0" borderId="183" xfId="0" applyFont="1" applyBorder="1" applyAlignment="1">
      <alignment horizontal="right" vertical="center"/>
    </xf>
    <xf numFmtId="0" fontId="9" fillId="0" borderId="170" xfId="0" applyFont="1" applyBorder="1" applyAlignment="1">
      <alignment vertical="center"/>
    </xf>
    <xf numFmtId="0" fontId="3" fillId="0" borderId="32" xfId="0" applyFont="1" applyBorder="1" applyAlignment="1">
      <alignment horizontal="left" vertical="center" wrapText="1"/>
    </xf>
    <xf numFmtId="0" fontId="3" fillId="0" borderId="189" xfId="0" applyFont="1" applyBorder="1" applyAlignment="1">
      <alignment horizontal="center" vertical="center" textRotation="255"/>
    </xf>
    <xf numFmtId="0" fontId="3" fillId="0" borderId="140" xfId="0" applyFont="1" applyBorder="1" applyAlignment="1">
      <alignment horizontal="center" vertical="center" textRotation="255"/>
    </xf>
    <xf numFmtId="0" fontId="3" fillId="0" borderId="190" xfId="0" applyFont="1" applyBorder="1" applyAlignment="1">
      <alignment horizontal="center" vertical="center" textRotation="255"/>
    </xf>
    <xf numFmtId="0" fontId="3" fillId="0" borderId="173" xfId="0" applyFont="1" applyBorder="1" applyAlignment="1">
      <alignment horizontal="center" vertical="distributed" textRotation="255" indent="3"/>
    </xf>
    <xf numFmtId="0" fontId="3" fillId="0" borderId="186" xfId="0" applyFont="1" applyBorder="1" applyAlignment="1">
      <alignment horizontal="center" vertical="distributed" textRotation="255" indent="3"/>
    </xf>
    <xf numFmtId="0" fontId="6" fillId="0" borderId="187" xfId="0" applyFont="1" applyBorder="1" applyAlignment="1">
      <alignment horizontal="right" vertical="center"/>
    </xf>
    <xf numFmtId="0" fontId="9" fillId="0" borderId="188" xfId="0" applyFont="1" applyBorder="1" applyAlignment="1">
      <alignment vertical="center"/>
    </xf>
    <xf numFmtId="0" fontId="3" fillId="0" borderId="180" xfId="0" applyFont="1" applyBorder="1" applyAlignment="1">
      <alignment horizontal="distributed" vertical="center"/>
    </xf>
    <xf numFmtId="0" fontId="0" fillId="0" borderId="171" xfId="0" applyFont="1" applyBorder="1" applyAlignment="1">
      <alignment vertical="center"/>
    </xf>
  </cellXfs>
  <cellStyles count="3">
    <cellStyle name="桁区切り" xfId="1" builtinId="6"/>
    <cellStyle name="標準" xfId="0" builtinId="0"/>
    <cellStyle name="標準_18-20徴収関係各表-18国税徴収224-24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GridLines="0" tabSelected="1" zoomScale="60" zoomScaleNormal="60" zoomScaleSheetLayoutView="100" workbookViewId="0">
      <selection activeCell="A3" sqref="A3:B4"/>
    </sheetView>
  </sheetViews>
  <sheetFormatPr defaultColWidth="12.625" defaultRowHeight="11.25"/>
  <cols>
    <col min="1" max="1" width="10.625" style="2" customWidth="1"/>
    <col min="2" max="2" width="11.25" style="2" customWidth="1"/>
    <col min="3" max="5" width="15.375" style="2" customWidth="1"/>
    <col min="6" max="8" width="15.875" style="2" customWidth="1"/>
    <col min="9" max="11" width="12.375" style="2" customWidth="1"/>
    <col min="12" max="14" width="13" style="2" customWidth="1"/>
    <col min="15" max="15" width="10.625" style="2" customWidth="1"/>
    <col min="16" max="16" width="11.25" style="2" customWidth="1"/>
    <col min="17" max="16384" width="12.625" style="2"/>
  </cols>
  <sheetData>
    <row r="1" spans="1:16" ht="15">
      <c r="A1" s="329" t="s">
        <v>17</v>
      </c>
      <c r="B1" s="329"/>
      <c r="C1" s="329"/>
      <c r="D1" s="329"/>
      <c r="E1" s="329"/>
      <c r="F1" s="329"/>
      <c r="G1" s="329"/>
      <c r="H1" s="329"/>
      <c r="I1" s="329"/>
      <c r="J1" s="329"/>
      <c r="K1" s="329"/>
      <c r="L1" s="329"/>
      <c r="M1" s="329"/>
      <c r="N1" s="329"/>
      <c r="O1" s="329"/>
      <c r="P1" s="329"/>
    </row>
    <row r="2" spans="1:16" ht="12" thickBot="1">
      <c r="A2" s="2" t="s">
        <v>16</v>
      </c>
    </row>
    <row r="3" spans="1:16" ht="19.5" customHeight="1">
      <c r="A3" s="339" t="s">
        <v>236</v>
      </c>
      <c r="B3" s="340"/>
      <c r="C3" s="330" t="s">
        <v>4</v>
      </c>
      <c r="D3" s="331"/>
      <c r="E3" s="332"/>
      <c r="F3" s="330" t="s">
        <v>5</v>
      </c>
      <c r="G3" s="331"/>
      <c r="H3" s="332"/>
      <c r="I3" s="330" t="s">
        <v>6</v>
      </c>
      <c r="J3" s="331"/>
      <c r="K3" s="332"/>
      <c r="L3" s="330" t="s">
        <v>7</v>
      </c>
      <c r="M3" s="331"/>
      <c r="N3" s="332"/>
      <c r="O3" s="333" t="s">
        <v>8</v>
      </c>
      <c r="P3" s="334"/>
    </row>
    <row r="4" spans="1:16" ht="15" customHeight="1">
      <c r="A4" s="341"/>
      <c r="B4" s="342"/>
      <c r="C4" s="19" t="s">
        <v>0</v>
      </c>
      <c r="D4" s="16" t="s">
        <v>9</v>
      </c>
      <c r="E4" s="20" t="s">
        <v>1</v>
      </c>
      <c r="F4" s="19" t="s">
        <v>0</v>
      </c>
      <c r="G4" s="16" t="s">
        <v>9</v>
      </c>
      <c r="H4" s="20" t="s">
        <v>1</v>
      </c>
      <c r="I4" s="19" t="s">
        <v>0</v>
      </c>
      <c r="J4" s="16" t="s">
        <v>9</v>
      </c>
      <c r="K4" s="20" t="s">
        <v>1</v>
      </c>
      <c r="L4" s="19" t="s">
        <v>0</v>
      </c>
      <c r="M4" s="16" t="s">
        <v>9</v>
      </c>
      <c r="N4" s="20" t="s">
        <v>1</v>
      </c>
      <c r="O4" s="335"/>
      <c r="P4" s="336"/>
    </row>
    <row r="5" spans="1:16" ht="13.5">
      <c r="A5" s="353"/>
      <c r="B5" s="354"/>
      <c r="C5" s="33" t="s">
        <v>2</v>
      </c>
      <c r="D5" s="34" t="s">
        <v>2</v>
      </c>
      <c r="E5" s="35" t="s">
        <v>2</v>
      </c>
      <c r="F5" s="33" t="s">
        <v>2</v>
      </c>
      <c r="G5" s="34" t="s">
        <v>2</v>
      </c>
      <c r="H5" s="35" t="s">
        <v>2</v>
      </c>
      <c r="I5" s="33" t="s">
        <v>2</v>
      </c>
      <c r="J5" s="34" t="s">
        <v>2</v>
      </c>
      <c r="K5" s="35" t="s">
        <v>2</v>
      </c>
      <c r="L5" s="33" t="s">
        <v>2</v>
      </c>
      <c r="M5" s="34" t="s">
        <v>2</v>
      </c>
      <c r="N5" s="35" t="s">
        <v>2</v>
      </c>
      <c r="O5" s="347"/>
      <c r="P5" s="348"/>
    </row>
    <row r="6" spans="1:16" ht="24" customHeight="1">
      <c r="A6" s="355" t="s">
        <v>188</v>
      </c>
      <c r="B6" s="356"/>
      <c r="C6" s="137">
        <v>87407034</v>
      </c>
      <c r="D6" s="138">
        <v>89171212</v>
      </c>
      <c r="E6" s="139">
        <v>176578246</v>
      </c>
      <c r="F6" s="137">
        <v>86875374</v>
      </c>
      <c r="G6" s="138">
        <v>6628565</v>
      </c>
      <c r="H6" s="139">
        <v>93503938</v>
      </c>
      <c r="I6" s="137">
        <v>1288</v>
      </c>
      <c r="J6" s="138">
        <v>11270972</v>
      </c>
      <c r="K6" s="139">
        <v>11272260</v>
      </c>
      <c r="L6" s="137">
        <v>530372</v>
      </c>
      <c r="M6" s="138">
        <v>71271676</v>
      </c>
      <c r="N6" s="139">
        <v>71802048</v>
      </c>
      <c r="O6" s="349" t="s">
        <v>3</v>
      </c>
      <c r="P6" s="350"/>
    </row>
    <row r="7" spans="1:16" ht="24" customHeight="1">
      <c r="A7" s="319" t="s">
        <v>210</v>
      </c>
      <c r="B7" s="320"/>
      <c r="C7" s="140">
        <v>9250694598</v>
      </c>
      <c r="D7" s="141">
        <v>21085437</v>
      </c>
      <c r="E7" s="142">
        <v>9271780035</v>
      </c>
      <c r="F7" s="140">
        <v>9240306442</v>
      </c>
      <c r="G7" s="141">
        <v>6011566</v>
      </c>
      <c r="H7" s="142">
        <v>9246318008</v>
      </c>
      <c r="I7" s="140">
        <v>15371</v>
      </c>
      <c r="J7" s="141">
        <v>819908</v>
      </c>
      <c r="K7" s="142">
        <v>835279</v>
      </c>
      <c r="L7" s="140">
        <v>10372784</v>
      </c>
      <c r="M7" s="141">
        <v>14253964</v>
      </c>
      <c r="N7" s="142">
        <v>24626748</v>
      </c>
      <c r="O7" s="351" t="s">
        <v>216</v>
      </c>
      <c r="P7" s="352"/>
    </row>
    <row r="8" spans="1:16" s="3" customFormat="1" ht="24" customHeight="1">
      <c r="A8" s="345" t="s">
        <v>189</v>
      </c>
      <c r="B8" s="346"/>
      <c r="C8" s="266">
        <v>6942750</v>
      </c>
      <c r="D8" s="267">
        <v>137087756</v>
      </c>
      <c r="E8" s="268">
        <v>144030506</v>
      </c>
      <c r="F8" s="266">
        <v>5491816</v>
      </c>
      <c r="G8" s="267">
        <v>11883518</v>
      </c>
      <c r="H8" s="268">
        <v>17375334</v>
      </c>
      <c r="I8" s="266" t="s">
        <v>247</v>
      </c>
      <c r="J8" s="267">
        <v>9417397</v>
      </c>
      <c r="K8" s="268">
        <v>9417397</v>
      </c>
      <c r="L8" s="266">
        <v>1450934</v>
      </c>
      <c r="M8" s="267">
        <v>115786841</v>
      </c>
      <c r="N8" s="268">
        <v>117237775</v>
      </c>
      <c r="O8" s="358" t="s">
        <v>189</v>
      </c>
      <c r="P8" s="359"/>
    </row>
    <row r="9" spans="1:16" ht="24" customHeight="1">
      <c r="A9" s="337" t="s">
        <v>211</v>
      </c>
      <c r="B9" s="338"/>
      <c r="C9" s="269">
        <v>1354083128</v>
      </c>
      <c r="D9" s="270">
        <v>27364400</v>
      </c>
      <c r="E9" s="271">
        <v>1381447528</v>
      </c>
      <c r="F9" s="269">
        <v>1333954818</v>
      </c>
      <c r="G9" s="270">
        <v>14082867</v>
      </c>
      <c r="H9" s="271">
        <v>1348037684</v>
      </c>
      <c r="I9" s="269">
        <v>186</v>
      </c>
      <c r="J9" s="270">
        <v>31205</v>
      </c>
      <c r="K9" s="271">
        <v>31391</v>
      </c>
      <c r="L9" s="269">
        <v>20128124</v>
      </c>
      <c r="M9" s="270">
        <v>13250328</v>
      </c>
      <c r="N9" s="271">
        <v>33378452</v>
      </c>
      <c r="O9" s="364" t="s">
        <v>211</v>
      </c>
      <c r="P9" s="365"/>
    </row>
    <row r="10" spans="1:16" ht="24" customHeight="1">
      <c r="A10" s="362" t="s">
        <v>190</v>
      </c>
      <c r="B10" s="363"/>
      <c r="C10" s="272">
        <v>10699127509</v>
      </c>
      <c r="D10" s="273">
        <v>274708806</v>
      </c>
      <c r="E10" s="274">
        <v>10973836315</v>
      </c>
      <c r="F10" s="272">
        <v>10666628450</v>
      </c>
      <c r="G10" s="273">
        <v>38606515</v>
      </c>
      <c r="H10" s="274">
        <v>10705234965</v>
      </c>
      <c r="I10" s="272">
        <v>16845</v>
      </c>
      <c r="J10" s="273">
        <v>21539482</v>
      </c>
      <c r="K10" s="274">
        <v>21556327</v>
      </c>
      <c r="L10" s="272">
        <v>32482214</v>
      </c>
      <c r="M10" s="273">
        <v>214562809</v>
      </c>
      <c r="N10" s="274">
        <v>247045023</v>
      </c>
      <c r="O10" s="343" t="s">
        <v>205</v>
      </c>
      <c r="P10" s="344"/>
    </row>
    <row r="11" spans="1:16" ht="24" customHeight="1">
      <c r="A11" s="321" t="s">
        <v>191</v>
      </c>
      <c r="B11" s="322"/>
      <c r="C11" s="143">
        <v>6667885369</v>
      </c>
      <c r="D11" s="144">
        <v>78163043</v>
      </c>
      <c r="E11" s="145">
        <v>6746048412</v>
      </c>
      <c r="F11" s="143">
        <v>6646310532</v>
      </c>
      <c r="G11" s="144">
        <v>13964944</v>
      </c>
      <c r="H11" s="145">
        <v>6660275475</v>
      </c>
      <c r="I11" s="143">
        <v>140516</v>
      </c>
      <c r="J11" s="144">
        <v>12477508</v>
      </c>
      <c r="K11" s="145">
        <v>12618025</v>
      </c>
      <c r="L11" s="143">
        <v>21434321</v>
      </c>
      <c r="M11" s="144">
        <v>51720591</v>
      </c>
      <c r="N11" s="145">
        <v>73154912</v>
      </c>
      <c r="O11" s="327" t="s">
        <v>191</v>
      </c>
      <c r="P11" s="328"/>
    </row>
    <row r="12" spans="1:16" ht="24" customHeight="1">
      <c r="A12" s="323" t="s">
        <v>221</v>
      </c>
      <c r="B12" s="324"/>
      <c r="C12" s="143">
        <v>366165307</v>
      </c>
      <c r="D12" s="144">
        <v>402468</v>
      </c>
      <c r="E12" s="145">
        <v>366567774</v>
      </c>
      <c r="F12" s="143">
        <v>365537604</v>
      </c>
      <c r="G12" s="144">
        <v>343287</v>
      </c>
      <c r="H12" s="145">
        <v>365880891</v>
      </c>
      <c r="I12" s="143">
        <v>4273</v>
      </c>
      <c r="J12" s="144">
        <v>685</v>
      </c>
      <c r="K12" s="145">
        <v>4957</v>
      </c>
      <c r="L12" s="143">
        <v>623430</v>
      </c>
      <c r="M12" s="144">
        <v>58496</v>
      </c>
      <c r="N12" s="145">
        <v>681927</v>
      </c>
      <c r="O12" s="325" t="s">
        <v>221</v>
      </c>
      <c r="P12" s="326"/>
    </row>
    <row r="13" spans="1:16" ht="24" customHeight="1">
      <c r="A13" s="321" t="s">
        <v>192</v>
      </c>
      <c r="B13" s="322"/>
      <c r="C13" s="143">
        <v>2589751</v>
      </c>
      <c r="D13" s="144">
        <v>582879</v>
      </c>
      <c r="E13" s="145">
        <v>3172630</v>
      </c>
      <c r="F13" s="143">
        <v>2263832</v>
      </c>
      <c r="G13" s="144">
        <v>188117</v>
      </c>
      <c r="H13" s="145">
        <v>2451949</v>
      </c>
      <c r="I13" s="143">
        <v>1701</v>
      </c>
      <c r="J13" s="144">
        <v>44780</v>
      </c>
      <c r="K13" s="145">
        <v>46482</v>
      </c>
      <c r="L13" s="143">
        <v>324218</v>
      </c>
      <c r="M13" s="144">
        <v>349982</v>
      </c>
      <c r="N13" s="145">
        <v>674200</v>
      </c>
      <c r="O13" s="327" t="s">
        <v>192</v>
      </c>
      <c r="P13" s="328"/>
    </row>
    <row r="14" spans="1:16" ht="24" customHeight="1">
      <c r="A14" s="321" t="s">
        <v>193</v>
      </c>
      <c r="B14" s="322"/>
      <c r="C14" s="143">
        <v>942938109</v>
      </c>
      <c r="D14" s="144">
        <v>83962346</v>
      </c>
      <c r="E14" s="145">
        <v>1026900455</v>
      </c>
      <c r="F14" s="143">
        <v>873102570</v>
      </c>
      <c r="G14" s="144">
        <v>23306220</v>
      </c>
      <c r="H14" s="145">
        <v>896408790</v>
      </c>
      <c r="I14" s="143">
        <v>1</v>
      </c>
      <c r="J14" s="144">
        <v>5454360</v>
      </c>
      <c r="K14" s="145">
        <v>5454361</v>
      </c>
      <c r="L14" s="143">
        <v>69835537</v>
      </c>
      <c r="M14" s="144">
        <v>55201766</v>
      </c>
      <c r="N14" s="145">
        <v>125037303</v>
      </c>
      <c r="O14" s="327" t="s">
        <v>193</v>
      </c>
      <c r="P14" s="328"/>
    </row>
    <row r="15" spans="1:16" ht="24" customHeight="1">
      <c r="A15" s="321" t="s">
        <v>194</v>
      </c>
      <c r="B15" s="322"/>
      <c r="C15" s="143" t="s">
        <v>247</v>
      </c>
      <c r="D15" s="144">
        <v>326541</v>
      </c>
      <c r="E15" s="145">
        <v>326541</v>
      </c>
      <c r="F15" s="143" t="s">
        <v>247</v>
      </c>
      <c r="G15" s="144">
        <v>372</v>
      </c>
      <c r="H15" s="145">
        <v>372</v>
      </c>
      <c r="I15" s="143" t="s">
        <v>247</v>
      </c>
      <c r="J15" s="144">
        <v>82812</v>
      </c>
      <c r="K15" s="145">
        <v>82812</v>
      </c>
      <c r="L15" s="143" t="s">
        <v>247</v>
      </c>
      <c r="M15" s="144">
        <v>243356</v>
      </c>
      <c r="N15" s="145">
        <v>243356</v>
      </c>
      <c r="O15" s="327" t="s">
        <v>194</v>
      </c>
      <c r="P15" s="328"/>
    </row>
    <row r="16" spans="1:16" ht="24" customHeight="1">
      <c r="A16" s="321" t="s">
        <v>195</v>
      </c>
      <c r="B16" s="322"/>
      <c r="C16" s="143">
        <v>5261</v>
      </c>
      <c r="D16" s="144">
        <v>5896784</v>
      </c>
      <c r="E16" s="145">
        <v>5902046</v>
      </c>
      <c r="F16" s="143">
        <v>5261</v>
      </c>
      <c r="G16" s="144">
        <v>325420</v>
      </c>
      <c r="H16" s="145">
        <v>330681</v>
      </c>
      <c r="I16" s="143" t="s">
        <v>247</v>
      </c>
      <c r="J16" s="144">
        <v>691633</v>
      </c>
      <c r="K16" s="145">
        <v>691633</v>
      </c>
      <c r="L16" s="143" t="s">
        <v>247</v>
      </c>
      <c r="M16" s="144">
        <v>4879731</v>
      </c>
      <c r="N16" s="145">
        <v>4879731</v>
      </c>
      <c r="O16" s="327" t="s">
        <v>195</v>
      </c>
      <c r="P16" s="328"/>
    </row>
    <row r="17" spans="1:16" ht="24" customHeight="1">
      <c r="A17" s="321" t="s">
        <v>212</v>
      </c>
      <c r="B17" s="322"/>
      <c r="C17" s="143">
        <v>10106900111</v>
      </c>
      <c r="D17" s="144">
        <v>259221323</v>
      </c>
      <c r="E17" s="145">
        <v>10366121434</v>
      </c>
      <c r="F17" s="143">
        <v>10011407359</v>
      </c>
      <c r="G17" s="144">
        <v>94562518</v>
      </c>
      <c r="H17" s="145">
        <v>10105969877</v>
      </c>
      <c r="I17" s="143">
        <v>159711</v>
      </c>
      <c r="J17" s="144">
        <v>16514149</v>
      </c>
      <c r="K17" s="145">
        <v>16673859</v>
      </c>
      <c r="L17" s="143">
        <v>95333041</v>
      </c>
      <c r="M17" s="144">
        <v>148144656</v>
      </c>
      <c r="N17" s="145">
        <v>243477697</v>
      </c>
      <c r="O17" s="327" t="s">
        <v>212</v>
      </c>
      <c r="P17" s="328"/>
    </row>
    <row r="18" spans="1:16" ht="24" customHeight="1">
      <c r="A18" s="321" t="s">
        <v>196</v>
      </c>
      <c r="B18" s="322"/>
      <c r="C18" s="143">
        <v>224941159</v>
      </c>
      <c r="D18" s="144">
        <v>10129</v>
      </c>
      <c r="E18" s="145">
        <v>224951288</v>
      </c>
      <c r="F18" s="143">
        <v>224932791</v>
      </c>
      <c r="G18" s="144">
        <v>7857</v>
      </c>
      <c r="H18" s="145">
        <v>224940648</v>
      </c>
      <c r="I18" s="143" t="s">
        <v>247</v>
      </c>
      <c r="J18" s="144" t="s">
        <v>247</v>
      </c>
      <c r="K18" s="145" t="s">
        <v>247</v>
      </c>
      <c r="L18" s="143">
        <v>8368</v>
      </c>
      <c r="M18" s="144">
        <v>2273</v>
      </c>
      <c r="N18" s="145">
        <v>10641</v>
      </c>
      <c r="O18" s="327" t="s">
        <v>196</v>
      </c>
      <c r="P18" s="328"/>
    </row>
    <row r="19" spans="1:16" ht="24" customHeight="1">
      <c r="A19" s="321" t="s">
        <v>197</v>
      </c>
      <c r="B19" s="322"/>
      <c r="C19" s="143">
        <v>1</v>
      </c>
      <c r="D19" s="144">
        <v>1514</v>
      </c>
      <c r="E19" s="145">
        <v>1515</v>
      </c>
      <c r="F19" s="143">
        <v>1</v>
      </c>
      <c r="G19" s="144">
        <v>19</v>
      </c>
      <c r="H19" s="145">
        <v>20</v>
      </c>
      <c r="I19" s="143" t="s">
        <v>247</v>
      </c>
      <c r="J19" s="144">
        <v>56</v>
      </c>
      <c r="K19" s="145">
        <v>56</v>
      </c>
      <c r="L19" s="143" t="s">
        <v>247</v>
      </c>
      <c r="M19" s="144">
        <v>1438</v>
      </c>
      <c r="N19" s="145">
        <v>1438</v>
      </c>
      <c r="O19" s="327" t="s">
        <v>197</v>
      </c>
      <c r="P19" s="328"/>
    </row>
    <row r="20" spans="1:16" ht="24" customHeight="1">
      <c r="A20" s="321" t="s">
        <v>213</v>
      </c>
      <c r="B20" s="322"/>
      <c r="C20" s="143">
        <v>120189842</v>
      </c>
      <c r="D20" s="144">
        <v>79</v>
      </c>
      <c r="E20" s="145">
        <v>120189921</v>
      </c>
      <c r="F20" s="143">
        <v>120189791</v>
      </c>
      <c r="G20" s="144">
        <v>40</v>
      </c>
      <c r="H20" s="145">
        <v>120189831</v>
      </c>
      <c r="I20" s="310">
        <v>0</v>
      </c>
      <c r="J20" s="144" t="s">
        <v>247</v>
      </c>
      <c r="K20" s="311">
        <v>0</v>
      </c>
      <c r="L20" s="143">
        <v>51</v>
      </c>
      <c r="M20" s="144">
        <v>39</v>
      </c>
      <c r="N20" s="145">
        <v>90</v>
      </c>
      <c r="O20" s="327" t="s">
        <v>213</v>
      </c>
      <c r="P20" s="328"/>
    </row>
    <row r="21" spans="1:16" ht="24" customHeight="1">
      <c r="A21" s="321" t="s">
        <v>198</v>
      </c>
      <c r="B21" s="322"/>
      <c r="C21" s="143">
        <v>845473</v>
      </c>
      <c r="D21" s="144" t="s">
        <v>247</v>
      </c>
      <c r="E21" s="145">
        <v>845473</v>
      </c>
      <c r="F21" s="143">
        <v>845473</v>
      </c>
      <c r="G21" s="144" t="s">
        <v>247</v>
      </c>
      <c r="H21" s="145">
        <v>845473</v>
      </c>
      <c r="I21" s="143" t="s">
        <v>247</v>
      </c>
      <c r="J21" s="144" t="s">
        <v>247</v>
      </c>
      <c r="K21" s="145" t="s">
        <v>247</v>
      </c>
      <c r="L21" s="143" t="s">
        <v>247</v>
      </c>
      <c r="M21" s="144" t="s">
        <v>247</v>
      </c>
      <c r="N21" s="145" t="s">
        <v>247</v>
      </c>
      <c r="O21" s="327" t="s">
        <v>198</v>
      </c>
      <c r="P21" s="328"/>
    </row>
    <row r="22" spans="1:16" ht="24" customHeight="1">
      <c r="A22" s="321" t="s">
        <v>199</v>
      </c>
      <c r="B22" s="322"/>
      <c r="C22" s="143" t="s">
        <v>247</v>
      </c>
      <c r="D22" s="144">
        <v>69544</v>
      </c>
      <c r="E22" s="145">
        <v>69544</v>
      </c>
      <c r="F22" s="143" t="s">
        <v>247</v>
      </c>
      <c r="G22" s="144">
        <v>1277</v>
      </c>
      <c r="H22" s="145">
        <v>1277</v>
      </c>
      <c r="I22" s="143" t="s">
        <v>247</v>
      </c>
      <c r="J22" s="144">
        <v>15930</v>
      </c>
      <c r="K22" s="145">
        <v>15930</v>
      </c>
      <c r="L22" s="143" t="s">
        <v>247</v>
      </c>
      <c r="M22" s="144">
        <v>52337</v>
      </c>
      <c r="N22" s="145">
        <v>52337</v>
      </c>
      <c r="O22" s="327" t="s">
        <v>199</v>
      </c>
      <c r="P22" s="328"/>
    </row>
    <row r="23" spans="1:16" ht="24" customHeight="1">
      <c r="A23" s="323" t="s">
        <v>200</v>
      </c>
      <c r="B23" s="324"/>
      <c r="C23" s="143">
        <v>102399083</v>
      </c>
      <c r="D23" s="144" t="s">
        <v>247</v>
      </c>
      <c r="E23" s="145">
        <v>102399083</v>
      </c>
      <c r="F23" s="143">
        <v>102399083</v>
      </c>
      <c r="G23" s="144" t="s">
        <v>247</v>
      </c>
      <c r="H23" s="145">
        <v>102399083</v>
      </c>
      <c r="I23" s="143" t="s">
        <v>247</v>
      </c>
      <c r="J23" s="144" t="s">
        <v>247</v>
      </c>
      <c r="K23" s="145" t="s">
        <v>247</v>
      </c>
      <c r="L23" s="143" t="s">
        <v>247</v>
      </c>
      <c r="M23" s="144" t="s">
        <v>247</v>
      </c>
      <c r="N23" s="150" t="s">
        <v>247</v>
      </c>
      <c r="O23" s="325" t="s">
        <v>200</v>
      </c>
      <c r="P23" s="326"/>
    </row>
    <row r="24" spans="1:16" ht="24" customHeight="1">
      <c r="A24" s="321" t="s">
        <v>214</v>
      </c>
      <c r="B24" s="322"/>
      <c r="C24" s="143" t="s">
        <v>247</v>
      </c>
      <c r="D24" s="144">
        <v>26954</v>
      </c>
      <c r="E24" s="145">
        <v>26954</v>
      </c>
      <c r="F24" s="143" t="s">
        <v>247</v>
      </c>
      <c r="G24" s="144" t="s">
        <v>247</v>
      </c>
      <c r="H24" s="145" t="s">
        <v>247</v>
      </c>
      <c r="I24" s="143" t="s">
        <v>247</v>
      </c>
      <c r="J24" s="144" t="s">
        <v>247</v>
      </c>
      <c r="K24" s="145" t="s">
        <v>247</v>
      </c>
      <c r="L24" s="143" t="s">
        <v>247</v>
      </c>
      <c r="M24" s="144">
        <v>26954</v>
      </c>
      <c r="N24" s="145">
        <v>26954</v>
      </c>
      <c r="O24" s="327" t="s">
        <v>214</v>
      </c>
      <c r="P24" s="328"/>
    </row>
    <row r="25" spans="1:16" ht="24" customHeight="1">
      <c r="A25" s="321" t="s">
        <v>215</v>
      </c>
      <c r="B25" s="322"/>
      <c r="C25" s="143">
        <v>908137358</v>
      </c>
      <c r="D25" s="144">
        <v>78578556</v>
      </c>
      <c r="E25" s="145">
        <v>986715914</v>
      </c>
      <c r="F25" s="143">
        <v>829762527</v>
      </c>
      <c r="G25" s="144">
        <v>78578556</v>
      </c>
      <c r="H25" s="145">
        <v>908341083</v>
      </c>
      <c r="I25" s="143" t="s">
        <v>247</v>
      </c>
      <c r="J25" s="144" t="s">
        <v>247</v>
      </c>
      <c r="K25" s="145" t="s">
        <v>247</v>
      </c>
      <c r="L25" s="143">
        <v>78374832</v>
      </c>
      <c r="M25" s="144" t="s">
        <v>247</v>
      </c>
      <c r="N25" s="145">
        <v>78374832</v>
      </c>
      <c r="O25" s="327" t="s">
        <v>215</v>
      </c>
      <c r="P25" s="328"/>
    </row>
    <row r="26" spans="1:16" ht="24" customHeight="1">
      <c r="A26" s="321" t="s">
        <v>201</v>
      </c>
      <c r="B26" s="322"/>
      <c r="C26" s="143">
        <v>5498129</v>
      </c>
      <c r="D26" s="144">
        <v>48700</v>
      </c>
      <c r="E26" s="145">
        <v>5546828</v>
      </c>
      <c r="F26" s="143">
        <v>5461722</v>
      </c>
      <c r="G26" s="144">
        <v>34757</v>
      </c>
      <c r="H26" s="145">
        <v>5496478</v>
      </c>
      <c r="I26" s="143" t="s">
        <v>247</v>
      </c>
      <c r="J26" s="144" t="s">
        <v>247</v>
      </c>
      <c r="K26" s="145" t="s">
        <v>247</v>
      </c>
      <c r="L26" s="143">
        <v>36407</v>
      </c>
      <c r="M26" s="144">
        <v>13943</v>
      </c>
      <c r="N26" s="145">
        <v>50350</v>
      </c>
      <c r="O26" s="327" t="s">
        <v>201</v>
      </c>
      <c r="P26" s="328"/>
    </row>
    <row r="27" spans="1:16" ht="24" customHeight="1">
      <c r="A27" s="374" t="s">
        <v>202</v>
      </c>
      <c r="B27" s="375"/>
      <c r="C27" s="143">
        <v>9930856</v>
      </c>
      <c r="D27" s="144">
        <v>25</v>
      </c>
      <c r="E27" s="145">
        <v>9930882</v>
      </c>
      <c r="F27" s="143">
        <v>9930845</v>
      </c>
      <c r="G27" s="144" t="s">
        <v>247</v>
      </c>
      <c r="H27" s="145">
        <v>9930845</v>
      </c>
      <c r="I27" s="143" t="s">
        <v>247</v>
      </c>
      <c r="J27" s="144" t="s">
        <v>247</v>
      </c>
      <c r="K27" s="145" t="s">
        <v>247</v>
      </c>
      <c r="L27" s="143">
        <v>11</v>
      </c>
      <c r="M27" s="144">
        <v>25</v>
      </c>
      <c r="N27" s="145">
        <v>37</v>
      </c>
      <c r="O27" s="372" t="s">
        <v>206</v>
      </c>
      <c r="P27" s="373"/>
    </row>
    <row r="28" spans="1:16" ht="24" customHeight="1">
      <c r="A28" s="380" t="s">
        <v>203</v>
      </c>
      <c r="B28" s="381"/>
      <c r="C28" s="143">
        <v>52378182</v>
      </c>
      <c r="D28" s="144">
        <v>11189</v>
      </c>
      <c r="E28" s="145">
        <v>52389371</v>
      </c>
      <c r="F28" s="143">
        <v>52378162</v>
      </c>
      <c r="G28" s="144">
        <v>94</v>
      </c>
      <c r="H28" s="145">
        <v>52378256</v>
      </c>
      <c r="I28" s="143" t="s">
        <v>247</v>
      </c>
      <c r="J28" s="144" t="s">
        <v>247</v>
      </c>
      <c r="K28" s="145" t="s">
        <v>247</v>
      </c>
      <c r="L28" s="143">
        <v>20</v>
      </c>
      <c r="M28" s="144">
        <v>11095</v>
      </c>
      <c r="N28" s="145">
        <v>11115</v>
      </c>
      <c r="O28" s="325" t="s">
        <v>203</v>
      </c>
      <c r="P28" s="382"/>
    </row>
    <row r="29" spans="1:16" ht="24" customHeight="1" thickBot="1">
      <c r="A29" s="370" t="s">
        <v>204</v>
      </c>
      <c r="B29" s="371"/>
      <c r="C29" s="146">
        <v>233578487</v>
      </c>
      <c r="D29" s="147">
        <v>132138</v>
      </c>
      <c r="E29" s="148">
        <v>233710625</v>
      </c>
      <c r="F29" s="146">
        <v>233522123</v>
      </c>
      <c r="G29" s="147">
        <v>67024</v>
      </c>
      <c r="H29" s="148">
        <v>233589148</v>
      </c>
      <c r="I29" s="146" t="s">
        <v>247</v>
      </c>
      <c r="J29" s="147">
        <v>6965</v>
      </c>
      <c r="K29" s="148">
        <v>6965</v>
      </c>
      <c r="L29" s="146">
        <v>56363</v>
      </c>
      <c r="M29" s="147">
        <v>58149</v>
      </c>
      <c r="N29" s="148">
        <v>114512</v>
      </c>
      <c r="O29" s="360" t="s">
        <v>204</v>
      </c>
      <c r="P29" s="361"/>
    </row>
    <row r="30" spans="1:16" s="3" customFormat="1" ht="24" customHeight="1" thickTop="1">
      <c r="A30" s="383" t="s">
        <v>225</v>
      </c>
      <c r="B30" s="384"/>
      <c r="C30" s="283">
        <v>30443509987</v>
      </c>
      <c r="D30" s="284">
        <v>782143017</v>
      </c>
      <c r="E30" s="285">
        <v>31225653004</v>
      </c>
      <c r="F30" s="283">
        <v>30144678125</v>
      </c>
      <c r="G30" s="284">
        <v>249987017</v>
      </c>
      <c r="H30" s="285">
        <v>30394665142</v>
      </c>
      <c r="I30" s="283">
        <v>323047</v>
      </c>
      <c r="J30" s="284">
        <v>56828361</v>
      </c>
      <c r="K30" s="285">
        <v>57151408</v>
      </c>
      <c r="L30" s="286">
        <v>298508815</v>
      </c>
      <c r="M30" s="284">
        <v>475327639</v>
      </c>
      <c r="N30" s="297">
        <v>773836454</v>
      </c>
      <c r="O30" s="385" t="s">
        <v>225</v>
      </c>
      <c r="P30" s="386"/>
    </row>
    <row r="31" spans="1:16" ht="20.25" customHeight="1">
      <c r="A31" s="366" t="s">
        <v>226</v>
      </c>
      <c r="B31" s="367"/>
      <c r="C31" s="287">
        <v>2138973311</v>
      </c>
      <c r="D31" s="288">
        <v>53308483</v>
      </c>
      <c r="E31" s="289">
        <v>2192281794</v>
      </c>
      <c r="F31" s="287">
        <v>2118632230</v>
      </c>
      <c r="G31" s="288">
        <v>19938226</v>
      </c>
      <c r="H31" s="289">
        <v>2138570456</v>
      </c>
      <c r="I31" s="287">
        <v>33353</v>
      </c>
      <c r="J31" s="288">
        <v>3311514</v>
      </c>
      <c r="K31" s="289">
        <v>3344867</v>
      </c>
      <c r="L31" s="290">
        <v>20307728</v>
      </c>
      <c r="M31" s="288">
        <v>30058743</v>
      </c>
      <c r="N31" s="298">
        <v>50366471</v>
      </c>
      <c r="O31" s="368" t="s">
        <v>226</v>
      </c>
      <c r="P31" s="369"/>
    </row>
    <row r="32" spans="1:16" ht="20.25" customHeight="1" thickBot="1">
      <c r="A32" s="376" t="s">
        <v>227</v>
      </c>
      <c r="B32" s="377"/>
      <c r="C32" s="291">
        <v>28304536677</v>
      </c>
      <c r="D32" s="292">
        <v>728834533</v>
      </c>
      <c r="E32" s="293">
        <v>29033371210</v>
      </c>
      <c r="F32" s="291">
        <v>28026045895</v>
      </c>
      <c r="G32" s="292">
        <v>230048790</v>
      </c>
      <c r="H32" s="293">
        <v>28256094685</v>
      </c>
      <c r="I32" s="291">
        <v>289695</v>
      </c>
      <c r="J32" s="292">
        <v>53516847</v>
      </c>
      <c r="K32" s="293">
        <v>53806541</v>
      </c>
      <c r="L32" s="294">
        <v>278201087</v>
      </c>
      <c r="M32" s="292">
        <v>445268896</v>
      </c>
      <c r="N32" s="299">
        <v>723469983</v>
      </c>
      <c r="O32" s="378" t="s">
        <v>227</v>
      </c>
      <c r="P32" s="379"/>
    </row>
    <row r="33" spans="1:13">
      <c r="A33" s="305" t="s">
        <v>228</v>
      </c>
      <c r="B33" s="357" t="s">
        <v>241</v>
      </c>
      <c r="C33" s="357"/>
      <c r="D33" s="357"/>
      <c r="E33" s="357"/>
      <c r="F33" s="357"/>
      <c r="G33" s="357"/>
    </row>
    <row r="34" spans="1:13">
      <c r="A34" s="295" t="s">
        <v>229</v>
      </c>
      <c r="B34" s="2" t="s">
        <v>224</v>
      </c>
      <c r="K34" s="296"/>
    </row>
    <row r="35" spans="1:13">
      <c r="A35" s="1" t="s">
        <v>230</v>
      </c>
      <c r="B35" s="4" t="s">
        <v>231</v>
      </c>
    </row>
    <row r="36" spans="1:13">
      <c r="A36" s="1" t="s">
        <v>230</v>
      </c>
      <c r="B36" s="2" t="s">
        <v>232</v>
      </c>
    </row>
    <row r="37" spans="1:13">
      <c r="A37" s="1" t="s">
        <v>230</v>
      </c>
      <c r="B37" s="2" t="s">
        <v>233</v>
      </c>
    </row>
    <row r="38" spans="1:13">
      <c r="A38" s="1" t="s">
        <v>237</v>
      </c>
    </row>
    <row r="39" spans="1:13">
      <c r="A39" s="2" t="s">
        <v>238</v>
      </c>
    </row>
    <row r="40" spans="1:13">
      <c r="A40" s="2" t="s">
        <v>239</v>
      </c>
    </row>
    <row r="41" spans="1:13">
      <c r="A41" s="2" t="s">
        <v>240</v>
      </c>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A32:B32"/>
    <mergeCell ref="O32:P32"/>
    <mergeCell ref="O15:P15"/>
    <mergeCell ref="A28:B28"/>
    <mergeCell ref="A17:B17"/>
    <mergeCell ref="O17:P17"/>
    <mergeCell ref="O26:P26"/>
    <mergeCell ref="A15:B15"/>
    <mergeCell ref="O28:P28"/>
    <mergeCell ref="A30:B30"/>
    <mergeCell ref="O30:P30"/>
    <mergeCell ref="A25:B25"/>
    <mergeCell ref="A24:B24"/>
    <mergeCell ref="A26:B26"/>
    <mergeCell ref="O22:P22"/>
    <mergeCell ref="O25:P25"/>
    <mergeCell ref="B33:G33"/>
    <mergeCell ref="O8:P8"/>
    <mergeCell ref="O29:P29"/>
    <mergeCell ref="A13:B13"/>
    <mergeCell ref="O13:P13"/>
    <mergeCell ref="A10:B10"/>
    <mergeCell ref="A11:B11"/>
    <mergeCell ref="O24:P24"/>
    <mergeCell ref="A20:B20"/>
    <mergeCell ref="O9:P9"/>
    <mergeCell ref="A31:B31"/>
    <mergeCell ref="O31:P31"/>
    <mergeCell ref="A29:B29"/>
    <mergeCell ref="O27:P27"/>
    <mergeCell ref="O20:P20"/>
    <mergeCell ref="A27:B27"/>
    <mergeCell ref="A1:P1"/>
    <mergeCell ref="O11:P11"/>
    <mergeCell ref="L3:N3"/>
    <mergeCell ref="O3:P4"/>
    <mergeCell ref="A9:B9"/>
    <mergeCell ref="I3:K3"/>
    <mergeCell ref="F3:H3"/>
    <mergeCell ref="C3:E3"/>
    <mergeCell ref="A3:B4"/>
    <mergeCell ref="O10:P10"/>
    <mergeCell ref="A8:B8"/>
    <mergeCell ref="O5:P5"/>
    <mergeCell ref="O6:P6"/>
    <mergeCell ref="O7:P7"/>
    <mergeCell ref="A5:B5"/>
    <mergeCell ref="A6:B6"/>
    <mergeCell ref="A7:B7"/>
    <mergeCell ref="A16:B16"/>
    <mergeCell ref="A19:B19"/>
    <mergeCell ref="A23:B23"/>
    <mergeCell ref="O23:P23"/>
    <mergeCell ref="A18:B18"/>
    <mergeCell ref="A22:B22"/>
    <mergeCell ref="A21:B21"/>
    <mergeCell ref="O21:P21"/>
    <mergeCell ref="A12:B12"/>
    <mergeCell ref="O12:P12"/>
    <mergeCell ref="O16:P16"/>
    <mergeCell ref="A14:B14"/>
    <mergeCell ref="O14:P14"/>
    <mergeCell ref="O18:P18"/>
    <mergeCell ref="O19:P19"/>
  </mergeCells>
  <phoneticPr fontId="2"/>
  <printOptions horizontalCentered="1"/>
  <pageMargins left="0.78740157480314965" right="0.78740157480314965" top="0.98425196850393704" bottom="0.59055118110236227" header="0.51181102362204722" footer="0.51181102362204722"/>
  <pageSetup paperSize="9" scale="61" orientation="landscape" r:id="rId1"/>
  <headerFooter alignWithMargins="0">
    <oddFooter>&amp;R東京国税局
国税徴収１
(H28)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workbookViewId="0">
      <selection activeCell="N13" sqref="N13"/>
    </sheetView>
  </sheetViews>
  <sheetFormatPr defaultColWidth="5.875" defaultRowHeight="11.25"/>
  <cols>
    <col min="1" max="2" width="5.625" style="2" customWidth="1"/>
    <col min="3" max="3" width="11" style="2" customWidth="1"/>
    <col min="4" max="4" width="8.5" style="2" customWidth="1"/>
    <col min="5" max="5" width="12.25" style="2" bestFit="1" customWidth="1"/>
    <col min="6" max="6" width="8.5" style="2" customWidth="1"/>
    <col min="7" max="7" width="9.125" style="2" customWidth="1"/>
    <col min="8" max="8" width="8.5" style="2" customWidth="1"/>
    <col min="9" max="9" width="9.125" style="2" customWidth="1"/>
    <col min="10" max="10" width="8.5" style="2" customWidth="1"/>
    <col min="11" max="11" width="12.25" style="2" bestFit="1" customWidth="1"/>
    <col min="12" max="12" width="10.625" style="2" customWidth="1"/>
    <col min="13" max="16384" width="5.875" style="2"/>
  </cols>
  <sheetData>
    <row r="1" spans="1:11" ht="14.25" customHeight="1" thickBot="1">
      <c r="A1" s="395" t="s">
        <v>52</v>
      </c>
      <c r="B1" s="395"/>
      <c r="C1" s="395"/>
      <c r="D1" s="395"/>
      <c r="E1" s="395"/>
      <c r="F1" s="395"/>
      <c r="G1" s="395"/>
      <c r="H1" s="395"/>
      <c r="I1" s="395"/>
      <c r="J1" s="395"/>
      <c r="K1" s="395"/>
    </row>
    <row r="2" spans="1:11" ht="16.5" customHeight="1">
      <c r="A2" s="339" t="s">
        <v>53</v>
      </c>
      <c r="B2" s="396"/>
      <c r="C2" s="340"/>
      <c r="D2" s="447" t="s">
        <v>54</v>
      </c>
      <c r="E2" s="447"/>
      <c r="F2" s="447" t="s">
        <v>55</v>
      </c>
      <c r="G2" s="447"/>
      <c r="H2" s="447" t="s">
        <v>56</v>
      </c>
      <c r="I2" s="447"/>
      <c r="J2" s="449" t="s">
        <v>45</v>
      </c>
      <c r="K2" s="450"/>
    </row>
    <row r="3" spans="1:11" ht="16.5" customHeight="1">
      <c r="A3" s="341"/>
      <c r="B3" s="397"/>
      <c r="C3" s="342"/>
      <c r="D3" s="29" t="s">
        <v>46</v>
      </c>
      <c r="E3" s="18" t="s">
        <v>57</v>
      </c>
      <c r="F3" s="29" t="s">
        <v>46</v>
      </c>
      <c r="G3" s="18" t="s">
        <v>57</v>
      </c>
      <c r="H3" s="29" t="s">
        <v>46</v>
      </c>
      <c r="I3" s="18" t="s">
        <v>57</v>
      </c>
      <c r="J3" s="29" t="s">
        <v>47</v>
      </c>
      <c r="K3" s="86" t="s">
        <v>48</v>
      </c>
    </row>
    <row r="4" spans="1:11" s="28" customFormat="1">
      <c r="A4" s="87"/>
      <c r="B4" s="88"/>
      <c r="C4" s="89"/>
      <c r="D4" s="90" t="s">
        <v>20</v>
      </c>
      <c r="E4" s="40" t="s">
        <v>2</v>
      </c>
      <c r="F4" s="90" t="s">
        <v>20</v>
      </c>
      <c r="G4" s="40" t="s">
        <v>2</v>
      </c>
      <c r="H4" s="90" t="s">
        <v>20</v>
      </c>
      <c r="I4" s="40" t="s">
        <v>2</v>
      </c>
      <c r="J4" s="90" t="s">
        <v>20</v>
      </c>
      <c r="K4" s="50" t="s">
        <v>2</v>
      </c>
    </row>
    <row r="5" spans="1:11" ht="28.5" customHeight="1">
      <c r="A5" s="462" t="s">
        <v>21</v>
      </c>
      <c r="B5" s="464" t="s">
        <v>49</v>
      </c>
      <c r="C5" s="465"/>
      <c r="D5" s="240" t="s">
        <v>218</v>
      </c>
      <c r="E5" s="241" t="s">
        <v>218</v>
      </c>
      <c r="F5" s="240" t="s">
        <v>218</v>
      </c>
      <c r="G5" s="241" t="s">
        <v>218</v>
      </c>
      <c r="H5" s="240" t="s">
        <v>218</v>
      </c>
      <c r="I5" s="241" t="s">
        <v>218</v>
      </c>
      <c r="J5" s="240" t="s">
        <v>218</v>
      </c>
      <c r="K5" s="242" t="s">
        <v>218</v>
      </c>
    </row>
    <row r="6" spans="1:11" ht="28.5" customHeight="1">
      <c r="A6" s="462"/>
      <c r="B6" s="466" t="s">
        <v>22</v>
      </c>
      <c r="C6" s="467"/>
      <c r="D6" s="243">
        <v>158</v>
      </c>
      <c r="E6" s="244">
        <v>7741573</v>
      </c>
      <c r="F6" s="243">
        <v>17</v>
      </c>
      <c r="G6" s="244">
        <v>51706</v>
      </c>
      <c r="H6" s="243" t="s">
        <v>218</v>
      </c>
      <c r="I6" s="244" t="s">
        <v>218</v>
      </c>
      <c r="J6" s="243">
        <v>175</v>
      </c>
      <c r="K6" s="117">
        <v>7793279</v>
      </c>
    </row>
    <row r="7" spans="1:11" ht="28.5" customHeight="1">
      <c r="A7" s="462"/>
      <c r="B7" s="456" t="s">
        <v>49</v>
      </c>
      <c r="C7" s="457"/>
      <c r="D7" s="240" t="s">
        <v>218</v>
      </c>
      <c r="E7" s="241" t="s">
        <v>218</v>
      </c>
      <c r="F7" s="240" t="s">
        <v>218</v>
      </c>
      <c r="G7" s="241" t="s">
        <v>218</v>
      </c>
      <c r="H7" s="240" t="s">
        <v>218</v>
      </c>
      <c r="I7" s="241" t="s">
        <v>218</v>
      </c>
      <c r="J7" s="240" t="s">
        <v>218</v>
      </c>
      <c r="K7" s="242" t="s">
        <v>218</v>
      </c>
    </row>
    <row r="8" spans="1:11" s="1" customFormat="1" ht="28.5" customHeight="1">
      <c r="A8" s="462"/>
      <c r="B8" s="466" t="s">
        <v>23</v>
      </c>
      <c r="C8" s="409"/>
      <c r="D8" s="243">
        <v>576</v>
      </c>
      <c r="E8" s="244">
        <v>29018795</v>
      </c>
      <c r="F8" s="243">
        <v>30</v>
      </c>
      <c r="G8" s="244">
        <v>362357</v>
      </c>
      <c r="H8" s="243" t="s">
        <v>218</v>
      </c>
      <c r="I8" s="244" t="s">
        <v>218</v>
      </c>
      <c r="J8" s="243">
        <v>606</v>
      </c>
      <c r="K8" s="117">
        <v>29381152</v>
      </c>
    </row>
    <row r="9" spans="1:11" ht="28.5" customHeight="1">
      <c r="A9" s="462"/>
      <c r="B9" s="456" t="s">
        <v>49</v>
      </c>
      <c r="C9" s="457"/>
      <c r="D9" s="240" t="s">
        <v>218</v>
      </c>
      <c r="E9" s="241" t="s">
        <v>218</v>
      </c>
      <c r="F9" s="240" t="s">
        <v>218</v>
      </c>
      <c r="G9" s="241" t="s">
        <v>218</v>
      </c>
      <c r="H9" s="240" t="s">
        <v>218</v>
      </c>
      <c r="I9" s="241" t="s">
        <v>218</v>
      </c>
      <c r="J9" s="240" t="s">
        <v>218</v>
      </c>
      <c r="K9" s="242" t="s">
        <v>218</v>
      </c>
    </row>
    <row r="10" spans="1:11" s="1" customFormat="1" ht="28.5" customHeight="1">
      <c r="A10" s="462"/>
      <c r="B10" s="466" t="s">
        <v>24</v>
      </c>
      <c r="C10" s="409"/>
      <c r="D10" s="243">
        <v>3</v>
      </c>
      <c r="E10" s="244">
        <v>219737</v>
      </c>
      <c r="F10" s="243" t="s">
        <v>218</v>
      </c>
      <c r="G10" s="244" t="s">
        <v>218</v>
      </c>
      <c r="H10" s="243" t="s">
        <v>218</v>
      </c>
      <c r="I10" s="244" t="s">
        <v>218</v>
      </c>
      <c r="J10" s="243">
        <v>3</v>
      </c>
      <c r="K10" s="117">
        <v>219737</v>
      </c>
    </row>
    <row r="11" spans="1:11" ht="28.5" customHeight="1">
      <c r="A11" s="462"/>
      <c r="B11" s="448" t="s">
        <v>25</v>
      </c>
      <c r="C11" s="322"/>
      <c r="D11" s="243">
        <v>130</v>
      </c>
      <c r="E11" s="244">
        <v>6697672</v>
      </c>
      <c r="F11" s="243">
        <v>9</v>
      </c>
      <c r="G11" s="244">
        <v>43940</v>
      </c>
      <c r="H11" s="243" t="s">
        <v>218</v>
      </c>
      <c r="I11" s="244" t="s">
        <v>218</v>
      </c>
      <c r="J11" s="243">
        <v>139</v>
      </c>
      <c r="K11" s="117">
        <v>6741612</v>
      </c>
    </row>
    <row r="12" spans="1:11" ht="28.5" customHeight="1">
      <c r="A12" s="462"/>
      <c r="B12" s="448" t="s">
        <v>26</v>
      </c>
      <c r="C12" s="322"/>
      <c r="D12" s="243">
        <v>14</v>
      </c>
      <c r="E12" s="244">
        <v>1112082</v>
      </c>
      <c r="F12" s="243" t="s">
        <v>218</v>
      </c>
      <c r="G12" s="244" t="s">
        <v>218</v>
      </c>
      <c r="H12" s="243" t="s">
        <v>218</v>
      </c>
      <c r="I12" s="244" t="s">
        <v>218</v>
      </c>
      <c r="J12" s="243">
        <v>14</v>
      </c>
      <c r="K12" s="117">
        <v>1112082</v>
      </c>
    </row>
    <row r="13" spans="1:11" ht="28.5" customHeight="1">
      <c r="A13" s="462"/>
      <c r="B13" s="448" t="s">
        <v>27</v>
      </c>
      <c r="C13" s="322"/>
      <c r="D13" s="243">
        <v>398</v>
      </c>
      <c r="E13" s="244">
        <v>18627773</v>
      </c>
      <c r="F13" s="243">
        <v>16</v>
      </c>
      <c r="G13" s="244">
        <v>18744</v>
      </c>
      <c r="H13" s="243" t="s">
        <v>218</v>
      </c>
      <c r="I13" s="244" t="s">
        <v>218</v>
      </c>
      <c r="J13" s="243">
        <v>414</v>
      </c>
      <c r="K13" s="117">
        <v>18646517</v>
      </c>
    </row>
    <row r="14" spans="1:11" ht="28.5" customHeight="1">
      <c r="A14" s="463"/>
      <c r="B14" s="453" t="s">
        <v>29</v>
      </c>
      <c r="C14" s="454"/>
      <c r="D14" s="245">
        <v>189</v>
      </c>
      <c r="E14" s="246">
        <v>10103104</v>
      </c>
      <c r="F14" s="245">
        <v>22</v>
      </c>
      <c r="G14" s="246">
        <v>351378</v>
      </c>
      <c r="H14" s="245" t="s">
        <v>218</v>
      </c>
      <c r="I14" s="246" t="s">
        <v>218</v>
      </c>
      <c r="J14" s="245">
        <v>211</v>
      </c>
      <c r="K14" s="247">
        <v>10454482</v>
      </c>
    </row>
    <row r="15" spans="1:11" ht="28.5" customHeight="1">
      <c r="A15" s="459" t="s">
        <v>58</v>
      </c>
      <c r="B15" s="451" t="s">
        <v>59</v>
      </c>
      <c r="C15" s="91" t="s">
        <v>60</v>
      </c>
      <c r="D15" s="248">
        <v>4644</v>
      </c>
      <c r="E15" s="249">
        <v>12272499</v>
      </c>
      <c r="F15" s="248">
        <v>179</v>
      </c>
      <c r="G15" s="249">
        <v>194603</v>
      </c>
      <c r="H15" s="248" t="s">
        <v>218</v>
      </c>
      <c r="I15" s="249" t="s">
        <v>218</v>
      </c>
      <c r="J15" s="248">
        <v>4823</v>
      </c>
      <c r="K15" s="250">
        <v>12467102</v>
      </c>
    </row>
    <row r="16" spans="1:11" ht="28.5" customHeight="1">
      <c r="A16" s="460"/>
      <c r="B16" s="452"/>
      <c r="C16" s="92" t="s">
        <v>50</v>
      </c>
      <c r="D16" s="251">
        <v>230</v>
      </c>
      <c r="E16" s="252">
        <v>4646015</v>
      </c>
      <c r="F16" s="251">
        <v>11</v>
      </c>
      <c r="G16" s="252">
        <v>3113</v>
      </c>
      <c r="H16" s="251" t="s">
        <v>218</v>
      </c>
      <c r="I16" s="252" t="s">
        <v>218</v>
      </c>
      <c r="J16" s="251">
        <v>241</v>
      </c>
      <c r="K16" s="253">
        <v>4649128</v>
      </c>
    </row>
    <row r="17" spans="1:11" ht="28.5" customHeight="1">
      <c r="A17" s="461"/>
      <c r="B17" s="453" t="s">
        <v>33</v>
      </c>
      <c r="C17" s="454"/>
      <c r="D17" s="254">
        <v>918</v>
      </c>
      <c r="E17" s="255">
        <v>1306742</v>
      </c>
      <c r="F17" s="254">
        <v>93</v>
      </c>
      <c r="G17" s="255">
        <v>41874</v>
      </c>
      <c r="H17" s="254" t="s">
        <v>218</v>
      </c>
      <c r="I17" s="255" t="s">
        <v>218</v>
      </c>
      <c r="J17" s="254">
        <v>1011</v>
      </c>
      <c r="K17" s="114">
        <v>1348615</v>
      </c>
    </row>
    <row r="18" spans="1:11" ht="28.5" customHeight="1" thickBot="1">
      <c r="A18" s="376" t="s">
        <v>61</v>
      </c>
      <c r="B18" s="455"/>
      <c r="C18" s="377"/>
      <c r="D18" s="256">
        <v>3083</v>
      </c>
      <c r="E18" s="257">
        <v>43972136</v>
      </c>
      <c r="F18" s="256">
        <v>43</v>
      </c>
      <c r="G18" s="257">
        <v>69157</v>
      </c>
      <c r="H18" s="256" t="s">
        <v>218</v>
      </c>
      <c r="I18" s="257" t="s">
        <v>218</v>
      </c>
      <c r="J18" s="256">
        <v>3126</v>
      </c>
      <c r="K18" s="258">
        <v>44041293</v>
      </c>
    </row>
    <row r="19" spans="1:11" s="312" customFormat="1" ht="22.5" customHeight="1">
      <c r="A19" s="458" t="s">
        <v>258</v>
      </c>
      <c r="B19" s="458"/>
      <c r="C19" s="458"/>
      <c r="D19" s="458"/>
      <c r="E19" s="458"/>
      <c r="F19" s="458"/>
      <c r="G19" s="458"/>
      <c r="H19" s="458"/>
      <c r="I19" s="458"/>
      <c r="J19" s="458"/>
      <c r="K19" s="458"/>
    </row>
    <row r="20" spans="1:11" s="312" customFormat="1" ht="30.75" customHeight="1">
      <c r="A20" s="391" t="s">
        <v>257</v>
      </c>
      <c r="B20" s="392"/>
      <c r="C20" s="392"/>
      <c r="D20" s="392"/>
      <c r="E20" s="392"/>
      <c r="F20" s="392"/>
      <c r="G20" s="392"/>
      <c r="H20" s="392"/>
      <c r="I20" s="392"/>
      <c r="J20" s="392"/>
      <c r="K20" s="392"/>
    </row>
  </sheetData>
  <mergeCells count="23">
    <mergeCell ref="A20:K20"/>
    <mergeCell ref="B15:B16"/>
    <mergeCell ref="B17:C17"/>
    <mergeCell ref="A18:C18"/>
    <mergeCell ref="B9:C9"/>
    <mergeCell ref="B13:C13"/>
    <mergeCell ref="B14:C14"/>
    <mergeCell ref="B12:C12"/>
    <mergeCell ref="A19:K19"/>
    <mergeCell ref="A15:A17"/>
    <mergeCell ref="A5:A14"/>
    <mergeCell ref="B5:C5"/>
    <mergeCell ref="B7:C7"/>
    <mergeCell ref="B6:C6"/>
    <mergeCell ref="B8:C8"/>
    <mergeCell ref="B10:C10"/>
    <mergeCell ref="A1:K1"/>
    <mergeCell ref="F2:G2"/>
    <mergeCell ref="H2:I2"/>
    <mergeCell ref="B11:C11"/>
    <mergeCell ref="A2:C3"/>
    <mergeCell ref="J2:K2"/>
    <mergeCell ref="D2:E2"/>
  </mergeCells>
  <phoneticPr fontId="2"/>
  <printOptions horizontalCentered="1"/>
  <pageMargins left="0.78740157480314965" right="0.78740157480314965" top="0.98425196850393704" bottom="0.98425196850393704" header="0.51181102362204722" footer="0.51181102362204722"/>
  <pageSetup paperSize="9" scale="87" orientation="portrait" r:id="rId1"/>
  <headerFooter alignWithMargins="0">
    <oddFooter>&amp;R東京国税局
国税徴収２
(H28)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selection activeCell="A2" sqref="A2:D4"/>
    </sheetView>
  </sheetViews>
  <sheetFormatPr defaultColWidth="12.625" defaultRowHeight="11.25"/>
  <cols>
    <col min="1" max="16384" width="12.625" style="2"/>
  </cols>
  <sheetData>
    <row r="1" spans="1:14" ht="12" thickBot="1">
      <c r="A1" s="2" t="s">
        <v>82</v>
      </c>
    </row>
    <row r="2" spans="1:14" ht="15" customHeight="1">
      <c r="A2" s="387" t="s">
        <v>83</v>
      </c>
      <c r="B2" s="330" t="s">
        <v>84</v>
      </c>
      <c r="C2" s="331"/>
      <c r="D2" s="332"/>
      <c r="E2" s="330" t="s">
        <v>10</v>
      </c>
      <c r="F2" s="331"/>
      <c r="G2" s="332"/>
      <c r="H2" s="330" t="s">
        <v>85</v>
      </c>
      <c r="I2" s="331"/>
      <c r="J2" s="332"/>
      <c r="K2" s="330" t="s">
        <v>86</v>
      </c>
      <c r="L2" s="331"/>
      <c r="M2" s="331"/>
      <c r="N2" s="389" t="s">
        <v>83</v>
      </c>
    </row>
    <row r="3" spans="1:14" ht="18" customHeight="1">
      <c r="A3" s="388"/>
      <c r="B3" s="15" t="s">
        <v>0</v>
      </c>
      <c r="C3" s="16" t="s">
        <v>87</v>
      </c>
      <c r="D3" s="18" t="s">
        <v>1</v>
      </c>
      <c r="E3" s="15" t="s">
        <v>0</v>
      </c>
      <c r="F3" s="17" t="s">
        <v>88</v>
      </c>
      <c r="G3" s="18" t="s">
        <v>1</v>
      </c>
      <c r="H3" s="15" t="s">
        <v>0</v>
      </c>
      <c r="I3" s="17" t="s">
        <v>88</v>
      </c>
      <c r="J3" s="18" t="s">
        <v>1</v>
      </c>
      <c r="K3" s="15" t="s">
        <v>0</v>
      </c>
      <c r="L3" s="17" t="s">
        <v>88</v>
      </c>
      <c r="M3" s="18" t="s">
        <v>1</v>
      </c>
      <c r="N3" s="390"/>
    </row>
    <row r="4" spans="1:14" s="28" customFormat="1">
      <c r="A4" s="36"/>
      <c r="B4" s="38" t="s">
        <v>2</v>
      </c>
      <c r="C4" s="39" t="s">
        <v>2</v>
      </c>
      <c r="D4" s="40" t="s">
        <v>2</v>
      </c>
      <c r="E4" s="38" t="s">
        <v>2</v>
      </c>
      <c r="F4" s="39" t="s">
        <v>2</v>
      </c>
      <c r="G4" s="40" t="s">
        <v>2</v>
      </c>
      <c r="H4" s="38" t="s">
        <v>2</v>
      </c>
      <c r="I4" s="39" t="s">
        <v>2</v>
      </c>
      <c r="J4" s="40" t="s">
        <v>2</v>
      </c>
      <c r="K4" s="38" t="s">
        <v>2</v>
      </c>
      <c r="L4" s="39" t="s">
        <v>2</v>
      </c>
      <c r="M4" s="40" t="s">
        <v>2</v>
      </c>
      <c r="N4" s="37"/>
    </row>
    <row r="5" spans="1:14" s="101" customFormat="1" ht="30" customHeight="1">
      <c r="A5" s="21" t="s">
        <v>219</v>
      </c>
      <c r="B5" s="24">
        <v>22411664518</v>
      </c>
      <c r="C5" s="25">
        <v>971524172</v>
      </c>
      <c r="D5" s="26">
        <v>23383188691</v>
      </c>
      <c r="E5" s="24">
        <v>22151433375</v>
      </c>
      <c r="F5" s="25">
        <v>248821422</v>
      </c>
      <c r="G5" s="26">
        <v>22400254797</v>
      </c>
      <c r="H5" s="24">
        <v>52934</v>
      </c>
      <c r="I5" s="25">
        <v>51113004</v>
      </c>
      <c r="J5" s="26">
        <v>51165938</v>
      </c>
      <c r="K5" s="24">
        <v>260178209</v>
      </c>
      <c r="L5" s="25">
        <v>671589746</v>
      </c>
      <c r="M5" s="26">
        <v>931767956</v>
      </c>
      <c r="N5" s="27" t="s">
        <v>219</v>
      </c>
    </row>
    <row r="6" spans="1:14" s="101" customFormat="1" ht="30" customHeight="1">
      <c r="A6" s="21" t="s">
        <v>220</v>
      </c>
      <c r="B6" s="6">
        <v>24282640873</v>
      </c>
      <c r="C6" s="7">
        <v>915011843</v>
      </c>
      <c r="D6" s="8">
        <v>25197652716</v>
      </c>
      <c r="E6" s="6">
        <v>24032387290</v>
      </c>
      <c r="F6" s="7">
        <v>231314073</v>
      </c>
      <c r="G6" s="8">
        <v>24263701364</v>
      </c>
      <c r="H6" s="6">
        <v>177951</v>
      </c>
      <c r="I6" s="7">
        <v>60260291</v>
      </c>
      <c r="J6" s="8">
        <v>60438242</v>
      </c>
      <c r="K6" s="6">
        <v>250075632</v>
      </c>
      <c r="L6" s="7">
        <v>623437478</v>
      </c>
      <c r="M6" s="8">
        <v>873513111</v>
      </c>
      <c r="N6" s="27" t="s">
        <v>220</v>
      </c>
    </row>
    <row r="7" spans="1:14" s="101" customFormat="1" ht="30" customHeight="1">
      <c r="A7" s="21" t="s">
        <v>223</v>
      </c>
      <c r="B7" s="6">
        <v>28330520735</v>
      </c>
      <c r="C7" s="7">
        <v>858197129</v>
      </c>
      <c r="D7" s="8">
        <v>29188717864</v>
      </c>
      <c r="E7" s="6">
        <v>28041242894</v>
      </c>
      <c r="F7" s="7">
        <v>229642178</v>
      </c>
      <c r="G7" s="8">
        <v>28270885072</v>
      </c>
      <c r="H7" s="6">
        <v>219164</v>
      </c>
      <c r="I7" s="7">
        <v>72021059</v>
      </c>
      <c r="J7" s="8">
        <v>72240223</v>
      </c>
      <c r="K7" s="6">
        <v>289058677</v>
      </c>
      <c r="L7" s="7">
        <v>556533892</v>
      </c>
      <c r="M7" s="8">
        <v>845592570</v>
      </c>
      <c r="N7" s="27" t="s">
        <v>223</v>
      </c>
    </row>
    <row r="8" spans="1:14" s="101" customFormat="1" ht="30" customHeight="1">
      <c r="A8" s="21" t="s">
        <v>242</v>
      </c>
      <c r="B8" s="6">
        <v>30885829683</v>
      </c>
      <c r="C8" s="7">
        <v>832273555</v>
      </c>
      <c r="D8" s="8">
        <v>31718103238</v>
      </c>
      <c r="E8" s="6">
        <v>30595423335</v>
      </c>
      <c r="F8" s="7">
        <v>250601265</v>
      </c>
      <c r="G8" s="8">
        <v>30846024600</v>
      </c>
      <c r="H8" s="6">
        <v>482099</v>
      </c>
      <c r="I8" s="7">
        <v>70951638</v>
      </c>
      <c r="J8" s="8">
        <v>71433737</v>
      </c>
      <c r="K8" s="6">
        <v>289924250</v>
      </c>
      <c r="L8" s="7">
        <v>510720652</v>
      </c>
      <c r="M8" s="8">
        <v>800644902</v>
      </c>
      <c r="N8" s="27" t="s">
        <v>242</v>
      </c>
    </row>
    <row r="9" spans="1:14" ht="30" customHeight="1" thickBot="1">
      <c r="A9" s="22" t="s">
        <v>243</v>
      </c>
      <c r="B9" s="9">
        <v>30443509987</v>
      </c>
      <c r="C9" s="10">
        <v>782143017</v>
      </c>
      <c r="D9" s="11">
        <v>31225653004</v>
      </c>
      <c r="E9" s="9">
        <v>30144678125</v>
      </c>
      <c r="F9" s="10">
        <v>249987017</v>
      </c>
      <c r="G9" s="11">
        <v>30394665142</v>
      </c>
      <c r="H9" s="9">
        <v>323047</v>
      </c>
      <c r="I9" s="10">
        <v>56828361</v>
      </c>
      <c r="J9" s="11">
        <v>57151408</v>
      </c>
      <c r="K9" s="9">
        <v>298508815</v>
      </c>
      <c r="L9" s="10">
        <v>475327639</v>
      </c>
      <c r="M9" s="11">
        <v>773836454</v>
      </c>
      <c r="N9" s="23" t="s">
        <v>243</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&amp;R東京国税局
国税徴収１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zoomScaleNormal="100" workbookViewId="0">
      <selection activeCell="A2" sqref="A2:D4"/>
    </sheetView>
  </sheetViews>
  <sheetFormatPr defaultColWidth="5.875" defaultRowHeight="11.25"/>
  <cols>
    <col min="1" max="1" width="10.625" style="2" customWidth="1"/>
    <col min="2" max="4" width="13.375" style="2" customWidth="1"/>
    <col min="5" max="6" width="14" style="2" customWidth="1"/>
    <col min="7" max="13" width="13.375" style="2" customWidth="1"/>
    <col min="14" max="14" width="10.5" style="5" bestFit="1" customWidth="1"/>
    <col min="15" max="16384" width="5.875" style="2"/>
  </cols>
  <sheetData>
    <row r="1" spans="1:14" ht="12" thickBot="1">
      <c r="A1" s="2" t="s">
        <v>185</v>
      </c>
    </row>
    <row r="2" spans="1:14" s="5" customFormat="1" ht="14.25" customHeight="1">
      <c r="A2" s="393" t="s">
        <v>11</v>
      </c>
      <c r="B2" s="330" t="s">
        <v>207</v>
      </c>
      <c r="C2" s="331"/>
      <c r="D2" s="332"/>
      <c r="E2" s="330" t="s">
        <v>217</v>
      </c>
      <c r="F2" s="331"/>
      <c r="G2" s="332"/>
      <c r="H2" s="330" t="s">
        <v>189</v>
      </c>
      <c r="I2" s="331"/>
      <c r="J2" s="332"/>
      <c r="K2" s="330" t="s">
        <v>211</v>
      </c>
      <c r="L2" s="331"/>
      <c r="M2" s="332"/>
      <c r="N2" s="389" t="s">
        <v>51</v>
      </c>
    </row>
    <row r="3" spans="1:14" s="5" customFormat="1" ht="18" customHeight="1">
      <c r="A3" s="394"/>
      <c r="B3" s="29" t="s">
        <v>12</v>
      </c>
      <c r="C3" s="16" t="s">
        <v>10</v>
      </c>
      <c r="D3" s="18" t="s">
        <v>13</v>
      </c>
      <c r="E3" s="29" t="s">
        <v>12</v>
      </c>
      <c r="F3" s="16" t="s">
        <v>10</v>
      </c>
      <c r="G3" s="18" t="s">
        <v>13</v>
      </c>
      <c r="H3" s="29" t="s">
        <v>12</v>
      </c>
      <c r="I3" s="16" t="s">
        <v>10</v>
      </c>
      <c r="J3" s="18" t="s">
        <v>13</v>
      </c>
      <c r="K3" s="29" t="s">
        <v>12</v>
      </c>
      <c r="L3" s="16" t="s">
        <v>10</v>
      </c>
      <c r="M3" s="18" t="s">
        <v>13</v>
      </c>
      <c r="N3" s="390"/>
    </row>
    <row r="4" spans="1:14">
      <c r="A4" s="43"/>
      <c r="B4" s="41" t="s">
        <v>2</v>
      </c>
      <c r="C4" s="34" t="s">
        <v>2</v>
      </c>
      <c r="D4" s="42" t="s">
        <v>2</v>
      </c>
      <c r="E4" s="41" t="s">
        <v>2</v>
      </c>
      <c r="F4" s="34" t="s">
        <v>2</v>
      </c>
      <c r="G4" s="42" t="s">
        <v>2</v>
      </c>
      <c r="H4" s="41" t="s">
        <v>2</v>
      </c>
      <c r="I4" s="34" t="s">
        <v>2</v>
      </c>
      <c r="J4" s="42" t="s">
        <v>2</v>
      </c>
      <c r="K4" s="41" t="s">
        <v>2</v>
      </c>
      <c r="L4" s="34" t="s">
        <v>2</v>
      </c>
      <c r="M4" s="93" t="s">
        <v>2</v>
      </c>
      <c r="N4" s="94"/>
    </row>
    <row r="5" spans="1:14" ht="18" customHeight="1">
      <c r="A5" s="151" t="s">
        <v>92</v>
      </c>
      <c r="B5" s="152">
        <v>957969</v>
      </c>
      <c r="C5" s="153">
        <v>159685</v>
      </c>
      <c r="D5" s="154">
        <v>753720</v>
      </c>
      <c r="E5" s="152">
        <v>64943286</v>
      </c>
      <c r="F5" s="153">
        <v>64703028</v>
      </c>
      <c r="G5" s="154">
        <v>238567</v>
      </c>
      <c r="H5" s="152">
        <v>1133171</v>
      </c>
      <c r="I5" s="153">
        <v>154181</v>
      </c>
      <c r="J5" s="154">
        <v>904458</v>
      </c>
      <c r="K5" s="152">
        <v>13183622</v>
      </c>
      <c r="L5" s="153">
        <v>12821014</v>
      </c>
      <c r="M5" s="155">
        <v>362608</v>
      </c>
      <c r="N5" s="156" t="str">
        <f>IF(A5="","",A5)</f>
        <v>千葉東</v>
      </c>
    </row>
    <row r="6" spans="1:14" ht="18" customHeight="1">
      <c r="A6" s="157" t="s">
        <v>93</v>
      </c>
      <c r="B6" s="158">
        <v>416697</v>
      </c>
      <c r="C6" s="159">
        <v>129270</v>
      </c>
      <c r="D6" s="160">
        <v>262535</v>
      </c>
      <c r="E6" s="158">
        <v>21470042</v>
      </c>
      <c r="F6" s="159">
        <v>21342420</v>
      </c>
      <c r="G6" s="160">
        <v>124731</v>
      </c>
      <c r="H6" s="158">
        <v>959138</v>
      </c>
      <c r="I6" s="159">
        <v>126505</v>
      </c>
      <c r="J6" s="160">
        <v>819698</v>
      </c>
      <c r="K6" s="158">
        <v>8759774</v>
      </c>
      <c r="L6" s="159">
        <v>8504705</v>
      </c>
      <c r="M6" s="161">
        <v>255069</v>
      </c>
      <c r="N6" s="162" t="str">
        <f t="shared" ref="N6:N20" si="0">IF(A6="","",A6)</f>
        <v>千葉南</v>
      </c>
    </row>
    <row r="7" spans="1:14" ht="18" customHeight="1">
      <c r="A7" s="157" t="s">
        <v>94</v>
      </c>
      <c r="B7" s="158">
        <v>293701</v>
      </c>
      <c r="C7" s="159">
        <v>43027</v>
      </c>
      <c r="D7" s="160">
        <v>240919</v>
      </c>
      <c r="E7" s="158">
        <v>45608574</v>
      </c>
      <c r="F7" s="159">
        <v>45478341</v>
      </c>
      <c r="G7" s="160">
        <v>125558</v>
      </c>
      <c r="H7" s="158">
        <v>734061</v>
      </c>
      <c r="I7" s="159">
        <v>147697</v>
      </c>
      <c r="J7" s="160">
        <v>549682</v>
      </c>
      <c r="K7" s="158">
        <v>19226459</v>
      </c>
      <c r="L7" s="159">
        <v>18840359</v>
      </c>
      <c r="M7" s="161">
        <v>386100</v>
      </c>
      <c r="N7" s="162" t="str">
        <f t="shared" si="0"/>
        <v>千葉西</v>
      </c>
    </row>
    <row r="8" spans="1:14" ht="18" customHeight="1">
      <c r="A8" s="157" t="s">
        <v>95</v>
      </c>
      <c r="B8" s="158">
        <v>87011</v>
      </c>
      <c r="C8" s="159">
        <v>15993</v>
      </c>
      <c r="D8" s="160">
        <v>66819</v>
      </c>
      <c r="E8" s="158">
        <v>9272316</v>
      </c>
      <c r="F8" s="159">
        <v>9236522</v>
      </c>
      <c r="G8" s="160">
        <v>35715</v>
      </c>
      <c r="H8" s="158">
        <v>277638</v>
      </c>
      <c r="I8" s="159">
        <v>45107</v>
      </c>
      <c r="J8" s="160">
        <v>214014</v>
      </c>
      <c r="K8" s="158">
        <v>3421102</v>
      </c>
      <c r="L8" s="159">
        <v>3340450</v>
      </c>
      <c r="M8" s="161">
        <v>80652</v>
      </c>
      <c r="N8" s="162" t="str">
        <f t="shared" si="0"/>
        <v>銚子</v>
      </c>
    </row>
    <row r="9" spans="1:14" ht="18" customHeight="1">
      <c r="A9" s="157" t="s">
        <v>96</v>
      </c>
      <c r="B9" s="158">
        <v>629881</v>
      </c>
      <c r="C9" s="159">
        <v>60912</v>
      </c>
      <c r="D9" s="160">
        <v>489463</v>
      </c>
      <c r="E9" s="158">
        <v>32171560</v>
      </c>
      <c r="F9" s="159">
        <v>31949761</v>
      </c>
      <c r="G9" s="160">
        <v>220409</v>
      </c>
      <c r="H9" s="158">
        <v>1368804</v>
      </c>
      <c r="I9" s="159">
        <v>166124</v>
      </c>
      <c r="J9" s="160">
        <v>1158955</v>
      </c>
      <c r="K9" s="158">
        <v>24525744</v>
      </c>
      <c r="L9" s="159">
        <v>23958536</v>
      </c>
      <c r="M9" s="161">
        <v>567208</v>
      </c>
      <c r="N9" s="162" t="str">
        <f t="shared" si="0"/>
        <v>市川</v>
      </c>
    </row>
    <row r="10" spans="1:14" ht="18" customHeight="1">
      <c r="A10" s="157"/>
      <c r="B10" s="163"/>
      <c r="C10" s="159"/>
      <c r="D10" s="160"/>
      <c r="E10" s="158"/>
      <c r="F10" s="159"/>
      <c r="G10" s="160"/>
      <c r="H10" s="158"/>
      <c r="I10" s="159"/>
      <c r="J10" s="160"/>
      <c r="K10" s="158"/>
      <c r="L10" s="159"/>
      <c r="M10" s="161"/>
      <c r="N10" s="162" t="str">
        <f t="shared" si="0"/>
        <v/>
      </c>
    </row>
    <row r="11" spans="1:14" ht="18" customHeight="1">
      <c r="A11" s="157" t="s">
        <v>97</v>
      </c>
      <c r="B11" s="158">
        <v>588006</v>
      </c>
      <c r="C11" s="159">
        <v>39256</v>
      </c>
      <c r="D11" s="160">
        <v>469171</v>
      </c>
      <c r="E11" s="158">
        <v>26509688</v>
      </c>
      <c r="F11" s="159">
        <v>26365141</v>
      </c>
      <c r="G11" s="160">
        <v>141308</v>
      </c>
      <c r="H11" s="158">
        <v>1110285</v>
      </c>
      <c r="I11" s="159">
        <v>144969</v>
      </c>
      <c r="J11" s="160">
        <v>870697</v>
      </c>
      <c r="K11" s="158">
        <v>14646339</v>
      </c>
      <c r="L11" s="159">
        <v>14246586</v>
      </c>
      <c r="M11" s="161">
        <v>399461</v>
      </c>
      <c r="N11" s="162" t="str">
        <f t="shared" si="0"/>
        <v>船橋</v>
      </c>
    </row>
    <row r="12" spans="1:14" ht="18" customHeight="1">
      <c r="A12" s="157" t="s">
        <v>98</v>
      </c>
      <c r="B12" s="158">
        <v>57124</v>
      </c>
      <c r="C12" s="159">
        <v>6319</v>
      </c>
      <c r="D12" s="160">
        <v>46662</v>
      </c>
      <c r="E12" s="158">
        <v>5898928</v>
      </c>
      <c r="F12" s="159">
        <v>5878852</v>
      </c>
      <c r="G12" s="160">
        <v>18021</v>
      </c>
      <c r="H12" s="158">
        <v>240323</v>
      </c>
      <c r="I12" s="159">
        <v>42261</v>
      </c>
      <c r="J12" s="160">
        <v>192928</v>
      </c>
      <c r="K12" s="158">
        <v>1628272</v>
      </c>
      <c r="L12" s="159">
        <v>1580309</v>
      </c>
      <c r="M12" s="161">
        <v>47903</v>
      </c>
      <c r="N12" s="162" t="str">
        <f t="shared" si="0"/>
        <v>館山</v>
      </c>
    </row>
    <row r="13" spans="1:14" ht="18" customHeight="1">
      <c r="A13" s="157" t="s">
        <v>99</v>
      </c>
      <c r="B13" s="158">
        <v>240160</v>
      </c>
      <c r="C13" s="159">
        <v>30466</v>
      </c>
      <c r="D13" s="160">
        <v>190173</v>
      </c>
      <c r="E13" s="158">
        <v>16388909</v>
      </c>
      <c r="F13" s="159">
        <v>16320881</v>
      </c>
      <c r="G13" s="160">
        <v>68028</v>
      </c>
      <c r="H13" s="158">
        <v>686818</v>
      </c>
      <c r="I13" s="159">
        <v>102216</v>
      </c>
      <c r="J13" s="160">
        <v>559219</v>
      </c>
      <c r="K13" s="158">
        <v>4916838</v>
      </c>
      <c r="L13" s="159">
        <v>4713047</v>
      </c>
      <c r="M13" s="161">
        <v>203791</v>
      </c>
      <c r="N13" s="162" t="str">
        <f t="shared" si="0"/>
        <v>木更津</v>
      </c>
    </row>
    <row r="14" spans="1:14" ht="18" customHeight="1">
      <c r="A14" s="157" t="s">
        <v>100</v>
      </c>
      <c r="B14" s="158">
        <v>824930</v>
      </c>
      <c r="C14" s="159">
        <v>94256</v>
      </c>
      <c r="D14" s="160">
        <v>683012</v>
      </c>
      <c r="E14" s="158">
        <v>29775997</v>
      </c>
      <c r="F14" s="159">
        <v>29512966</v>
      </c>
      <c r="G14" s="160">
        <v>262015</v>
      </c>
      <c r="H14" s="158">
        <v>1613778</v>
      </c>
      <c r="I14" s="159">
        <v>261219</v>
      </c>
      <c r="J14" s="160">
        <v>1321411</v>
      </c>
      <c r="K14" s="158">
        <v>19569411</v>
      </c>
      <c r="L14" s="159">
        <v>19121574</v>
      </c>
      <c r="M14" s="161">
        <v>447837</v>
      </c>
      <c r="N14" s="162" t="str">
        <f t="shared" si="0"/>
        <v>松戸</v>
      </c>
    </row>
    <row r="15" spans="1:14" ht="18" customHeight="1">
      <c r="A15" s="157" t="s">
        <v>101</v>
      </c>
      <c r="B15" s="158">
        <v>23787</v>
      </c>
      <c r="C15" s="159">
        <v>3457</v>
      </c>
      <c r="D15" s="160">
        <v>18667</v>
      </c>
      <c r="E15" s="158">
        <v>12873898</v>
      </c>
      <c r="F15" s="159">
        <v>12848879</v>
      </c>
      <c r="G15" s="160">
        <v>24860</v>
      </c>
      <c r="H15" s="158">
        <v>154519</v>
      </c>
      <c r="I15" s="159">
        <v>29889</v>
      </c>
      <c r="J15" s="160">
        <v>120725</v>
      </c>
      <c r="K15" s="158">
        <v>1714773</v>
      </c>
      <c r="L15" s="159">
        <v>1665720</v>
      </c>
      <c r="M15" s="161">
        <v>49053</v>
      </c>
      <c r="N15" s="162" t="str">
        <f t="shared" si="0"/>
        <v>佐原</v>
      </c>
    </row>
    <row r="16" spans="1:14" ht="18" customHeight="1">
      <c r="A16" s="157"/>
      <c r="B16" s="158"/>
      <c r="C16" s="159"/>
      <c r="D16" s="160"/>
      <c r="E16" s="158"/>
      <c r="F16" s="159"/>
      <c r="G16" s="160"/>
      <c r="H16" s="158"/>
      <c r="I16" s="159"/>
      <c r="J16" s="160"/>
      <c r="K16" s="158"/>
      <c r="L16" s="159"/>
      <c r="M16" s="161"/>
      <c r="N16" s="162" t="str">
        <f t="shared" si="0"/>
        <v/>
      </c>
    </row>
    <row r="17" spans="1:14" ht="18" customHeight="1">
      <c r="A17" s="157" t="s">
        <v>102</v>
      </c>
      <c r="B17" s="158">
        <v>181588</v>
      </c>
      <c r="C17" s="159">
        <v>16653</v>
      </c>
      <c r="D17" s="160">
        <v>155334</v>
      </c>
      <c r="E17" s="158">
        <v>8438096</v>
      </c>
      <c r="F17" s="159">
        <v>8378294</v>
      </c>
      <c r="G17" s="160">
        <v>59143</v>
      </c>
      <c r="H17" s="158">
        <v>514341</v>
      </c>
      <c r="I17" s="159">
        <v>90469</v>
      </c>
      <c r="J17" s="160">
        <v>411053</v>
      </c>
      <c r="K17" s="158">
        <v>2828187</v>
      </c>
      <c r="L17" s="159">
        <v>2731993</v>
      </c>
      <c r="M17" s="161">
        <v>96155</v>
      </c>
      <c r="N17" s="162" t="str">
        <f t="shared" si="0"/>
        <v>茂原</v>
      </c>
    </row>
    <row r="18" spans="1:14" ht="18" customHeight="1">
      <c r="A18" s="157" t="s">
        <v>103</v>
      </c>
      <c r="B18" s="158">
        <v>803796</v>
      </c>
      <c r="C18" s="159">
        <v>124610</v>
      </c>
      <c r="D18" s="160">
        <v>649787</v>
      </c>
      <c r="E18" s="158">
        <v>27239100</v>
      </c>
      <c r="F18" s="159">
        <v>27044072</v>
      </c>
      <c r="G18" s="160">
        <v>190185</v>
      </c>
      <c r="H18" s="158">
        <v>1583600</v>
      </c>
      <c r="I18" s="159">
        <v>206422</v>
      </c>
      <c r="J18" s="160">
        <v>1296958</v>
      </c>
      <c r="K18" s="158">
        <v>13527479</v>
      </c>
      <c r="L18" s="159">
        <v>13178770</v>
      </c>
      <c r="M18" s="161">
        <v>348187</v>
      </c>
      <c r="N18" s="162" t="str">
        <f t="shared" si="0"/>
        <v>成田</v>
      </c>
    </row>
    <row r="19" spans="1:14" ht="18" customHeight="1">
      <c r="A19" s="157" t="s">
        <v>104</v>
      </c>
      <c r="B19" s="158">
        <v>124323</v>
      </c>
      <c r="C19" s="159">
        <v>18079</v>
      </c>
      <c r="D19" s="160">
        <v>104238</v>
      </c>
      <c r="E19" s="158">
        <v>7715549</v>
      </c>
      <c r="F19" s="159">
        <v>7642767</v>
      </c>
      <c r="G19" s="160">
        <v>71486</v>
      </c>
      <c r="H19" s="158">
        <v>422500</v>
      </c>
      <c r="I19" s="159">
        <v>49220</v>
      </c>
      <c r="J19" s="160">
        <v>365095</v>
      </c>
      <c r="K19" s="158">
        <v>3143655</v>
      </c>
      <c r="L19" s="159">
        <v>2991994</v>
      </c>
      <c r="M19" s="161">
        <v>151660</v>
      </c>
      <c r="N19" s="162" t="str">
        <f t="shared" si="0"/>
        <v>東金</v>
      </c>
    </row>
    <row r="20" spans="1:14" ht="18" customHeight="1">
      <c r="A20" s="164" t="s">
        <v>105</v>
      </c>
      <c r="B20" s="165">
        <v>641492</v>
      </c>
      <c r="C20" s="166">
        <v>111368</v>
      </c>
      <c r="D20" s="167">
        <v>487925</v>
      </c>
      <c r="E20" s="165">
        <v>29681547</v>
      </c>
      <c r="F20" s="166">
        <v>29482668</v>
      </c>
      <c r="G20" s="167">
        <v>192075</v>
      </c>
      <c r="H20" s="165">
        <v>1163102</v>
      </c>
      <c r="I20" s="166">
        <v>201616</v>
      </c>
      <c r="J20" s="167">
        <v>878317</v>
      </c>
      <c r="K20" s="165">
        <v>19091651</v>
      </c>
      <c r="L20" s="166">
        <v>18673962</v>
      </c>
      <c r="M20" s="168">
        <v>416014</v>
      </c>
      <c r="N20" s="169" t="str">
        <f t="shared" si="0"/>
        <v>柏</v>
      </c>
    </row>
    <row r="21" spans="1:14" s="3" customFormat="1" ht="18" customHeight="1">
      <c r="A21" s="170" t="s">
        <v>106</v>
      </c>
      <c r="B21" s="171">
        <v>5870465</v>
      </c>
      <c r="C21" s="172">
        <v>853350</v>
      </c>
      <c r="D21" s="173">
        <v>4618423</v>
      </c>
      <c r="E21" s="171">
        <v>337987491</v>
      </c>
      <c r="F21" s="172">
        <v>336184593</v>
      </c>
      <c r="G21" s="173">
        <v>1772102</v>
      </c>
      <c r="H21" s="171">
        <v>11962078</v>
      </c>
      <c r="I21" s="172">
        <v>1767892</v>
      </c>
      <c r="J21" s="173">
        <v>9663209</v>
      </c>
      <c r="K21" s="171">
        <v>150183307</v>
      </c>
      <c r="L21" s="172">
        <v>146369020</v>
      </c>
      <c r="M21" s="174">
        <v>3811696</v>
      </c>
      <c r="N21" s="175" t="str">
        <f>IF(A21="","",A21)</f>
        <v>千葉県計</v>
      </c>
    </row>
    <row r="22" spans="1:14" s="12" customFormat="1" ht="18" customHeight="1">
      <c r="A22" s="13"/>
      <c r="B22" s="176"/>
      <c r="C22" s="177"/>
      <c r="D22" s="178"/>
      <c r="E22" s="176"/>
      <c r="F22" s="177"/>
      <c r="G22" s="178"/>
      <c r="H22" s="176"/>
      <c r="I22" s="177"/>
      <c r="J22" s="178"/>
      <c r="K22" s="176"/>
      <c r="L22" s="177"/>
      <c r="M22" s="179"/>
      <c r="N22" s="97"/>
    </row>
    <row r="23" spans="1:14" ht="18" customHeight="1">
      <c r="A23" s="180" t="s">
        <v>107</v>
      </c>
      <c r="B23" s="181">
        <v>51890768</v>
      </c>
      <c r="C23" s="182">
        <v>51189103</v>
      </c>
      <c r="D23" s="183">
        <v>602323</v>
      </c>
      <c r="E23" s="181">
        <v>2519141897</v>
      </c>
      <c r="F23" s="182">
        <v>2518807118</v>
      </c>
      <c r="G23" s="183">
        <v>326161</v>
      </c>
      <c r="H23" s="181">
        <v>256791</v>
      </c>
      <c r="I23" s="182">
        <v>121500</v>
      </c>
      <c r="J23" s="183">
        <v>120940</v>
      </c>
      <c r="K23" s="181">
        <v>18891385</v>
      </c>
      <c r="L23" s="182">
        <v>18662329</v>
      </c>
      <c r="M23" s="184">
        <v>229056</v>
      </c>
      <c r="N23" s="185" t="str">
        <f>IF(A23="","",A23)</f>
        <v>麹町</v>
      </c>
    </row>
    <row r="24" spans="1:14" ht="18" customHeight="1">
      <c r="A24" s="157" t="s">
        <v>108</v>
      </c>
      <c r="B24" s="158">
        <v>1173858</v>
      </c>
      <c r="C24" s="159">
        <v>296402</v>
      </c>
      <c r="D24" s="160">
        <v>758882</v>
      </c>
      <c r="E24" s="158">
        <v>335735193</v>
      </c>
      <c r="F24" s="159">
        <v>335227795</v>
      </c>
      <c r="G24" s="160">
        <v>498321</v>
      </c>
      <c r="H24" s="158">
        <v>171937</v>
      </c>
      <c r="I24" s="159">
        <v>56892</v>
      </c>
      <c r="J24" s="160">
        <v>108100</v>
      </c>
      <c r="K24" s="158">
        <v>5758032</v>
      </c>
      <c r="L24" s="159">
        <v>5692456</v>
      </c>
      <c r="M24" s="161">
        <v>65575</v>
      </c>
      <c r="N24" s="162" t="str">
        <f t="shared" ref="N24:N87" si="1">IF(A24="","",A24)</f>
        <v>神田</v>
      </c>
    </row>
    <row r="25" spans="1:14" ht="18" customHeight="1">
      <c r="A25" s="157" t="s">
        <v>109</v>
      </c>
      <c r="B25" s="158">
        <v>1134682</v>
      </c>
      <c r="C25" s="159">
        <v>460657</v>
      </c>
      <c r="D25" s="160">
        <v>594836</v>
      </c>
      <c r="E25" s="158">
        <v>647727792</v>
      </c>
      <c r="F25" s="159">
        <v>647323053</v>
      </c>
      <c r="G25" s="160">
        <v>399486</v>
      </c>
      <c r="H25" s="158">
        <v>216952</v>
      </c>
      <c r="I25" s="159">
        <v>29732</v>
      </c>
      <c r="J25" s="160">
        <v>180693</v>
      </c>
      <c r="K25" s="158">
        <v>5178069</v>
      </c>
      <c r="L25" s="159">
        <v>5077434</v>
      </c>
      <c r="M25" s="161">
        <v>100635</v>
      </c>
      <c r="N25" s="162" t="str">
        <f t="shared" si="1"/>
        <v>日本橋</v>
      </c>
    </row>
    <row r="26" spans="1:14" ht="18" customHeight="1">
      <c r="A26" s="157" t="s">
        <v>110</v>
      </c>
      <c r="B26" s="158">
        <v>2442725</v>
      </c>
      <c r="C26" s="159">
        <v>1112317</v>
      </c>
      <c r="D26" s="160">
        <v>1175830</v>
      </c>
      <c r="E26" s="158">
        <v>454514420</v>
      </c>
      <c r="F26" s="159">
        <v>453689683</v>
      </c>
      <c r="G26" s="160">
        <v>815047</v>
      </c>
      <c r="H26" s="158">
        <v>521137</v>
      </c>
      <c r="I26" s="159">
        <v>95486</v>
      </c>
      <c r="J26" s="160">
        <v>415993</v>
      </c>
      <c r="K26" s="158">
        <v>14921666</v>
      </c>
      <c r="L26" s="159">
        <v>14651520</v>
      </c>
      <c r="M26" s="161">
        <v>270146</v>
      </c>
      <c r="N26" s="162" t="str">
        <f t="shared" si="1"/>
        <v>京橋</v>
      </c>
    </row>
    <row r="27" spans="1:14" ht="18" customHeight="1">
      <c r="A27" s="157" t="s">
        <v>111</v>
      </c>
      <c r="B27" s="158">
        <v>4534388</v>
      </c>
      <c r="C27" s="159">
        <v>2943257</v>
      </c>
      <c r="D27" s="160">
        <v>1473034</v>
      </c>
      <c r="E27" s="158">
        <v>1035433550</v>
      </c>
      <c r="F27" s="159">
        <v>1034772518</v>
      </c>
      <c r="G27" s="160">
        <v>655203</v>
      </c>
      <c r="H27" s="158">
        <v>842815</v>
      </c>
      <c r="I27" s="159">
        <v>279349</v>
      </c>
      <c r="J27" s="160">
        <v>509726</v>
      </c>
      <c r="K27" s="158">
        <v>42228512</v>
      </c>
      <c r="L27" s="159">
        <v>40772848</v>
      </c>
      <c r="M27" s="161">
        <v>1455664</v>
      </c>
      <c r="N27" s="162" t="str">
        <f t="shared" si="1"/>
        <v>芝</v>
      </c>
    </row>
    <row r="28" spans="1:14" ht="18" customHeight="1">
      <c r="A28" s="157"/>
      <c r="B28" s="158"/>
      <c r="C28" s="159"/>
      <c r="D28" s="160"/>
      <c r="E28" s="158"/>
      <c r="F28" s="159"/>
      <c r="G28" s="160"/>
      <c r="H28" s="158"/>
      <c r="I28" s="159"/>
      <c r="J28" s="160"/>
      <c r="K28" s="158"/>
      <c r="L28" s="159"/>
      <c r="M28" s="161"/>
      <c r="N28" s="162" t="str">
        <f t="shared" si="1"/>
        <v/>
      </c>
    </row>
    <row r="29" spans="1:14" ht="18" customHeight="1">
      <c r="A29" s="157" t="s">
        <v>112</v>
      </c>
      <c r="B29" s="158">
        <v>4652140</v>
      </c>
      <c r="C29" s="159">
        <v>2588081</v>
      </c>
      <c r="D29" s="160">
        <v>1754972</v>
      </c>
      <c r="E29" s="158">
        <v>567589280</v>
      </c>
      <c r="F29" s="159">
        <v>566421325</v>
      </c>
      <c r="G29" s="160">
        <v>1155403</v>
      </c>
      <c r="H29" s="158">
        <v>1154342</v>
      </c>
      <c r="I29" s="159">
        <v>350945</v>
      </c>
      <c r="J29" s="160">
        <v>746650</v>
      </c>
      <c r="K29" s="158">
        <v>84580260</v>
      </c>
      <c r="L29" s="159">
        <v>83557329</v>
      </c>
      <c r="M29" s="161">
        <v>1022931</v>
      </c>
      <c r="N29" s="162" t="str">
        <f t="shared" si="1"/>
        <v>麻布</v>
      </c>
    </row>
    <row r="30" spans="1:14" ht="18" customHeight="1">
      <c r="A30" s="157" t="s">
        <v>113</v>
      </c>
      <c r="B30" s="158">
        <v>944277</v>
      </c>
      <c r="C30" s="159">
        <v>535883</v>
      </c>
      <c r="D30" s="160">
        <v>397440</v>
      </c>
      <c r="E30" s="158">
        <v>226070559</v>
      </c>
      <c r="F30" s="159">
        <v>225866831</v>
      </c>
      <c r="G30" s="160">
        <v>203278</v>
      </c>
      <c r="H30" s="158">
        <v>631158</v>
      </c>
      <c r="I30" s="159">
        <v>187823</v>
      </c>
      <c r="J30" s="160">
        <v>428065</v>
      </c>
      <c r="K30" s="158">
        <v>17646216</v>
      </c>
      <c r="L30" s="159">
        <v>17422690</v>
      </c>
      <c r="M30" s="161">
        <v>223526</v>
      </c>
      <c r="N30" s="162" t="str">
        <f t="shared" si="1"/>
        <v>品川</v>
      </c>
    </row>
    <row r="31" spans="1:14" ht="18" customHeight="1">
      <c r="A31" s="157" t="s">
        <v>114</v>
      </c>
      <c r="B31" s="158">
        <v>969659</v>
      </c>
      <c r="C31" s="159">
        <v>150466</v>
      </c>
      <c r="D31" s="160">
        <v>775415</v>
      </c>
      <c r="E31" s="158">
        <v>136109721</v>
      </c>
      <c r="F31" s="159">
        <v>135575897</v>
      </c>
      <c r="G31" s="160">
        <v>527286</v>
      </c>
      <c r="H31" s="158">
        <v>629208</v>
      </c>
      <c r="I31" s="159">
        <v>175567</v>
      </c>
      <c r="J31" s="160">
        <v>417685</v>
      </c>
      <c r="K31" s="158">
        <v>19437559</v>
      </c>
      <c r="L31" s="159">
        <v>19185725</v>
      </c>
      <c r="M31" s="161">
        <v>251759</v>
      </c>
      <c r="N31" s="162" t="str">
        <f t="shared" si="1"/>
        <v>四谷</v>
      </c>
    </row>
    <row r="32" spans="1:14" ht="18" customHeight="1">
      <c r="A32" s="157" t="s">
        <v>115</v>
      </c>
      <c r="B32" s="158">
        <v>23590132</v>
      </c>
      <c r="C32" s="159">
        <v>22708059</v>
      </c>
      <c r="D32" s="160">
        <v>802609</v>
      </c>
      <c r="E32" s="158">
        <v>362917206</v>
      </c>
      <c r="F32" s="159">
        <v>362458958</v>
      </c>
      <c r="G32" s="160">
        <v>439211</v>
      </c>
      <c r="H32" s="158">
        <v>793639</v>
      </c>
      <c r="I32" s="159">
        <v>154588</v>
      </c>
      <c r="J32" s="160">
        <v>608937</v>
      </c>
      <c r="K32" s="158">
        <v>16664854</v>
      </c>
      <c r="L32" s="159">
        <v>16266664</v>
      </c>
      <c r="M32" s="161">
        <v>398190</v>
      </c>
      <c r="N32" s="162" t="str">
        <f t="shared" si="1"/>
        <v>新宿</v>
      </c>
    </row>
    <row r="33" spans="1:14" ht="18" customHeight="1">
      <c r="A33" s="157" t="s">
        <v>116</v>
      </c>
      <c r="B33" s="158">
        <v>230319</v>
      </c>
      <c r="C33" s="159">
        <v>98165</v>
      </c>
      <c r="D33" s="160">
        <v>121232</v>
      </c>
      <c r="E33" s="158">
        <v>49894334</v>
      </c>
      <c r="F33" s="159">
        <v>49805779</v>
      </c>
      <c r="G33" s="160">
        <v>84950</v>
      </c>
      <c r="H33" s="158">
        <v>154209</v>
      </c>
      <c r="I33" s="159">
        <v>46715</v>
      </c>
      <c r="J33" s="160">
        <v>105337</v>
      </c>
      <c r="K33" s="158">
        <v>12035417</v>
      </c>
      <c r="L33" s="159">
        <v>11902922</v>
      </c>
      <c r="M33" s="161">
        <v>132495</v>
      </c>
      <c r="N33" s="162" t="str">
        <f t="shared" si="1"/>
        <v>小石川</v>
      </c>
    </row>
    <row r="34" spans="1:14" ht="18" customHeight="1">
      <c r="A34" s="157"/>
      <c r="B34" s="158"/>
      <c r="C34" s="159"/>
      <c r="D34" s="160"/>
      <c r="E34" s="158"/>
      <c r="F34" s="159"/>
      <c r="G34" s="160"/>
      <c r="H34" s="158"/>
      <c r="I34" s="159"/>
      <c r="J34" s="160"/>
      <c r="K34" s="158"/>
      <c r="L34" s="159"/>
      <c r="M34" s="161"/>
      <c r="N34" s="162" t="str">
        <f t="shared" si="1"/>
        <v/>
      </c>
    </row>
    <row r="35" spans="1:14" ht="18" customHeight="1">
      <c r="A35" s="151" t="s">
        <v>117</v>
      </c>
      <c r="B35" s="152">
        <v>300803</v>
      </c>
      <c r="C35" s="153">
        <v>146723</v>
      </c>
      <c r="D35" s="154">
        <v>138518</v>
      </c>
      <c r="E35" s="152">
        <v>47918138</v>
      </c>
      <c r="F35" s="153">
        <v>47833260</v>
      </c>
      <c r="G35" s="154">
        <v>83752</v>
      </c>
      <c r="H35" s="152">
        <v>188386</v>
      </c>
      <c r="I35" s="153">
        <v>57184</v>
      </c>
      <c r="J35" s="154">
        <v>121515</v>
      </c>
      <c r="K35" s="152">
        <v>12490517</v>
      </c>
      <c r="L35" s="153">
        <v>12420234</v>
      </c>
      <c r="M35" s="155">
        <v>70283</v>
      </c>
      <c r="N35" s="156" t="str">
        <f t="shared" si="1"/>
        <v>本郷</v>
      </c>
    </row>
    <row r="36" spans="1:14" ht="18" customHeight="1">
      <c r="A36" s="157" t="s">
        <v>118</v>
      </c>
      <c r="B36" s="158">
        <v>272911</v>
      </c>
      <c r="C36" s="159">
        <v>28382</v>
      </c>
      <c r="D36" s="160">
        <v>228555</v>
      </c>
      <c r="E36" s="158">
        <v>67301198</v>
      </c>
      <c r="F36" s="159">
        <v>67096959</v>
      </c>
      <c r="G36" s="160">
        <v>202290</v>
      </c>
      <c r="H36" s="158">
        <v>192029</v>
      </c>
      <c r="I36" s="159">
        <v>44258</v>
      </c>
      <c r="J36" s="160">
        <v>130062</v>
      </c>
      <c r="K36" s="158">
        <v>7011459</v>
      </c>
      <c r="L36" s="159">
        <v>6867821</v>
      </c>
      <c r="M36" s="161">
        <v>143638</v>
      </c>
      <c r="N36" s="162" t="str">
        <f t="shared" si="1"/>
        <v>東京上野</v>
      </c>
    </row>
    <row r="37" spans="1:14" ht="18" customHeight="1">
      <c r="A37" s="157" t="s">
        <v>119</v>
      </c>
      <c r="B37" s="158">
        <v>326199</v>
      </c>
      <c r="C37" s="159">
        <v>36981</v>
      </c>
      <c r="D37" s="160">
        <v>270690</v>
      </c>
      <c r="E37" s="158">
        <v>35602950</v>
      </c>
      <c r="F37" s="159">
        <v>35426896</v>
      </c>
      <c r="G37" s="160">
        <v>176054</v>
      </c>
      <c r="H37" s="158">
        <v>315705</v>
      </c>
      <c r="I37" s="159">
        <v>39876</v>
      </c>
      <c r="J37" s="160">
        <v>268336</v>
      </c>
      <c r="K37" s="158">
        <v>5434741</v>
      </c>
      <c r="L37" s="159">
        <v>5257368</v>
      </c>
      <c r="M37" s="161">
        <v>177374</v>
      </c>
      <c r="N37" s="162" t="str">
        <f t="shared" si="1"/>
        <v>浅草</v>
      </c>
    </row>
    <row r="38" spans="1:14" ht="18" customHeight="1">
      <c r="A38" s="157" t="s">
        <v>120</v>
      </c>
      <c r="B38" s="158">
        <v>307671</v>
      </c>
      <c r="C38" s="159">
        <v>59860</v>
      </c>
      <c r="D38" s="160">
        <v>220687</v>
      </c>
      <c r="E38" s="158">
        <v>57013130</v>
      </c>
      <c r="F38" s="159">
        <v>56841550</v>
      </c>
      <c r="G38" s="160">
        <v>166594</v>
      </c>
      <c r="H38" s="158">
        <v>314779</v>
      </c>
      <c r="I38" s="159">
        <v>59221</v>
      </c>
      <c r="J38" s="160">
        <v>241201</v>
      </c>
      <c r="K38" s="158">
        <v>6032436</v>
      </c>
      <c r="L38" s="159">
        <v>5777821</v>
      </c>
      <c r="M38" s="161">
        <v>247613</v>
      </c>
      <c r="N38" s="162" t="str">
        <f t="shared" si="1"/>
        <v>本所</v>
      </c>
    </row>
    <row r="39" spans="1:14" ht="18" customHeight="1">
      <c r="A39" s="157" t="s">
        <v>121</v>
      </c>
      <c r="B39" s="158">
        <v>146027</v>
      </c>
      <c r="C39" s="159">
        <v>12439</v>
      </c>
      <c r="D39" s="160">
        <v>115088</v>
      </c>
      <c r="E39" s="158">
        <v>7943433</v>
      </c>
      <c r="F39" s="159">
        <v>7886755</v>
      </c>
      <c r="G39" s="160">
        <v>54854</v>
      </c>
      <c r="H39" s="158">
        <v>272488</v>
      </c>
      <c r="I39" s="159">
        <v>29008</v>
      </c>
      <c r="J39" s="160">
        <v>225913</v>
      </c>
      <c r="K39" s="158">
        <v>2787619</v>
      </c>
      <c r="L39" s="159">
        <v>2694844</v>
      </c>
      <c r="M39" s="161">
        <v>92361</v>
      </c>
      <c r="N39" s="162" t="str">
        <f t="shared" si="1"/>
        <v>向島</v>
      </c>
    </row>
    <row r="40" spans="1:14" ht="19.5" customHeight="1">
      <c r="A40" s="157"/>
      <c r="B40" s="158"/>
      <c r="C40" s="159"/>
      <c r="D40" s="160"/>
      <c r="E40" s="158"/>
      <c r="F40" s="159"/>
      <c r="G40" s="160"/>
      <c r="H40" s="158"/>
      <c r="I40" s="159"/>
      <c r="J40" s="160"/>
      <c r="K40" s="158"/>
      <c r="L40" s="159"/>
      <c r="M40" s="161"/>
      <c r="N40" s="162" t="str">
        <f t="shared" si="1"/>
        <v/>
      </c>
    </row>
    <row r="41" spans="1:14" ht="18" customHeight="1">
      <c r="A41" s="157" t="s">
        <v>122</v>
      </c>
      <c r="B41" s="158">
        <v>571949</v>
      </c>
      <c r="C41" s="159">
        <v>287515</v>
      </c>
      <c r="D41" s="160">
        <v>258968</v>
      </c>
      <c r="E41" s="158">
        <v>143063661</v>
      </c>
      <c r="F41" s="159">
        <v>142892399</v>
      </c>
      <c r="G41" s="160">
        <v>169706</v>
      </c>
      <c r="H41" s="158">
        <v>455348</v>
      </c>
      <c r="I41" s="159">
        <v>113629</v>
      </c>
      <c r="J41" s="160">
        <v>313593</v>
      </c>
      <c r="K41" s="158">
        <v>11276652</v>
      </c>
      <c r="L41" s="159">
        <v>11002778</v>
      </c>
      <c r="M41" s="161">
        <v>273874</v>
      </c>
      <c r="N41" s="162" t="str">
        <f t="shared" si="1"/>
        <v>江東西</v>
      </c>
    </row>
    <row r="42" spans="1:14" ht="18" customHeight="1">
      <c r="A42" s="157" t="s">
        <v>123</v>
      </c>
      <c r="B42" s="158">
        <v>392933</v>
      </c>
      <c r="C42" s="159">
        <v>212458</v>
      </c>
      <c r="D42" s="160">
        <v>175085</v>
      </c>
      <c r="E42" s="158">
        <v>47490891</v>
      </c>
      <c r="F42" s="159">
        <v>47402392</v>
      </c>
      <c r="G42" s="160">
        <v>86993</v>
      </c>
      <c r="H42" s="158">
        <v>532430</v>
      </c>
      <c r="I42" s="159">
        <v>89770</v>
      </c>
      <c r="J42" s="160">
        <v>419128</v>
      </c>
      <c r="K42" s="158">
        <v>6404594</v>
      </c>
      <c r="L42" s="159">
        <v>6218860</v>
      </c>
      <c r="M42" s="161">
        <v>185734</v>
      </c>
      <c r="N42" s="162" t="str">
        <f t="shared" si="1"/>
        <v>江東東</v>
      </c>
    </row>
    <row r="43" spans="1:14" ht="18" customHeight="1">
      <c r="A43" s="157" t="s">
        <v>124</v>
      </c>
      <c r="B43" s="158">
        <v>132767</v>
      </c>
      <c r="C43" s="159">
        <v>17473</v>
      </c>
      <c r="D43" s="160">
        <v>108464</v>
      </c>
      <c r="E43" s="158">
        <v>14491550</v>
      </c>
      <c r="F43" s="159">
        <v>14411809</v>
      </c>
      <c r="G43" s="160">
        <v>79262</v>
      </c>
      <c r="H43" s="158">
        <v>309299</v>
      </c>
      <c r="I43" s="159">
        <v>42594</v>
      </c>
      <c r="J43" s="160">
        <v>247112</v>
      </c>
      <c r="K43" s="158">
        <v>6562044</v>
      </c>
      <c r="L43" s="159">
        <v>6394071</v>
      </c>
      <c r="M43" s="161">
        <v>167973</v>
      </c>
      <c r="N43" s="162" t="str">
        <f t="shared" si="1"/>
        <v>荏原</v>
      </c>
    </row>
    <row r="44" spans="1:14" ht="18" customHeight="1">
      <c r="A44" s="157" t="s">
        <v>125</v>
      </c>
      <c r="B44" s="158">
        <v>747154</v>
      </c>
      <c r="C44" s="159">
        <v>175180</v>
      </c>
      <c r="D44" s="160">
        <v>524541</v>
      </c>
      <c r="E44" s="158">
        <v>65936838</v>
      </c>
      <c r="F44" s="159">
        <v>65569786</v>
      </c>
      <c r="G44" s="160">
        <v>364773</v>
      </c>
      <c r="H44" s="158">
        <v>855034</v>
      </c>
      <c r="I44" s="159">
        <v>260429</v>
      </c>
      <c r="J44" s="160">
        <v>567253</v>
      </c>
      <c r="K44" s="158">
        <v>37212045</v>
      </c>
      <c r="L44" s="159">
        <v>36570767</v>
      </c>
      <c r="M44" s="161">
        <v>641249</v>
      </c>
      <c r="N44" s="162" t="str">
        <f t="shared" si="1"/>
        <v>目黒</v>
      </c>
    </row>
    <row r="45" spans="1:14" ht="18" customHeight="1">
      <c r="A45" s="157" t="s">
        <v>126</v>
      </c>
      <c r="B45" s="158">
        <v>317871</v>
      </c>
      <c r="C45" s="159">
        <v>47573</v>
      </c>
      <c r="D45" s="160">
        <v>244032</v>
      </c>
      <c r="E45" s="158">
        <v>41551303</v>
      </c>
      <c r="F45" s="159">
        <v>41441850</v>
      </c>
      <c r="G45" s="160">
        <v>107940</v>
      </c>
      <c r="H45" s="158">
        <v>579866</v>
      </c>
      <c r="I45" s="159">
        <v>121714</v>
      </c>
      <c r="J45" s="160">
        <v>434229</v>
      </c>
      <c r="K45" s="158">
        <v>10361810</v>
      </c>
      <c r="L45" s="159">
        <v>10187700</v>
      </c>
      <c r="M45" s="161">
        <v>174082</v>
      </c>
      <c r="N45" s="162" t="str">
        <f t="shared" si="1"/>
        <v>大森</v>
      </c>
    </row>
    <row r="46" spans="1:14" ht="19.5" customHeight="1">
      <c r="A46" s="157"/>
      <c r="B46" s="158"/>
      <c r="C46" s="159"/>
      <c r="D46" s="160"/>
      <c r="E46" s="158"/>
      <c r="F46" s="159"/>
      <c r="G46" s="160"/>
      <c r="H46" s="158"/>
      <c r="I46" s="159"/>
      <c r="J46" s="160"/>
      <c r="K46" s="158"/>
      <c r="L46" s="159"/>
      <c r="M46" s="161"/>
      <c r="N46" s="162" t="str">
        <f t="shared" si="1"/>
        <v/>
      </c>
    </row>
    <row r="47" spans="1:14" ht="18" customHeight="1">
      <c r="A47" s="157" t="s">
        <v>127</v>
      </c>
      <c r="B47" s="158">
        <v>175023</v>
      </c>
      <c r="C47" s="159">
        <v>27564</v>
      </c>
      <c r="D47" s="160">
        <v>133789</v>
      </c>
      <c r="E47" s="158">
        <v>12907994</v>
      </c>
      <c r="F47" s="159">
        <v>12847469</v>
      </c>
      <c r="G47" s="160">
        <v>58641</v>
      </c>
      <c r="H47" s="158">
        <v>325237</v>
      </c>
      <c r="I47" s="159">
        <v>79920</v>
      </c>
      <c r="J47" s="160">
        <v>238821</v>
      </c>
      <c r="K47" s="158">
        <v>21862401</v>
      </c>
      <c r="L47" s="159">
        <v>21610563</v>
      </c>
      <c r="M47" s="161">
        <v>250228</v>
      </c>
      <c r="N47" s="162" t="str">
        <f t="shared" si="1"/>
        <v>雪谷</v>
      </c>
    </row>
    <row r="48" spans="1:14" ht="18" customHeight="1">
      <c r="A48" s="157" t="s">
        <v>128</v>
      </c>
      <c r="B48" s="158">
        <v>417859</v>
      </c>
      <c r="C48" s="159">
        <v>89998</v>
      </c>
      <c r="D48" s="160">
        <v>291510</v>
      </c>
      <c r="E48" s="158">
        <v>62171623</v>
      </c>
      <c r="F48" s="159">
        <v>62026684</v>
      </c>
      <c r="G48" s="160">
        <v>141242</v>
      </c>
      <c r="H48" s="158">
        <v>650945</v>
      </c>
      <c r="I48" s="159">
        <v>109892</v>
      </c>
      <c r="J48" s="160">
        <v>510842</v>
      </c>
      <c r="K48" s="158">
        <v>10171558</v>
      </c>
      <c r="L48" s="159">
        <v>9909286</v>
      </c>
      <c r="M48" s="161">
        <v>262272</v>
      </c>
      <c r="N48" s="162" t="str">
        <f t="shared" si="1"/>
        <v>蒲田</v>
      </c>
    </row>
    <row r="49" spans="1:14" ht="18" customHeight="1">
      <c r="A49" s="157" t="s">
        <v>129</v>
      </c>
      <c r="B49" s="158">
        <v>327054</v>
      </c>
      <c r="C49" s="159">
        <v>36724</v>
      </c>
      <c r="D49" s="160">
        <v>271265</v>
      </c>
      <c r="E49" s="158">
        <v>27669201</v>
      </c>
      <c r="F49" s="159">
        <v>27476748</v>
      </c>
      <c r="G49" s="160">
        <v>190206</v>
      </c>
      <c r="H49" s="158">
        <v>572428</v>
      </c>
      <c r="I49" s="159">
        <v>170652</v>
      </c>
      <c r="J49" s="160">
        <v>395478</v>
      </c>
      <c r="K49" s="158">
        <v>29863098</v>
      </c>
      <c r="L49" s="159">
        <v>29345064</v>
      </c>
      <c r="M49" s="161">
        <v>518034</v>
      </c>
      <c r="N49" s="162" t="str">
        <f t="shared" si="1"/>
        <v>世田谷</v>
      </c>
    </row>
    <row r="50" spans="1:14" ht="18" customHeight="1">
      <c r="A50" s="157" t="s">
        <v>130</v>
      </c>
      <c r="B50" s="158">
        <v>358605</v>
      </c>
      <c r="C50" s="159">
        <v>47060</v>
      </c>
      <c r="D50" s="160">
        <v>287116</v>
      </c>
      <c r="E50" s="158">
        <v>21902496</v>
      </c>
      <c r="F50" s="159">
        <v>21746497</v>
      </c>
      <c r="G50" s="160">
        <v>155642</v>
      </c>
      <c r="H50" s="158">
        <v>536176</v>
      </c>
      <c r="I50" s="159">
        <v>108335</v>
      </c>
      <c r="J50" s="160">
        <v>390917</v>
      </c>
      <c r="K50" s="158">
        <v>25332022</v>
      </c>
      <c r="L50" s="159">
        <v>24954297</v>
      </c>
      <c r="M50" s="161">
        <v>377726</v>
      </c>
      <c r="N50" s="162" t="str">
        <f t="shared" si="1"/>
        <v>北沢</v>
      </c>
    </row>
    <row r="51" spans="1:14" ht="18" customHeight="1">
      <c r="A51" s="157" t="s">
        <v>131</v>
      </c>
      <c r="B51" s="158">
        <v>309499</v>
      </c>
      <c r="C51" s="159">
        <v>34370</v>
      </c>
      <c r="D51" s="160">
        <v>259906</v>
      </c>
      <c r="E51" s="158">
        <v>48682733</v>
      </c>
      <c r="F51" s="159">
        <v>48521662</v>
      </c>
      <c r="G51" s="160">
        <v>159811</v>
      </c>
      <c r="H51" s="158">
        <v>506234</v>
      </c>
      <c r="I51" s="159">
        <v>173018</v>
      </c>
      <c r="J51" s="160">
        <v>329627</v>
      </c>
      <c r="K51" s="158">
        <v>32180477</v>
      </c>
      <c r="L51" s="159">
        <v>31793331</v>
      </c>
      <c r="M51" s="161">
        <v>386950</v>
      </c>
      <c r="N51" s="162" t="str">
        <f t="shared" si="1"/>
        <v>玉川</v>
      </c>
    </row>
    <row r="52" spans="1:14" ht="19.5" customHeight="1">
      <c r="A52" s="157"/>
      <c r="B52" s="158"/>
      <c r="C52" s="159"/>
      <c r="D52" s="160"/>
      <c r="E52" s="158"/>
      <c r="F52" s="159"/>
      <c r="G52" s="160"/>
      <c r="H52" s="158"/>
      <c r="I52" s="159"/>
      <c r="J52" s="160"/>
      <c r="K52" s="158"/>
      <c r="L52" s="159"/>
      <c r="M52" s="161"/>
      <c r="N52" s="162" t="str">
        <f t="shared" si="1"/>
        <v/>
      </c>
    </row>
    <row r="53" spans="1:14" ht="18" customHeight="1">
      <c r="A53" s="157" t="s">
        <v>132</v>
      </c>
      <c r="B53" s="158">
        <v>3284192</v>
      </c>
      <c r="C53" s="159">
        <v>1110637</v>
      </c>
      <c r="D53" s="160">
        <v>2004636</v>
      </c>
      <c r="E53" s="158">
        <v>386728882</v>
      </c>
      <c r="F53" s="159">
        <v>385283969</v>
      </c>
      <c r="G53" s="160">
        <v>1434572</v>
      </c>
      <c r="H53" s="158">
        <v>1001537</v>
      </c>
      <c r="I53" s="159">
        <v>280396</v>
      </c>
      <c r="J53" s="160">
        <v>674877</v>
      </c>
      <c r="K53" s="158">
        <v>71059329</v>
      </c>
      <c r="L53" s="159">
        <v>70327266</v>
      </c>
      <c r="M53" s="161">
        <v>731673</v>
      </c>
      <c r="N53" s="162" t="str">
        <f t="shared" si="1"/>
        <v>渋谷</v>
      </c>
    </row>
    <row r="54" spans="1:14" ht="18" customHeight="1">
      <c r="A54" s="157" t="s">
        <v>133</v>
      </c>
      <c r="B54" s="158">
        <v>834203</v>
      </c>
      <c r="C54" s="159">
        <v>68312</v>
      </c>
      <c r="D54" s="160">
        <v>673952</v>
      </c>
      <c r="E54" s="158">
        <v>60515892</v>
      </c>
      <c r="F54" s="159">
        <v>60287804</v>
      </c>
      <c r="G54" s="160">
        <v>216639</v>
      </c>
      <c r="H54" s="158">
        <v>942915</v>
      </c>
      <c r="I54" s="159">
        <v>152819</v>
      </c>
      <c r="J54" s="160">
        <v>753177</v>
      </c>
      <c r="K54" s="158">
        <v>19195670</v>
      </c>
      <c r="L54" s="159">
        <v>18823540</v>
      </c>
      <c r="M54" s="161">
        <v>372130</v>
      </c>
      <c r="N54" s="162" t="str">
        <f t="shared" si="1"/>
        <v>中野</v>
      </c>
    </row>
    <row r="55" spans="1:14" ht="18" customHeight="1">
      <c r="A55" s="157" t="s">
        <v>134</v>
      </c>
      <c r="B55" s="158">
        <v>395254</v>
      </c>
      <c r="C55" s="159">
        <v>77256</v>
      </c>
      <c r="D55" s="160">
        <v>303437</v>
      </c>
      <c r="E55" s="158">
        <v>24208100</v>
      </c>
      <c r="F55" s="159">
        <v>24015803</v>
      </c>
      <c r="G55" s="160">
        <v>187674</v>
      </c>
      <c r="H55" s="158">
        <v>603184</v>
      </c>
      <c r="I55" s="159">
        <v>128146</v>
      </c>
      <c r="J55" s="160">
        <v>467664</v>
      </c>
      <c r="K55" s="158">
        <v>21091022</v>
      </c>
      <c r="L55" s="159">
        <v>20754543</v>
      </c>
      <c r="M55" s="161">
        <v>336479</v>
      </c>
      <c r="N55" s="162" t="str">
        <f t="shared" si="1"/>
        <v>杉並</v>
      </c>
    </row>
    <row r="56" spans="1:14" ht="18" customHeight="1">
      <c r="A56" s="157" t="s">
        <v>135</v>
      </c>
      <c r="B56" s="158">
        <v>269521</v>
      </c>
      <c r="C56" s="159">
        <v>37237</v>
      </c>
      <c r="D56" s="160">
        <v>229610</v>
      </c>
      <c r="E56" s="158">
        <v>19295478</v>
      </c>
      <c r="F56" s="159">
        <v>19143641</v>
      </c>
      <c r="G56" s="160">
        <v>151836</v>
      </c>
      <c r="H56" s="158">
        <v>311496</v>
      </c>
      <c r="I56" s="159">
        <v>91938</v>
      </c>
      <c r="J56" s="160">
        <v>200392</v>
      </c>
      <c r="K56" s="158">
        <v>20907081</v>
      </c>
      <c r="L56" s="159">
        <v>20424139</v>
      </c>
      <c r="M56" s="161">
        <v>482942</v>
      </c>
      <c r="N56" s="162" t="str">
        <f t="shared" si="1"/>
        <v>荻窪</v>
      </c>
    </row>
    <row r="57" spans="1:14" ht="18" customHeight="1">
      <c r="A57" s="157" t="s">
        <v>136</v>
      </c>
      <c r="B57" s="158">
        <v>1134231</v>
      </c>
      <c r="C57" s="159">
        <v>210378</v>
      </c>
      <c r="D57" s="160">
        <v>841782</v>
      </c>
      <c r="E57" s="158">
        <v>91113162</v>
      </c>
      <c r="F57" s="159">
        <v>90687574</v>
      </c>
      <c r="G57" s="160">
        <v>407735</v>
      </c>
      <c r="H57" s="158">
        <v>958612</v>
      </c>
      <c r="I57" s="159">
        <v>240546</v>
      </c>
      <c r="J57" s="160">
        <v>662882</v>
      </c>
      <c r="K57" s="158">
        <v>18066611</v>
      </c>
      <c r="L57" s="159">
        <v>17612482</v>
      </c>
      <c r="M57" s="161">
        <v>454129</v>
      </c>
      <c r="N57" s="162" t="str">
        <f t="shared" si="1"/>
        <v>豊島</v>
      </c>
    </row>
    <row r="58" spans="1:14" ht="19.5" customHeight="1">
      <c r="A58" s="157"/>
      <c r="B58" s="158"/>
      <c r="C58" s="159"/>
      <c r="D58" s="160"/>
      <c r="E58" s="158"/>
      <c r="F58" s="159"/>
      <c r="G58" s="160"/>
      <c r="H58" s="158"/>
      <c r="I58" s="159"/>
      <c r="J58" s="160"/>
      <c r="K58" s="158"/>
      <c r="L58" s="159"/>
      <c r="M58" s="161"/>
      <c r="N58" s="162" t="str">
        <f t="shared" si="1"/>
        <v/>
      </c>
    </row>
    <row r="59" spans="1:14" ht="18" customHeight="1">
      <c r="A59" s="157" t="s">
        <v>137</v>
      </c>
      <c r="B59" s="158">
        <v>817149</v>
      </c>
      <c r="C59" s="159">
        <v>566633</v>
      </c>
      <c r="D59" s="160">
        <v>234955</v>
      </c>
      <c r="E59" s="158">
        <v>40366784</v>
      </c>
      <c r="F59" s="159">
        <v>40244393</v>
      </c>
      <c r="G59" s="160">
        <v>121596</v>
      </c>
      <c r="H59" s="158">
        <v>752305</v>
      </c>
      <c r="I59" s="159">
        <v>87694</v>
      </c>
      <c r="J59" s="160">
        <v>636805</v>
      </c>
      <c r="K59" s="158">
        <v>12965100</v>
      </c>
      <c r="L59" s="159">
        <v>12661580</v>
      </c>
      <c r="M59" s="161">
        <v>303025</v>
      </c>
      <c r="N59" s="162" t="str">
        <f t="shared" si="1"/>
        <v>王子</v>
      </c>
    </row>
    <row r="60" spans="1:14" ht="18" customHeight="1">
      <c r="A60" s="157" t="s">
        <v>138</v>
      </c>
      <c r="B60" s="158">
        <v>227347</v>
      </c>
      <c r="C60" s="159">
        <v>20878</v>
      </c>
      <c r="D60" s="160">
        <v>201264</v>
      </c>
      <c r="E60" s="158">
        <v>21930578</v>
      </c>
      <c r="F60" s="159">
        <v>21850733</v>
      </c>
      <c r="G60" s="160">
        <v>79833</v>
      </c>
      <c r="H60" s="158">
        <v>566194</v>
      </c>
      <c r="I60" s="159">
        <v>112172</v>
      </c>
      <c r="J60" s="160">
        <v>438858</v>
      </c>
      <c r="K60" s="158">
        <v>6394283</v>
      </c>
      <c r="L60" s="159">
        <v>6229218</v>
      </c>
      <c r="M60" s="161">
        <v>165059</v>
      </c>
      <c r="N60" s="162" t="str">
        <f t="shared" si="1"/>
        <v>荒川</v>
      </c>
    </row>
    <row r="61" spans="1:14" ht="18" customHeight="1">
      <c r="A61" s="157" t="s">
        <v>139</v>
      </c>
      <c r="B61" s="158">
        <v>928103</v>
      </c>
      <c r="C61" s="159">
        <v>126534</v>
      </c>
      <c r="D61" s="160">
        <v>739313</v>
      </c>
      <c r="E61" s="158">
        <v>50560200</v>
      </c>
      <c r="F61" s="159">
        <v>50259076</v>
      </c>
      <c r="G61" s="160">
        <v>295694</v>
      </c>
      <c r="H61" s="158">
        <v>2266152</v>
      </c>
      <c r="I61" s="159">
        <v>976068</v>
      </c>
      <c r="J61" s="160">
        <v>1226150</v>
      </c>
      <c r="K61" s="158">
        <v>21931733</v>
      </c>
      <c r="L61" s="159">
        <v>21349587</v>
      </c>
      <c r="M61" s="161">
        <v>581845</v>
      </c>
      <c r="N61" s="162" t="str">
        <f t="shared" si="1"/>
        <v>板橋</v>
      </c>
    </row>
    <row r="62" spans="1:14" ht="18" customHeight="1">
      <c r="A62" s="157" t="s">
        <v>140</v>
      </c>
      <c r="B62" s="158">
        <v>752436</v>
      </c>
      <c r="C62" s="159">
        <v>131398</v>
      </c>
      <c r="D62" s="160">
        <v>533046</v>
      </c>
      <c r="E62" s="158">
        <v>23302629</v>
      </c>
      <c r="F62" s="159">
        <v>23078912</v>
      </c>
      <c r="G62" s="160">
        <v>216295</v>
      </c>
      <c r="H62" s="158">
        <v>1176165</v>
      </c>
      <c r="I62" s="159">
        <v>211002</v>
      </c>
      <c r="J62" s="160">
        <v>910111</v>
      </c>
      <c r="K62" s="158">
        <v>23401405</v>
      </c>
      <c r="L62" s="159">
        <v>23022831</v>
      </c>
      <c r="M62" s="161">
        <v>377446</v>
      </c>
      <c r="N62" s="162" t="str">
        <f t="shared" si="1"/>
        <v>練馬東</v>
      </c>
    </row>
    <row r="63" spans="1:14" ht="18" customHeight="1">
      <c r="A63" s="157" t="s">
        <v>141</v>
      </c>
      <c r="B63" s="158">
        <v>183197</v>
      </c>
      <c r="C63" s="159">
        <v>24864</v>
      </c>
      <c r="D63" s="160">
        <v>137420</v>
      </c>
      <c r="E63" s="158">
        <v>13368198</v>
      </c>
      <c r="F63" s="159">
        <v>13278610</v>
      </c>
      <c r="G63" s="160">
        <v>88420</v>
      </c>
      <c r="H63" s="158">
        <v>518281</v>
      </c>
      <c r="I63" s="159">
        <v>115937</v>
      </c>
      <c r="J63" s="160">
        <v>367760</v>
      </c>
      <c r="K63" s="158">
        <v>14211446</v>
      </c>
      <c r="L63" s="159">
        <v>13977537</v>
      </c>
      <c r="M63" s="161">
        <v>233872</v>
      </c>
      <c r="N63" s="162" t="str">
        <f t="shared" si="1"/>
        <v>練馬西</v>
      </c>
    </row>
    <row r="64" spans="1:14" ht="18" customHeight="1">
      <c r="A64" s="157"/>
      <c r="B64" s="158"/>
      <c r="C64" s="159"/>
      <c r="D64" s="160"/>
      <c r="E64" s="158"/>
      <c r="F64" s="159"/>
      <c r="G64" s="160"/>
      <c r="H64" s="158"/>
      <c r="I64" s="159"/>
      <c r="J64" s="160"/>
      <c r="K64" s="158"/>
      <c r="L64" s="159"/>
      <c r="M64" s="161"/>
      <c r="N64" s="162" t="str">
        <f t="shared" si="1"/>
        <v/>
      </c>
    </row>
    <row r="65" spans="1:14" ht="18" customHeight="1">
      <c r="A65" s="151" t="s">
        <v>142</v>
      </c>
      <c r="B65" s="152">
        <v>734499</v>
      </c>
      <c r="C65" s="153">
        <v>66649</v>
      </c>
      <c r="D65" s="154">
        <v>605910</v>
      </c>
      <c r="E65" s="152">
        <v>25787525</v>
      </c>
      <c r="F65" s="153">
        <v>25521975</v>
      </c>
      <c r="G65" s="154">
        <v>254272</v>
      </c>
      <c r="H65" s="152">
        <v>1164060</v>
      </c>
      <c r="I65" s="153">
        <v>153539</v>
      </c>
      <c r="J65" s="154">
        <v>912034</v>
      </c>
      <c r="K65" s="152">
        <v>12752782</v>
      </c>
      <c r="L65" s="153">
        <v>12335179</v>
      </c>
      <c r="M65" s="155">
        <v>417603</v>
      </c>
      <c r="N65" s="156" t="str">
        <f t="shared" si="1"/>
        <v>足立</v>
      </c>
    </row>
    <row r="66" spans="1:14" ht="18" customHeight="1">
      <c r="A66" s="157" t="s">
        <v>143</v>
      </c>
      <c r="B66" s="158">
        <v>290474</v>
      </c>
      <c r="C66" s="159">
        <v>60154</v>
      </c>
      <c r="D66" s="160">
        <v>222149</v>
      </c>
      <c r="E66" s="158">
        <v>15729514</v>
      </c>
      <c r="F66" s="159">
        <v>15591571</v>
      </c>
      <c r="G66" s="160">
        <v>136510</v>
      </c>
      <c r="H66" s="158">
        <v>638923</v>
      </c>
      <c r="I66" s="159">
        <v>99539</v>
      </c>
      <c r="J66" s="160">
        <v>511581</v>
      </c>
      <c r="K66" s="158">
        <v>8569162</v>
      </c>
      <c r="L66" s="159">
        <v>8325982</v>
      </c>
      <c r="M66" s="161">
        <v>242532</v>
      </c>
      <c r="N66" s="162" t="str">
        <f t="shared" si="1"/>
        <v>西新井</v>
      </c>
    </row>
    <row r="67" spans="1:14" ht="18" customHeight="1">
      <c r="A67" s="157" t="s">
        <v>144</v>
      </c>
      <c r="B67" s="158">
        <v>953670</v>
      </c>
      <c r="C67" s="159">
        <v>76763</v>
      </c>
      <c r="D67" s="160">
        <v>853552</v>
      </c>
      <c r="E67" s="158">
        <v>22271642</v>
      </c>
      <c r="F67" s="159">
        <v>22010005</v>
      </c>
      <c r="G67" s="160">
        <v>261508</v>
      </c>
      <c r="H67" s="158">
        <v>1461864</v>
      </c>
      <c r="I67" s="159">
        <v>150922</v>
      </c>
      <c r="J67" s="160">
        <v>1235065</v>
      </c>
      <c r="K67" s="158">
        <v>14160706</v>
      </c>
      <c r="L67" s="159">
        <v>13737639</v>
      </c>
      <c r="M67" s="161">
        <v>423067</v>
      </c>
      <c r="N67" s="162" t="str">
        <f t="shared" si="1"/>
        <v>葛飾</v>
      </c>
    </row>
    <row r="68" spans="1:14" ht="18" customHeight="1">
      <c r="A68" s="157" t="s">
        <v>145</v>
      </c>
      <c r="B68" s="158">
        <v>946775</v>
      </c>
      <c r="C68" s="159">
        <v>120202</v>
      </c>
      <c r="D68" s="160">
        <v>792924</v>
      </c>
      <c r="E68" s="158">
        <v>23713244</v>
      </c>
      <c r="F68" s="159">
        <v>23402189</v>
      </c>
      <c r="G68" s="160">
        <v>305286</v>
      </c>
      <c r="H68" s="158">
        <v>1319325</v>
      </c>
      <c r="I68" s="159">
        <v>231592</v>
      </c>
      <c r="J68" s="160">
        <v>993343</v>
      </c>
      <c r="K68" s="158">
        <v>14866042</v>
      </c>
      <c r="L68" s="159">
        <v>14366880</v>
      </c>
      <c r="M68" s="161">
        <v>499140</v>
      </c>
      <c r="N68" s="162" t="str">
        <f t="shared" si="1"/>
        <v>江戸川北</v>
      </c>
    </row>
    <row r="69" spans="1:14" ht="18" customHeight="1">
      <c r="A69" s="186" t="s">
        <v>146</v>
      </c>
      <c r="B69" s="187">
        <v>207324</v>
      </c>
      <c r="C69" s="188">
        <v>27570</v>
      </c>
      <c r="D69" s="189">
        <v>160955</v>
      </c>
      <c r="E69" s="187">
        <v>14720025</v>
      </c>
      <c r="F69" s="188">
        <v>14630819</v>
      </c>
      <c r="G69" s="189">
        <v>87447</v>
      </c>
      <c r="H69" s="187">
        <v>459569</v>
      </c>
      <c r="I69" s="188">
        <v>59582</v>
      </c>
      <c r="J69" s="189">
        <v>388141</v>
      </c>
      <c r="K69" s="187">
        <v>10756113</v>
      </c>
      <c r="L69" s="188">
        <v>10518022</v>
      </c>
      <c r="M69" s="190">
        <v>238091</v>
      </c>
      <c r="N69" s="191" t="str">
        <f t="shared" si="1"/>
        <v>江戸川南</v>
      </c>
    </row>
    <row r="70" spans="1:14" s="3" customFormat="1" ht="18" customHeight="1">
      <c r="A70" s="192" t="s">
        <v>147</v>
      </c>
      <c r="B70" s="194">
        <v>108625649</v>
      </c>
      <c r="C70" s="195">
        <v>86068158</v>
      </c>
      <c r="D70" s="193">
        <v>20519692</v>
      </c>
      <c r="E70" s="194">
        <v>7870392943</v>
      </c>
      <c r="F70" s="195">
        <v>7858658745</v>
      </c>
      <c r="G70" s="193">
        <v>11547423</v>
      </c>
      <c r="H70" s="194">
        <v>26119154</v>
      </c>
      <c r="I70" s="195">
        <v>6089987</v>
      </c>
      <c r="J70" s="193">
        <v>18854993</v>
      </c>
      <c r="K70" s="194">
        <v>752653930</v>
      </c>
      <c r="L70" s="195">
        <v>738663147</v>
      </c>
      <c r="M70" s="196">
        <v>13978402</v>
      </c>
      <c r="N70" s="197" t="str">
        <f t="shared" si="1"/>
        <v>都区内計</v>
      </c>
    </row>
    <row r="71" spans="1:14" ht="16.5" customHeight="1">
      <c r="A71" s="151"/>
      <c r="B71" s="152"/>
      <c r="C71" s="153"/>
      <c r="D71" s="154"/>
      <c r="E71" s="152"/>
      <c r="F71" s="153"/>
      <c r="G71" s="154"/>
      <c r="H71" s="152"/>
      <c r="I71" s="153"/>
      <c r="J71" s="154"/>
      <c r="K71" s="152"/>
      <c r="L71" s="153"/>
      <c r="M71" s="155"/>
      <c r="N71" s="156" t="str">
        <f t="shared" si="1"/>
        <v/>
      </c>
    </row>
    <row r="72" spans="1:14" ht="18" customHeight="1">
      <c r="A72" s="157" t="s">
        <v>148</v>
      </c>
      <c r="B72" s="158">
        <v>706311</v>
      </c>
      <c r="C72" s="159">
        <v>65758</v>
      </c>
      <c r="D72" s="160">
        <v>563154</v>
      </c>
      <c r="E72" s="158">
        <v>37955490</v>
      </c>
      <c r="F72" s="159">
        <v>37718151</v>
      </c>
      <c r="G72" s="160">
        <v>229627</v>
      </c>
      <c r="H72" s="158">
        <v>948289</v>
      </c>
      <c r="I72" s="159">
        <v>145787</v>
      </c>
      <c r="J72" s="160">
        <v>764344</v>
      </c>
      <c r="K72" s="158">
        <v>15387896</v>
      </c>
      <c r="L72" s="159">
        <v>14949634</v>
      </c>
      <c r="M72" s="161">
        <v>432889</v>
      </c>
      <c r="N72" s="162" t="str">
        <f t="shared" si="1"/>
        <v>八王子</v>
      </c>
    </row>
    <row r="73" spans="1:14" ht="18" customHeight="1">
      <c r="A73" s="157" t="s">
        <v>149</v>
      </c>
      <c r="B73" s="158">
        <v>789531</v>
      </c>
      <c r="C73" s="159">
        <v>85424</v>
      </c>
      <c r="D73" s="160">
        <v>652113</v>
      </c>
      <c r="E73" s="158">
        <v>42436449</v>
      </c>
      <c r="F73" s="159">
        <v>42201264</v>
      </c>
      <c r="G73" s="160">
        <v>230062</v>
      </c>
      <c r="H73" s="158">
        <v>1362672</v>
      </c>
      <c r="I73" s="159">
        <v>186599</v>
      </c>
      <c r="J73" s="160">
        <v>1102545</v>
      </c>
      <c r="K73" s="158">
        <v>23404218</v>
      </c>
      <c r="L73" s="159">
        <v>22969151</v>
      </c>
      <c r="M73" s="161">
        <v>434929</v>
      </c>
      <c r="N73" s="162" t="str">
        <f t="shared" si="1"/>
        <v>立川</v>
      </c>
    </row>
    <row r="74" spans="1:14" ht="18" customHeight="1">
      <c r="A74" s="157" t="s">
        <v>150</v>
      </c>
      <c r="B74" s="158">
        <v>284004</v>
      </c>
      <c r="C74" s="159">
        <v>49967</v>
      </c>
      <c r="D74" s="160">
        <v>231065</v>
      </c>
      <c r="E74" s="158">
        <v>42657559</v>
      </c>
      <c r="F74" s="159">
        <v>42525735</v>
      </c>
      <c r="G74" s="160">
        <v>130559</v>
      </c>
      <c r="H74" s="158">
        <v>563127</v>
      </c>
      <c r="I74" s="159">
        <v>149470</v>
      </c>
      <c r="J74" s="160">
        <v>412963</v>
      </c>
      <c r="K74" s="158">
        <v>30460956</v>
      </c>
      <c r="L74" s="159">
        <v>30080105</v>
      </c>
      <c r="M74" s="161">
        <v>380832</v>
      </c>
      <c r="N74" s="162" t="str">
        <f t="shared" si="1"/>
        <v>武蔵野</v>
      </c>
    </row>
    <row r="75" spans="1:14" ht="18" customHeight="1">
      <c r="A75" s="157" t="s">
        <v>151</v>
      </c>
      <c r="B75" s="158">
        <v>190623</v>
      </c>
      <c r="C75" s="159">
        <v>26418</v>
      </c>
      <c r="D75" s="160">
        <v>154239</v>
      </c>
      <c r="E75" s="158">
        <v>19750521</v>
      </c>
      <c r="F75" s="159">
        <v>19638143</v>
      </c>
      <c r="G75" s="160">
        <v>110954</v>
      </c>
      <c r="H75" s="158">
        <v>587489</v>
      </c>
      <c r="I75" s="159">
        <v>83759</v>
      </c>
      <c r="J75" s="160">
        <v>454819</v>
      </c>
      <c r="K75" s="158">
        <v>9113388</v>
      </c>
      <c r="L75" s="159">
        <v>8806614</v>
      </c>
      <c r="M75" s="161">
        <v>306471</v>
      </c>
      <c r="N75" s="162" t="str">
        <f t="shared" si="1"/>
        <v>青梅</v>
      </c>
    </row>
    <row r="76" spans="1:14" ht="18" customHeight="1">
      <c r="A76" s="157" t="s">
        <v>152</v>
      </c>
      <c r="B76" s="158">
        <v>361526</v>
      </c>
      <c r="C76" s="159">
        <v>67157</v>
      </c>
      <c r="D76" s="160">
        <v>282051</v>
      </c>
      <c r="E76" s="158">
        <v>39796991</v>
      </c>
      <c r="F76" s="159">
        <v>39647012</v>
      </c>
      <c r="G76" s="160">
        <v>147675</v>
      </c>
      <c r="H76" s="158">
        <v>1025707</v>
      </c>
      <c r="I76" s="159">
        <v>169758</v>
      </c>
      <c r="J76" s="160">
        <v>818064</v>
      </c>
      <c r="K76" s="158">
        <v>24154208</v>
      </c>
      <c r="L76" s="159">
        <v>23735550</v>
      </c>
      <c r="M76" s="161">
        <v>417787</v>
      </c>
      <c r="N76" s="162" t="str">
        <f t="shared" si="1"/>
        <v>武蔵府中</v>
      </c>
    </row>
    <row r="77" spans="1:14" ht="16.5" customHeight="1">
      <c r="A77" s="157"/>
      <c r="B77" s="158"/>
      <c r="C77" s="159"/>
      <c r="D77" s="160"/>
      <c r="E77" s="158"/>
      <c r="F77" s="159"/>
      <c r="G77" s="160"/>
      <c r="H77" s="158"/>
      <c r="I77" s="159"/>
      <c r="J77" s="160"/>
      <c r="K77" s="158"/>
      <c r="L77" s="159"/>
      <c r="M77" s="161"/>
      <c r="N77" s="162" t="str">
        <f t="shared" si="1"/>
        <v/>
      </c>
    </row>
    <row r="78" spans="1:14" ht="18" customHeight="1">
      <c r="A78" s="157" t="s">
        <v>153</v>
      </c>
      <c r="B78" s="158">
        <v>343256</v>
      </c>
      <c r="C78" s="159">
        <v>36287</v>
      </c>
      <c r="D78" s="160">
        <v>290703</v>
      </c>
      <c r="E78" s="158">
        <v>21025181</v>
      </c>
      <c r="F78" s="159">
        <v>20892892</v>
      </c>
      <c r="G78" s="160">
        <v>129406</v>
      </c>
      <c r="H78" s="158">
        <v>693826</v>
      </c>
      <c r="I78" s="159">
        <v>99819</v>
      </c>
      <c r="J78" s="160">
        <v>552167</v>
      </c>
      <c r="K78" s="158">
        <v>16638147</v>
      </c>
      <c r="L78" s="159">
        <v>16344738</v>
      </c>
      <c r="M78" s="161">
        <v>288054</v>
      </c>
      <c r="N78" s="162" t="str">
        <f t="shared" si="1"/>
        <v>町田</v>
      </c>
    </row>
    <row r="79" spans="1:14" ht="18" customHeight="1">
      <c r="A79" s="157" t="s">
        <v>154</v>
      </c>
      <c r="B79" s="158">
        <v>158818</v>
      </c>
      <c r="C79" s="159">
        <v>23397</v>
      </c>
      <c r="D79" s="160">
        <v>127287</v>
      </c>
      <c r="E79" s="158">
        <v>28098988</v>
      </c>
      <c r="F79" s="159">
        <v>27990198</v>
      </c>
      <c r="G79" s="160">
        <v>107036</v>
      </c>
      <c r="H79" s="158">
        <v>415977</v>
      </c>
      <c r="I79" s="159">
        <v>69885</v>
      </c>
      <c r="J79" s="160">
        <v>332563</v>
      </c>
      <c r="K79" s="158">
        <v>12725231</v>
      </c>
      <c r="L79" s="159">
        <v>12458992</v>
      </c>
      <c r="M79" s="161">
        <v>266239</v>
      </c>
      <c r="N79" s="162" t="str">
        <f t="shared" si="1"/>
        <v>日野</v>
      </c>
    </row>
    <row r="80" spans="1:14" ht="18" customHeight="1">
      <c r="A80" s="186" t="s">
        <v>155</v>
      </c>
      <c r="B80" s="187">
        <v>429315</v>
      </c>
      <c r="C80" s="188">
        <v>52116</v>
      </c>
      <c r="D80" s="189">
        <v>316401</v>
      </c>
      <c r="E80" s="187">
        <v>32541189</v>
      </c>
      <c r="F80" s="188">
        <v>32441319</v>
      </c>
      <c r="G80" s="189">
        <v>96063</v>
      </c>
      <c r="H80" s="187">
        <v>1095484</v>
      </c>
      <c r="I80" s="188">
        <v>136378</v>
      </c>
      <c r="J80" s="189">
        <v>917324</v>
      </c>
      <c r="K80" s="187">
        <v>23893428</v>
      </c>
      <c r="L80" s="188">
        <v>23439721</v>
      </c>
      <c r="M80" s="190">
        <v>453707</v>
      </c>
      <c r="N80" s="191" t="str">
        <f t="shared" si="1"/>
        <v>東村山</v>
      </c>
    </row>
    <row r="81" spans="1:14" s="3" customFormat="1" ht="18" customHeight="1">
      <c r="A81" s="192" t="s">
        <v>156</v>
      </c>
      <c r="B81" s="194">
        <v>3263384</v>
      </c>
      <c r="C81" s="195">
        <v>406524</v>
      </c>
      <c r="D81" s="193">
        <v>2617013</v>
      </c>
      <c r="E81" s="194">
        <v>264262368</v>
      </c>
      <c r="F81" s="195">
        <v>263054714</v>
      </c>
      <c r="G81" s="193">
        <v>1181383</v>
      </c>
      <c r="H81" s="194">
        <v>6692571</v>
      </c>
      <c r="I81" s="195">
        <v>1041455</v>
      </c>
      <c r="J81" s="193">
        <v>5354789</v>
      </c>
      <c r="K81" s="194">
        <v>155777472</v>
      </c>
      <c r="L81" s="195">
        <v>152784504</v>
      </c>
      <c r="M81" s="196">
        <v>2980909</v>
      </c>
      <c r="N81" s="197" t="str">
        <f t="shared" si="1"/>
        <v>多摩地区計</v>
      </c>
    </row>
    <row r="82" spans="1:14" ht="18" customHeight="1">
      <c r="A82" s="198"/>
      <c r="B82" s="199"/>
      <c r="C82" s="200"/>
      <c r="D82" s="201"/>
      <c r="E82" s="199"/>
      <c r="F82" s="200"/>
      <c r="G82" s="201"/>
      <c r="H82" s="199"/>
      <c r="I82" s="200"/>
      <c r="J82" s="201"/>
      <c r="K82" s="199"/>
      <c r="L82" s="200"/>
      <c r="M82" s="202"/>
      <c r="N82" s="203" t="str">
        <f t="shared" si="1"/>
        <v/>
      </c>
    </row>
    <row r="83" spans="1:14" s="3" customFormat="1" ht="18" customHeight="1">
      <c r="A83" s="170" t="s">
        <v>157</v>
      </c>
      <c r="B83" s="171">
        <v>111889033</v>
      </c>
      <c r="C83" s="172">
        <v>86474682</v>
      </c>
      <c r="D83" s="173">
        <v>23136706</v>
      </c>
      <c r="E83" s="171">
        <v>8134655310</v>
      </c>
      <c r="F83" s="172">
        <v>8121713459</v>
      </c>
      <c r="G83" s="173">
        <v>12728805</v>
      </c>
      <c r="H83" s="171">
        <v>32811725</v>
      </c>
      <c r="I83" s="172">
        <v>7131442</v>
      </c>
      <c r="J83" s="173">
        <v>24209783</v>
      </c>
      <c r="K83" s="171">
        <v>908431402</v>
      </c>
      <c r="L83" s="172">
        <v>891447651</v>
      </c>
      <c r="M83" s="174">
        <v>16959311</v>
      </c>
      <c r="N83" s="175" t="str">
        <f t="shared" si="1"/>
        <v>東京都計</v>
      </c>
    </row>
    <row r="84" spans="1:14" ht="16.5" customHeight="1">
      <c r="A84" s="204"/>
      <c r="B84" s="205"/>
      <c r="C84" s="206"/>
      <c r="D84" s="207"/>
      <c r="E84" s="205"/>
      <c r="F84" s="206"/>
      <c r="G84" s="207"/>
      <c r="H84" s="205"/>
      <c r="I84" s="206"/>
      <c r="J84" s="207"/>
      <c r="K84" s="205"/>
      <c r="L84" s="206"/>
      <c r="M84" s="208"/>
      <c r="N84" s="209" t="str">
        <f t="shared" si="1"/>
        <v/>
      </c>
    </row>
    <row r="85" spans="1:14" ht="18" customHeight="1">
      <c r="A85" s="151" t="s">
        <v>158</v>
      </c>
      <c r="B85" s="152">
        <v>221858</v>
      </c>
      <c r="C85" s="153">
        <v>40136</v>
      </c>
      <c r="D85" s="154">
        <v>161194</v>
      </c>
      <c r="E85" s="152">
        <v>25200718</v>
      </c>
      <c r="F85" s="153">
        <v>25101283</v>
      </c>
      <c r="G85" s="154">
        <v>96448</v>
      </c>
      <c r="H85" s="152">
        <v>495585</v>
      </c>
      <c r="I85" s="153">
        <v>73021</v>
      </c>
      <c r="J85" s="154">
        <v>414172</v>
      </c>
      <c r="K85" s="152">
        <v>7870053</v>
      </c>
      <c r="L85" s="153">
        <v>7672640</v>
      </c>
      <c r="M85" s="155">
        <v>197412</v>
      </c>
      <c r="N85" s="156" t="str">
        <f t="shared" si="1"/>
        <v>鶴見</v>
      </c>
    </row>
    <row r="86" spans="1:14" ht="18" customHeight="1">
      <c r="A86" s="157" t="s">
        <v>159</v>
      </c>
      <c r="B86" s="158">
        <v>1405292</v>
      </c>
      <c r="C86" s="159">
        <v>486450</v>
      </c>
      <c r="D86" s="160">
        <v>846186</v>
      </c>
      <c r="E86" s="158">
        <v>153335807</v>
      </c>
      <c r="F86" s="159">
        <v>152880672</v>
      </c>
      <c r="G86" s="160">
        <v>445639</v>
      </c>
      <c r="H86" s="158">
        <v>949442</v>
      </c>
      <c r="I86" s="159">
        <v>220891</v>
      </c>
      <c r="J86" s="160">
        <v>671419</v>
      </c>
      <c r="K86" s="158">
        <v>16696622</v>
      </c>
      <c r="L86" s="159">
        <v>16332484</v>
      </c>
      <c r="M86" s="161">
        <v>364139</v>
      </c>
      <c r="N86" s="162" t="str">
        <f t="shared" si="1"/>
        <v>横浜中</v>
      </c>
    </row>
    <row r="87" spans="1:14" ht="18" customHeight="1">
      <c r="A87" s="157" t="s">
        <v>160</v>
      </c>
      <c r="B87" s="158">
        <v>379652</v>
      </c>
      <c r="C87" s="159">
        <v>82559</v>
      </c>
      <c r="D87" s="160">
        <v>279805</v>
      </c>
      <c r="E87" s="158">
        <v>21353315</v>
      </c>
      <c r="F87" s="159">
        <v>21220429</v>
      </c>
      <c r="G87" s="160">
        <v>131390</v>
      </c>
      <c r="H87" s="158">
        <v>912857</v>
      </c>
      <c r="I87" s="159">
        <v>125105</v>
      </c>
      <c r="J87" s="160">
        <v>721974</v>
      </c>
      <c r="K87" s="158">
        <v>14108290</v>
      </c>
      <c r="L87" s="159">
        <v>13760869</v>
      </c>
      <c r="M87" s="161">
        <v>347309</v>
      </c>
      <c r="N87" s="162" t="str">
        <f t="shared" si="1"/>
        <v>保土ケ谷</v>
      </c>
    </row>
    <row r="88" spans="1:14" ht="18" customHeight="1">
      <c r="A88" s="157" t="s">
        <v>161</v>
      </c>
      <c r="B88" s="158">
        <v>1078021</v>
      </c>
      <c r="C88" s="159">
        <v>113054</v>
      </c>
      <c r="D88" s="160">
        <v>885205</v>
      </c>
      <c r="E88" s="158">
        <v>35698588</v>
      </c>
      <c r="F88" s="159">
        <v>35446377</v>
      </c>
      <c r="G88" s="160">
        <v>243934</v>
      </c>
      <c r="H88" s="158">
        <v>1455538</v>
      </c>
      <c r="I88" s="159">
        <v>241341</v>
      </c>
      <c r="J88" s="160">
        <v>1154918</v>
      </c>
      <c r="K88" s="158">
        <v>20812198</v>
      </c>
      <c r="L88" s="159">
        <v>20282470</v>
      </c>
      <c r="M88" s="161">
        <v>529728</v>
      </c>
      <c r="N88" s="162" t="str">
        <f t="shared" ref="N88:N112" si="2">IF(A88="","",A88)</f>
        <v>横浜南</v>
      </c>
    </row>
    <row r="89" spans="1:14" ht="18" customHeight="1">
      <c r="A89" s="157" t="s">
        <v>162</v>
      </c>
      <c r="B89" s="158">
        <v>990867</v>
      </c>
      <c r="C89" s="159">
        <v>116157</v>
      </c>
      <c r="D89" s="160">
        <v>704646</v>
      </c>
      <c r="E89" s="158">
        <v>88227424</v>
      </c>
      <c r="F89" s="159">
        <v>87945535</v>
      </c>
      <c r="G89" s="160">
        <v>276573</v>
      </c>
      <c r="H89" s="158">
        <v>1057302</v>
      </c>
      <c r="I89" s="159">
        <v>164709</v>
      </c>
      <c r="J89" s="160">
        <v>807866</v>
      </c>
      <c r="K89" s="158">
        <v>24194117</v>
      </c>
      <c r="L89" s="159">
        <v>23829821</v>
      </c>
      <c r="M89" s="161">
        <v>363877</v>
      </c>
      <c r="N89" s="162" t="str">
        <f t="shared" si="2"/>
        <v>神奈川</v>
      </c>
    </row>
    <row r="90" spans="1:14" ht="18" customHeight="1">
      <c r="A90" s="157"/>
      <c r="B90" s="158"/>
      <c r="C90" s="159"/>
      <c r="D90" s="160"/>
      <c r="E90" s="158"/>
      <c r="F90" s="159"/>
      <c r="G90" s="160"/>
      <c r="H90" s="158"/>
      <c r="I90" s="159"/>
      <c r="J90" s="160"/>
      <c r="K90" s="158"/>
      <c r="L90" s="159"/>
      <c r="M90" s="161"/>
      <c r="N90" s="162" t="str">
        <f t="shared" si="2"/>
        <v/>
      </c>
    </row>
    <row r="91" spans="1:14" ht="18" customHeight="1">
      <c r="A91" s="157" t="s">
        <v>163</v>
      </c>
      <c r="B91" s="158">
        <v>306172</v>
      </c>
      <c r="C91" s="159">
        <v>54274</v>
      </c>
      <c r="D91" s="160">
        <v>197107</v>
      </c>
      <c r="E91" s="158">
        <v>20036171</v>
      </c>
      <c r="F91" s="159">
        <v>19915270</v>
      </c>
      <c r="G91" s="160">
        <v>113676</v>
      </c>
      <c r="H91" s="158">
        <v>760362</v>
      </c>
      <c r="I91" s="159">
        <v>92343</v>
      </c>
      <c r="J91" s="160">
        <v>629702</v>
      </c>
      <c r="K91" s="158">
        <v>15248877</v>
      </c>
      <c r="L91" s="159">
        <v>14913802</v>
      </c>
      <c r="M91" s="161">
        <v>334940</v>
      </c>
      <c r="N91" s="162" t="str">
        <f t="shared" si="2"/>
        <v>戸塚</v>
      </c>
    </row>
    <row r="92" spans="1:14" ht="18" customHeight="1">
      <c r="A92" s="157" t="s">
        <v>164</v>
      </c>
      <c r="B92" s="158">
        <v>616235</v>
      </c>
      <c r="C92" s="159">
        <v>66993</v>
      </c>
      <c r="D92" s="160">
        <v>503894</v>
      </c>
      <c r="E92" s="158">
        <v>43857617</v>
      </c>
      <c r="F92" s="159">
        <v>43635023</v>
      </c>
      <c r="G92" s="160">
        <v>213661</v>
      </c>
      <c r="H92" s="158">
        <v>1026881</v>
      </c>
      <c r="I92" s="159">
        <v>208298</v>
      </c>
      <c r="J92" s="160">
        <v>793895</v>
      </c>
      <c r="K92" s="158">
        <v>41019963</v>
      </c>
      <c r="L92" s="159">
        <v>40525034</v>
      </c>
      <c r="M92" s="161">
        <v>494929</v>
      </c>
      <c r="N92" s="162" t="str">
        <f t="shared" si="2"/>
        <v>緑</v>
      </c>
    </row>
    <row r="93" spans="1:14" ht="18" customHeight="1">
      <c r="A93" s="157" t="s">
        <v>165</v>
      </c>
      <c r="B93" s="158">
        <v>486521</v>
      </c>
      <c r="C93" s="159">
        <v>145323</v>
      </c>
      <c r="D93" s="160">
        <v>300029</v>
      </c>
      <c r="E93" s="158">
        <v>67386378</v>
      </c>
      <c r="F93" s="159">
        <v>67238707</v>
      </c>
      <c r="G93" s="160">
        <v>145680</v>
      </c>
      <c r="H93" s="158">
        <v>800358</v>
      </c>
      <c r="I93" s="159">
        <v>137535</v>
      </c>
      <c r="J93" s="160">
        <v>632476</v>
      </c>
      <c r="K93" s="158">
        <v>9750124</v>
      </c>
      <c r="L93" s="159">
        <v>9391118</v>
      </c>
      <c r="M93" s="161">
        <v>358971</v>
      </c>
      <c r="N93" s="162" t="str">
        <f t="shared" si="2"/>
        <v>川崎南</v>
      </c>
    </row>
    <row r="94" spans="1:14" ht="18" customHeight="1">
      <c r="A94" s="157" t="s">
        <v>166</v>
      </c>
      <c r="B94" s="158">
        <v>742620</v>
      </c>
      <c r="C94" s="159">
        <v>76627</v>
      </c>
      <c r="D94" s="160">
        <v>588916</v>
      </c>
      <c r="E94" s="158">
        <v>60230990</v>
      </c>
      <c r="F94" s="159">
        <v>60074759</v>
      </c>
      <c r="G94" s="160">
        <v>153110</v>
      </c>
      <c r="H94" s="158">
        <v>1293025</v>
      </c>
      <c r="I94" s="159">
        <v>187849</v>
      </c>
      <c r="J94" s="160">
        <v>1061776</v>
      </c>
      <c r="K94" s="158">
        <v>28354566</v>
      </c>
      <c r="L94" s="159">
        <v>27869904</v>
      </c>
      <c r="M94" s="161">
        <v>483715</v>
      </c>
      <c r="N94" s="162" t="str">
        <f t="shared" si="2"/>
        <v>川崎北</v>
      </c>
    </row>
    <row r="95" spans="1:14" ht="18" customHeight="1">
      <c r="A95" s="157" t="s">
        <v>167</v>
      </c>
      <c r="B95" s="158">
        <v>164826</v>
      </c>
      <c r="C95" s="159">
        <v>29747</v>
      </c>
      <c r="D95" s="160">
        <v>123025</v>
      </c>
      <c r="E95" s="158">
        <v>11896295</v>
      </c>
      <c r="F95" s="159">
        <v>11809233</v>
      </c>
      <c r="G95" s="160">
        <v>84817</v>
      </c>
      <c r="H95" s="158">
        <v>556945</v>
      </c>
      <c r="I95" s="159">
        <v>87738</v>
      </c>
      <c r="J95" s="160">
        <v>450755</v>
      </c>
      <c r="K95" s="158">
        <v>15474605</v>
      </c>
      <c r="L95" s="159">
        <v>15216166</v>
      </c>
      <c r="M95" s="161">
        <v>257787</v>
      </c>
      <c r="N95" s="162" t="str">
        <f t="shared" si="2"/>
        <v>川崎西</v>
      </c>
    </row>
    <row r="96" spans="1:14" ht="14.25" customHeight="1">
      <c r="A96" s="157"/>
      <c r="B96" s="158"/>
      <c r="C96" s="159"/>
      <c r="D96" s="160"/>
      <c r="E96" s="158"/>
      <c r="F96" s="159"/>
      <c r="G96" s="160"/>
      <c r="H96" s="158"/>
      <c r="I96" s="159"/>
      <c r="J96" s="160"/>
      <c r="K96" s="158"/>
      <c r="L96" s="159"/>
      <c r="M96" s="161"/>
      <c r="N96" s="162" t="str">
        <f t="shared" si="2"/>
        <v/>
      </c>
    </row>
    <row r="97" spans="1:14" ht="18" customHeight="1">
      <c r="A97" s="151" t="s">
        <v>168</v>
      </c>
      <c r="B97" s="152">
        <v>370914</v>
      </c>
      <c r="C97" s="153">
        <v>45154</v>
      </c>
      <c r="D97" s="154">
        <v>296533</v>
      </c>
      <c r="E97" s="152">
        <v>25510606</v>
      </c>
      <c r="F97" s="153">
        <v>25385708</v>
      </c>
      <c r="G97" s="154">
        <v>122715</v>
      </c>
      <c r="H97" s="152">
        <v>983135</v>
      </c>
      <c r="I97" s="153">
        <v>155322</v>
      </c>
      <c r="J97" s="154">
        <v>813786</v>
      </c>
      <c r="K97" s="152">
        <v>7183659</v>
      </c>
      <c r="L97" s="153">
        <v>6880880</v>
      </c>
      <c r="M97" s="155">
        <v>302779</v>
      </c>
      <c r="N97" s="156" t="str">
        <f t="shared" si="2"/>
        <v>横須賀</v>
      </c>
    </row>
    <row r="98" spans="1:14" ht="18" customHeight="1">
      <c r="A98" s="157" t="s">
        <v>169</v>
      </c>
      <c r="B98" s="158">
        <v>448976</v>
      </c>
      <c r="C98" s="159">
        <v>50987</v>
      </c>
      <c r="D98" s="160">
        <v>363302</v>
      </c>
      <c r="E98" s="158">
        <v>30751053</v>
      </c>
      <c r="F98" s="159">
        <v>30582405</v>
      </c>
      <c r="G98" s="160">
        <v>167816</v>
      </c>
      <c r="H98" s="158">
        <v>1062657</v>
      </c>
      <c r="I98" s="159">
        <v>141777</v>
      </c>
      <c r="J98" s="160">
        <v>895075</v>
      </c>
      <c r="K98" s="158">
        <v>16652006</v>
      </c>
      <c r="L98" s="159">
        <v>16223577</v>
      </c>
      <c r="M98" s="161">
        <v>428429</v>
      </c>
      <c r="N98" s="162" t="str">
        <f t="shared" si="2"/>
        <v>平塚</v>
      </c>
    </row>
    <row r="99" spans="1:14" ht="18" customHeight="1">
      <c r="A99" s="157" t="s">
        <v>170</v>
      </c>
      <c r="B99" s="158">
        <v>200216</v>
      </c>
      <c r="C99" s="159">
        <v>22532</v>
      </c>
      <c r="D99" s="160">
        <v>160291</v>
      </c>
      <c r="E99" s="158">
        <v>12960115</v>
      </c>
      <c r="F99" s="159">
        <v>12867523</v>
      </c>
      <c r="G99" s="160">
        <v>90090</v>
      </c>
      <c r="H99" s="158">
        <v>460668</v>
      </c>
      <c r="I99" s="159">
        <v>138049</v>
      </c>
      <c r="J99" s="160">
        <v>311240</v>
      </c>
      <c r="K99" s="158">
        <v>13071510</v>
      </c>
      <c r="L99" s="159">
        <v>12870991</v>
      </c>
      <c r="M99" s="161">
        <v>200519</v>
      </c>
      <c r="N99" s="162" t="str">
        <f t="shared" si="2"/>
        <v>鎌倉</v>
      </c>
    </row>
    <row r="100" spans="1:14" ht="18" customHeight="1">
      <c r="A100" s="157" t="s">
        <v>171</v>
      </c>
      <c r="B100" s="158">
        <v>960109</v>
      </c>
      <c r="C100" s="159">
        <v>78315</v>
      </c>
      <c r="D100" s="160">
        <v>829340</v>
      </c>
      <c r="E100" s="158">
        <v>37529866</v>
      </c>
      <c r="F100" s="159">
        <v>37299572</v>
      </c>
      <c r="G100" s="160">
        <v>228037</v>
      </c>
      <c r="H100" s="158">
        <v>1578279</v>
      </c>
      <c r="I100" s="159">
        <v>224083</v>
      </c>
      <c r="J100" s="160">
        <v>1303592</v>
      </c>
      <c r="K100" s="158">
        <v>23411088</v>
      </c>
      <c r="L100" s="159">
        <v>22907919</v>
      </c>
      <c r="M100" s="161">
        <v>503035</v>
      </c>
      <c r="N100" s="162" t="str">
        <f t="shared" si="2"/>
        <v>藤沢</v>
      </c>
    </row>
    <row r="101" spans="1:14" ht="18" customHeight="1">
      <c r="A101" s="157" t="s">
        <v>172</v>
      </c>
      <c r="B101" s="158">
        <v>269137</v>
      </c>
      <c r="C101" s="159">
        <v>30813</v>
      </c>
      <c r="D101" s="160">
        <v>219780</v>
      </c>
      <c r="E101" s="158">
        <v>17495329</v>
      </c>
      <c r="F101" s="159">
        <v>17399774</v>
      </c>
      <c r="G101" s="160">
        <v>94904</v>
      </c>
      <c r="H101" s="158">
        <v>705932</v>
      </c>
      <c r="I101" s="159">
        <v>134255</v>
      </c>
      <c r="J101" s="160">
        <v>565939</v>
      </c>
      <c r="K101" s="158">
        <v>6660971</v>
      </c>
      <c r="L101" s="159">
        <v>6411193</v>
      </c>
      <c r="M101" s="161">
        <v>249778</v>
      </c>
      <c r="N101" s="162" t="str">
        <f t="shared" si="2"/>
        <v>小田原</v>
      </c>
    </row>
    <row r="102" spans="1:14" ht="18" customHeight="1">
      <c r="A102" s="157"/>
      <c r="B102" s="158"/>
      <c r="C102" s="159"/>
      <c r="D102" s="160"/>
      <c r="E102" s="158"/>
      <c r="F102" s="159"/>
      <c r="G102" s="160"/>
      <c r="H102" s="158"/>
      <c r="I102" s="159"/>
      <c r="J102" s="160"/>
      <c r="K102" s="158"/>
      <c r="L102" s="159"/>
      <c r="M102" s="161"/>
      <c r="N102" s="162" t="str">
        <f t="shared" si="2"/>
        <v/>
      </c>
    </row>
    <row r="103" spans="1:14" ht="18" customHeight="1">
      <c r="A103" s="157" t="s">
        <v>173</v>
      </c>
      <c r="B103" s="158">
        <v>805636</v>
      </c>
      <c r="C103" s="159">
        <v>86732</v>
      </c>
      <c r="D103" s="160">
        <v>659566</v>
      </c>
      <c r="E103" s="158">
        <v>32865736</v>
      </c>
      <c r="F103" s="159">
        <v>32538503</v>
      </c>
      <c r="G103" s="160">
        <v>322894</v>
      </c>
      <c r="H103" s="158">
        <v>1546098</v>
      </c>
      <c r="I103" s="159">
        <v>163658</v>
      </c>
      <c r="J103" s="160">
        <v>1315825</v>
      </c>
      <c r="K103" s="158">
        <v>18502477</v>
      </c>
      <c r="L103" s="159">
        <v>18012341</v>
      </c>
      <c r="M103" s="161">
        <v>490136</v>
      </c>
      <c r="N103" s="162" t="str">
        <f t="shared" si="2"/>
        <v>相模原</v>
      </c>
    </row>
    <row r="104" spans="1:14" ht="18" customHeight="1">
      <c r="A104" s="157" t="s">
        <v>174</v>
      </c>
      <c r="B104" s="158">
        <v>228018</v>
      </c>
      <c r="C104" s="159">
        <v>33470</v>
      </c>
      <c r="D104" s="160">
        <v>184062</v>
      </c>
      <c r="E104" s="158">
        <v>20477656</v>
      </c>
      <c r="F104" s="159">
        <v>20336993</v>
      </c>
      <c r="G104" s="160">
        <v>138176</v>
      </c>
      <c r="H104" s="158">
        <v>666708</v>
      </c>
      <c r="I104" s="159">
        <v>66988</v>
      </c>
      <c r="J104" s="160">
        <v>565372</v>
      </c>
      <c r="K104" s="158">
        <v>6678655</v>
      </c>
      <c r="L104" s="159">
        <v>6461282</v>
      </c>
      <c r="M104" s="161">
        <v>217032</v>
      </c>
      <c r="N104" s="162" t="str">
        <f t="shared" si="2"/>
        <v>厚木</v>
      </c>
    </row>
    <row r="105" spans="1:14" ht="18" customHeight="1">
      <c r="A105" s="186" t="s">
        <v>175</v>
      </c>
      <c r="B105" s="187">
        <v>2095639</v>
      </c>
      <c r="C105" s="188">
        <v>1473075</v>
      </c>
      <c r="D105" s="189">
        <v>601514</v>
      </c>
      <c r="E105" s="187">
        <v>30817330</v>
      </c>
      <c r="F105" s="188">
        <v>30645955</v>
      </c>
      <c r="G105" s="189">
        <v>168898</v>
      </c>
      <c r="H105" s="187">
        <v>1362130</v>
      </c>
      <c r="I105" s="188">
        <v>143381</v>
      </c>
      <c r="J105" s="189">
        <v>1177323</v>
      </c>
      <c r="K105" s="187">
        <v>15253004</v>
      </c>
      <c r="L105" s="188">
        <v>14772887</v>
      </c>
      <c r="M105" s="190">
        <v>480103</v>
      </c>
      <c r="N105" s="191" t="str">
        <f t="shared" si="2"/>
        <v>大和</v>
      </c>
    </row>
    <row r="106" spans="1:14" s="3" customFormat="1" ht="18" customHeight="1">
      <c r="A106" s="170" t="s">
        <v>176</v>
      </c>
      <c r="B106" s="171">
        <v>11770712</v>
      </c>
      <c r="C106" s="172">
        <v>3032398</v>
      </c>
      <c r="D106" s="173">
        <v>7904394</v>
      </c>
      <c r="E106" s="171">
        <v>735630995</v>
      </c>
      <c r="F106" s="172">
        <v>732323722</v>
      </c>
      <c r="G106" s="173">
        <v>3238459</v>
      </c>
      <c r="H106" s="171">
        <v>17673901</v>
      </c>
      <c r="I106" s="172">
        <v>2706344</v>
      </c>
      <c r="J106" s="173">
        <v>14287108</v>
      </c>
      <c r="K106" s="171">
        <v>300942786</v>
      </c>
      <c r="L106" s="172">
        <v>294335377</v>
      </c>
      <c r="M106" s="174">
        <v>6604619</v>
      </c>
      <c r="N106" s="175" t="str">
        <f t="shared" si="2"/>
        <v>神奈川県計</v>
      </c>
    </row>
    <row r="107" spans="1:14" ht="18" customHeight="1">
      <c r="A107" s="13"/>
      <c r="B107" s="176"/>
      <c r="C107" s="177"/>
      <c r="D107" s="178"/>
      <c r="E107" s="176"/>
      <c r="F107" s="177"/>
      <c r="G107" s="178"/>
      <c r="H107" s="176"/>
      <c r="I107" s="177"/>
      <c r="J107" s="178"/>
      <c r="K107" s="176"/>
      <c r="L107" s="177"/>
      <c r="M107" s="179"/>
      <c r="N107" s="97" t="str">
        <f t="shared" si="2"/>
        <v/>
      </c>
    </row>
    <row r="108" spans="1:14" ht="18" customHeight="1">
      <c r="A108" s="180" t="s">
        <v>177</v>
      </c>
      <c r="B108" s="181">
        <v>495943</v>
      </c>
      <c r="C108" s="182">
        <v>56845</v>
      </c>
      <c r="D108" s="183">
        <v>421810</v>
      </c>
      <c r="E108" s="181">
        <v>30059763</v>
      </c>
      <c r="F108" s="182">
        <v>29934409</v>
      </c>
      <c r="G108" s="183">
        <v>123820</v>
      </c>
      <c r="H108" s="181">
        <v>1289897</v>
      </c>
      <c r="I108" s="182">
        <v>166180</v>
      </c>
      <c r="J108" s="183">
        <v>1074948</v>
      </c>
      <c r="K108" s="181">
        <v>8527542</v>
      </c>
      <c r="L108" s="182">
        <v>8175132</v>
      </c>
      <c r="M108" s="184">
        <v>352360</v>
      </c>
      <c r="N108" s="185" t="str">
        <f t="shared" si="2"/>
        <v>甲府</v>
      </c>
    </row>
    <row r="109" spans="1:14" ht="18" customHeight="1">
      <c r="A109" s="157" t="s">
        <v>178</v>
      </c>
      <c r="B109" s="158">
        <v>50973</v>
      </c>
      <c r="C109" s="159">
        <v>17313</v>
      </c>
      <c r="D109" s="160">
        <v>33575</v>
      </c>
      <c r="E109" s="158">
        <v>4835828</v>
      </c>
      <c r="F109" s="159">
        <v>4808521</v>
      </c>
      <c r="G109" s="160">
        <v>27123</v>
      </c>
      <c r="H109" s="158">
        <v>230002</v>
      </c>
      <c r="I109" s="159">
        <v>45845</v>
      </c>
      <c r="J109" s="160">
        <v>173807</v>
      </c>
      <c r="K109" s="158">
        <v>2075301</v>
      </c>
      <c r="L109" s="159">
        <v>2020300</v>
      </c>
      <c r="M109" s="161">
        <v>55001</v>
      </c>
      <c r="N109" s="162" t="str">
        <f t="shared" si="2"/>
        <v>山梨</v>
      </c>
    </row>
    <row r="110" spans="1:14" ht="18" customHeight="1">
      <c r="A110" s="157" t="s">
        <v>179</v>
      </c>
      <c r="B110" s="158">
        <v>86712</v>
      </c>
      <c r="C110" s="159">
        <v>16532</v>
      </c>
      <c r="D110" s="160">
        <v>66540</v>
      </c>
      <c r="E110" s="158">
        <v>17877143</v>
      </c>
      <c r="F110" s="159">
        <v>17849723</v>
      </c>
      <c r="G110" s="160">
        <v>27052</v>
      </c>
      <c r="H110" s="158">
        <v>345029</v>
      </c>
      <c r="I110" s="159">
        <v>58977</v>
      </c>
      <c r="J110" s="160">
        <v>273933</v>
      </c>
      <c r="K110" s="158">
        <v>3484063</v>
      </c>
      <c r="L110" s="159">
        <v>3352139</v>
      </c>
      <c r="M110" s="161">
        <v>131924</v>
      </c>
      <c r="N110" s="162" t="str">
        <f t="shared" si="2"/>
        <v>大月</v>
      </c>
    </row>
    <row r="111" spans="1:14" ht="18" customHeight="1">
      <c r="A111" s="186" t="s">
        <v>180</v>
      </c>
      <c r="B111" s="187">
        <v>11353</v>
      </c>
      <c r="C111" s="188">
        <v>1733</v>
      </c>
      <c r="D111" s="189">
        <v>6035</v>
      </c>
      <c r="E111" s="187">
        <v>1913332</v>
      </c>
      <c r="F111" s="188">
        <v>1911585</v>
      </c>
      <c r="G111" s="189">
        <v>1733</v>
      </c>
      <c r="H111" s="187">
        <v>49713</v>
      </c>
      <c r="I111" s="188">
        <v>13140</v>
      </c>
      <c r="J111" s="189">
        <v>28458</v>
      </c>
      <c r="K111" s="187">
        <v>619942</v>
      </c>
      <c r="L111" s="188">
        <v>603440</v>
      </c>
      <c r="M111" s="190">
        <v>16502</v>
      </c>
      <c r="N111" s="191" t="str">
        <f t="shared" si="2"/>
        <v>鰍沢</v>
      </c>
    </row>
    <row r="112" spans="1:14" s="3" customFormat="1" ht="18" customHeight="1">
      <c r="A112" s="170" t="s">
        <v>181</v>
      </c>
      <c r="B112" s="171">
        <v>644981</v>
      </c>
      <c r="C112" s="172">
        <v>92424</v>
      </c>
      <c r="D112" s="173">
        <v>527960</v>
      </c>
      <c r="E112" s="171">
        <v>54686066</v>
      </c>
      <c r="F112" s="172">
        <v>54504238</v>
      </c>
      <c r="G112" s="173">
        <v>179728</v>
      </c>
      <c r="H112" s="171">
        <v>1914641</v>
      </c>
      <c r="I112" s="172">
        <v>284142</v>
      </c>
      <c r="J112" s="173">
        <v>1551146</v>
      </c>
      <c r="K112" s="171">
        <v>14706848</v>
      </c>
      <c r="L112" s="172">
        <v>14151011</v>
      </c>
      <c r="M112" s="174">
        <v>555787</v>
      </c>
      <c r="N112" s="175" t="str">
        <f t="shared" si="2"/>
        <v>山梨県計</v>
      </c>
    </row>
    <row r="113" spans="1:14" s="31" customFormat="1" ht="18" customHeight="1">
      <c r="A113" s="30"/>
      <c r="B113" s="210"/>
      <c r="C113" s="211"/>
      <c r="D113" s="212"/>
      <c r="E113" s="210"/>
      <c r="F113" s="211"/>
      <c r="G113" s="212"/>
      <c r="H113" s="210"/>
      <c r="I113" s="211"/>
      <c r="J113" s="212"/>
      <c r="K113" s="210"/>
      <c r="L113" s="211"/>
      <c r="M113" s="213"/>
      <c r="N113" s="214"/>
    </row>
    <row r="114" spans="1:14" s="3" customFormat="1" ht="18" customHeight="1" thickBot="1">
      <c r="A114" s="215" t="s">
        <v>14</v>
      </c>
      <c r="B114" s="216">
        <v>46403056</v>
      </c>
      <c r="C114" s="217">
        <v>3051085</v>
      </c>
      <c r="D114" s="218">
        <v>35614564</v>
      </c>
      <c r="E114" s="216">
        <v>8820173</v>
      </c>
      <c r="F114" s="217">
        <v>1591997</v>
      </c>
      <c r="G114" s="218">
        <v>6707653</v>
      </c>
      <c r="H114" s="216">
        <v>79668161</v>
      </c>
      <c r="I114" s="217">
        <v>5485514</v>
      </c>
      <c r="J114" s="218">
        <v>67526529</v>
      </c>
      <c r="K114" s="216">
        <v>7183184</v>
      </c>
      <c r="L114" s="217">
        <v>1734625</v>
      </c>
      <c r="M114" s="218">
        <v>5447039</v>
      </c>
      <c r="N114" s="219" t="s">
        <v>14</v>
      </c>
    </row>
    <row r="115" spans="1:14" s="3" customFormat="1" ht="24.75" customHeight="1" thickTop="1" thickBot="1">
      <c r="A115" s="45" t="s">
        <v>15</v>
      </c>
      <c r="B115" s="221">
        <v>176578246</v>
      </c>
      <c r="C115" s="149">
        <v>93503938</v>
      </c>
      <c r="D115" s="220">
        <v>71802048</v>
      </c>
      <c r="E115" s="221">
        <v>9271780035</v>
      </c>
      <c r="F115" s="149">
        <v>9246318008</v>
      </c>
      <c r="G115" s="220">
        <v>24626748</v>
      </c>
      <c r="H115" s="221">
        <v>144030506</v>
      </c>
      <c r="I115" s="149">
        <v>17375334</v>
      </c>
      <c r="J115" s="220">
        <v>117237775</v>
      </c>
      <c r="K115" s="221">
        <v>1381447528</v>
      </c>
      <c r="L115" s="149">
        <v>1348037684</v>
      </c>
      <c r="M115" s="220">
        <v>33378452</v>
      </c>
      <c r="N115" s="46" t="s">
        <v>186</v>
      </c>
    </row>
    <row r="116" spans="1:14" s="3" customFormat="1" ht="4.5" customHeight="1">
      <c r="A116" s="222"/>
      <c r="B116" s="223"/>
      <c r="C116" s="223"/>
      <c r="D116" s="223"/>
      <c r="E116" s="223"/>
      <c r="F116" s="223"/>
      <c r="G116" s="223"/>
      <c r="H116" s="223"/>
      <c r="I116" s="223"/>
      <c r="J116" s="223"/>
      <c r="K116" s="223"/>
      <c r="L116" s="223"/>
      <c r="M116" s="223"/>
      <c r="N116" s="222"/>
    </row>
    <row r="117" spans="1:14" ht="25.5" customHeight="1">
      <c r="A117" s="391" t="s">
        <v>222</v>
      </c>
      <c r="B117" s="392"/>
      <c r="C117" s="392"/>
      <c r="D117" s="392"/>
      <c r="E117" s="392"/>
      <c r="F117" s="392"/>
      <c r="G117" s="392"/>
      <c r="H117" s="392"/>
      <c r="I117" s="392"/>
    </row>
  </sheetData>
  <mergeCells count="7">
    <mergeCell ref="A117:I117"/>
    <mergeCell ref="A2:A3"/>
    <mergeCell ref="N2:N3"/>
    <mergeCell ref="H2:J2"/>
    <mergeCell ref="B2:D2"/>
    <mergeCell ref="E2:G2"/>
    <mergeCell ref="K2:M2"/>
  </mergeCells>
  <phoneticPr fontId="2"/>
  <printOptions horizontalCentered="1"/>
  <pageMargins left="0.59055118110236227" right="0.39370078740157483" top="0.98425196850393704" bottom="1.3779527559055118" header="0.51181102362204722" footer="0.51181102362204722"/>
  <pageSetup paperSize="9" scale="75" orientation="landscape" r:id="rId1"/>
  <headerFooter alignWithMargins="0">
    <oddFooter>&amp;R東京国税局
国税徴収１
(H28)</oddFooter>
  </headerFooter>
  <rowBreaks count="3" manualBreakCount="3">
    <brk id="34" max="16383" man="1"/>
    <brk id="64" max="1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zoomScaleNormal="100" workbookViewId="0">
      <selection activeCell="A2" sqref="A2:D4"/>
    </sheetView>
  </sheetViews>
  <sheetFormatPr defaultColWidth="10.625" defaultRowHeight="11.25"/>
  <cols>
    <col min="1" max="1" width="12" style="2" customWidth="1"/>
    <col min="2" max="10" width="12.75" style="2" customWidth="1"/>
    <col min="11" max="13" width="11.375" style="2" customWidth="1"/>
    <col min="14" max="14" width="12.75" style="5" customWidth="1"/>
    <col min="15" max="16384" width="10.625" style="2"/>
  </cols>
  <sheetData>
    <row r="1" spans="1:14" ht="12" thickBot="1">
      <c r="A1" s="2" t="s">
        <v>182</v>
      </c>
    </row>
    <row r="2" spans="1:14" s="5" customFormat="1" ht="15.75" customHeight="1">
      <c r="A2" s="393" t="s">
        <v>11</v>
      </c>
      <c r="B2" s="330" t="s">
        <v>191</v>
      </c>
      <c r="C2" s="331"/>
      <c r="D2" s="332"/>
      <c r="E2" s="330" t="s">
        <v>221</v>
      </c>
      <c r="F2" s="331"/>
      <c r="G2" s="332"/>
      <c r="H2" s="330" t="s">
        <v>193</v>
      </c>
      <c r="I2" s="331"/>
      <c r="J2" s="332"/>
      <c r="K2" s="330" t="s">
        <v>195</v>
      </c>
      <c r="L2" s="331"/>
      <c r="M2" s="332"/>
      <c r="N2" s="389" t="s">
        <v>51</v>
      </c>
    </row>
    <row r="3" spans="1:14" s="5" customFormat="1" ht="16.5" customHeight="1">
      <c r="A3" s="394"/>
      <c r="B3" s="29" t="s">
        <v>12</v>
      </c>
      <c r="C3" s="16" t="s">
        <v>10</v>
      </c>
      <c r="D3" s="18" t="s">
        <v>13</v>
      </c>
      <c r="E3" s="29" t="s">
        <v>12</v>
      </c>
      <c r="F3" s="16" t="s">
        <v>10</v>
      </c>
      <c r="G3" s="18" t="s">
        <v>13</v>
      </c>
      <c r="H3" s="29" t="s">
        <v>12</v>
      </c>
      <c r="I3" s="16" t="s">
        <v>10</v>
      </c>
      <c r="J3" s="18" t="s">
        <v>13</v>
      </c>
      <c r="K3" s="29" t="s">
        <v>12</v>
      </c>
      <c r="L3" s="16" t="s">
        <v>10</v>
      </c>
      <c r="M3" s="18" t="s">
        <v>13</v>
      </c>
      <c r="N3" s="390"/>
    </row>
    <row r="4" spans="1:14" s="28" customFormat="1">
      <c r="A4" s="43"/>
      <c r="B4" s="38" t="s">
        <v>2</v>
      </c>
      <c r="C4" s="39" t="s">
        <v>2</v>
      </c>
      <c r="D4" s="40" t="s">
        <v>2</v>
      </c>
      <c r="E4" s="38" t="s">
        <v>2</v>
      </c>
      <c r="F4" s="39" t="s">
        <v>2</v>
      </c>
      <c r="G4" s="40" t="s">
        <v>2</v>
      </c>
      <c r="H4" s="38" t="s">
        <v>2</v>
      </c>
      <c r="I4" s="39" t="s">
        <v>2</v>
      </c>
      <c r="J4" s="98" t="s">
        <v>2</v>
      </c>
      <c r="K4" s="41" t="s">
        <v>2</v>
      </c>
      <c r="L4" s="34" t="s">
        <v>2</v>
      </c>
      <c r="M4" s="42" t="s">
        <v>2</v>
      </c>
      <c r="N4" s="94"/>
    </row>
    <row r="5" spans="1:14" ht="18" customHeight="1">
      <c r="A5" s="151" t="s">
        <v>92</v>
      </c>
      <c r="B5" s="152">
        <v>31523984</v>
      </c>
      <c r="C5" s="153">
        <v>31185225</v>
      </c>
      <c r="D5" s="154">
        <v>336975</v>
      </c>
      <c r="E5" s="152">
        <v>1592364</v>
      </c>
      <c r="F5" s="153">
        <v>1588301</v>
      </c>
      <c r="G5" s="154">
        <v>4064</v>
      </c>
      <c r="H5" s="152">
        <v>6143397</v>
      </c>
      <c r="I5" s="153">
        <v>5919915</v>
      </c>
      <c r="J5" s="154">
        <v>221577</v>
      </c>
      <c r="K5" s="152">
        <v>30634</v>
      </c>
      <c r="L5" s="153">
        <v>1757</v>
      </c>
      <c r="M5" s="154">
        <v>26837</v>
      </c>
      <c r="N5" s="95" t="str">
        <f>IF(A5="","",A5)</f>
        <v>千葉東</v>
      </c>
    </row>
    <row r="6" spans="1:14" ht="18" customHeight="1">
      <c r="A6" s="157" t="s">
        <v>93</v>
      </c>
      <c r="B6" s="158">
        <v>9763496</v>
      </c>
      <c r="C6" s="159">
        <v>9642573</v>
      </c>
      <c r="D6" s="160">
        <v>114964</v>
      </c>
      <c r="E6" s="158">
        <v>467873</v>
      </c>
      <c r="F6" s="159">
        <v>465043</v>
      </c>
      <c r="G6" s="160">
        <v>2830</v>
      </c>
      <c r="H6" s="158">
        <v>3902778</v>
      </c>
      <c r="I6" s="159">
        <v>3584080</v>
      </c>
      <c r="J6" s="160">
        <v>318699</v>
      </c>
      <c r="K6" s="158">
        <v>33633</v>
      </c>
      <c r="L6" s="159">
        <v>3231</v>
      </c>
      <c r="M6" s="160">
        <v>30277</v>
      </c>
      <c r="N6" s="96" t="str">
        <f t="shared" ref="N6:N21" si="0">IF(A6="","",A6)</f>
        <v>千葉南</v>
      </c>
    </row>
    <row r="7" spans="1:14" ht="18" customHeight="1">
      <c r="A7" s="157" t="s">
        <v>94</v>
      </c>
      <c r="B7" s="158">
        <v>43145194</v>
      </c>
      <c r="C7" s="159">
        <v>43015294</v>
      </c>
      <c r="D7" s="160">
        <v>113809</v>
      </c>
      <c r="E7" s="158">
        <v>2028359</v>
      </c>
      <c r="F7" s="159">
        <v>2026682</v>
      </c>
      <c r="G7" s="160">
        <v>1458</v>
      </c>
      <c r="H7" s="158">
        <v>10299417</v>
      </c>
      <c r="I7" s="159">
        <v>10165203</v>
      </c>
      <c r="J7" s="160">
        <v>134214</v>
      </c>
      <c r="K7" s="158">
        <v>11613</v>
      </c>
      <c r="L7" s="159">
        <v>852</v>
      </c>
      <c r="M7" s="160">
        <v>8511</v>
      </c>
      <c r="N7" s="96" t="str">
        <f t="shared" si="0"/>
        <v>千葉西</v>
      </c>
    </row>
    <row r="8" spans="1:14" ht="18" customHeight="1">
      <c r="A8" s="157" t="s">
        <v>95</v>
      </c>
      <c r="B8" s="158">
        <v>5820207</v>
      </c>
      <c r="C8" s="159">
        <v>5795962</v>
      </c>
      <c r="D8" s="160">
        <v>22007</v>
      </c>
      <c r="E8" s="158">
        <v>284485</v>
      </c>
      <c r="F8" s="159">
        <v>284236</v>
      </c>
      <c r="G8" s="160">
        <v>249</v>
      </c>
      <c r="H8" s="158">
        <v>1465508</v>
      </c>
      <c r="I8" s="159">
        <v>1424854</v>
      </c>
      <c r="J8" s="160">
        <v>40655</v>
      </c>
      <c r="K8" s="158">
        <v>8912</v>
      </c>
      <c r="L8" s="159">
        <v>91</v>
      </c>
      <c r="M8" s="160">
        <v>8137</v>
      </c>
      <c r="N8" s="96" t="str">
        <f t="shared" si="0"/>
        <v>銚子</v>
      </c>
    </row>
    <row r="9" spans="1:14" ht="18" customHeight="1">
      <c r="A9" s="157" t="s">
        <v>96</v>
      </c>
      <c r="B9" s="158">
        <v>41492243</v>
      </c>
      <c r="C9" s="159">
        <v>41135272</v>
      </c>
      <c r="D9" s="160">
        <v>318815</v>
      </c>
      <c r="E9" s="158">
        <v>1929703</v>
      </c>
      <c r="F9" s="159">
        <v>1924707</v>
      </c>
      <c r="G9" s="160">
        <v>4996</v>
      </c>
      <c r="H9" s="158">
        <v>14291551</v>
      </c>
      <c r="I9" s="159">
        <v>13578570</v>
      </c>
      <c r="J9" s="160">
        <v>711763</v>
      </c>
      <c r="K9" s="158">
        <v>31633</v>
      </c>
      <c r="L9" s="159">
        <v>2121</v>
      </c>
      <c r="M9" s="160">
        <v>29396</v>
      </c>
      <c r="N9" s="96" t="str">
        <f t="shared" si="0"/>
        <v>市川</v>
      </c>
    </row>
    <row r="10" spans="1:14" ht="18" customHeight="1">
      <c r="A10" s="157"/>
      <c r="B10" s="158"/>
      <c r="C10" s="159"/>
      <c r="D10" s="160"/>
      <c r="E10" s="158"/>
      <c r="F10" s="159"/>
      <c r="G10" s="160"/>
      <c r="H10" s="158"/>
      <c r="I10" s="159"/>
      <c r="J10" s="160"/>
      <c r="K10" s="158"/>
      <c r="L10" s="159"/>
      <c r="M10" s="160"/>
      <c r="N10" s="96" t="str">
        <f t="shared" si="0"/>
        <v/>
      </c>
    </row>
    <row r="11" spans="1:14" ht="18" customHeight="1">
      <c r="A11" s="157" t="s">
        <v>97</v>
      </c>
      <c r="B11" s="158">
        <v>15211938</v>
      </c>
      <c r="C11" s="159">
        <v>14942383</v>
      </c>
      <c r="D11" s="160">
        <v>259248</v>
      </c>
      <c r="E11" s="158">
        <v>714587</v>
      </c>
      <c r="F11" s="159">
        <v>709102</v>
      </c>
      <c r="G11" s="160">
        <v>5485</v>
      </c>
      <c r="H11" s="158">
        <v>12083466</v>
      </c>
      <c r="I11" s="159">
        <v>11555923</v>
      </c>
      <c r="J11" s="160">
        <v>527543</v>
      </c>
      <c r="K11" s="158">
        <v>47129</v>
      </c>
      <c r="L11" s="159">
        <v>1022</v>
      </c>
      <c r="M11" s="160">
        <v>43116</v>
      </c>
      <c r="N11" s="96" t="str">
        <f t="shared" si="0"/>
        <v>船橋</v>
      </c>
    </row>
    <row r="12" spans="1:14" ht="18" customHeight="1">
      <c r="A12" s="157" t="s">
        <v>98</v>
      </c>
      <c r="B12" s="158">
        <v>1717272</v>
      </c>
      <c r="C12" s="159">
        <v>1689811</v>
      </c>
      <c r="D12" s="160">
        <v>26857</v>
      </c>
      <c r="E12" s="158">
        <v>80116</v>
      </c>
      <c r="F12" s="159">
        <v>79685</v>
      </c>
      <c r="G12" s="160">
        <v>431</v>
      </c>
      <c r="H12" s="158">
        <v>1251472</v>
      </c>
      <c r="I12" s="159">
        <v>1075100</v>
      </c>
      <c r="J12" s="160">
        <v>176372</v>
      </c>
      <c r="K12" s="158">
        <v>4114</v>
      </c>
      <c r="L12" s="159">
        <v>1001</v>
      </c>
      <c r="M12" s="160">
        <v>3113</v>
      </c>
      <c r="N12" s="96" t="str">
        <f t="shared" si="0"/>
        <v>館山</v>
      </c>
    </row>
    <row r="13" spans="1:14" ht="18" customHeight="1">
      <c r="A13" s="157" t="s">
        <v>99</v>
      </c>
      <c r="B13" s="158">
        <v>8630962</v>
      </c>
      <c r="C13" s="159">
        <v>8544755</v>
      </c>
      <c r="D13" s="160">
        <v>81721</v>
      </c>
      <c r="E13" s="158">
        <v>400274</v>
      </c>
      <c r="F13" s="159">
        <v>398565</v>
      </c>
      <c r="G13" s="160">
        <v>1710</v>
      </c>
      <c r="H13" s="158">
        <v>2239620</v>
      </c>
      <c r="I13" s="159">
        <v>2123485</v>
      </c>
      <c r="J13" s="160">
        <v>116135</v>
      </c>
      <c r="K13" s="158">
        <v>16388</v>
      </c>
      <c r="L13" s="159">
        <v>832</v>
      </c>
      <c r="M13" s="160">
        <v>15488</v>
      </c>
      <c r="N13" s="96" t="str">
        <f t="shared" si="0"/>
        <v>木更津</v>
      </c>
    </row>
    <row r="14" spans="1:14" ht="18" customHeight="1">
      <c r="A14" s="157" t="s">
        <v>100</v>
      </c>
      <c r="B14" s="158">
        <v>19399374</v>
      </c>
      <c r="C14" s="159">
        <v>19110065</v>
      </c>
      <c r="D14" s="160">
        <v>286221</v>
      </c>
      <c r="E14" s="158">
        <v>916545</v>
      </c>
      <c r="F14" s="159">
        <v>913355</v>
      </c>
      <c r="G14" s="160">
        <v>3190</v>
      </c>
      <c r="H14" s="158">
        <v>14402422</v>
      </c>
      <c r="I14" s="159">
        <v>13291773</v>
      </c>
      <c r="J14" s="160">
        <v>1110648</v>
      </c>
      <c r="K14" s="158">
        <v>57941</v>
      </c>
      <c r="L14" s="159">
        <v>4914</v>
      </c>
      <c r="M14" s="160">
        <v>52876</v>
      </c>
      <c r="N14" s="96" t="str">
        <f t="shared" si="0"/>
        <v>松戸</v>
      </c>
    </row>
    <row r="15" spans="1:14" ht="18" customHeight="1">
      <c r="A15" s="157" t="s">
        <v>101</v>
      </c>
      <c r="B15" s="158">
        <v>3237911</v>
      </c>
      <c r="C15" s="159">
        <v>3220763</v>
      </c>
      <c r="D15" s="160">
        <v>17103</v>
      </c>
      <c r="E15" s="158">
        <v>150071</v>
      </c>
      <c r="F15" s="159">
        <v>149811</v>
      </c>
      <c r="G15" s="160">
        <v>260</v>
      </c>
      <c r="H15" s="158">
        <v>522872</v>
      </c>
      <c r="I15" s="159">
        <v>508196</v>
      </c>
      <c r="J15" s="160">
        <v>14677</v>
      </c>
      <c r="K15" s="158">
        <v>437</v>
      </c>
      <c r="L15" s="159" t="s">
        <v>218</v>
      </c>
      <c r="M15" s="160">
        <v>437</v>
      </c>
      <c r="N15" s="96" t="str">
        <f t="shared" si="0"/>
        <v>佐原</v>
      </c>
    </row>
    <row r="16" spans="1:14" ht="18" customHeight="1">
      <c r="A16" s="157"/>
      <c r="B16" s="158"/>
      <c r="C16" s="159"/>
      <c r="D16" s="160"/>
      <c r="E16" s="158"/>
      <c r="F16" s="159"/>
      <c r="G16" s="160"/>
      <c r="H16" s="158"/>
      <c r="I16" s="159"/>
      <c r="J16" s="160"/>
      <c r="K16" s="158"/>
      <c r="L16" s="159"/>
      <c r="M16" s="160"/>
      <c r="N16" s="96" t="str">
        <f t="shared" si="0"/>
        <v/>
      </c>
    </row>
    <row r="17" spans="1:14" ht="18" customHeight="1">
      <c r="A17" s="157" t="s">
        <v>102</v>
      </c>
      <c r="B17" s="158">
        <v>3936743</v>
      </c>
      <c r="C17" s="159">
        <v>3878150</v>
      </c>
      <c r="D17" s="160">
        <v>58574</v>
      </c>
      <c r="E17" s="158">
        <v>181061</v>
      </c>
      <c r="F17" s="159">
        <v>180331</v>
      </c>
      <c r="G17" s="160">
        <v>730</v>
      </c>
      <c r="H17" s="158">
        <v>2218479</v>
      </c>
      <c r="I17" s="159">
        <v>2200340</v>
      </c>
      <c r="J17" s="160">
        <v>17149</v>
      </c>
      <c r="K17" s="158">
        <v>17247</v>
      </c>
      <c r="L17" s="159">
        <v>3111</v>
      </c>
      <c r="M17" s="160">
        <v>11180</v>
      </c>
      <c r="N17" s="96" t="str">
        <f t="shared" si="0"/>
        <v>茂原</v>
      </c>
    </row>
    <row r="18" spans="1:14" ht="18" customHeight="1">
      <c r="A18" s="157" t="s">
        <v>103</v>
      </c>
      <c r="B18" s="158">
        <v>19479125</v>
      </c>
      <c r="C18" s="159">
        <v>19241855</v>
      </c>
      <c r="D18" s="160">
        <v>231817</v>
      </c>
      <c r="E18" s="158">
        <v>918121</v>
      </c>
      <c r="F18" s="159">
        <v>915436</v>
      </c>
      <c r="G18" s="160">
        <v>2686</v>
      </c>
      <c r="H18" s="158">
        <v>5329471</v>
      </c>
      <c r="I18" s="159">
        <v>4890624</v>
      </c>
      <c r="J18" s="160">
        <v>424226</v>
      </c>
      <c r="K18" s="158">
        <v>64624</v>
      </c>
      <c r="L18" s="159">
        <v>2718</v>
      </c>
      <c r="M18" s="160">
        <v>59765</v>
      </c>
      <c r="N18" s="96" t="str">
        <f t="shared" si="0"/>
        <v>成田</v>
      </c>
    </row>
    <row r="19" spans="1:14" ht="18" customHeight="1">
      <c r="A19" s="157" t="s">
        <v>104</v>
      </c>
      <c r="B19" s="158">
        <v>7511293</v>
      </c>
      <c r="C19" s="159">
        <v>7426208</v>
      </c>
      <c r="D19" s="160">
        <v>85075</v>
      </c>
      <c r="E19" s="158">
        <v>340749</v>
      </c>
      <c r="F19" s="159">
        <v>339074</v>
      </c>
      <c r="G19" s="160">
        <v>1675</v>
      </c>
      <c r="H19" s="158">
        <v>1197947</v>
      </c>
      <c r="I19" s="159">
        <v>1140231</v>
      </c>
      <c r="J19" s="160">
        <v>57716</v>
      </c>
      <c r="K19" s="158">
        <v>3958</v>
      </c>
      <c r="L19" s="159">
        <v>707</v>
      </c>
      <c r="M19" s="160">
        <v>3250</v>
      </c>
      <c r="N19" s="96" t="str">
        <f t="shared" si="0"/>
        <v>東金</v>
      </c>
    </row>
    <row r="20" spans="1:14" ht="18" customHeight="1">
      <c r="A20" s="186" t="s">
        <v>105</v>
      </c>
      <c r="B20" s="187">
        <v>13636816</v>
      </c>
      <c r="C20" s="188">
        <v>13445599</v>
      </c>
      <c r="D20" s="189">
        <v>181564</v>
      </c>
      <c r="E20" s="187">
        <v>715504</v>
      </c>
      <c r="F20" s="188">
        <v>713247</v>
      </c>
      <c r="G20" s="189">
        <v>2257</v>
      </c>
      <c r="H20" s="187">
        <v>8784789</v>
      </c>
      <c r="I20" s="188">
        <v>7928912</v>
      </c>
      <c r="J20" s="189">
        <v>855877</v>
      </c>
      <c r="K20" s="165">
        <v>33605</v>
      </c>
      <c r="L20" s="166">
        <v>1393</v>
      </c>
      <c r="M20" s="167">
        <v>25959</v>
      </c>
      <c r="N20" s="224" t="str">
        <f t="shared" si="0"/>
        <v>柏</v>
      </c>
    </row>
    <row r="21" spans="1:14" s="3" customFormat="1" ht="18" customHeight="1">
      <c r="A21" s="225" t="s">
        <v>106</v>
      </c>
      <c r="B21" s="171">
        <v>224506560</v>
      </c>
      <c r="C21" s="172">
        <v>222273915</v>
      </c>
      <c r="D21" s="173">
        <v>2134752</v>
      </c>
      <c r="E21" s="171">
        <v>10719812</v>
      </c>
      <c r="F21" s="172">
        <v>10687573</v>
      </c>
      <c r="G21" s="173">
        <v>32020</v>
      </c>
      <c r="H21" s="171">
        <v>84133189</v>
      </c>
      <c r="I21" s="172">
        <v>79387205</v>
      </c>
      <c r="J21" s="174">
        <v>4727251</v>
      </c>
      <c r="K21" s="171">
        <v>361866</v>
      </c>
      <c r="L21" s="172">
        <v>23751</v>
      </c>
      <c r="M21" s="173">
        <v>318342</v>
      </c>
      <c r="N21" s="175" t="str">
        <f t="shared" si="0"/>
        <v>千葉県計</v>
      </c>
    </row>
    <row r="22" spans="1:14" s="12" customFormat="1" ht="18" customHeight="1">
      <c r="A22" s="13"/>
      <c r="B22" s="176"/>
      <c r="C22" s="177"/>
      <c r="D22" s="178"/>
      <c r="E22" s="176"/>
      <c r="F22" s="177"/>
      <c r="G22" s="178"/>
      <c r="H22" s="176"/>
      <c r="I22" s="177"/>
      <c r="J22" s="179"/>
      <c r="K22" s="176"/>
      <c r="L22" s="177"/>
      <c r="M22" s="178"/>
      <c r="N22" s="97"/>
    </row>
    <row r="23" spans="1:14" ht="18" customHeight="1">
      <c r="A23" s="180" t="s">
        <v>107</v>
      </c>
      <c r="B23" s="275">
        <v>1339648349</v>
      </c>
      <c r="C23" s="276">
        <v>1337427749</v>
      </c>
      <c r="D23" s="183">
        <v>2153031</v>
      </c>
      <c r="E23" s="181">
        <v>88526787</v>
      </c>
      <c r="F23" s="182">
        <v>88437021</v>
      </c>
      <c r="G23" s="183">
        <v>89766</v>
      </c>
      <c r="H23" s="181">
        <v>18429460</v>
      </c>
      <c r="I23" s="182">
        <v>18036551</v>
      </c>
      <c r="J23" s="184">
        <v>392909</v>
      </c>
      <c r="K23" s="181">
        <v>21799</v>
      </c>
      <c r="L23" s="182">
        <v>796</v>
      </c>
      <c r="M23" s="183">
        <v>19982</v>
      </c>
      <c r="N23" s="185" t="str">
        <f>IF(A23="","",A23)</f>
        <v>麹町</v>
      </c>
    </row>
    <row r="24" spans="1:14" ht="18" customHeight="1">
      <c r="A24" s="157" t="s">
        <v>108</v>
      </c>
      <c r="B24" s="158">
        <v>297137809</v>
      </c>
      <c r="C24" s="159">
        <v>296449842</v>
      </c>
      <c r="D24" s="160">
        <v>593708</v>
      </c>
      <c r="E24" s="158">
        <v>15282221</v>
      </c>
      <c r="F24" s="159">
        <v>15273412</v>
      </c>
      <c r="G24" s="160">
        <v>8810</v>
      </c>
      <c r="H24" s="158">
        <v>3579062</v>
      </c>
      <c r="I24" s="159">
        <v>3560845</v>
      </c>
      <c r="J24" s="161">
        <v>18216</v>
      </c>
      <c r="K24" s="158">
        <v>16148</v>
      </c>
      <c r="L24" s="159">
        <v>2008</v>
      </c>
      <c r="M24" s="160">
        <v>12813</v>
      </c>
      <c r="N24" s="162" t="str">
        <f t="shared" ref="N24:N87" si="1">IF(A24="","",A24)</f>
        <v>神田</v>
      </c>
    </row>
    <row r="25" spans="1:14" ht="18" customHeight="1">
      <c r="A25" s="157" t="s">
        <v>109</v>
      </c>
      <c r="B25" s="158">
        <v>377114105</v>
      </c>
      <c r="C25" s="159">
        <v>376567516</v>
      </c>
      <c r="D25" s="160">
        <v>524027</v>
      </c>
      <c r="E25" s="158">
        <v>24400382</v>
      </c>
      <c r="F25" s="159">
        <v>24387213</v>
      </c>
      <c r="G25" s="160">
        <v>13169</v>
      </c>
      <c r="H25" s="158">
        <v>2187520</v>
      </c>
      <c r="I25" s="159">
        <v>2156948</v>
      </c>
      <c r="J25" s="161">
        <v>30572</v>
      </c>
      <c r="K25" s="158">
        <v>14245</v>
      </c>
      <c r="L25" s="159">
        <v>1286</v>
      </c>
      <c r="M25" s="160">
        <v>12959</v>
      </c>
      <c r="N25" s="162" t="str">
        <f t="shared" si="1"/>
        <v>日本橋</v>
      </c>
    </row>
    <row r="26" spans="1:14" ht="18" customHeight="1">
      <c r="A26" s="157" t="s">
        <v>110</v>
      </c>
      <c r="B26" s="158">
        <v>351324213</v>
      </c>
      <c r="C26" s="159">
        <v>349523759</v>
      </c>
      <c r="D26" s="160">
        <v>1768037</v>
      </c>
      <c r="E26" s="158">
        <v>17736440</v>
      </c>
      <c r="F26" s="159">
        <v>17688296</v>
      </c>
      <c r="G26" s="160">
        <v>48145</v>
      </c>
      <c r="H26" s="158">
        <v>5280265</v>
      </c>
      <c r="I26" s="159">
        <v>5252685</v>
      </c>
      <c r="J26" s="161">
        <v>26995</v>
      </c>
      <c r="K26" s="158">
        <v>26201</v>
      </c>
      <c r="L26" s="159">
        <v>1080</v>
      </c>
      <c r="M26" s="160">
        <v>24919</v>
      </c>
      <c r="N26" s="162" t="str">
        <f t="shared" si="1"/>
        <v>京橋</v>
      </c>
    </row>
    <row r="27" spans="1:14" ht="18" customHeight="1">
      <c r="A27" s="157" t="s">
        <v>111</v>
      </c>
      <c r="B27" s="158">
        <v>831197530</v>
      </c>
      <c r="C27" s="159">
        <v>829970374</v>
      </c>
      <c r="D27" s="160">
        <v>1199144</v>
      </c>
      <c r="E27" s="158">
        <v>44689056</v>
      </c>
      <c r="F27" s="159">
        <v>44653129</v>
      </c>
      <c r="G27" s="160">
        <v>35927</v>
      </c>
      <c r="H27" s="158">
        <v>11777094</v>
      </c>
      <c r="I27" s="159">
        <v>11633529</v>
      </c>
      <c r="J27" s="161">
        <v>139230</v>
      </c>
      <c r="K27" s="158">
        <v>34235</v>
      </c>
      <c r="L27" s="159">
        <v>5279</v>
      </c>
      <c r="M27" s="160">
        <v>28307</v>
      </c>
      <c r="N27" s="162" t="str">
        <f t="shared" si="1"/>
        <v>芝</v>
      </c>
    </row>
    <row r="28" spans="1:14" ht="18" customHeight="1">
      <c r="A28" s="157"/>
      <c r="B28" s="158"/>
      <c r="C28" s="159"/>
      <c r="D28" s="160"/>
      <c r="E28" s="158"/>
      <c r="F28" s="159"/>
      <c r="G28" s="160"/>
      <c r="H28" s="158"/>
      <c r="I28" s="159"/>
      <c r="J28" s="161"/>
      <c r="K28" s="158"/>
      <c r="L28" s="159"/>
      <c r="M28" s="160"/>
      <c r="N28" s="162" t="str">
        <f t="shared" si="1"/>
        <v/>
      </c>
    </row>
    <row r="29" spans="1:14" ht="18" customHeight="1">
      <c r="A29" s="157" t="s">
        <v>112</v>
      </c>
      <c r="B29" s="158">
        <v>397194203</v>
      </c>
      <c r="C29" s="159">
        <v>395850003</v>
      </c>
      <c r="D29" s="160">
        <v>1266083</v>
      </c>
      <c r="E29" s="158">
        <v>17732835</v>
      </c>
      <c r="F29" s="159">
        <v>17708688</v>
      </c>
      <c r="G29" s="160">
        <v>24146</v>
      </c>
      <c r="H29" s="158">
        <v>16529390</v>
      </c>
      <c r="I29" s="159">
        <v>16249061</v>
      </c>
      <c r="J29" s="161">
        <v>280329</v>
      </c>
      <c r="K29" s="158">
        <v>61830</v>
      </c>
      <c r="L29" s="159">
        <v>2575</v>
      </c>
      <c r="M29" s="160">
        <v>53141</v>
      </c>
      <c r="N29" s="162" t="str">
        <f t="shared" si="1"/>
        <v>麻布</v>
      </c>
    </row>
    <row r="30" spans="1:14" ht="18" customHeight="1">
      <c r="A30" s="157" t="s">
        <v>113</v>
      </c>
      <c r="B30" s="158">
        <v>195114532</v>
      </c>
      <c r="C30" s="159">
        <v>194882336</v>
      </c>
      <c r="D30" s="160">
        <v>230578</v>
      </c>
      <c r="E30" s="158">
        <v>10853992</v>
      </c>
      <c r="F30" s="159">
        <v>10848417</v>
      </c>
      <c r="G30" s="160">
        <v>5576</v>
      </c>
      <c r="H30" s="158">
        <v>12919873</v>
      </c>
      <c r="I30" s="159">
        <v>12817749</v>
      </c>
      <c r="J30" s="161">
        <v>99238</v>
      </c>
      <c r="K30" s="158">
        <v>21590</v>
      </c>
      <c r="L30" s="159">
        <v>2916</v>
      </c>
      <c r="M30" s="160">
        <v>15578</v>
      </c>
      <c r="N30" s="162" t="str">
        <f t="shared" si="1"/>
        <v>品川</v>
      </c>
    </row>
    <row r="31" spans="1:14" ht="18" customHeight="1">
      <c r="A31" s="157" t="s">
        <v>114</v>
      </c>
      <c r="B31" s="158">
        <v>76712819</v>
      </c>
      <c r="C31" s="159">
        <v>76219718</v>
      </c>
      <c r="D31" s="160">
        <v>466150</v>
      </c>
      <c r="E31" s="158">
        <v>3753204</v>
      </c>
      <c r="F31" s="159">
        <v>3745857</v>
      </c>
      <c r="G31" s="160">
        <v>7347</v>
      </c>
      <c r="H31" s="158">
        <v>8884285</v>
      </c>
      <c r="I31" s="159">
        <v>8587681</v>
      </c>
      <c r="J31" s="161">
        <v>296604</v>
      </c>
      <c r="K31" s="158">
        <v>32910</v>
      </c>
      <c r="L31" s="159">
        <v>350</v>
      </c>
      <c r="M31" s="160">
        <v>26301</v>
      </c>
      <c r="N31" s="162" t="str">
        <f t="shared" si="1"/>
        <v>四谷</v>
      </c>
    </row>
    <row r="32" spans="1:14" ht="18" customHeight="1">
      <c r="A32" s="157" t="s">
        <v>115</v>
      </c>
      <c r="B32" s="158">
        <v>477504900</v>
      </c>
      <c r="C32" s="159">
        <v>474042869</v>
      </c>
      <c r="D32" s="160">
        <v>3436437</v>
      </c>
      <c r="E32" s="158">
        <v>22944750</v>
      </c>
      <c r="F32" s="159">
        <v>22864274</v>
      </c>
      <c r="G32" s="160">
        <v>80476</v>
      </c>
      <c r="H32" s="158">
        <v>7385178</v>
      </c>
      <c r="I32" s="159">
        <v>7284283</v>
      </c>
      <c r="J32" s="161">
        <v>100895</v>
      </c>
      <c r="K32" s="158">
        <v>41370</v>
      </c>
      <c r="L32" s="159">
        <v>2118</v>
      </c>
      <c r="M32" s="160">
        <v>37833</v>
      </c>
      <c r="N32" s="162" t="str">
        <f t="shared" si="1"/>
        <v>新宿</v>
      </c>
    </row>
    <row r="33" spans="1:14" ht="18" customHeight="1">
      <c r="A33" s="157" t="s">
        <v>116</v>
      </c>
      <c r="B33" s="158">
        <v>33450253</v>
      </c>
      <c r="C33" s="159">
        <v>33368651</v>
      </c>
      <c r="D33" s="160">
        <v>81054</v>
      </c>
      <c r="E33" s="158">
        <v>1576296</v>
      </c>
      <c r="F33" s="159">
        <v>1573962</v>
      </c>
      <c r="G33" s="160">
        <v>2333</v>
      </c>
      <c r="H33" s="158">
        <v>7529321</v>
      </c>
      <c r="I33" s="159">
        <v>7335862</v>
      </c>
      <c r="J33" s="161">
        <v>193459</v>
      </c>
      <c r="K33" s="158">
        <v>1913</v>
      </c>
      <c r="L33" s="159">
        <v>38</v>
      </c>
      <c r="M33" s="160">
        <v>1875</v>
      </c>
      <c r="N33" s="162" t="str">
        <f t="shared" si="1"/>
        <v>小石川</v>
      </c>
    </row>
    <row r="34" spans="1:14" ht="18" customHeight="1">
      <c r="A34" s="157"/>
      <c r="B34" s="158"/>
      <c r="C34" s="159"/>
      <c r="D34" s="160"/>
      <c r="E34" s="158"/>
      <c r="F34" s="159"/>
      <c r="G34" s="160"/>
      <c r="H34" s="158"/>
      <c r="I34" s="159"/>
      <c r="J34" s="161"/>
      <c r="K34" s="158"/>
      <c r="L34" s="159"/>
      <c r="M34" s="160"/>
      <c r="N34" s="162" t="str">
        <f t="shared" si="1"/>
        <v/>
      </c>
    </row>
    <row r="35" spans="1:14" ht="18" customHeight="1">
      <c r="A35" s="151" t="s">
        <v>117</v>
      </c>
      <c r="B35" s="152">
        <v>38622733</v>
      </c>
      <c r="C35" s="153">
        <v>38565847</v>
      </c>
      <c r="D35" s="154">
        <v>55708</v>
      </c>
      <c r="E35" s="152">
        <v>1854068</v>
      </c>
      <c r="F35" s="153">
        <v>1852911</v>
      </c>
      <c r="G35" s="154">
        <v>1158</v>
      </c>
      <c r="H35" s="152">
        <v>14158797</v>
      </c>
      <c r="I35" s="153">
        <v>14095932</v>
      </c>
      <c r="J35" s="155">
        <v>62864</v>
      </c>
      <c r="K35" s="152">
        <v>4358</v>
      </c>
      <c r="L35" s="153">
        <v>130</v>
      </c>
      <c r="M35" s="154">
        <v>4222</v>
      </c>
      <c r="N35" s="156" t="str">
        <f t="shared" si="1"/>
        <v>本郷</v>
      </c>
    </row>
    <row r="36" spans="1:14" ht="18" customHeight="1">
      <c r="A36" s="157" t="s">
        <v>118</v>
      </c>
      <c r="B36" s="158">
        <v>62388553</v>
      </c>
      <c r="C36" s="159">
        <v>62211718</v>
      </c>
      <c r="D36" s="160">
        <v>167449</v>
      </c>
      <c r="E36" s="158">
        <v>3082823</v>
      </c>
      <c r="F36" s="159">
        <v>3077059</v>
      </c>
      <c r="G36" s="160">
        <v>5765</v>
      </c>
      <c r="H36" s="158">
        <v>3161457</v>
      </c>
      <c r="I36" s="159">
        <v>2734150</v>
      </c>
      <c r="J36" s="161">
        <v>427308</v>
      </c>
      <c r="K36" s="158">
        <v>1865</v>
      </c>
      <c r="L36" s="159" t="s">
        <v>218</v>
      </c>
      <c r="M36" s="160">
        <v>1865</v>
      </c>
      <c r="N36" s="162" t="str">
        <f t="shared" si="1"/>
        <v>東京上野</v>
      </c>
    </row>
    <row r="37" spans="1:14" ht="18" customHeight="1">
      <c r="A37" s="157" t="s">
        <v>119</v>
      </c>
      <c r="B37" s="158">
        <v>29604464</v>
      </c>
      <c r="C37" s="159">
        <v>29393200</v>
      </c>
      <c r="D37" s="160">
        <v>209267</v>
      </c>
      <c r="E37" s="158">
        <v>1397594</v>
      </c>
      <c r="F37" s="159">
        <v>1394551</v>
      </c>
      <c r="G37" s="160">
        <v>3043</v>
      </c>
      <c r="H37" s="158">
        <v>3351609</v>
      </c>
      <c r="I37" s="159">
        <v>3239149</v>
      </c>
      <c r="J37" s="161">
        <v>112460</v>
      </c>
      <c r="K37" s="158">
        <v>10775</v>
      </c>
      <c r="L37" s="159">
        <v>2752</v>
      </c>
      <c r="M37" s="160">
        <v>8023</v>
      </c>
      <c r="N37" s="162" t="str">
        <f t="shared" si="1"/>
        <v>浅草</v>
      </c>
    </row>
    <row r="38" spans="1:14" ht="18" customHeight="1">
      <c r="A38" s="157" t="s">
        <v>120</v>
      </c>
      <c r="B38" s="158">
        <v>90193187</v>
      </c>
      <c r="C38" s="159">
        <v>90113127</v>
      </c>
      <c r="D38" s="160">
        <v>74113</v>
      </c>
      <c r="E38" s="158">
        <v>4983920</v>
      </c>
      <c r="F38" s="159">
        <v>4982343</v>
      </c>
      <c r="G38" s="160">
        <v>1577</v>
      </c>
      <c r="H38" s="158">
        <v>2464728</v>
      </c>
      <c r="I38" s="159">
        <v>2390334</v>
      </c>
      <c r="J38" s="161">
        <v>72051</v>
      </c>
      <c r="K38" s="158">
        <v>15667</v>
      </c>
      <c r="L38" s="159">
        <v>1993</v>
      </c>
      <c r="M38" s="160">
        <v>11713</v>
      </c>
      <c r="N38" s="162" t="str">
        <f t="shared" si="1"/>
        <v>本所</v>
      </c>
    </row>
    <row r="39" spans="1:14" ht="18" customHeight="1">
      <c r="A39" s="157" t="s">
        <v>121</v>
      </c>
      <c r="B39" s="158">
        <v>4706666</v>
      </c>
      <c r="C39" s="159">
        <v>4642300</v>
      </c>
      <c r="D39" s="160">
        <v>54064</v>
      </c>
      <c r="E39" s="158">
        <v>246001</v>
      </c>
      <c r="F39" s="159">
        <v>245022</v>
      </c>
      <c r="G39" s="160">
        <v>980</v>
      </c>
      <c r="H39" s="158">
        <v>2336551</v>
      </c>
      <c r="I39" s="159">
        <v>2324231</v>
      </c>
      <c r="J39" s="161">
        <v>12320</v>
      </c>
      <c r="K39" s="158">
        <v>6365</v>
      </c>
      <c r="L39" s="159">
        <v>545</v>
      </c>
      <c r="M39" s="160">
        <v>5204</v>
      </c>
      <c r="N39" s="162" t="str">
        <f t="shared" si="1"/>
        <v>向島</v>
      </c>
    </row>
    <row r="40" spans="1:14" ht="19.5" customHeight="1">
      <c r="A40" s="157"/>
      <c r="B40" s="158"/>
      <c r="C40" s="159"/>
      <c r="D40" s="160"/>
      <c r="E40" s="158"/>
      <c r="F40" s="159"/>
      <c r="G40" s="160"/>
      <c r="H40" s="158"/>
      <c r="I40" s="159"/>
      <c r="J40" s="161"/>
      <c r="K40" s="158"/>
      <c r="L40" s="159"/>
      <c r="M40" s="160"/>
      <c r="N40" s="162" t="str">
        <f t="shared" si="1"/>
        <v/>
      </c>
    </row>
    <row r="41" spans="1:14" ht="18" customHeight="1">
      <c r="A41" s="157" t="s">
        <v>122</v>
      </c>
      <c r="B41" s="158">
        <v>112653249</v>
      </c>
      <c r="C41" s="159">
        <v>112518809</v>
      </c>
      <c r="D41" s="160">
        <v>132243</v>
      </c>
      <c r="E41" s="158">
        <v>7183786</v>
      </c>
      <c r="F41" s="159">
        <v>7180365</v>
      </c>
      <c r="G41" s="160">
        <v>3422</v>
      </c>
      <c r="H41" s="158">
        <v>3964408</v>
      </c>
      <c r="I41" s="159">
        <v>3864258</v>
      </c>
      <c r="J41" s="161">
        <v>100150</v>
      </c>
      <c r="K41" s="158">
        <v>5382</v>
      </c>
      <c r="L41" s="159">
        <v>1260</v>
      </c>
      <c r="M41" s="160">
        <v>2729</v>
      </c>
      <c r="N41" s="162" t="str">
        <f t="shared" si="1"/>
        <v>江東西</v>
      </c>
    </row>
    <row r="42" spans="1:14" ht="18" customHeight="1">
      <c r="A42" s="157" t="s">
        <v>123</v>
      </c>
      <c r="B42" s="158">
        <v>32243923</v>
      </c>
      <c r="C42" s="159">
        <v>32139841</v>
      </c>
      <c r="D42" s="160">
        <v>103891</v>
      </c>
      <c r="E42" s="158">
        <v>1700783</v>
      </c>
      <c r="F42" s="159">
        <v>1698021</v>
      </c>
      <c r="G42" s="160">
        <v>2762</v>
      </c>
      <c r="H42" s="158">
        <v>2391678</v>
      </c>
      <c r="I42" s="159">
        <v>2345874</v>
      </c>
      <c r="J42" s="161">
        <v>45651</v>
      </c>
      <c r="K42" s="158">
        <v>17721</v>
      </c>
      <c r="L42" s="159">
        <v>827</v>
      </c>
      <c r="M42" s="160">
        <v>15885</v>
      </c>
      <c r="N42" s="162" t="str">
        <f t="shared" si="1"/>
        <v>江東東</v>
      </c>
    </row>
    <row r="43" spans="1:14" ht="18" customHeight="1">
      <c r="A43" s="157" t="s">
        <v>124</v>
      </c>
      <c r="B43" s="158">
        <v>9610677</v>
      </c>
      <c r="C43" s="159">
        <v>9558964</v>
      </c>
      <c r="D43" s="160">
        <v>50256</v>
      </c>
      <c r="E43" s="158">
        <v>492837</v>
      </c>
      <c r="F43" s="159">
        <v>491561</v>
      </c>
      <c r="G43" s="160">
        <v>1276</v>
      </c>
      <c r="H43" s="158">
        <v>4632075</v>
      </c>
      <c r="I43" s="159">
        <v>4594523</v>
      </c>
      <c r="J43" s="161">
        <v>37300</v>
      </c>
      <c r="K43" s="158">
        <v>10520</v>
      </c>
      <c r="L43" s="159">
        <v>147</v>
      </c>
      <c r="M43" s="160">
        <v>9471</v>
      </c>
      <c r="N43" s="162" t="str">
        <f t="shared" si="1"/>
        <v>荏原</v>
      </c>
    </row>
    <row r="44" spans="1:14" ht="18" customHeight="1">
      <c r="A44" s="157" t="s">
        <v>125</v>
      </c>
      <c r="B44" s="158">
        <v>57174674</v>
      </c>
      <c r="C44" s="159">
        <v>56761201</v>
      </c>
      <c r="D44" s="160">
        <v>409702</v>
      </c>
      <c r="E44" s="158">
        <v>3019857</v>
      </c>
      <c r="F44" s="159">
        <v>3009201</v>
      </c>
      <c r="G44" s="160">
        <v>10656</v>
      </c>
      <c r="H44" s="158">
        <v>24919884</v>
      </c>
      <c r="I44" s="159">
        <v>24695531</v>
      </c>
      <c r="J44" s="161">
        <v>224353</v>
      </c>
      <c r="K44" s="158">
        <v>26502</v>
      </c>
      <c r="L44" s="159">
        <v>1251</v>
      </c>
      <c r="M44" s="160">
        <v>23915</v>
      </c>
      <c r="N44" s="162" t="str">
        <f t="shared" si="1"/>
        <v>目黒</v>
      </c>
    </row>
    <row r="45" spans="1:14" ht="18" customHeight="1">
      <c r="A45" s="157" t="s">
        <v>126</v>
      </c>
      <c r="B45" s="158">
        <v>25333651</v>
      </c>
      <c r="C45" s="159">
        <v>25198138</v>
      </c>
      <c r="D45" s="160">
        <v>129821</v>
      </c>
      <c r="E45" s="158">
        <v>1217678</v>
      </c>
      <c r="F45" s="159">
        <v>1214447</v>
      </c>
      <c r="G45" s="160">
        <v>3232</v>
      </c>
      <c r="H45" s="158">
        <v>8936949</v>
      </c>
      <c r="I45" s="159">
        <v>8872261</v>
      </c>
      <c r="J45" s="161">
        <v>64689</v>
      </c>
      <c r="K45" s="158">
        <v>18931</v>
      </c>
      <c r="L45" s="159">
        <v>1748</v>
      </c>
      <c r="M45" s="160">
        <v>14317</v>
      </c>
      <c r="N45" s="162" t="str">
        <f t="shared" si="1"/>
        <v>大森</v>
      </c>
    </row>
    <row r="46" spans="1:14" ht="19.5" customHeight="1">
      <c r="A46" s="157"/>
      <c r="B46" s="158"/>
      <c r="C46" s="159"/>
      <c r="D46" s="160"/>
      <c r="E46" s="158"/>
      <c r="F46" s="159"/>
      <c r="G46" s="160"/>
      <c r="H46" s="158"/>
      <c r="I46" s="159"/>
      <c r="J46" s="161"/>
      <c r="K46" s="158"/>
      <c r="L46" s="159"/>
      <c r="M46" s="160"/>
      <c r="N46" s="162" t="str">
        <f t="shared" si="1"/>
        <v/>
      </c>
    </row>
    <row r="47" spans="1:14" ht="18" customHeight="1">
      <c r="A47" s="157" t="s">
        <v>127</v>
      </c>
      <c r="B47" s="158">
        <v>8256410</v>
      </c>
      <c r="C47" s="159">
        <v>8195906</v>
      </c>
      <c r="D47" s="160">
        <v>59040</v>
      </c>
      <c r="E47" s="158">
        <v>401223</v>
      </c>
      <c r="F47" s="159">
        <v>400213</v>
      </c>
      <c r="G47" s="160">
        <v>1011</v>
      </c>
      <c r="H47" s="158">
        <v>25765130</v>
      </c>
      <c r="I47" s="159">
        <v>25672641</v>
      </c>
      <c r="J47" s="161">
        <v>92489</v>
      </c>
      <c r="K47" s="158">
        <v>13436</v>
      </c>
      <c r="L47" s="159">
        <v>950</v>
      </c>
      <c r="M47" s="160">
        <v>12486</v>
      </c>
      <c r="N47" s="162" t="str">
        <f t="shared" si="1"/>
        <v>雪谷</v>
      </c>
    </row>
    <row r="48" spans="1:14" ht="18" customHeight="1">
      <c r="A48" s="157" t="s">
        <v>128</v>
      </c>
      <c r="B48" s="158">
        <v>49254027</v>
      </c>
      <c r="C48" s="159">
        <v>49125078</v>
      </c>
      <c r="D48" s="160">
        <v>120681</v>
      </c>
      <c r="E48" s="158">
        <v>2427979</v>
      </c>
      <c r="F48" s="159">
        <v>2426082</v>
      </c>
      <c r="G48" s="160">
        <v>1897</v>
      </c>
      <c r="H48" s="158">
        <v>8004935</v>
      </c>
      <c r="I48" s="159">
        <v>7057811</v>
      </c>
      <c r="J48" s="161">
        <v>947124</v>
      </c>
      <c r="K48" s="158">
        <v>8102</v>
      </c>
      <c r="L48" s="159">
        <v>262</v>
      </c>
      <c r="M48" s="160">
        <v>7799</v>
      </c>
      <c r="N48" s="162" t="str">
        <f t="shared" si="1"/>
        <v>蒲田</v>
      </c>
    </row>
    <row r="49" spans="1:14" ht="18" customHeight="1">
      <c r="A49" s="157" t="s">
        <v>129</v>
      </c>
      <c r="B49" s="158">
        <v>12681429</v>
      </c>
      <c r="C49" s="159">
        <v>12537167</v>
      </c>
      <c r="D49" s="160">
        <v>142939</v>
      </c>
      <c r="E49" s="158">
        <v>616758</v>
      </c>
      <c r="F49" s="159">
        <v>614051</v>
      </c>
      <c r="G49" s="160">
        <v>2708</v>
      </c>
      <c r="H49" s="158">
        <v>25446754</v>
      </c>
      <c r="I49" s="159">
        <v>23733424</v>
      </c>
      <c r="J49" s="161">
        <v>1713331</v>
      </c>
      <c r="K49" s="158">
        <v>10957</v>
      </c>
      <c r="L49" s="159">
        <v>159</v>
      </c>
      <c r="M49" s="160">
        <v>10798</v>
      </c>
      <c r="N49" s="162" t="str">
        <f t="shared" si="1"/>
        <v>世田谷</v>
      </c>
    </row>
    <row r="50" spans="1:14" ht="18" customHeight="1">
      <c r="A50" s="157" t="s">
        <v>130</v>
      </c>
      <c r="B50" s="158">
        <v>13075188</v>
      </c>
      <c r="C50" s="159">
        <v>12916242</v>
      </c>
      <c r="D50" s="160">
        <v>153854</v>
      </c>
      <c r="E50" s="158">
        <v>681393</v>
      </c>
      <c r="F50" s="159">
        <v>677547</v>
      </c>
      <c r="G50" s="160">
        <v>3846</v>
      </c>
      <c r="H50" s="158">
        <v>24083660</v>
      </c>
      <c r="I50" s="159">
        <v>23453717</v>
      </c>
      <c r="J50" s="161">
        <v>629944</v>
      </c>
      <c r="K50" s="158">
        <v>9077</v>
      </c>
      <c r="L50" s="159">
        <v>300</v>
      </c>
      <c r="M50" s="160">
        <v>8777</v>
      </c>
      <c r="N50" s="162" t="str">
        <f t="shared" si="1"/>
        <v>北沢</v>
      </c>
    </row>
    <row r="51" spans="1:14" ht="18" customHeight="1">
      <c r="A51" s="157" t="s">
        <v>131</v>
      </c>
      <c r="B51" s="158">
        <v>43051996</v>
      </c>
      <c r="C51" s="159">
        <v>42930718</v>
      </c>
      <c r="D51" s="160">
        <v>117293</v>
      </c>
      <c r="E51" s="158">
        <v>2006027</v>
      </c>
      <c r="F51" s="159">
        <v>2002627</v>
      </c>
      <c r="G51" s="160">
        <v>3400</v>
      </c>
      <c r="H51" s="158">
        <v>24375761</v>
      </c>
      <c r="I51" s="159">
        <v>22709332</v>
      </c>
      <c r="J51" s="161">
        <v>1666429</v>
      </c>
      <c r="K51" s="158">
        <v>6022</v>
      </c>
      <c r="L51" s="159">
        <v>10</v>
      </c>
      <c r="M51" s="160">
        <v>5658</v>
      </c>
      <c r="N51" s="162" t="str">
        <f t="shared" si="1"/>
        <v>玉川</v>
      </c>
    </row>
    <row r="52" spans="1:14" ht="19.5" customHeight="1">
      <c r="A52" s="157"/>
      <c r="B52" s="158"/>
      <c r="C52" s="159"/>
      <c r="D52" s="160"/>
      <c r="E52" s="158"/>
      <c r="F52" s="159"/>
      <c r="G52" s="160"/>
      <c r="H52" s="158"/>
      <c r="I52" s="159"/>
      <c r="J52" s="161"/>
      <c r="K52" s="158"/>
      <c r="L52" s="159"/>
      <c r="M52" s="160"/>
      <c r="N52" s="162" t="str">
        <f t="shared" si="1"/>
        <v/>
      </c>
    </row>
    <row r="53" spans="1:14" ht="18" customHeight="1">
      <c r="A53" s="157" t="s">
        <v>132</v>
      </c>
      <c r="B53" s="158">
        <v>515379822</v>
      </c>
      <c r="C53" s="159">
        <v>513832929</v>
      </c>
      <c r="D53" s="160">
        <v>1469892</v>
      </c>
      <c r="E53" s="158">
        <v>25088520</v>
      </c>
      <c r="F53" s="159">
        <v>25059087</v>
      </c>
      <c r="G53" s="160">
        <v>29432</v>
      </c>
      <c r="H53" s="158">
        <v>24849689</v>
      </c>
      <c r="I53" s="159">
        <v>24553837</v>
      </c>
      <c r="J53" s="161">
        <v>295852</v>
      </c>
      <c r="K53" s="158">
        <v>32160</v>
      </c>
      <c r="L53" s="159">
        <v>1065</v>
      </c>
      <c r="M53" s="160">
        <v>27868</v>
      </c>
      <c r="N53" s="162" t="str">
        <f t="shared" si="1"/>
        <v>渋谷</v>
      </c>
    </row>
    <row r="54" spans="1:14" ht="18" customHeight="1">
      <c r="A54" s="157" t="s">
        <v>133</v>
      </c>
      <c r="B54" s="158">
        <v>37397198</v>
      </c>
      <c r="C54" s="159">
        <v>37058380</v>
      </c>
      <c r="D54" s="160">
        <v>335282</v>
      </c>
      <c r="E54" s="158">
        <v>2392451</v>
      </c>
      <c r="F54" s="159">
        <v>2385039</v>
      </c>
      <c r="G54" s="160">
        <v>7412</v>
      </c>
      <c r="H54" s="158">
        <v>14862079</v>
      </c>
      <c r="I54" s="159">
        <v>14671113</v>
      </c>
      <c r="J54" s="161">
        <v>190966</v>
      </c>
      <c r="K54" s="158">
        <v>35303</v>
      </c>
      <c r="L54" s="159">
        <v>2830</v>
      </c>
      <c r="M54" s="160">
        <v>25888</v>
      </c>
      <c r="N54" s="162" t="str">
        <f t="shared" si="1"/>
        <v>中野</v>
      </c>
    </row>
    <row r="55" spans="1:14" ht="18" customHeight="1">
      <c r="A55" s="157" t="s">
        <v>134</v>
      </c>
      <c r="B55" s="158">
        <v>11482237</v>
      </c>
      <c r="C55" s="159">
        <v>11324287</v>
      </c>
      <c r="D55" s="160">
        <v>157636</v>
      </c>
      <c r="E55" s="158">
        <v>541828</v>
      </c>
      <c r="F55" s="159">
        <v>538480</v>
      </c>
      <c r="G55" s="160">
        <v>3349</v>
      </c>
      <c r="H55" s="158">
        <v>23653420</v>
      </c>
      <c r="I55" s="159">
        <v>22920963</v>
      </c>
      <c r="J55" s="161">
        <v>732457</v>
      </c>
      <c r="K55" s="158">
        <v>17440</v>
      </c>
      <c r="L55" s="159">
        <v>150</v>
      </c>
      <c r="M55" s="160">
        <v>15359</v>
      </c>
      <c r="N55" s="162" t="str">
        <f t="shared" si="1"/>
        <v>杉並</v>
      </c>
    </row>
    <row r="56" spans="1:14" ht="18" customHeight="1">
      <c r="A56" s="157" t="s">
        <v>135</v>
      </c>
      <c r="B56" s="158">
        <v>15742698</v>
      </c>
      <c r="C56" s="159">
        <v>15558130</v>
      </c>
      <c r="D56" s="160">
        <v>184202</v>
      </c>
      <c r="E56" s="158">
        <v>750593</v>
      </c>
      <c r="F56" s="159">
        <v>744788</v>
      </c>
      <c r="G56" s="160">
        <v>5806</v>
      </c>
      <c r="H56" s="158">
        <v>19465910</v>
      </c>
      <c r="I56" s="159">
        <v>19212417</v>
      </c>
      <c r="J56" s="161">
        <v>242625</v>
      </c>
      <c r="K56" s="158">
        <v>9458</v>
      </c>
      <c r="L56" s="159">
        <v>52</v>
      </c>
      <c r="M56" s="160">
        <v>9406</v>
      </c>
      <c r="N56" s="162" t="str">
        <f t="shared" si="1"/>
        <v>荻窪</v>
      </c>
    </row>
    <row r="57" spans="1:14" ht="18" customHeight="1">
      <c r="A57" s="157" t="s">
        <v>136</v>
      </c>
      <c r="B57" s="158">
        <v>88969700</v>
      </c>
      <c r="C57" s="159">
        <v>88383832</v>
      </c>
      <c r="D57" s="160">
        <v>571941</v>
      </c>
      <c r="E57" s="158">
        <v>4450210</v>
      </c>
      <c r="F57" s="159">
        <v>4442601</v>
      </c>
      <c r="G57" s="160">
        <v>7597</v>
      </c>
      <c r="H57" s="158">
        <v>12986412</v>
      </c>
      <c r="I57" s="159">
        <v>12713984</v>
      </c>
      <c r="J57" s="161">
        <v>272428</v>
      </c>
      <c r="K57" s="158">
        <v>52526</v>
      </c>
      <c r="L57" s="159">
        <v>1475</v>
      </c>
      <c r="M57" s="160">
        <v>47278</v>
      </c>
      <c r="N57" s="162" t="str">
        <f t="shared" si="1"/>
        <v>豊島</v>
      </c>
    </row>
    <row r="58" spans="1:14" ht="18" customHeight="1">
      <c r="A58" s="157"/>
      <c r="B58" s="158"/>
      <c r="C58" s="159"/>
      <c r="D58" s="160"/>
      <c r="E58" s="158"/>
      <c r="F58" s="159"/>
      <c r="G58" s="160"/>
      <c r="H58" s="158"/>
      <c r="I58" s="159"/>
      <c r="J58" s="161"/>
      <c r="K58" s="158"/>
      <c r="L58" s="159"/>
      <c r="M58" s="160"/>
      <c r="N58" s="162" t="str">
        <f t="shared" si="1"/>
        <v/>
      </c>
    </row>
    <row r="59" spans="1:14" ht="18" customHeight="1">
      <c r="A59" s="157" t="s">
        <v>137</v>
      </c>
      <c r="B59" s="158">
        <v>34329458</v>
      </c>
      <c r="C59" s="159">
        <v>34198064</v>
      </c>
      <c r="D59" s="160">
        <v>126911</v>
      </c>
      <c r="E59" s="158">
        <v>1612848</v>
      </c>
      <c r="F59" s="159">
        <v>1609555</v>
      </c>
      <c r="G59" s="160">
        <v>3293</v>
      </c>
      <c r="H59" s="158">
        <v>8736699</v>
      </c>
      <c r="I59" s="159">
        <v>8541066</v>
      </c>
      <c r="J59" s="161">
        <v>195632</v>
      </c>
      <c r="K59" s="158">
        <v>16546</v>
      </c>
      <c r="L59" s="159">
        <v>802</v>
      </c>
      <c r="M59" s="160">
        <v>14937</v>
      </c>
      <c r="N59" s="162" t="str">
        <f t="shared" si="1"/>
        <v>王子</v>
      </c>
    </row>
    <row r="60" spans="1:14" ht="18" customHeight="1">
      <c r="A60" s="157" t="s">
        <v>138</v>
      </c>
      <c r="B60" s="158">
        <v>15942476</v>
      </c>
      <c r="C60" s="159">
        <v>15854388</v>
      </c>
      <c r="D60" s="160">
        <v>86881</v>
      </c>
      <c r="E60" s="158">
        <v>791489</v>
      </c>
      <c r="F60" s="159">
        <v>790100</v>
      </c>
      <c r="G60" s="160">
        <v>1389</v>
      </c>
      <c r="H60" s="158">
        <v>6028586</v>
      </c>
      <c r="I60" s="159">
        <v>6010006</v>
      </c>
      <c r="J60" s="161">
        <v>17604</v>
      </c>
      <c r="K60" s="158">
        <v>12057</v>
      </c>
      <c r="L60" s="159">
        <v>205</v>
      </c>
      <c r="M60" s="160">
        <v>11248</v>
      </c>
      <c r="N60" s="162" t="str">
        <f t="shared" si="1"/>
        <v>荒川</v>
      </c>
    </row>
    <row r="61" spans="1:14" ht="18" customHeight="1">
      <c r="A61" s="157" t="s">
        <v>139</v>
      </c>
      <c r="B61" s="158">
        <v>28453675</v>
      </c>
      <c r="C61" s="159">
        <v>28171724</v>
      </c>
      <c r="D61" s="160">
        <v>279572</v>
      </c>
      <c r="E61" s="158">
        <v>1371960</v>
      </c>
      <c r="F61" s="159">
        <v>1368034</v>
      </c>
      <c r="G61" s="160">
        <v>3926</v>
      </c>
      <c r="H61" s="158">
        <v>14374982</v>
      </c>
      <c r="I61" s="159">
        <v>13394289</v>
      </c>
      <c r="J61" s="161">
        <v>980692</v>
      </c>
      <c r="K61" s="158">
        <v>40796</v>
      </c>
      <c r="L61" s="159">
        <v>3538</v>
      </c>
      <c r="M61" s="160">
        <v>34657</v>
      </c>
      <c r="N61" s="162" t="str">
        <f t="shared" si="1"/>
        <v>板橋</v>
      </c>
    </row>
    <row r="62" spans="1:14" ht="18" customHeight="1">
      <c r="A62" s="157" t="s">
        <v>140</v>
      </c>
      <c r="B62" s="158">
        <v>12546563</v>
      </c>
      <c r="C62" s="159">
        <v>12287979</v>
      </c>
      <c r="D62" s="160">
        <v>248521</v>
      </c>
      <c r="E62" s="158">
        <v>643253</v>
      </c>
      <c r="F62" s="159">
        <v>639793</v>
      </c>
      <c r="G62" s="160">
        <v>3460</v>
      </c>
      <c r="H62" s="158">
        <v>23405803</v>
      </c>
      <c r="I62" s="159">
        <v>21182907</v>
      </c>
      <c r="J62" s="161">
        <v>2222895</v>
      </c>
      <c r="K62" s="158">
        <v>38270</v>
      </c>
      <c r="L62" s="159">
        <v>2996</v>
      </c>
      <c r="M62" s="160">
        <v>32082</v>
      </c>
      <c r="N62" s="162" t="str">
        <f t="shared" si="1"/>
        <v>練馬東</v>
      </c>
    </row>
    <row r="63" spans="1:14" ht="18" customHeight="1">
      <c r="A63" s="157" t="s">
        <v>141</v>
      </c>
      <c r="B63" s="158">
        <v>10145669</v>
      </c>
      <c r="C63" s="159">
        <v>10060954</v>
      </c>
      <c r="D63" s="160">
        <v>84069</v>
      </c>
      <c r="E63" s="158">
        <v>489613</v>
      </c>
      <c r="F63" s="159">
        <v>487606</v>
      </c>
      <c r="G63" s="160">
        <v>2007</v>
      </c>
      <c r="H63" s="158">
        <v>15047612</v>
      </c>
      <c r="I63" s="159">
        <v>14377611</v>
      </c>
      <c r="J63" s="161">
        <v>670002</v>
      </c>
      <c r="K63" s="158">
        <v>9571</v>
      </c>
      <c r="L63" s="159">
        <v>330</v>
      </c>
      <c r="M63" s="160">
        <v>4482</v>
      </c>
      <c r="N63" s="162" t="str">
        <f t="shared" si="1"/>
        <v>練馬西</v>
      </c>
    </row>
    <row r="64" spans="1:14" ht="15.75" customHeight="1">
      <c r="A64" s="157"/>
      <c r="B64" s="158"/>
      <c r="C64" s="159"/>
      <c r="D64" s="160"/>
      <c r="E64" s="158"/>
      <c r="F64" s="159"/>
      <c r="G64" s="160"/>
      <c r="H64" s="158"/>
      <c r="I64" s="159"/>
      <c r="J64" s="161"/>
      <c r="K64" s="158"/>
      <c r="L64" s="159"/>
      <c r="M64" s="160"/>
      <c r="N64" s="162" t="str">
        <f t="shared" si="1"/>
        <v/>
      </c>
    </row>
    <row r="65" spans="1:14" ht="18" customHeight="1">
      <c r="A65" s="151" t="s">
        <v>142</v>
      </c>
      <c r="B65" s="152">
        <v>14160095</v>
      </c>
      <c r="C65" s="153">
        <v>13940596</v>
      </c>
      <c r="D65" s="154">
        <v>209818</v>
      </c>
      <c r="E65" s="152">
        <v>687790</v>
      </c>
      <c r="F65" s="153">
        <v>685655</v>
      </c>
      <c r="G65" s="154">
        <v>2135</v>
      </c>
      <c r="H65" s="152">
        <v>8504537</v>
      </c>
      <c r="I65" s="153">
        <v>8312960</v>
      </c>
      <c r="J65" s="155">
        <v>191414</v>
      </c>
      <c r="K65" s="152">
        <v>31047</v>
      </c>
      <c r="L65" s="153">
        <v>2107</v>
      </c>
      <c r="M65" s="154">
        <v>26433</v>
      </c>
      <c r="N65" s="156" t="str">
        <f t="shared" si="1"/>
        <v>足立</v>
      </c>
    </row>
    <row r="66" spans="1:14" ht="18" customHeight="1">
      <c r="A66" s="157" t="s">
        <v>143</v>
      </c>
      <c r="B66" s="158">
        <v>9168613</v>
      </c>
      <c r="C66" s="159">
        <v>9067313</v>
      </c>
      <c r="D66" s="160">
        <v>100567</v>
      </c>
      <c r="E66" s="158">
        <v>441901</v>
      </c>
      <c r="F66" s="159">
        <v>439673</v>
      </c>
      <c r="G66" s="160">
        <v>2229</v>
      </c>
      <c r="H66" s="158">
        <v>8579711</v>
      </c>
      <c r="I66" s="159">
        <v>8378093</v>
      </c>
      <c r="J66" s="161">
        <v>201618</v>
      </c>
      <c r="K66" s="158">
        <v>7558</v>
      </c>
      <c r="L66" s="159">
        <v>569</v>
      </c>
      <c r="M66" s="160">
        <v>6989</v>
      </c>
      <c r="N66" s="162" t="str">
        <f t="shared" si="1"/>
        <v>西新井</v>
      </c>
    </row>
    <row r="67" spans="1:14" ht="18" customHeight="1">
      <c r="A67" s="157" t="s">
        <v>144</v>
      </c>
      <c r="B67" s="158">
        <v>13734727</v>
      </c>
      <c r="C67" s="159">
        <v>13442779</v>
      </c>
      <c r="D67" s="160">
        <v>291337</v>
      </c>
      <c r="E67" s="158">
        <v>664014</v>
      </c>
      <c r="F67" s="159">
        <v>660652</v>
      </c>
      <c r="G67" s="160">
        <v>3363</v>
      </c>
      <c r="H67" s="158">
        <v>13693177</v>
      </c>
      <c r="I67" s="159">
        <v>13211699</v>
      </c>
      <c r="J67" s="161">
        <v>481477</v>
      </c>
      <c r="K67" s="158">
        <v>68334</v>
      </c>
      <c r="L67" s="159">
        <v>2000</v>
      </c>
      <c r="M67" s="160">
        <v>62552</v>
      </c>
      <c r="N67" s="162" t="str">
        <f t="shared" si="1"/>
        <v>葛飾</v>
      </c>
    </row>
    <row r="68" spans="1:14" ht="18" customHeight="1">
      <c r="A68" s="157" t="s">
        <v>145</v>
      </c>
      <c r="B68" s="158">
        <v>11593882</v>
      </c>
      <c r="C68" s="159">
        <v>11304924</v>
      </c>
      <c r="D68" s="160">
        <v>266469</v>
      </c>
      <c r="E68" s="158">
        <v>562427</v>
      </c>
      <c r="F68" s="159">
        <v>558687</v>
      </c>
      <c r="G68" s="160">
        <v>3740</v>
      </c>
      <c r="H68" s="158">
        <v>12070345</v>
      </c>
      <c r="I68" s="159">
        <v>11536480</v>
      </c>
      <c r="J68" s="161">
        <v>533865</v>
      </c>
      <c r="K68" s="158">
        <v>38693</v>
      </c>
      <c r="L68" s="159">
        <v>1434</v>
      </c>
      <c r="M68" s="160">
        <v>36279</v>
      </c>
      <c r="N68" s="162" t="str">
        <f t="shared" si="1"/>
        <v>江戸川北</v>
      </c>
    </row>
    <row r="69" spans="1:14" ht="18" customHeight="1">
      <c r="A69" s="186" t="s">
        <v>146</v>
      </c>
      <c r="B69" s="187">
        <v>12915860</v>
      </c>
      <c r="C69" s="188">
        <v>12820627</v>
      </c>
      <c r="D69" s="189">
        <v>94976</v>
      </c>
      <c r="E69" s="187">
        <v>638345</v>
      </c>
      <c r="F69" s="188">
        <v>635806</v>
      </c>
      <c r="G69" s="189">
        <v>2539</v>
      </c>
      <c r="H69" s="187">
        <v>6055884</v>
      </c>
      <c r="I69" s="188">
        <v>5887039</v>
      </c>
      <c r="J69" s="190">
        <v>168845</v>
      </c>
      <c r="K69" s="187">
        <v>6076</v>
      </c>
      <c r="L69" s="188">
        <v>376</v>
      </c>
      <c r="M69" s="189">
        <v>4743</v>
      </c>
      <c r="N69" s="191" t="str">
        <f t="shared" si="1"/>
        <v>江戸川南</v>
      </c>
    </row>
    <row r="70" spans="1:14" ht="18" customHeight="1">
      <c r="A70" s="192" t="s">
        <v>147</v>
      </c>
      <c r="B70" s="280">
        <v>5797212211</v>
      </c>
      <c r="C70" s="279">
        <v>5778417979</v>
      </c>
      <c r="D70" s="193">
        <v>18206645</v>
      </c>
      <c r="E70" s="194">
        <v>319935935</v>
      </c>
      <c r="F70" s="195">
        <v>319491825</v>
      </c>
      <c r="G70" s="193">
        <v>444099</v>
      </c>
      <c r="H70" s="194">
        <v>484810670</v>
      </c>
      <c r="I70" s="195">
        <v>469602826</v>
      </c>
      <c r="J70" s="196">
        <v>15185282</v>
      </c>
      <c r="K70" s="262">
        <v>853758</v>
      </c>
      <c r="L70" s="263">
        <v>50710</v>
      </c>
      <c r="M70" s="264">
        <v>736771</v>
      </c>
      <c r="N70" s="197" t="str">
        <f t="shared" si="1"/>
        <v>都区内計</v>
      </c>
    </row>
    <row r="71" spans="1:14" ht="14.25" customHeight="1">
      <c r="A71" s="151"/>
      <c r="B71" s="152"/>
      <c r="C71" s="153"/>
      <c r="D71" s="154"/>
      <c r="E71" s="152"/>
      <c r="F71" s="153"/>
      <c r="G71" s="154"/>
      <c r="H71" s="152"/>
      <c r="I71" s="153"/>
      <c r="J71" s="155"/>
      <c r="K71" s="152"/>
      <c r="L71" s="153"/>
      <c r="M71" s="154"/>
      <c r="N71" s="156" t="str">
        <f t="shared" si="1"/>
        <v/>
      </c>
    </row>
    <row r="72" spans="1:14" ht="18" customHeight="1">
      <c r="A72" s="157" t="s">
        <v>148</v>
      </c>
      <c r="B72" s="158">
        <v>20080184</v>
      </c>
      <c r="C72" s="159">
        <v>19908246</v>
      </c>
      <c r="D72" s="160">
        <v>161504</v>
      </c>
      <c r="E72" s="158">
        <v>994108</v>
      </c>
      <c r="F72" s="159">
        <v>991105</v>
      </c>
      <c r="G72" s="160">
        <v>3003</v>
      </c>
      <c r="H72" s="158">
        <v>10089675</v>
      </c>
      <c r="I72" s="159">
        <v>9489757</v>
      </c>
      <c r="J72" s="161">
        <v>594359</v>
      </c>
      <c r="K72" s="152">
        <v>24268</v>
      </c>
      <c r="L72" s="153">
        <v>1459</v>
      </c>
      <c r="M72" s="154">
        <v>21759</v>
      </c>
      <c r="N72" s="162" t="str">
        <f t="shared" si="1"/>
        <v>八王子</v>
      </c>
    </row>
    <row r="73" spans="1:14" ht="18" customHeight="1">
      <c r="A73" s="157" t="s">
        <v>149</v>
      </c>
      <c r="B73" s="158">
        <v>22512177</v>
      </c>
      <c r="C73" s="159">
        <v>22153941</v>
      </c>
      <c r="D73" s="160">
        <v>353559</v>
      </c>
      <c r="E73" s="158">
        <v>1146501</v>
      </c>
      <c r="F73" s="159">
        <v>1141549</v>
      </c>
      <c r="G73" s="160">
        <v>4951</v>
      </c>
      <c r="H73" s="158">
        <v>18317856</v>
      </c>
      <c r="I73" s="159">
        <v>17653030</v>
      </c>
      <c r="J73" s="161">
        <v>664825</v>
      </c>
      <c r="K73" s="158">
        <v>36654</v>
      </c>
      <c r="L73" s="159">
        <v>7123</v>
      </c>
      <c r="M73" s="160">
        <v>27628</v>
      </c>
      <c r="N73" s="162" t="str">
        <f t="shared" si="1"/>
        <v>立川</v>
      </c>
    </row>
    <row r="74" spans="1:14" ht="18" customHeight="1">
      <c r="A74" s="157" t="s">
        <v>150</v>
      </c>
      <c r="B74" s="158">
        <v>27548254</v>
      </c>
      <c r="C74" s="159">
        <v>27449343</v>
      </c>
      <c r="D74" s="160">
        <v>98908</v>
      </c>
      <c r="E74" s="158">
        <v>1272069</v>
      </c>
      <c r="F74" s="159">
        <v>1270753</v>
      </c>
      <c r="G74" s="160">
        <v>1316</v>
      </c>
      <c r="H74" s="158">
        <v>36763575</v>
      </c>
      <c r="I74" s="159">
        <v>27129757</v>
      </c>
      <c r="J74" s="161">
        <v>9633818</v>
      </c>
      <c r="K74" s="158">
        <v>4148</v>
      </c>
      <c r="L74" s="159">
        <v>250</v>
      </c>
      <c r="M74" s="160">
        <v>3898</v>
      </c>
      <c r="N74" s="162" t="str">
        <f t="shared" si="1"/>
        <v>武蔵野</v>
      </c>
    </row>
    <row r="75" spans="1:14" ht="18" customHeight="1">
      <c r="A75" s="157" t="s">
        <v>151</v>
      </c>
      <c r="B75" s="158">
        <v>11856235</v>
      </c>
      <c r="C75" s="159">
        <v>11762373</v>
      </c>
      <c r="D75" s="160">
        <v>93119</v>
      </c>
      <c r="E75" s="158">
        <v>585170</v>
      </c>
      <c r="F75" s="159">
        <v>582252</v>
      </c>
      <c r="G75" s="160">
        <v>2919</v>
      </c>
      <c r="H75" s="158">
        <v>7893485</v>
      </c>
      <c r="I75" s="159">
        <v>7626865</v>
      </c>
      <c r="J75" s="161">
        <v>266620</v>
      </c>
      <c r="K75" s="158">
        <v>19351</v>
      </c>
      <c r="L75" s="159">
        <v>437</v>
      </c>
      <c r="M75" s="160">
        <v>18505</v>
      </c>
      <c r="N75" s="162" t="str">
        <f t="shared" si="1"/>
        <v>青梅</v>
      </c>
    </row>
    <row r="76" spans="1:14" ht="18" customHeight="1">
      <c r="A76" s="157" t="s">
        <v>152</v>
      </c>
      <c r="B76" s="158">
        <v>21224156</v>
      </c>
      <c r="C76" s="159">
        <v>20776905</v>
      </c>
      <c r="D76" s="160">
        <v>445291</v>
      </c>
      <c r="E76" s="158">
        <v>989865</v>
      </c>
      <c r="F76" s="159">
        <v>988649</v>
      </c>
      <c r="G76" s="160">
        <v>1216</v>
      </c>
      <c r="H76" s="158">
        <v>24357705</v>
      </c>
      <c r="I76" s="159">
        <v>22045922</v>
      </c>
      <c r="J76" s="161">
        <v>2311660</v>
      </c>
      <c r="K76" s="158">
        <v>20736</v>
      </c>
      <c r="L76" s="159">
        <v>1408</v>
      </c>
      <c r="M76" s="160">
        <v>19328</v>
      </c>
      <c r="N76" s="162" t="str">
        <f t="shared" si="1"/>
        <v>武蔵府中</v>
      </c>
    </row>
    <row r="77" spans="1:14" ht="13.5" customHeight="1">
      <c r="A77" s="157"/>
      <c r="B77" s="158"/>
      <c r="C77" s="159"/>
      <c r="D77" s="160"/>
      <c r="E77" s="158"/>
      <c r="F77" s="159"/>
      <c r="G77" s="160"/>
      <c r="H77" s="158"/>
      <c r="I77" s="159"/>
      <c r="J77" s="161"/>
      <c r="K77" s="158"/>
      <c r="L77" s="159"/>
      <c r="M77" s="160"/>
      <c r="N77" s="162" t="str">
        <f t="shared" si="1"/>
        <v/>
      </c>
    </row>
    <row r="78" spans="1:14" ht="18" customHeight="1">
      <c r="A78" s="157" t="s">
        <v>153</v>
      </c>
      <c r="B78" s="158">
        <v>10251682</v>
      </c>
      <c r="C78" s="159">
        <v>10148611</v>
      </c>
      <c r="D78" s="160">
        <v>102296</v>
      </c>
      <c r="E78" s="158">
        <v>508148</v>
      </c>
      <c r="F78" s="159">
        <v>505624</v>
      </c>
      <c r="G78" s="160">
        <v>2523</v>
      </c>
      <c r="H78" s="158">
        <v>10622542</v>
      </c>
      <c r="I78" s="159">
        <v>10481632</v>
      </c>
      <c r="J78" s="161">
        <v>140910</v>
      </c>
      <c r="K78" s="158">
        <v>14598</v>
      </c>
      <c r="L78" s="159">
        <v>1371</v>
      </c>
      <c r="M78" s="160">
        <v>13227</v>
      </c>
      <c r="N78" s="162" t="str">
        <f t="shared" si="1"/>
        <v>町田</v>
      </c>
    </row>
    <row r="79" spans="1:14" ht="18" customHeight="1">
      <c r="A79" s="157" t="s">
        <v>154</v>
      </c>
      <c r="B79" s="158">
        <v>16800496</v>
      </c>
      <c r="C79" s="159">
        <v>16754769</v>
      </c>
      <c r="D79" s="160">
        <v>43029</v>
      </c>
      <c r="E79" s="158">
        <v>889777</v>
      </c>
      <c r="F79" s="159">
        <v>888919</v>
      </c>
      <c r="G79" s="160">
        <v>858</v>
      </c>
      <c r="H79" s="158">
        <v>10154462</v>
      </c>
      <c r="I79" s="159">
        <v>10010819</v>
      </c>
      <c r="J79" s="161">
        <v>143643</v>
      </c>
      <c r="K79" s="158">
        <v>10635</v>
      </c>
      <c r="L79" s="159">
        <v>3289</v>
      </c>
      <c r="M79" s="160">
        <v>7131</v>
      </c>
      <c r="N79" s="162" t="str">
        <f t="shared" si="1"/>
        <v>日野</v>
      </c>
    </row>
    <row r="80" spans="1:14" ht="18" customHeight="1">
      <c r="A80" s="186" t="s">
        <v>155</v>
      </c>
      <c r="B80" s="187">
        <v>22698234</v>
      </c>
      <c r="C80" s="188">
        <v>22564038</v>
      </c>
      <c r="D80" s="189">
        <v>133485</v>
      </c>
      <c r="E80" s="187">
        <v>1136534</v>
      </c>
      <c r="F80" s="188">
        <v>1134282</v>
      </c>
      <c r="G80" s="189">
        <v>2252</v>
      </c>
      <c r="H80" s="187">
        <v>23526633</v>
      </c>
      <c r="I80" s="188">
        <v>22808106</v>
      </c>
      <c r="J80" s="190">
        <v>718527</v>
      </c>
      <c r="K80" s="187">
        <v>25976</v>
      </c>
      <c r="L80" s="188">
        <v>874</v>
      </c>
      <c r="M80" s="189">
        <v>22788</v>
      </c>
      <c r="N80" s="191" t="str">
        <f t="shared" si="1"/>
        <v>東村山</v>
      </c>
    </row>
    <row r="81" spans="1:14" ht="18" customHeight="1">
      <c r="A81" s="192" t="s">
        <v>156</v>
      </c>
      <c r="B81" s="194">
        <v>152971419</v>
      </c>
      <c r="C81" s="195">
        <v>151518226</v>
      </c>
      <c r="D81" s="193">
        <v>1431190</v>
      </c>
      <c r="E81" s="194">
        <v>7522170</v>
      </c>
      <c r="F81" s="195">
        <v>7503133</v>
      </c>
      <c r="G81" s="193">
        <v>19038</v>
      </c>
      <c r="H81" s="194">
        <v>141725931</v>
      </c>
      <c r="I81" s="195">
        <v>127245888</v>
      </c>
      <c r="J81" s="196">
        <v>14474363</v>
      </c>
      <c r="K81" s="262">
        <v>156366</v>
      </c>
      <c r="L81" s="263">
        <v>16211</v>
      </c>
      <c r="M81" s="264">
        <v>134263</v>
      </c>
      <c r="N81" s="197" t="str">
        <f t="shared" si="1"/>
        <v>多摩地区計</v>
      </c>
    </row>
    <row r="82" spans="1:14" ht="15.75" customHeight="1">
      <c r="A82" s="198"/>
      <c r="B82" s="199"/>
      <c r="C82" s="200"/>
      <c r="D82" s="201"/>
      <c r="E82" s="199"/>
      <c r="F82" s="200"/>
      <c r="G82" s="201"/>
      <c r="H82" s="199"/>
      <c r="I82" s="200"/>
      <c r="J82" s="202"/>
      <c r="K82" s="199"/>
      <c r="L82" s="200"/>
      <c r="M82" s="201"/>
      <c r="N82" s="203" t="str">
        <f t="shared" si="1"/>
        <v/>
      </c>
    </row>
    <row r="83" spans="1:14" ht="18" customHeight="1">
      <c r="A83" s="170" t="s">
        <v>157</v>
      </c>
      <c r="B83" s="277">
        <v>5950183630</v>
      </c>
      <c r="C83" s="278">
        <v>5929936205</v>
      </c>
      <c r="D83" s="173">
        <v>19637835</v>
      </c>
      <c r="E83" s="171">
        <v>327458106</v>
      </c>
      <c r="F83" s="172">
        <v>326994957</v>
      </c>
      <c r="G83" s="173">
        <v>463136</v>
      </c>
      <c r="H83" s="171">
        <v>626536602</v>
      </c>
      <c r="I83" s="172">
        <v>596848713</v>
      </c>
      <c r="J83" s="174">
        <v>29659645</v>
      </c>
      <c r="K83" s="171">
        <v>1010124</v>
      </c>
      <c r="L83" s="172">
        <v>66920</v>
      </c>
      <c r="M83" s="173">
        <v>871034</v>
      </c>
      <c r="N83" s="175" t="str">
        <f t="shared" si="1"/>
        <v>東京都計</v>
      </c>
    </row>
    <row r="84" spans="1:14" ht="14.25" customHeight="1">
      <c r="A84" s="204"/>
      <c r="B84" s="205"/>
      <c r="C84" s="206"/>
      <c r="D84" s="207"/>
      <c r="E84" s="205"/>
      <c r="F84" s="206"/>
      <c r="G84" s="207"/>
      <c r="H84" s="205"/>
      <c r="I84" s="206"/>
      <c r="J84" s="208"/>
      <c r="K84" s="205"/>
      <c r="L84" s="206"/>
      <c r="M84" s="207"/>
      <c r="N84" s="209" t="str">
        <f t="shared" si="1"/>
        <v/>
      </c>
    </row>
    <row r="85" spans="1:14" ht="18" customHeight="1">
      <c r="A85" s="180" t="s">
        <v>158</v>
      </c>
      <c r="B85" s="181">
        <v>14316586</v>
      </c>
      <c r="C85" s="182">
        <v>14188930</v>
      </c>
      <c r="D85" s="183">
        <v>125935</v>
      </c>
      <c r="E85" s="181">
        <v>666483</v>
      </c>
      <c r="F85" s="182">
        <v>663022</v>
      </c>
      <c r="G85" s="183">
        <v>3462</v>
      </c>
      <c r="H85" s="181">
        <v>6510036</v>
      </c>
      <c r="I85" s="182">
        <v>6428519</v>
      </c>
      <c r="J85" s="184">
        <v>81517</v>
      </c>
      <c r="K85" s="181">
        <v>8426</v>
      </c>
      <c r="L85" s="182">
        <v>68</v>
      </c>
      <c r="M85" s="183">
        <v>6196</v>
      </c>
      <c r="N85" s="185" t="str">
        <f t="shared" si="1"/>
        <v>鶴見</v>
      </c>
    </row>
    <row r="86" spans="1:14" ht="18" customHeight="1">
      <c r="A86" s="157" t="s">
        <v>159</v>
      </c>
      <c r="B86" s="158">
        <v>95746538</v>
      </c>
      <c r="C86" s="159">
        <v>95187032</v>
      </c>
      <c r="D86" s="160">
        <v>532801</v>
      </c>
      <c r="E86" s="158">
        <v>4535890</v>
      </c>
      <c r="F86" s="159">
        <v>4527853</v>
      </c>
      <c r="G86" s="160">
        <v>8037</v>
      </c>
      <c r="H86" s="158">
        <v>6110356</v>
      </c>
      <c r="I86" s="159">
        <v>5533642</v>
      </c>
      <c r="J86" s="161">
        <v>576714</v>
      </c>
      <c r="K86" s="158">
        <v>28564</v>
      </c>
      <c r="L86" s="159">
        <v>3635</v>
      </c>
      <c r="M86" s="160">
        <v>23827</v>
      </c>
      <c r="N86" s="162" t="str">
        <f t="shared" si="1"/>
        <v>横浜中</v>
      </c>
    </row>
    <row r="87" spans="1:14" ht="18" customHeight="1">
      <c r="A87" s="157" t="s">
        <v>160</v>
      </c>
      <c r="B87" s="158">
        <v>13303988</v>
      </c>
      <c r="C87" s="159">
        <v>13146640</v>
      </c>
      <c r="D87" s="160">
        <v>141108</v>
      </c>
      <c r="E87" s="158">
        <v>650145</v>
      </c>
      <c r="F87" s="159">
        <v>647689</v>
      </c>
      <c r="G87" s="160">
        <v>2455</v>
      </c>
      <c r="H87" s="158">
        <v>12239542</v>
      </c>
      <c r="I87" s="159">
        <v>11866568</v>
      </c>
      <c r="J87" s="161">
        <v>372974</v>
      </c>
      <c r="K87" s="158">
        <v>10319</v>
      </c>
      <c r="L87" s="159">
        <v>498</v>
      </c>
      <c r="M87" s="160">
        <v>9345</v>
      </c>
      <c r="N87" s="162" t="str">
        <f t="shared" si="1"/>
        <v>保土ケ谷</v>
      </c>
    </row>
    <row r="88" spans="1:14" ht="18" customHeight="1">
      <c r="A88" s="157" t="s">
        <v>161</v>
      </c>
      <c r="B88" s="158">
        <v>23204272</v>
      </c>
      <c r="C88" s="159">
        <v>22892661</v>
      </c>
      <c r="D88" s="160">
        <v>307779</v>
      </c>
      <c r="E88" s="158">
        <v>676093</v>
      </c>
      <c r="F88" s="159">
        <v>671244</v>
      </c>
      <c r="G88" s="160">
        <v>4849</v>
      </c>
      <c r="H88" s="158">
        <v>15141512</v>
      </c>
      <c r="I88" s="159">
        <v>14746061</v>
      </c>
      <c r="J88" s="161">
        <v>394820</v>
      </c>
      <c r="K88" s="158">
        <v>44584</v>
      </c>
      <c r="L88" s="159">
        <v>3581</v>
      </c>
      <c r="M88" s="160">
        <v>38601</v>
      </c>
      <c r="N88" s="162" t="str">
        <f t="shared" ref="N88:N107" si="2">IF(A88="","",A88)</f>
        <v>横浜南</v>
      </c>
    </row>
    <row r="89" spans="1:14" ht="18" customHeight="1">
      <c r="A89" s="157" t="s">
        <v>162</v>
      </c>
      <c r="B89" s="158">
        <v>79217471</v>
      </c>
      <c r="C89" s="159">
        <v>78866784</v>
      </c>
      <c r="D89" s="160">
        <v>321285</v>
      </c>
      <c r="E89" s="158">
        <v>6035325</v>
      </c>
      <c r="F89" s="159">
        <v>6029076</v>
      </c>
      <c r="G89" s="160">
        <v>6250</v>
      </c>
      <c r="H89" s="158">
        <v>19852610</v>
      </c>
      <c r="I89" s="159">
        <v>19485502</v>
      </c>
      <c r="J89" s="161">
        <v>367108</v>
      </c>
      <c r="K89" s="158">
        <v>36522</v>
      </c>
      <c r="L89" s="159">
        <v>587</v>
      </c>
      <c r="M89" s="160">
        <v>34550</v>
      </c>
      <c r="N89" s="162" t="str">
        <f t="shared" si="2"/>
        <v>神奈川</v>
      </c>
    </row>
    <row r="90" spans="1:14" ht="14.25" customHeight="1">
      <c r="A90" s="157"/>
      <c r="B90" s="158"/>
      <c r="C90" s="159"/>
      <c r="D90" s="160"/>
      <c r="E90" s="158"/>
      <c r="F90" s="159"/>
      <c r="G90" s="160"/>
      <c r="H90" s="158"/>
      <c r="I90" s="159"/>
      <c r="J90" s="161"/>
      <c r="K90" s="158"/>
      <c r="L90" s="159"/>
      <c r="M90" s="160"/>
      <c r="N90" s="162" t="str">
        <f t="shared" si="2"/>
        <v/>
      </c>
    </row>
    <row r="91" spans="1:14" ht="18" customHeight="1">
      <c r="A91" s="157" t="s">
        <v>163</v>
      </c>
      <c r="B91" s="158">
        <v>8785510</v>
      </c>
      <c r="C91" s="159">
        <v>8673461</v>
      </c>
      <c r="D91" s="160">
        <v>102916</v>
      </c>
      <c r="E91" s="158">
        <v>415202</v>
      </c>
      <c r="F91" s="159">
        <v>412006</v>
      </c>
      <c r="G91" s="160">
        <v>3196</v>
      </c>
      <c r="H91" s="158">
        <v>10832877</v>
      </c>
      <c r="I91" s="159">
        <v>9909889</v>
      </c>
      <c r="J91" s="161">
        <v>920846</v>
      </c>
      <c r="K91" s="158">
        <v>16389</v>
      </c>
      <c r="L91" s="159">
        <v>2844</v>
      </c>
      <c r="M91" s="160">
        <v>13366</v>
      </c>
      <c r="N91" s="162" t="str">
        <f t="shared" si="2"/>
        <v>戸塚</v>
      </c>
    </row>
    <row r="92" spans="1:14" ht="18" customHeight="1">
      <c r="A92" s="157" t="s">
        <v>164</v>
      </c>
      <c r="B92" s="158">
        <v>21568947</v>
      </c>
      <c r="C92" s="159">
        <v>21423040</v>
      </c>
      <c r="D92" s="160">
        <v>137318</v>
      </c>
      <c r="E92" s="158">
        <v>1121232</v>
      </c>
      <c r="F92" s="159">
        <v>1118346</v>
      </c>
      <c r="G92" s="160">
        <v>2882</v>
      </c>
      <c r="H92" s="158">
        <v>25612249</v>
      </c>
      <c r="I92" s="159">
        <v>25402094</v>
      </c>
      <c r="J92" s="161">
        <v>210155</v>
      </c>
      <c r="K92" s="158">
        <v>22867</v>
      </c>
      <c r="L92" s="159">
        <v>1891</v>
      </c>
      <c r="M92" s="160">
        <v>18158</v>
      </c>
      <c r="N92" s="162" t="str">
        <f t="shared" si="2"/>
        <v>緑</v>
      </c>
    </row>
    <row r="93" spans="1:14" ht="18" customHeight="1">
      <c r="A93" s="157" t="s">
        <v>165</v>
      </c>
      <c r="B93" s="158">
        <v>64969649</v>
      </c>
      <c r="C93" s="159">
        <v>64643584</v>
      </c>
      <c r="D93" s="160">
        <v>321307</v>
      </c>
      <c r="E93" s="158">
        <v>4403003</v>
      </c>
      <c r="F93" s="159">
        <v>4400228</v>
      </c>
      <c r="G93" s="160">
        <v>2774</v>
      </c>
      <c r="H93" s="158">
        <v>6650743</v>
      </c>
      <c r="I93" s="159">
        <v>6322140</v>
      </c>
      <c r="J93" s="161">
        <v>328603</v>
      </c>
      <c r="K93" s="158">
        <v>17118</v>
      </c>
      <c r="L93" s="159">
        <v>1531</v>
      </c>
      <c r="M93" s="160">
        <v>14505</v>
      </c>
      <c r="N93" s="162" t="str">
        <f t="shared" si="2"/>
        <v>川崎南</v>
      </c>
    </row>
    <row r="94" spans="1:14" ht="18" customHeight="1">
      <c r="A94" s="157" t="s">
        <v>166</v>
      </c>
      <c r="B94" s="158">
        <v>27788330</v>
      </c>
      <c r="C94" s="159">
        <v>27600428</v>
      </c>
      <c r="D94" s="160">
        <v>182630</v>
      </c>
      <c r="E94" s="158">
        <v>1768939</v>
      </c>
      <c r="F94" s="159">
        <v>1766352</v>
      </c>
      <c r="G94" s="160">
        <v>2587</v>
      </c>
      <c r="H94" s="158">
        <v>17909933</v>
      </c>
      <c r="I94" s="159">
        <v>17372696</v>
      </c>
      <c r="J94" s="161">
        <v>537238</v>
      </c>
      <c r="K94" s="158">
        <v>56761</v>
      </c>
      <c r="L94" s="159">
        <v>6344</v>
      </c>
      <c r="M94" s="160">
        <v>47594</v>
      </c>
      <c r="N94" s="162" t="str">
        <f t="shared" si="2"/>
        <v>川崎北</v>
      </c>
    </row>
    <row r="95" spans="1:14" ht="18" customHeight="1">
      <c r="A95" s="157" t="s">
        <v>167</v>
      </c>
      <c r="B95" s="158">
        <v>5095020</v>
      </c>
      <c r="C95" s="159">
        <v>5037484</v>
      </c>
      <c r="D95" s="160">
        <v>56578</v>
      </c>
      <c r="E95" s="158">
        <v>254305</v>
      </c>
      <c r="F95" s="159">
        <v>253509</v>
      </c>
      <c r="G95" s="160">
        <v>796</v>
      </c>
      <c r="H95" s="158">
        <v>9728063</v>
      </c>
      <c r="I95" s="159">
        <v>9122926</v>
      </c>
      <c r="J95" s="161">
        <v>605137</v>
      </c>
      <c r="K95" s="158">
        <v>5803</v>
      </c>
      <c r="L95" s="159">
        <v>319</v>
      </c>
      <c r="M95" s="160">
        <v>5484</v>
      </c>
      <c r="N95" s="162" t="str">
        <f t="shared" si="2"/>
        <v>川崎西</v>
      </c>
    </row>
    <row r="96" spans="1:14" ht="15.75" customHeight="1">
      <c r="A96" s="157"/>
      <c r="B96" s="158"/>
      <c r="C96" s="159"/>
      <c r="D96" s="160"/>
      <c r="E96" s="158"/>
      <c r="F96" s="159"/>
      <c r="G96" s="160"/>
      <c r="H96" s="158"/>
      <c r="I96" s="159"/>
      <c r="J96" s="161"/>
      <c r="K96" s="158"/>
      <c r="L96" s="159"/>
      <c r="M96" s="160"/>
      <c r="N96" s="162" t="str">
        <f t="shared" si="2"/>
        <v/>
      </c>
    </row>
    <row r="97" spans="1:14" ht="18" customHeight="1">
      <c r="A97" s="151" t="s">
        <v>168</v>
      </c>
      <c r="B97" s="152">
        <v>9712832</v>
      </c>
      <c r="C97" s="153">
        <v>9581658</v>
      </c>
      <c r="D97" s="154">
        <v>122210</v>
      </c>
      <c r="E97" s="152">
        <v>494793</v>
      </c>
      <c r="F97" s="153">
        <v>492486</v>
      </c>
      <c r="G97" s="154">
        <v>2307</v>
      </c>
      <c r="H97" s="152">
        <v>5471507</v>
      </c>
      <c r="I97" s="153">
        <v>5289291</v>
      </c>
      <c r="J97" s="155">
        <v>182216</v>
      </c>
      <c r="K97" s="152">
        <v>14329</v>
      </c>
      <c r="L97" s="153">
        <v>2618</v>
      </c>
      <c r="M97" s="154">
        <v>11711</v>
      </c>
      <c r="N97" s="156" t="str">
        <f t="shared" si="2"/>
        <v>横須賀</v>
      </c>
    </row>
    <row r="98" spans="1:14" ht="18" customHeight="1">
      <c r="A98" s="157" t="s">
        <v>169</v>
      </c>
      <c r="B98" s="158">
        <v>19609989</v>
      </c>
      <c r="C98" s="159">
        <v>19434328</v>
      </c>
      <c r="D98" s="160">
        <v>171880</v>
      </c>
      <c r="E98" s="158">
        <v>1272323</v>
      </c>
      <c r="F98" s="159">
        <v>1269043</v>
      </c>
      <c r="G98" s="160">
        <v>3280</v>
      </c>
      <c r="H98" s="158">
        <v>10914924</v>
      </c>
      <c r="I98" s="159">
        <v>10320585</v>
      </c>
      <c r="J98" s="161">
        <v>594339</v>
      </c>
      <c r="K98" s="158">
        <v>22365</v>
      </c>
      <c r="L98" s="159">
        <v>1492</v>
      </c>
      <c r="M98" s="160">
        <v>20539</v>
      </c>
      <c r="N98" s="162" t="str">
        <f t="shared" si="2"/>
        <v>平塚</v>
      </c>
    </row>
    <row r="99" spans="1:14" ht="18" customHeight="1">
      <c r="A99" s="157" t="s">
        <v>170</v>
      </c>
      <c r="B99" s="158">
        <v>4398774</v>
      </c>
      <c r="C99" s="159">
        <v>4313894</v>
      </c>
      <c r="D99" s="160">
        <v>76584</v>
      </c>
      <c r="E99" s="158">
        <v>204338</v>
      </c>
      <c r="F99" s="159">
        <v>202334</v>
      </c>
      <c r="G99" s="160">
        <v>1660</v>
      </c>
      <c r="H99" s="158">
        <v>11765954</v>
      </c>
      <c r="I99" s="159">
        <v>11329625</v>
      </c>
      <c r="J99" s="161">
        <v>436329</v>
      </c>
      <c r="K99" s="158">
        <v>4903</v>
      </c>
      <c r="L99" s="159">
        <v>740</v>
      </c>
      <c r="M99" s="160">
        <v>4116</v>
      </c>
      <c r="N99" s="162" t="str">
        <f t="shared" si="2"/>
        <v>鎌倉</v>
      </c>
    </row>
    <row r="100" spans="1:14" ht="18" customHeight="1">
      <c r="A100" s="157" t="s">
        <v>171</v>
      </c>
      <c r="B100" s="158">
        <v>15776754</v>
      </c>
      <c r="C100" s="159">
        <v>15416902</v>
      </c>
      <c r="D100" s="160">
        <v>346416</v>
      </c>
      <c r="E100" s="158">
        <v>790788</v>
      </c>
      <c r="F100" s="159">
        <v>783512</v>
      </c>
      <c r="G100" s="160">
        <v>7276</v>
      </c>
      <c r="H100" s="158">
        <v>20842266</v>
      </c>
      <c r="I100" s="159">
        <v>19827243</v>
      </c>
      <c r="J100" s="161">
        <v>1013983</v>
      </c>
      <c r="K100" s="158">
        <v>25595</v>
      </c>
      <c r="L100" s="159">
        <v>1766</v>
      </c>
      <c r="M100" s="160">
        <v>19123</v>
      </c>
      <c r="N100" s="162" t="str">
        <f t="shared" si="2"/>
        <v>藤沢</v>
      </c>
    </row>
    <row r="101" spans="1:14" ht="18" customHeight="1">
      <c r="A101" s="157" t="s">
        <v>172</v>
      </c>
      <c r="B101" s="158">
        <v>7588937</v>
      </c>
      <c r="C101" s="159">
        <v>7493965</v>
      </c>
      <c r="D101" s="160">
        <v>91062</v>
      </c>
      <c r="E101" s="158">
        <v>373495</v>
      </c>
      <c r="F101" s="159">
        <v>371189</v>
      </c>
      <c r="G101" s="160">
        <v>2306</v>
      </c>
      <c r="H101" s="158">
        <v>5992206</v>
      </c>
      <c r="I101" s="159">
        <v>5867603</v>
      </c>
      <c r="J101" s="161">
        <v>124603</v>
      </c>
      <c r="K101" s="158">
        <v>11869</v>
      </c>
      <c r="L101" s="159">
        <v>997</v>
      </c>
      <c r="M101" s="160">
        <v>10872</v>
      </c>
      <c r="N101" s="162" t="str">
        <f t="shared" si="2"/>
        <v>小田原</v>
      </c>
    </row>
    <row r="102" spans="1:14" ht="18" customHeight="1">
      <c r="A102" s="157"/>
      <c r="B102" s="158"/>
      <c r="C102" s="159"/>
      <c r="D102" s="160"/>
      <c r="E102" s="158"/>
      <c r="F102" s="159"/>
      <c r="G102" s="160"/>
      <c r="H102" s="158"/>
      <c r="I102" s="159"/>
      <c r="J102" s="161"/>
      <c r="K102" s="158"/>
      <c r="L102" s="159"/>
      <c r="M102" s="160"/>
      <c r="N102" s="162" t="str">
        <f t="shared" si="2"/>
        <v/>
      </c>
    </row>
    <row r="103" spans="1:14" ht="18" customHeight="1">
      <c r="A103" s="157" t="s">
        <v>173</v>
      </c>
      <c r="B103" s="158">
        <v>30389504</v>
      </c>
      <c r="C103" s="159">
        <v>30104819</v>
      </c>
      <c r="D103" s="160">
        <v>264211</v>
      </c>
      <c r="E103" s="158">
        <v>1401028</v>
      </c>
      <c r="F103" s="159">
        <v>1397559</v>
      </c>
      <c r="G103" s="160">
        <v>3470</v>
      </c>
      <c r="H103" s="158">
        <v>11586885</v>
      </c>
      <c r="I103" s="159">
        <v>10908189</v>
      </c>
      <c r="J103" s="161">
        <v>666221</v>
      </c>
      <c r="K103" s="158">
        <v>45181</v>
      </c>
      <c r="L103" s="159">
        <v>3077</v>
      </c>
      <c r="M103" s="160">
        <v>39702</v>
      </c>
      <c r="N103" s="162" t="str">
        <f t="shared" si="2"/>
        <v>相模原</v>
      </c>
    </row>
    <row r="104" spans="1:14" ht="18" customHeight="1">
      <c r="A104" s="157" t="s">
        <v>174</v>
      </c>
      <c r="B104" s="158">
        <v>9949059</v>
      </c>
      <c r="C104" s="159">
        <v>9854655</v>
      </c>
      <c r="D104" s="160">
        <v>93881</v>
      </c>
      <c r="E104" s="158">
        <v>501497</v>
      </c>
      <c r="F104" s="159">
        <v>500559</v>
      </c>
      <c r="G104" s="160">
        <v>938</v>
      </c>
      <c r="H104" s="158">
        <v>3886134</v>
      </c>
      <c r="I104" s="159">
        <v>3714992</v>
      </c>
      <c r="J104" s="161">
        <v>171109</v>
      </c>
      <c r="K104" s="158">
        <v>12401</v>
      </c>
      <c r="L104" s="159">
        <v>186</v>
      </c>
      <c r="M104" s="160">
        <v>11869</v>
      </c>
      <c r="N104" s="162" t="str">
        <f t="shared" si="2"/>
        <v>厚木</v>
      </c>
    </row>
    <row r="105" spans="1:14" ht="18" customHeight="1">
      <c r="A105" s="186" t="s">
        <v>175</v>
      </c>
      <c r="B105" s="187">
        <v>11508905</v>
      </c>
      <c r="C105" s="188">
        <v>11158398</v>
      </c>
      <c r="D105" s="189">
        <v>340185</v>
      </c>
      <c r="E105" s="187">
        <v>547390</v>
      </c>
      <c r="F105" s="188">
        <v>539661</v>
      </c>
      <c r="G105" s="189">
        <v>7729</v>
      </c>
      <c r="H105" s="187">
        <v>9696901</v>
      </c>
      <c r="I105" s="188">
        <v>9271025</v>
      </c>
      <c r="J105" s="190">
        <v>399496</v>
      </c>
      <c r="K105" s="165">
        <v>48053</v>
      </c>
      <c r="L105" s="166">
        <v>2570</v>
      </c>
      <c r="M105" s="167">
        <v>41547</v>
      </c>
      <c r="N105" s="191" t="str">
        <f t="shared" si="2"/>
        <v>大和</v>
      </c>
    </row>
    <row r="106" spans="1:14" ht="18" customHeight="1">
      <c r="A106" s="170" t="s">
        <v>176</v>
      </c>
      <c r="B106" s="171">
        <v>462931065</v>
      </c>
      <c r="C106" s="172">
        <v>459018663</v>
      </c>
      <c r="D106" s="173">
        <v>3736088</v>
      </c>
      <c r="E106" s="171">
        <v>26112270</v>
      </c>
      <c r="F106" s="172">
        <v>26045669</v>
      </c>
      <c r="G106" s="173">
        <v>66252</v>
      </c>
      <c r="H106" s="171">
        <v>210744701</v>
      </c>
      <c r="I106" s="172">
        <v>202718590</v>
      </c>
      <c r="J106" s="174">
        <v>7983408</v>
      </c>
      <c r="K106" s="233">
        <v>432051</v>
      </c>
      <c r="L106" s="234">
        <v>34744</v>
      </c>
      <c r="M106" s="173">
        <v>371103</v>
      </c>
      <c r="N106" s="175" t="str">
        <f t="shared" si="2"/>
        <v>神奈川県計</v>
      </c>
    </row>
    <row r="107" spans="1:14" ht="18" customHeight="1">
      <c r="A107" s="13"/>
      <c r="B107" s="176"/>
      <c r="C107" s="177"/>
      <c r="D107" s="178"/>
      <c r="E107" s="176"/>
      <c r="F107" s="177"/>
      <c r="G107" s="178"/>
      <c r="H107" s="176"/>
      <c r="I107" s="177"/>
      <c r="J107" s="179"/>
      <c r="K107" s="176"/>
      <c r="L107" s="177"/>
      <c r="M107" s="178"/>
      <c r="N107" s="97" t="str">
        <f t="shared" si="2"/>
        <v/>
      </c>
    </row>
    <row r="108" spans="1:14" ht="18" customHeight="1">
      <c r="A108" s="180" t="s">
        <v>177</v>
      </c>
      <c r="B108" s="181">
        <v>14657005</v>
      </c>
      <c r="C108" s="182">
        <v>14357072</v>
      </c>
      <c r="D108" s="183">
        <v>297988</v>
      </c>
      <c r="E108" s="181">
        <v>724421</v>
      </c>
      <c r="F108" s="182">
        <v>722822</v>
      </c>
      <c r="G108" s="183">
        <v>1598</v>
      </c>
      <c r="H108" s="181">
        <v>4812640</v>
      </c>
      <c r="I108" s="182">
        <v>4383265</v>
      </c>
      <c r="J108" s="184">
        <v>429375</v>
      </c>
      <c r="K108" s="181">
        <v>26261</v>
      </c>
      <c r="L108" s="182">
        <v>1042</v>
      </c>
      <c r="M108" s="183">
        <v>24434</v>
      </c>
      <c r="N108" s="185" t="str">
        <f>IF(A108="","",A108)</f>
        <v>甲府</v>
      </c>
    </row>
    <row r="109" spans="1:14" ht="18" customHeight="1">
      <c r="A109" s="157" t="s">
        <v>178</v>
      </c>
      <c r="B109" s="158">
        <v>2359474</v>
      </c>
      <c r="C109" s="159">
        <v>2326330</v>
      </c>
      <c r="D109" s="160">
        <v>33088</v>
      </c>
      <c r="E109" s="158">
        <v>117080</v>
      </c>
      <c r="F109" s="159">
        <v>116737</v>
      </c>
      <c r="G109" s="160">
        <v>343</v>
      </c>
      <c r="H109" s="158">
        <v>1122867</v>
      </c>
      <c r="I109" s="159">
        <v>1113967</v>
      </c>
      <c r="J109" s="161">
        <v>8900</v>
      </c>
      <c r="K109" s="158">
        <v>3125</v>
      </c>
      <c r="L109" s="159" t="s">
        <v>218</v>
      </c>
      <c r="M109" s="160">
        <v>3125</v>
      </c>
      <c r="N109" s="162" t="str">
        <f>IF(A109="","",A109)</f>
        <v>山梨</v>
      </c>
    </row>
    <row r="110" spans="1:14" ht="18" customHeight="1">
      <c r="A110" s="157" t="s">
        <v>179</v>
      </c>
      <c r="B110" s="158">
        <v>26054610</v>
      </c>
      <c r="C110" s="159">
        <v>25992608</v>
      </c>
      <c r="D110" s="160">
        <v>61067</v>
      </c>
      <c r="E110" s="158">
        <v>1188538</v>
      </c>
      <c r="F110" s="159">
        <v>1186900</v>
      </c>
      <c r="G110" s="160">
        <v>1638</v>
      </c>
      <c r="H110" s="158">
        <v>1290657</v>
      </c>
      <c r="I110" s="159">
        <v>1277417</v>
      </c>
      <c r="J110" s="161">
        <v>13129</v>
      </c>
      <c r="K110" s="158">
        <v>3342</v>
      </c>
      <c r="L110" s="159">
        <v>360</v>
      </c>
      <c r="M110" s="160">
        <v>2982</v>
      </c>
      <c r="N110" s="162" t="str">
        <f>IF(A110="","",A110)</f>
        <v>大月</v>
      </c>
    </row>
    <row r="111" spans="1:14" ht="18" customHeight="1">
      <c r="A111" s="186" t="s">
        <v>180</v>
      </c>
      <c r="B111" s="187">
        <v>1113407</v>
      </c>
      <c r="C111" s="188">
        <v>1109198</v>
      </c>
      <c r="D111" s="189">
        <v>4209</v>
      </c>
      <c r="E111" s="187">
        <v>52229</v>
      </c>
      <c r="F111" s="188">
        <v>52189</v>
      </c>
      <c r="G111" s="189">
        <v>40</v>
      </c>
      <c r="H111" s="187">
        <v>511308</v>
      </c>
      <c r="I111" s="188">
        <v>470200</v>
      </c>
      <c r="J111" s="190">
        <v>41108</v>
      </c>
      <c r="K111" s="187">
        <v>1648</v>
      </c>
      <c r="L111" s="188" t="s">
        <v>218</v>
      </c>
      <c r="M111" s="189">
        <v>1648</v>
      </c>
      <c r="N111" s="191" t="str">
        <f>IF(A111="","",A111)</f>
        <v>鰍沢</v>
      </c>
    </row>
    <row r="112" spans="1:14" s="3" customFormat="1" ht="18" customHeight="1">
      <c r="A112" s="225" t="s">
        <v>181</v>
      </c>
      <c r="B112" s="171">
        <v>44184496</v>
      </c>
      <c r="C112" s="172">
        <v>43785208</v>
      </c>
      <c r="D112" s="173">
        <v>396353</v>
      </c>
      <c r="E112" s="171">
        <v>2082267</v>
      </c>
      <c r="F112" s="172">
        <v>2078648</v>
      </c>
      <c r="G112" s="173">
        <v>3620</v>
      </c>
      <c r="H112" s="171">
        <v>7737472</v>
      </c>
      <c r="I112" s="172">
        <v>7244848</v>
      </c>
      <c r="J112" s="174">
        <v>492512</v>
      </c>
      <c r="K112" s="171">
        <v>34376</v>
      </c>
      <c r="L112" s="172">
        <v>1402</v>
      </c>
      <c r="M112" s="173">
        <v>32189</v>
      </c>
      <c r="N112" s="175" t="s">
        <v>183</v>
      </c>
    </row>
    <row r="113" spans="1:14" s="12" customFormat="1" ht="18" customHeight="1">
      <c r="A113" s="13"/>
      <c r="B113" s="176"/>
      <c r="C113" s="177"/>
      <c r="D113" s="178"/>
      <c r="E113" s="176"/>
      <c r="F113" s="177"/>
      <c r="G113" s="178"/>
      <c r="H113" s="176"/>
      <c r="I113" s="177"/>
      <c r="J113" s="179"/>
      <c r="K113" s="176"/>
      <c r="L113" s="177"/>
      <c r="M113" s="178"/>
      <c r="N113" s="226"/>
    </row>
    <row r="114" spans="1:14" s="3" customFormat="1" ht="18" customHeight="1" thickBot="1">
      <c r="A114" s="215" t="s">
        <v>14</v>
      </c>
      <c r="B114" s="216">
        <v>64242660</v>
      </c>
      <c r="C114" s="217">
        <v>5261485</v>
      </c>
      <c r="D114" s="218">
        <v>47249884</v>
      </c>
      <c r="E114" s="216">
        <v>195319</v>
      </c>
      <c r="F114" s="217">
        <v>74043</v>
      </c>
      <c r="G114" s="218">
        <v>116898</v>
      </c>
      <c r="H114" s="216">
        <v>97748490</v>
      </c>
      <c r="I114" s="217">
        <v>10209433</v>
      </c>
      <c r="J114" s="218">
        <v>82174486</v>
      </c>
      <c r="K114" s="236">
        <v>4063629</v>
      </c>
      <c r="L114" s="237">
        <v>203864</v>
      </c>
      <c r="M114" s="238">
        <v>3287063</v>
      </c>
      <c r="N114" s="227" t="s">
        <v>14</v>
      </c>
    </row>
    <row r="115" spans="1:14" s="3" customFormat="1" ht="18" customHeight="1" thickTop="1" thickBot="1">
      <c r="A115" s="45" t="s">
        <v>15</v>
      </c>
      <c r="B115" s="281">
        <v>6746048412</v>
      </c>
      <c r="C115" s="282">
        <v>6660275475</v>
      </c>
      <c r="D115" s="230">
        <v>73154912</v>
      </c>
      <c r="E115" s="228">
        <v>366567774</v>
      </c>
      <c r="F115" s="229">
        <v>365880891</v>
      </c>
      <c r="G115" s="230">
        <v>681927</v>
      </c>
      <c r="H115" s="231">
        <v>1026900455</v>
      </c>
      <c r="I115" s="229">
        <v>896408790</v>
      </c>
      <c r="J115" s="232">
        <v>125037303</v>
      </c>
      <c r="K115" s="304">
        <v>5902046</v>
      </c>
      <c r="L115" s="149">
        <v>330681</v>
      </c>
      <c r="M115" s="220">
        <v>4879731</v>
      </c>
      <c r="N115" s="46" t="s">
        <v>186</v>
      </c>
    </row>
  </sheetData>
  <mergeCells count="6">
    <mergeCell ref="B2:D2"/>
    <mergeCell ref="A2:A3"/>
    <mergeCell ref="N2:N3"/>
    <mergeCell ref="E2:G2"/>
    <mergeCell ref="H2:J2"/>
    <mergeCell ref="K2:M2"/>
  </mergeCells>
  <phoneticPr fontId="2"/>
  <printOptions horizontalCentered="1"/>
  <pageMargins left="0.78740157480314965" right="0.62992125984251968" top="0.98425196850393704" bottom="1.4566929133858268" header="0.51181102362204722" footer="0.51181102362204722"/>
  <pageSetup paperSize="9" scale="75" orientation="landscape" r:id="rId1"/>
  <headerFooter alignWithMargins="0">
    <oddFooter>&amp;R東京国税局
国税徴収１
(H28)</oddFooter>
  </headerFooter>
  <rowBreaks count="3" manualBreakCount="3">
    <brk id="34" max="16383" man="1"/>
    <brk id="64" max="1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workbookViewId="0">
      <selection activeCell="D15" sqref="D15"/>
    </sheetView>
  </sheetViews>
  <sheetFormatPr defaultColWidth="5.875" defaultRowHeight="11.25"/>
  <cols>
    <col min="1" max="1" width="12" style="2" customWidth="1"/>
    <col min="2" max="2" width="14.625" style="2" customWidth="1"/>
    <col min="3" max="3" width="14.375" style="2" customWidth="1"/>
    <col min="4" max="4" width="13.25" style="2" customWidth="1"/>
    <col min="5" max="7" width="12.625" style="2" customWidth="1"/>
    <col min="8" max="10" width="11.75" style="2" customWidth="1"/>
    <col min="11" max="13" width="12.625" style="2" customWidth="1"/>
    <col min="14" max="14" width="11.875" style="5" customWidth="1"/>
    <col min="15" max="16" width="8.25" style="2" bestFit="1" customWidth="1"/>
    <col min="17" max="16384" width="5.875" style="2"/>
  </cols>
  <sheetData>
    <row r="1" spans="1:14" ht="12" thickBot="1">
      <c r="A1" s="2" t="s">
        <v>182</v>
      </c>
    </row>
    <row r="2" spans="1:14" s="5" customFormat="1" ht="15" customHeight="1">
      <c r="A2" s="393" t="s">
        <v>11</v>
      </c>
      <c r="B2" s="330" t="s">
        <v>212</v>
      </c>
      <c r="C2" s="331"/>
      <c r="D2" s="332"/>
      <c r="E2" s="330" t="s">
        <v>196</v>
      </c>
      <c r="F2" s="331"/>
      <c r="G2" s="332"/>
      <c r="H2" s="330" t="s">
        <v>213</v>
      </c>
      <c r="I2" s="331"/>
      <c r="J2" s="332"/>
      <c r="K2" s="330" t="s">
        <v>215</v>
      </c>
      <c r="L2" s="331"/>
      <c r="M2" s="332"/>
      <c r="N2" s="389" t="s">
        <v>51</v>
      </c>
    </row>
    <row r="3" spans="1:14" s="5" customFormat="1" ht="16.5" customHeight="1">
      <c r="A3" s="394"/>
      <c r="B3" s="29" t="s">
        <v>12</v>
      </c>
      <c r="C3" s="16" t="s">
        <v>10</v>
      </c>
      <c r="D3" s="18" t="s">
        <v>13</v>
      </c>
      <c r="E3" s="29" t="s">
        <v>12</v>
      </c>
      <c r="F3" s="16" t="s">
        <v>10</v>
      </c>
      <c r="G3" s="18" t="s">
        <v>13</v>
      </c>
      <c r="H3" s="29" t="s">
        <v>12</v>
      </c>
      <c r="I3" s="16" t="s">
        <v>10</v>
      </c>
      <c r="J3" s="18" t="s">
        <v>13</v>
      </c>
      <c r="K3" s="29" t="s">
        <v>12</v>
      </c>
      <c r="L3" s="16" t="s">
        <v>10</v>
      </c>
      <c r="M3" s="18" t="s">
        <v>13</v>
      </c>
      <c r="N3" s="390"/>
    </row>
    <row r="4" spans="1:14">
      <c r="A4" s="43"/>
      <c r="B4" s="41" t="s">
        <v>2</v>
      </c>
      <c r="C4" s="34" t="s">
        <v>2</v>
      </c>
      <c r="D4" s="42" t="s">
        <v>2</v>
      </c>
      <c r="E4" s="41" t="s">
        <v>2</v>
      </c>
      <c r="F4" s="34" t="s">
        <v>2</v>
      </c>
      <c r="G4" s="42" t="s">
        <v>2</v>
      </c>
      <c r="H4" s="41" t="s">
        <v>2</v>
      </c>
      <c r="I4" s="34" t="s">
        <v>2</v>
      </c>
      <c r="J4" s="93" t="s">
        <v>2</v>
      </c>
      <c r="K4" s="41" t="s">
        <v>2</v>
      </c>
      <c r="L4" s="34" t="s">
        <v>2</v>
      </c>
      <c r="M4" s="42" t="s">
        <v>2</v>
      </c>
      <c r="N4" s="94"/>
    </row>
    <row r="5" spans="1:14" ht="18" customHeight="1">
      <c r="A5" s="151" t="s">
        <v>92</v>
      </c>
      <c r="B5" s="152">
        <v>54640823</v>
      </c>
      <c r="C5" s="153">
        <v>51973941</v>
      </c>
      <c r="D5" s="154">
        <v>2554713</v>
      </c>
      <c r="E5" s="152" t="s">
        <v>218</v>
      </c>
      <c r="F5" s="153" t="s">
        <v>218</v>
      </c>
      <c r="G5" s="154" t="s">
        <v>218</v>
      </c>
      <c r="H5" s="152">
        <v>19845746</v>
      </c>
      <c r="I5" s="153">
        <v>19845744</v>
      </c>
      <c r="J5" s="155">
        <v>2</v>
      </c>
      <c r="K5" s="152" t="s">
        <v>218</v>
      </c>
      <c r="L5" s="153" t="s">
        <v>218</v>
      </c>
      <c r="M5" s="154" t="s">
        <v>218</v>
      </c>
      <c r="N5" s="156" t="str">
        <f>IF(A5="","",A5)</f>
        <v>千葉東</v>
      </c>
    </row>
    <row r="6" spans="1:14" ht="18.75" customHeight="1">
      <c r="A6" s="157" t="s">
        <v>93</v>
      </c>
      <c r="B6" s="158">
        <v>34804451</v>
      </c>
      <c r="C6" s="159">
        <v>33139509</v>
      </c>
      <c r="D6" s="160">
        <v>1629454</v>
      </c>
      <c r="E6" s="158" t="s">
        <v>218</v>
      </c>
      <c r="F6" s="159" t="s">
        <v>218</v>
      </c>
      <c r="G6" s="160" t="s">
        <v>218</v>
      </c>
      <c r="H6" s="158">
        <v>627</v>
      </c>
      <c r="I6" s="159">
        <v>627</v>
      </c>
      <c r="J6" s="161" t="s">
        <v>218</v>
      </c>
      <c r="K6" s="158">
        <v>300857532</v>
      </c>
      <c r="L6" s="159">
        <v>278276507</v>
      </c>
      <c r="M6" s="160">
        <v>22581025</v>
      </c>
      <c r="N6" s="162" t="str">
        <f t="shared" ref="N6:N20" si="0">IF(A6="","",A6)</f>
        <v>千葉南</v>
      </c>
    </row>
    <row r="7" spans="1:14" ht="18" customHeight="1">
      <c r="A7" s="157" t="s">
        <v>94</v>
      </c>
      <c r="B7" s="158">
        <v>103060176</v>
      </c>
      <c r="C7" s="159">
        <v>101496346</v>
      </c>
      <c r="D7" s="160">
        <v>1522825</v>
      </c>
      <c r="E7" s="152" t="s">
        <v>259</v>
      </c>
      <c r="F7" s="153" t="s">
        <v>259</v>
      </c>
      <c r="G7" s="154" t="s">
        <v>260</v>
      </c>
      <c r="H7" s="158">
        <v>542</v>
      </c>
      <c r="I7" s="159">
        <v>541</v>
      </c>
      <c r="J7" s="161">
        <v>1</v>
      </c>
      <c r="K7" s="158" t="s">
        <v>218</v>
      </c>
      <c r="L7" s="159" t="s">
        <v>218</v>
      </c>
      <c r="M7" s="160" t="s">
        <v>218</v>
      </c>
      <c r="N7" s="162" t="str">
        <f t="shared" si="0"/>
        <v>千葉西</v>
      </c>
    </row>
    <row r="8" spans="1:14" ht="18" customHeight="1">
      <c r="A8" s="157" t="s">
        <v>95</v>
      </c>
      <c r="B8" s="158">
        <v>16468914</v>
      </c>
      <c r="C8" s="159">
        <v>15802557</v>
      </c>
      <c r="D8" s="160">
        <v>639091</v>
      </c>
      <c r="E8" s="158">
        <v>1533</v>
      </c>
      <c r="F8" s="159">
        <v>1533</v>
      </c>
      <c r="G8" s="160" t="s">
        <v>218</v>
      </c>
      <c r="H8" s="158">
        <v>172</v>
      </c>
      <c r="I8" s="159">
        <v>169</v>
      </c>
      <c r="J8" s="161">
        <v>2</v>
      </c>
      <c r="K8" s="158" t="s">
        <v>218</v>
      </c>
      <c r="L8" s="159" t="s">
        <v>218</v>
      </c>
      <c r="M8" s="160" t="s">
        <v>218</v>
      </c>
      <c r="N8" s="162" t="str">
        <f t="shared" si="0"/>
        <v>銚子</v>
      </c>
    </row>
    <row r="9" spans="1:14" ht="18" customHeight="1">
      <c r="A9" s="157" t="s">
        <v>96</v>
      </c>
      <c r="B9" s="158">
        <v>66271766</v>
      </c>
      <c r="C9" s="159">
        <v>64168799</v>
      </c>
      <c r="D9" s="160">
        <v>2008661</v>
      </c>
      <c r="E9" s="158" t="s">
        <v>259</v>
      </c>
      <c r="F9" s="159" t="s">
        <v>259</v>
      </c>
      <c r="G9" s="160" t="s">
        <v>259</v>
      </c>
      <c r="H9" s="158">
        <v>518</v>
      </c>
      <c r="I9" s="159">
        <v>518</v>
      </c>
      <c r="J9" s="161" t="s">
        <v>218</v>
      </c>
      <c r="K9" s="158" t="s">
        <v>259</v>
      </c>
      <c r="L9" s="159" t="s">
        <v>259</v>
      </c>
      <c r="M9" s="160" t="s">
        <v>259</v>
      </c>
      <c r="N9" s="162" t="str">
        <f t="shared" si="0"/>
        <v>市川</v>
      </c>
    </row>
    <row r="10" spans="1:14" ht="18" customHeight="1">
      <c r="A10" s="157"/>
      <c r="B10" s="158"/>
      <c r="C10" s="159"/>
      <c r="D10" s="160"/>
      <c r="E10" s="158"/>
      <c r="F10" s="159"/>
      <c r="G10" s="160"/>
      <c r="H10" s="158"/>
      <c r="I10" s="159"/>
      <c r="J10" s="161"/>
      <c r="K10" s="158"/>
      <c r="L10" s="159"/>
      <c r="M10" s="160"/>
      <c r="N10" s="162" t="str">
        <f t="shared" si="0"/>
        <v/>
      </c>
    </row>
    <row r="11" spans="1:14" ht="18" customHeight="1">
      <c r="A11" s="157" t="s">
        <v>97</v>
      </c>
      <c r="B11" s="158">
        <v>39622977</v>
      </c>
      <c r="C11" s="159">
        <v>37601120</v>
      </c>
      <c r="D11" s="160">
        <v>1925366</v>
      </c>
      <c r="E11" s="152" t="s">
        <v>259</v>
      </c>
      <c r="F11" s="153" t="s">
        <v>259</v>
      </c>
      <c r="G11" s="154" t="s">
        <v>259</v>
      </c>
      <c r="H11" s="158">
        <v>561</v>
      </c>
      <c r="I11" s="159">
        <v>560</v>
      </c>
      <c r="J11" s="161">
        <v>1</v>
      </c>
      <c r="K11" s="158" t="s">
        <v>218</v>
      </c>
      <c r="L11" s="159" t="s">
        <v>218</v>
      </c>
      <c r="M11" s="160" t="s">
        <v>218</v>
      </c>
      <c r="N11" s="162" t="str">
        <f t="shared" si="0"/>
        <v>船橋</v>
      </c>
    </row>
    <row r="12" spans="1:14" ht="18" customHeight="1">
      <c r="A12" s="157" t="s">
        <v>98</v>
      </c>
      <c r="B12" s="158">
        <v>8257973</v>
      </c>
      <c r="C12" s="159">
        <v>7858914</v>
      </c>
      <c r="D12" s="160">
        <v>389861</v>
      </c>
      <c r="E12" s="158">
        <v>24892</v>
      </c>
      <c r="F12" s="159">
        <v>24240</v>
      </c>
      <c r="G12" s="160">
        <v>652</v>
      </c>
      <c r="H12" s="158">
        <v>104</v>
      </c>
      <c r="I12" s="159">
        <v>102</v>
      </c>
      <c r="J12" s="161">
        <v>2</v>
      </c>
      <c r="K12" s="158" t="s">
        <v>218</v>
      </c>
      <c r="L12" s="159" t="s">
        <v>218</v>
      </c>
      <c r="M12" s="160" t="s">
        <v>218</v>
      </c>
      <c r="N12" s="162" t="str">
        <f t="shared" si="0"/>
        <v>館山</v>
      </c>
    </row>
    <row r="13" spans="1:14" ht="18" customHeight="1">
      <c r="A13" s="157" t="s">
        <v>99</v>
      </c>
      <c r="B13" s="158">
        <v>24709009</v>
      </c>
      <c r="C13" s="159">
        <v>23390247</v>
      </c>
      <c r="D13" s="160">
        <v>1288654</v>
      </c>
      <c r="E13" s="158">
        <v>40378</v>
      </c>
      <c r="F13" s="159">
        <v>40378</v>
      </c>
      <c r="G13" s="160" t="s">
        <v>218</v>
      </c>
      <c r="H13" s="158">
        <v>271</v>
      </c>
      <c r="I13" s="159">
        <v>271</v>
      </c>
      <c r="J13" s="313">
        <v>0</v>
      </c>
      <c r="K13" s="158" t="s">
        <v>259</v>
      </c>
      <c r="L13" s="159" t="s">
        <v>259</v>
      </c>
      <c r="M13" s="160" t="s">
        <v>259</v>
      </c>
      <c r="N13" s="162" t="str">
        <f t="shared" si="0"/>
        <v>木更津</v>
      </c>
    </row>
    <row r="14" spans="1:14" ht="18" customHeight="1">
      <c r="A14" s="157" t="s">
        <v>100</v>
      </c>
      <c r="B14" s="158">
        <v>38144403</v>
      </c>
      <c r="C14" s="159">
        <v>35498067</v>
      </c>
      <c r="D14" s="160">
        <v>2600735</v>
      </c>
      <c r="E14" s="158" t="s">
        <v>259</v>
      </c>
      <c r="F14" s="159" t="s">
        <v>259</v>
      </c>
      <c r="G14" s="160" t="s">
        <v>259</v>
      </c>
      <c r="H14" s="158">
        <v>646</v>
      </c>
      <c r="I14" s="159">
        <v>646</v>
      </c>
      <c r="J14" s="161" t="s">
        <v>218</v>
      </c>
      <c r="K14" s="158" t="s">
        <v>218</v>
      </c>
      <c r="L14" s="159" t="s">
        <v>218</v>
      </c>
      <c r="M14" s="160" t="s">
        <v>218</v>
      </c>
      <c r="N14" s="162" t="str">
        <f t="shared" si="0"/>
        <v>松戸</v>
      </c>
    </row>
    <row r="15" spans="1:14" ht="18" customHeight="1">
      <c r="A15" s="157" t="s">
        <v>101</v>
      </c>
      <c r="B15" s="158">
        <v>9407194</v>
      </c>
      <c r="C15" s="159">
        <v>9049258</v>
      </c>
      <c r="D15" s="160">
        <v>346142</v>
      </c>
      <c r="E15" s="158">
        <v>168982</v>
      </c>
      <c r="F15" s="159">
        <v>168981</v>
      </c>
      <c r="G15" s="160">
        <v>1</v>
      </c>
      <c r="H15" s="158">
        <v>105</v>
      </c>
      <c r="I15" s="159">
        <v>104</v>
      </c>
      <c r="J15" s="161">
        <v>1</v>
      </c>
      <c r="K15" s="158" t="s">
        <v>218</v>
      </c>
      <c r="L15" s="159" t="s">
        <v>218</v>
      </c>
      <c r="M15" s="160" t="s">
        <v>218</v>
      </c>
      <c r="N15" s="162" t="str">
        <f t="shared" si="0"/>
        <v>佐原</v>
      </c>
    </row>
    <row r="16" spans="1:14" ht="18" customHeight="1">
      <c r="A16" s="157"/>
      <c r="B16" s="158"/>
      <c r="C16" s="159"/>
      <c r="D16" s="160"/>
      <c r="E16" s="158"/>
      <c r="F16" s="159"/>
      <c r="G16" s="160"/>
      <c r="H16" s="158"/>
      <c r="I16" s="159"/>
      <c r="J16" s="161"/>
      <c r="K16" s="158"/>
      <c r="L16" s="159"/>
      <c r="M16" s="160"/>
      <c r="N16" s="162" t="str">
        <f t="shared" si="0"/>
        <v/>
      </c>
    </row>
    <row r="17" spans="1:14" ht="18" customHeight="1">
      <c r="A17" s="157" t="s">
        <v>102</v>
      </c>
      <c r="B17" s="158">
        <v>13289210</v>
      </c>
      <c r="C17" s="159">
        <v>12417765</v>
      </c>
      <c r="D17" s="160">
        <v>844153</v>
      </c>
      <c r="E17" s="158">
        <v>58213</v>
      </c>
      <c r="F17" s="159">
        <v>57419</v>
      </c>
      <c r="G17" s="160">
        <v>794</v>
      </c>
      <c r="H17" s="158">
        <v>193</v>
      </c>
      <c r="I17" s="159">
        <v>190</v>
      </c>
      <c r="J17" s="161">
        <v>3</v>
      </c>
      <c r="K17" s="158" t="s">
        <v>218</v>
      </c>
      <c r="L17" s="159" t="s">
        <v>218</v>
      </c>
      <c r="M17" s="160" t="s">
        <v>218</v>
      </c>
      <c r="N17" s="162" t="str">
        <f t="shared" si="0"/>
        <v>茂原</v>
      </c>
    </row>
    <row r="18" spans="1:14" ht="18" customHeight="1">
      <c r="A18" s="157" t="s">
        <v>103</v>
      </c>
      <c r="B18" s="158">
        <v>45273724</v>
      </c>
      <c r="C18" s="159">
        <v>42233955</v>
      </c>
      <c r="D18" s="160">
        <v>2955117</v>
      </c>
      <c r="E18" s="158">
        <v>49711</v>
      </c>
      <c r="F18" s="159">
        <v>49683</v>
      </c>
      <c r="G18" s="160">
        <v>28</v>
      </c>
      <c r="H18" s="158">
        <v>1451</v>
      </c>
      <c r="I18" s="159">
        <v>1449</v>
      </c>
      <c r="J18" s="161">
        <v>3</v>
      </c>
      <c r="K18" s="158" t="s">
        <v>218</v>
      </c>
      <c r="L18" s="159" t="s">
        <v>218</v>
      </c>
      <c r="M18" s="160" t="s">
        <v>218</v>
      </c>
      <c r="N18" s="162" t="str">
        <f t="shared" si="0"/>
        <v>成田</v>
      </c>
    </row>
    <row r="19" spans="1:14" ht="18" customHeight="1">
      <c r="A19" s="157" t="s">
        <v>104</v>
      </c>
      <c r="B19" s="158">
        <v>13165820</v>
      </c>
      <c r="C19" s="159">
        <v>12192783</v>
      </c>
      <c r="D19" s="160">
        <v>967178</v>
      </c>
      <c r="E19" s="158">
        <v>77158</v>
      </c>
      <c r="F19" s="159">
        <v>77158</v>
      </c>
      <c r="G19" s="160" t="s">
        <v>218</v>
      </c>
      <c r="H19" s="158">
        <v>209</v>
      </c>
      <c r="I19" s="159">
        <v>171</v>
      </c>
      <c r="J19" s="161">
        <v>38</v>
      </c>
      <c r="K19" s="158" t="s">
        <v>218</v>
      </c>
      <c r="L19" s="159" t="s">
        <v>218</v>
      </c>
      <c r="M19" s="160" t="s">
        <v>218</v>
      </c>
      <c r="N19" s="162" t="str">
        <f t="shared" si="0"/>
        <v>東金</v>
      </c>
    </row>
    <row r="20" spans="1:14" ht="18" customHeight="1">
      <c r="A20" s="164" t="s">
        <v>105</v>
      </c>
      <c r="B20" s="165">
        <v>43335302</v>
      </c>
      <c r="C20" s="166">
        <v>40818582</v>
      </c>
      <c r="D20" s="167">
        <v>2427492</v>
      </c>
      <c r="E20" s="152" t="s">
        <v>259</v>
      </c>
      <c r="F20" s="153" t="s">
        <v>261</v>
      </c>
      <c r="G20" s="154" t="s">
        <v>259</v>
      </c>
      <c r="H20" s="165">
        <v>669</v>
      </c>
      <c r="I20" s="166">
        <v>668</v>
      </c>
      <c r="J20" s="168">
        <v>1</v>
      </c>
      <c r="K20" s="165" t="s">
        <v>259</v>
      </c>
      <c r="L20" s="166" t="s">
        <v>259</v>
      </c>
      <c r="M20" s="167" t="s">
        <v>259</v>
      </c>
      <c r="N20" s="169" t="str">
        <f t="shared" si="0"/>
        <v>柏</v>
      </c>
    </row>
    <row r="21" spans="1:14" s="3" customFormat="1" ht="18" customHeight="1">
      <c r="A21" s="170" t="s">
        <v>106</v>
      </c>
      <c r="B21" s="171">
        <v>510451740</v>
      </c>
      <c r="C21" s="172">
        <v>487641843</v>
      </c>
      <c r="D21" s="173">
        <v>22099443</v>
      </c>
      <c r="E21" s="171">
        <v>106635133</v>
      </c>
      <c r="F21" s="172">
        <v>106633658</v>
      </c>
      <c r="G21" s="173">
        <v>1475</v>
      </c>
      <c r="H21" s="171">
        <v>19851814</v>
      </c>
      <c r="I21" s="172">
        <v>19851761</v>
      </c>
      <c r="J21" s="174">
        <v>53</v>
      </c>
      <c r="K21" s="171">
        <v>386520236</v>
      </c>
      <c r="L21" s="172" t="s">
        <v>259</v>
      </c>
      <c r="M21" s="173" t="s">
        <v>259</v>
      </c>
      <c r="N21" s="175" t="str">
        <f>A21</f>
        <v>千葉県計</v>
      </c>
    </row>
    <row r="22" spans="1:14" s="12" customFormat="1" ht="18" customHeight="1">
      <c r="A22" s="13"/>
      <c r="B22" s="176"/>
      <c r="C22" s="177"/>
      <c r="D22" s="178"/>
      <c r="E22" s="176"/>
      <c r="F22" s="177"/>
      <c r="G22" s="178"/>
      <c r="H22" s="176"/>
      <c r="I22" s="177"/>
      <c r="J22" s="179"/>
      <c r="K22" s="176"/>
      <c r="L22" s="177"/>
      <c r="M22" s="178"/>
      <c r="N22" s="97"/>
    </row>
    <row r="23" spans="1:14" ht="18" customHeight="1">
      <c r="A23" s="180" t="s">
        <v>107</v>
      </c>
      <c r="B23" s="181">
        <v>1502535416</v>
      </c>
      <c r="C23" s="182">
        <v>1493158511</v>
      </c>
      <c r="D23" s="183">
        <v>9283531</v>
      </c>
      <c r="E23" s="181" t="s">
        <v>259</v>
      </c>
      <c r="F23" s="182" t="s">
        <v>259</v>
      </c>
      <c r="G23" s="183" t="s">
        <v>259</v>
      </c>
      <c r="H23" s="181">
        <v>89</v>
      </c>
      <c r="I23" s="182">
        <v>89</v>
      </c>
      <c r="J23" s="184" t="s">
        <v>218</v>
      </c>
      <c r="K23" s="181" t="s">
        <v>218</v>
      </c>
      <c r="L23" s="182" t="s">
        <v>218</v>
      </c>
      <c r="M23" s="183" t="s">
        <v>218</v>
      </c>
      <c r="N23" s="185" t="str">
        <f>IF(A23="","",A23)</f>
        <v>麹町</v>
      </c>
    </row>
    <row r="24" spans="1:14" ht="18" customHeight="1">
      <c r="A24" s="157" t="s">
        <v>108</v>
      </c>
      <c r="B24" s="158">
        <v>404166039</v>
      </c>
      <c r="C24" s="159">
        <v>400404147</v>
      </c>
      <c r="D24" s="160">
        <v>3623636</v>
      </c>
      <c r="E24" s="152" t="s">
        <v>259</v>
      </c>
      <c r="F24" s="153" t="s">
        <v>259</v>
      </c>
      <c r="G24" s="154" t="s">
        <v>259</v>
      </c>
      <c r="H24" s="158">
        <v>117</v>
      </c>
      <c r="I24" s="159">
        <v>115</v>
      </c>
      <c r="J24" s="161">
        <v>2</v>
      </c>
      <c r="K24" s="158" t="s">
        <v>218</v>
      </c>
      <c r="L24" s="159" t="s">
        <v>218</v>
      </c>
      <c r="M24" s="160" t="s">
        <v>218</v>
      </c>
      <c r="N24" s="162" t="str">
        <f t="shared" ref="N24:N87" si="1">IF(A24="","",A24)</f>
        <v>神田</v>
      </c>
    </row>
    <row r="25" spans="1:14" ht="18" customHeight="1">
      <c r="A25" s="157" t="s">
        <v>109</v>
      </c>
      <c r="B25" s="158">
        <v>461684580</v>
      </c>
      <c r="C25" s="159">
        <v>457180443</v>
      </c>
      <c r="D25" s="160">
        <v>4414254</v>
      </c>
      <c r="E25" s="152">
        <v>33</v>
      </c>
      <c r="F25" s="153">
        <v>33</v>
      </c>
      <c r="G25" s="154" t="s">
        <v>218</v>
      </c>
      <c r="H25" s="158">
        <v>76</v>
      </c>
      <c r="I25" s="159">
        <v>76</v>
      </c>
      <c r="J25" s="161" t="s">
        <v>218</v>
      </c>
      <c r="K25" s="158" t="s">
        <v>218</v>
      </c>
      <c r="L25" s="159" t="s">
        <v>218</v>
      </c>
      <c r="M25" s="160" t="s">
        <v>218</v>
      </c>
      <c r="N25" s="162" t="str">
        <f t="shared" si="1"/>
        <v>日本橋</v>
      </c>
    </row>
    <row r="26" spans="1:14" ht="18" customHeight="1">
      <c r="A26" s="157" t="s">
        <v>110</v>
      </c>
      <c r="B26" s="158">
        <v>527906162</v>
      </c>
      <c r="C26" s="159">
        <v>523051058</v>
      </c>
      <c r="D26" s="160">
        <v>4692825</v>
      </c>
      <c r="E26" s="158" t="s">
        <v>259</v>
      </c>
      <c r="F26" s="159" t="s">
        <v>259</v>
      </c>
      <c r="G26" s="160" t="s">
        <v>261</v>
      </c>
      <c r="H26" s="158">
        <v>100</v>
      </c>
      <c r="I26" s="159">
        <v>99</v>
      </c>
      <c r="J26" s="313">
        <v>0</v>
      </c>
      <c r="K26" s="158" t="s">
        <v>218</v>
      </c>
      <c r="L26" s="159" t="s">
        <v>218</v>
      </c>
      <c r="M26" s="160" t="s">
        <v>218</v>
      </c>
      <c r="N26" s="162" t="str">
        <f t="shared" si="1"/>
        <v>京橋</v>
      </c>
    </row>
    <row r="27" spans="1:14" ht="18" customHeight="1">
      <c r="A27" s="157" t="s">
        <v>111</v>
      </c>
      <c r="B27" s="158">
        <v>1231380248</v>
      </c>
      <c r="C27" s="159">
        <v>1225695306</v>
      </c>
      <c r="D27" s="160">
        <v>5528159</v>
      </c>
      <c r="E27" s="158">
        <v>83667</v>
      </c>
      <c r="F27" s="159">
        <v>83667</v>
      </c>
      <c r="G27" s="160" t="s">
        <v>218</v>
      </c>
      <c r="H27" s="158">
        <v>226</v>
      </c>
      <c r="I27" s="159">
        <v>226</v>
      </c>
      <c r="J27" s="161" t="s">
        <v>218</v>
      </c>
      <c r="K27" s="158" t="s">
        <v>218</v>
      </c>
      <c r="L27" s="159" t="s">
        <v>218</v>
      </c>
      <c r="M27" s="160" t="s">
        <v>218</v>
      </c>
      <c r="N27" s="162" t="str">
        <f t="shared" si="1"/>
        <v>芝</v>
      </c>
    </row>
    <row r="28" spans="1:14" ht="18" customHeight="1">
      <c r="A28" s="157"/>
      <c r="B28" s="158"/>
      <c r="C28" s="159"/>
      <c r="D28" s="160"/>
      <c r="E28" s="158"/>
      <c r="F28" s="159"/>
      <c r="G28" s="160"/>
      <c r="H28" s="158"/>
      <c r="I28" s="159"/>
      <c r="J28" s="161"/>
      <c r="K28" s="158"/>
      <c r="L28" s="159"/>
      <c r="M28" s="160"/>
      <c r="N28" s="162" t="str">
        <f t="shared" si="1"/>
        <v/>
      </c>
    </row>
    <row r="29" spans="1:14" ht="18" customHeight="1">
      <c r="A29" s="157" t="s">
        <v>112</v>
      </c>
      <c r="B29" s="158">
        <v>478945183</v>
      </c>
      <c r="C29" s="159">
        <v>471856138</v>
      </c>
      <c r="D29" s="160">
        <v>6799154</v>
      </c>
      <c r="E29" s="152" t="s">
        <v>218</v>
      </c>
      <c r="F29" s="153" t="s">
        <v>218</v>
      </c>
      <c r="G29" s="154" t="s">
        <v>218</v>
      </c>
      <c r="H29" s="158">
        <v>142</v>
      </c>
      <c r="I29" s="159">
        <v>142</v>
      </c>
      <c r="J29" s="161" t="s">
        <v>218</v>
      </c>
      <c r="K29" s="158" t="s">
        <v>218</v>
      </c>
      <c r="L29" s="159" t="s">
        <v>218</v>
      </c>
      <c r="M29" s="160" t="s">
        <v>218</v>
      </c>
      <c r="N29" s="162" t="str">
        <f t="shared" si="1"/>
        <v>麻布</v>
      </c>
    </row>
    <row r="30" spans="1:14" ht="18" customHeight="1">
      <c r="A30" s="157" t="s">
        <v>113</v>
      </c>
      <c r="B30" s="158">
        <v>330187180</v>
      </c>
      <c r="C30" s="159">
        <v>328074877</v>
      </c>
      <c r="D30" s="160">
        <v>2080255</v>
      </c>
      <c r="E30" s="158" t="s">
        <v>259</v>
      </c>
      <c r="F30" s="159" t="s">
        <v>262</v>
      </c>
      <c r="G30" s="160" t="s">
        <v>263</v>
      </c>
      <c r="H30" s="158">
        <v>1938</v>
      </c>
      <c r="I30" s="159">
        <v>1938</v>
      </c>
      <c r="J30" s="161" t="s">
        <v>218</v>
      </c>
      <c r="K30" s="158" t="s">
        <v>218</v>
      </c>
      <c r="L30" s="159" t="s">
        <v>218</v>
      </c>
      <c r="M30" s="160" t="s">
        <v>218</v>
      </c>
      <c r="N30" s="162" t="str">
        <f t="shared" si="1"/>
        <v>品川</v>
      </c>
    </row>
    <row r="31" spans="1:14" ht="18" customHeight="1">
      <c r="A31" s="157" t="s">
        <v>114</v>
      </c>
      <c r="B31" s="158">
        <v>176751502</v>
      </c>
      <c r="C31" s="159">
        <v>172700937</v>
      </c>
      <c r="D31" s="160">
        <v>3967257</v>
      </c>
      <c r="E31" s="152" t="s">
        <v>259</v>
      </c>
      <c r="F31" s="153" t="s">
        <v>259</v>
      </c>
      <c r="G31" s="154" t="s">
        <v>263</v>
      </c>
      <c r="H31" s="158">
        <v>107</v>
      </c>
      <c r="I31" s="159">
        <v>107</v>
      </c>
      <c r="J31" s="161" t="s">
        <v>218</v>
      </c>
      <c r="K31" s="158" t="s">
        <v>218</v>
      </c>
      <c r="L31" s="159" t="s">
        <v>218</v>
      </c>
      <c r="M31" s="160" t="s">
        <v>218</v>
      </c>
      <c r="N31" s="162" t="str">
        <f t="shared" si="1"/>
        <v>四谷</v>
      </c>
    </row>
    <row r="32" spans="1:14" ht="18" customHeight="1">
      <c r="A32" s="157" t="s">
        <v>115</v>
      </c>
      <c r="B32" s="158">
        <v>486403699</v>
      </c>
      <c r="C32" s="159">
        <v>482137610</v>
      </c>
      <c r="D32" s="160">
        <v>4178472</v>
      </c>
      <c r="E32" s="152" t="s">
        <v>259</v>
      </c>
      <c r="F32" s="153" t="s">
        <v>259</v>
      </c>
      <c r="G32" s="154" t="s">
        <v>259</v>
      </c>
      <c r="H32" s="158">
        <v>297</v>
      </c>
      <c r="I32" s="159">
        <v>297</v>
      </c>
      <c r="J32" s="161" t="s">
        <v>218</v>
      </c>
      <c r="K32" s="158" t="s">
        <v>218</v>
      </c>
      <c r="L32" s="159" t="s">
        <v>218</v>
      </c>
      <c r="M32" s="160" t="s">
        <v>218</v>
      </c>
      <c r="N32" s="162" t="str">
        <f t="shared" si="1"/>
        <v>新宿</v>
      </c>
    </row>
    <row r="33" spans="1:14" ht="18" customHeight="1">
      <c r="A33" s="157" t="s">
        <v>116</v>
      </c>
      <c r="B33" s="158">
        <v>71894280</v>
      </c>
      <c r="C33" s="159">
        <v>71125317</v>
      </c>
      <c r="D33" s="160">
        <v>746567</v>
      </c>
      <c r="E33" s="158">
        <v>9</v>
      </c>
      <c r="F33" s="159">
        <v>9</v>
      </c>
      <c r="G33" s="160" t="s">
        <v>218</v>
      </c>
      <c r="H33" s="158">
        <v>63</v>
      </c>
      <c r="I33" s="159">
        <v>63</v>
      </c>
      <c r="J33" s="161" t="s">
        <v>218</v>
      </c>
      <c r="K33" s="158" t="s">
        <v>218</v>
      </c>
      <c r="L33" s="159" t="s">
        <v>218</v>
      </c>
      <c r="M33" s="160" t="s">
        <v>218</v>
      </c>
      <c r="N33" s="162" t="str">
        <f t="shared" si="1"/>
        <v>小石川</v>
      </c>
    </row>
    <row r="34" spans="1:14" ht="18" customHeight="1">
      <c r="A34" s="157"/>
      <c r="B34" s="158"/>
      <c r="C34" s="159"/>
      <c r="D34" s="160"/>
      <c r="E34" s="158"/>
      <c r="F34" s="159"/>
      <c r="G34" s="160"/>
      <c r="H34" s="158"/>
      <c r="I34" s="159"/>
      <c r="J34" s="161"/>
      <c r="K34" s="158"/>
      <c r="L34" s="159"/>
      <c r="M34" s="160"/>
      <c r="N34" s="162" t="str">
        <f t="shared" si="1"/>
        <v/>
      </c>
    </row>
    <row r="35" spans="1:14" ht="18" customHeight="1">
      <c r="A35" s="151" t="s">
        <v>117</v>
      </c>
      <c r="B35" s="152">
        <v>61936741</v>
      </c>
      <c r="C35" s="153">
        <v>61100984</v>
      </c>
      <c r="D35" s="154">
        <v>805183</v>
      </c>
      <c r="E35" s="152" t="s">
        <v>218</v>
      </c>
      <c r="F35" s="153" t="s">
        <v>218</v>
      </c>
      <c r="G35" s="154" t="s">
        <v>218</v>
      </c>
      <c r="H35" s="152">
        <v>38</v>
      </c>
      <c r="I35" s="153">
        <v>38</v>
      </c>
      <c r="J35" s="155" t="s">
        <v>218</v>
      </c>
      <c r="K35" s="152" t="s">
        <v>218</v>
      </c>
      <c r="L35" s="153" t="s">
        <v>218</v>
      </c>
      <c r="M35" s="154" t="s">
        <v>218</v>
      </c>
      <c r="N35" s="156" t="str">
        <f t="shared" si="1"/>
        <v>本郷</v>
      </c>
    </row>
    <row r="36" spans="1:14" ht="18" customHeight="1">
      <c r="A36" s="157" t="s">
        <v>118</v>
      </c>
      <c r="B36" s="158">
        <v>113616069</v>
      </c>
      <c r="C36" s="159">
        <v>111920737</v>
      </c>
      <c r="D36" s="160">
        <v>1643143</v>
      </c>
      <c r="E36" s="158" t="s">
        <v>218</v>
      </c>
      <c r="F36" s="159" t="s">
        <v>218</v>
      </c>
      <c r="G36" s="160" t="s">
        <v>218</v>
      </c>
      <c r="H36" s="158">
        <v>98</v>
      </c>
      <c r="I36" s="159">
        <v>98</v>
      </c>
      <c r="J36" s="161" t="s">
        <v>218</v>
      </c>
      <c r="K36" s="158" t="s">
        <v>218</v>
      </c>
      <c r="L36" s="159" t="s">
        <v>218</v>
      </c>
      <c r="M36" s="160" t="s">
        <v>218</v>
      </c>
      <c r="N36" s="162" t="str">
        <f t="shared" si="1"/>
        <v>東京上野</v>
      </c>
    </row>
    <row r="37" spans="1:14" ht="18" customHeight="1">
      <c r="A37" s="157" t="s">
        <v>119</v>
      </c>
      <c r="B37" s="158">
        <v>102925400</v>
      </c>
      <c r="C37" s="159">
        <v>101035410</v>
      </c>
      <c r="D37" s="160">
        <v>1864405</v>
      </c>
      <c r="E37" s="152" t="s">
        <v>259</v>
      </c>
      <c r="F37" s="153" t="s">
        <v>262</v>
      </c>
      <c r="G37" s="154" t="s">
        <v>259</v>
      </c>
      <c r="H37" s="158">
        <v>139</v>
      </c>
      <c r="I37" s="159">
        <v>139</v>
      </c>
      <c r="J37" s="161" t="s">
        <v>218</v>
      </c>
      <c r="K37" s="158" t="s">
        <v>218</v>
      </c>
      <c r="L37" s="159" t="s">
        <v>218</v>
      </c>
      <c r="M37" s="160" t="s">
        <v>218</v>
      </c>
      <c r="N37" s="162" t="str">
        <f t="shared" si="1"/>
        <v>浅草</v>
      </c>
    </row>
    <row r="38" spans="1:14" ht="18" customHeight="1">
      <c r="A38" s="157" t="s">
        <v>120</v>
      </c>
      <c r="B38" s="158">
        <v>127842072</v>
      </c>
      <c r="C38" s="159">
        <v>126533969</v>
      </c>
      <c r="D38" s="160">
        <v>1238249</v>
      </c>
      <c r="E38" s="158">
        <v>23336</v>
      </c>
      <c r="F38" s="159">
        <v>23336</v>
      </c>
      <c r="G38" s="160" t="s">
        <v>218</v>
      </c>
      <c r="H38" s="158">
        <v>2762</v>
      </c>
      <c r="I38" s="159">
        <v>2762</v>
      </c>
      <c r="J38" s="161" t="s">
        <v>218</v>
      </c>
      <c r="K38" s="158" t="s">
        <v>218</v>
      </c>
      <c r="L38" s="159" t="s">
        <v>218</v>
      </c>
      <c r="M38" s="160" t="s">
        <v>218</v>
      </c>
      <c r="N38" s="162" t="str">
        <f t="shared" si="1"/>
        <v>本所</v>
      </c>
    </row>
    <row r="39" spans="1:14" ht="18" customHeight="1">
      <c r="A39" s="157" t="s">
        <v>121</v>
      </c>
      <c r="B39" s="158">
        <v>14743625</v>
      </c>
      <c r="C39" s="159">
        <v>14162762</v>
      </c>
      <c r="D39" s="160">
        <v>546220</v>
      </c>
      <c r="E39" s="158" t="s">
        <v>218</v>
      </c>
      <c r="F39" s="159" t="s">
        <v>218</v>
      </c>
      <c r="G39" s="160" t="s">
        <v>218</v>
      </c>
      <c r="H39" s="158">
        <v>85</v>
      </c>
      <c r="I39" s="159">
        <v>85</v>
      </c>
      <c r="J39" s="161" t="s">
        <v>218</v>
      </c>
      <c r="K39" s="158" t="s">
        <v>218</v>
      </c>
      <c r="L39" s="159" t="s">
        <v>218</v>
      </c>
      <c r="M39" s="160" t="s">
        <v>218</v>
      </c>
      <c r="N39" s="162" t="str">
        <f t="shared" si="1"/>
        <v>向島</v>
      </c>
    </row>
    <row r="40" spans="1:14" ht="19.5" customHeight="1">
      <c r="A40" s="157"/>
      <c r="B40" s="158"/>
      <c r="C40" s="159"/>
      <c r="D40" s="160"/>
      <c r="E40" s="158"/>
      <c r="F40" s="159"/>
      <c r="G40" s="160"/>
      <c r="H40" s="158"/>
      <c r="I40" s="159"/>
      <c r="J40" s="161"/>
      <c r="K40" s="158"/>
      <c r="L40" s="159"/>
      <c r="M40" s="160"/>
      <c r="N40" s="162" t="str">
        <f t="shared" si="1"/>
        <v/>
      </c>
    </row>
    <row r="41" spans="1:14" ht="18" customHeight="1">
      <c r="A41" s="157" t="s">
        <v>122</v>
      </c>
      <c r="B41" s="158">
        <v>217346424</v>
      </c>
      <c r="C41" s="159">
        <v>215704576</v>
      </c>
      <c r="D41" s="160">
        <v>1597871</v>
      </c>
      <c r="E41" s="158" t="s">
        <v>264</v>
      </c>
      <c r="F41" s="159" t="s">
        <v>259</v>
      </c>
      <c r="G41" s="160" t="s">
        <v>259</v>
      </c>
      <c r="H41" s="158">
        <v>197</v>
      </c>
      <c r="I41" s="159">
        <v>197</v>
      </c>
      <c r="J41" s="161" t="s">
        <v>218</v>
      </c>
      <c r="K41" s="158" t="s">
        <v>259</v>
      </c>
      <c r="L41" s="159" t="s">
        <v>259</v>
      </c>
      <c r="M41" s="160" t="s">
        <v>259</v>
      </c>
      <c r="N41" s="162" t="str">
        <f t="shared" si="1"/>
        <v>江東西</v>
      </c>
    </row>
    <row r="42" spans="1:14" ht="18" customHeight="1">
      <c r="A42" s="157" t="s">
        <v>123</v>
      </c>
      <c r="B42" s="158">
        <v>81240992</v>
      </c>
      <c r="C42" s="159">
        <v>80275098</v>
      </c>
      <c r="D42" s="160">
        <v>939238</v>
      </c>
      <c r="E42" s="158" t="s">
        <v>218</v>
      </c>
      <c r="F42" s="159" t="s">
        <v>218</v>
      </c>
      <c r="G42" s="160" t="s">
        <v>218</v>
      </c>
      <c r="H42" s="158">
        <v>211</v>
      </c>
      <c r="I42" s="159">
        <v>211</v>
      </c>
      <c r="J42" s="161" t="s">
        <v>218</v>
      </c>
      <c r="K42" s="158" t="s">
        <v>218</v>
      </c>
      <c r="L42" s="159" t="s">
        <v>218</v>
      </c>
      <c r="M42" s="160" t="s">
        <v>218</v>
      </c>
      <c r="N42" s="162" t="str">
        <f t="shared" si="1"/>
        <v>江東東</v>
      </c>
    </row>
    <row r="43" spans="1:14" ht="18" customHeight="1">
      <c r="A43" s="157" t="s">
        <v>124</v>
      </c>
      <c r="B43" s="158">
        <v>19233117</v>
      </c>
      <c r="C43" s="159">
        <v>18568251</v>
      </c>
      <c r="D43" s="160">
        <v>646330</v>
      </c>
      <c r="E43" s="152" t="s">
        <v>264</v>
      </c>
      <c r="F43" s="153" t="s">
        <v>265</v>
      </c>
      <c r="G43" s="154" t="s">
        <v>263</v>
      </c>
      <c r="H43" s="158">
        <v>242</v>
      </c>
      <c r="I43" s="159">
        <v>242</v>
      </c>
      <c r="J43" s="161" t="s">
        <v>218</v>
      </c>
      <c r="K43" s="158" t="s">
        <v>218</v>
      </c>
      <c r="L43" s="159" t="s">
        <v>218</v>
      </c>
      <c r="M43" s="160" t="s">
        <v>218</v>
      </c>
      <c r="N43" s="162" t="str">
        <f t="shared" si="1"/>
        <v>荏原</v>
      </c>
    </row>
    <row r="44" spans="1:14" ht="18" customHeight="1">
      <c r="A44" s="157" t="s">
        <v>125</v>
      </c>
      <c r="B44" s="158">
        <v>96934953</v>
      </c>
      <c r="C44" s="159">
        <v>94279026</v>
      </c>
      <c r="D44" s="160">
        <v>2598077</v>
      </c>
      <c r="E44" s="152" t="s">
        <v>259</v>
      </c>
      <c r="F44" s="153" t="s">
        <v>266</v>
      </c>
      <c r="G44" s="154" t="s">
        <v>261</v>
      </c>
      <c r="H44" s="158">
        <v>153</v>
      </c>
      <c r="I44" s="159">
        <v>152</v>
      </c>
      <c r="J44" s="161" t="s">
        <v>218</v>
      </c>
      <c r="K44" s="158" t="s">
        <v>218</v>
      </c>
      <c r="L44" s="159" t="s">
        <v>218</v>
      </c>
      <c r="M44" s="160" t="s">
        <v>218</v>
      </c>
      <c r="N44" s="162" t="str">
        <f t="shared" si="1"/>
        <v>目黒</v>
      </c>
    </row>
    <row r="45" spans="1:14" ht="18" customHeight="1">
      <c r="A45" s="157" t="s">
        <v>126</v>
      </c>
      <c r="B45" s="158">
        <v>63861726</v>
      </c>
      <c r="C45" s="159">
        <v>62602574</v>
      </c>
      <c r="D45" s="160">
        <v>1209108</v>
      </c>
      <c r="E45" s="158" t="s">
        <v>218</v>
      </c>
      <c r="F45" s="159" t="s">
        <v>218</v>
      </c>
      <c r="G45" s="160" t="s">
        <v>218</v>
      </c>
      <c r="H45" s="158">
        <v>181</v>
      </c>
      <c r="I45" s="159">
        <v>181</v>
      </c>
      <c r="J45" s="161" t="s">
        <v>218</v>
      </c>
      <c r="K45" s="158" t="s">
        <v>218</v>
      </c>
      <c r="L45" s="159" t="s">
        <v>218</v>
      </c>
      <c r="M45" s="160" t="s">
        <v>218</v>
      </c>
      <c r="N45" s="162" t="str">
        <f t="shared" si="1"/>
        <v>大森</v>
      </c>
    </row>
    <row r="46" spans="1:14" ht="18.75" customHeight="1">
      <c r="A46" s="157"/>
      <c r="B46" s="158"/>
      <c r="C46" s="159"/>
      <c r="D46" s="160"/>
      <c r="E46" s="158"/>
      <c r="F46" s="159"/>
      <c r="G46" s="160"/>
      <c r="H46" s="158"/>
      <c r="I46" s="159"/>
      <c r="J46" s="161"/>
      <c r="K46" s="158"/>
      <c r="L46" s="159"/>
      <c r="M46" s="160"/>
      <c r="N46" s="162" t="str">
        <f t="shared" si="1"/>
        <v/>
      </c>
    </row>
    <row r="47" spans="1:14" ht="18" customHeight="1">
      <c r="A47" s="157" t="s">
        <v>127</v>
      </c>
      <c r="B47" s="158">
        <v>18149428</v>
      </c>
      <c r="C47" s="159">
        <v>17470765</v>
      </c>
      <c r="D47" s="160">
        <v>662235</v>
      </c>
      <c r="E47" s="158" t="s">
        <v>218</v>
      </c>
      <c r="F47" s="159" t="s">
        <v>218</v>
      </c>
      <c r="G47" s="160" t="s">
        <v>218</v>
      </c>
      <c r="H47" s="158">
        <v>58</v>
      </c>
      <c r="I47" s="159">
        <v>58</v>
      </c>
      <c r="J47" s="161" t="s">
        <v>218</v>
      </c>
      <c r="K47" s="158" t="s">
        <v>218</v>
      </c>
      <c r="L47" s="159" t="s">
        <v>218</v>
      </c>
      <c r="M47" s="160" t="s">
        <v>218</v>
      </c>
      <c r="N47" s="162" t="str">
        <f t="shared" si="1"/>
        <v>雪谷</v>
      </c>
    </row>
    <row r="48" spans="1:14" ht="18" customHeight="1">
      <c r="A48" s="157" t="s">
        <v>128</v>
      </c>
      <c r="B48" s="158">
        <v>84895195</v>
      </c>
      <c r="C48" s="159">
        <v>83503172</v>
      </c>
      <c r="D48" s="160">
        <v>1338847</v>
      </c>
      <c r="E48" s="158" t="s">
        <v>259</v>
      </c>
      <c r="F48" s="159" t="s">
        <v>259</v>
      </c>
      <c r="G48" s="160" t="s">
        <v>263</v>
      </c>
      <c r="H48" s="158">
        <v>24373562</v>
      </c>
      <c r="I48" s="159">
        <v>24373561</v>
      </c>
      <c r="J48" s="161">
        <v>1</v>
      </c>
      <c r="K48" s="158" t="s">
        <v>218</v>
      </c>
      <c r="L48" s="159" t="s">
        <v>218</v>
      </c>
      <c r="M48" s="160" t="s">
        <v>218</v>
      </c>
      <c r="N48" s="162" t="str">
        <f t="shared" si="1"/>
        <v>蒲田</v>
      </c>
    </row>
    <row r="49" spans="1:14" ht="18" customHeight="1">
      <c r="A49" s="157" t="s">
        <v>129</v>
      </c>
      <c r="B49" s="158">
        <v>34697309</v>
      </c>
      <c r="C49" s="159">
        <v>33271320</v>
      </c>
      <c r="D49" s="160">
        <v>1405704</v>
      </c>
      <c r="E49" s="152" t="s">
        <v>218</v>
      </c>
      <c r="F49" s="153" t="s">
        <v>218</v>
      </c>
      <c r="G49" s="154" t="s">
        <v>218</v>
      </c>
      <c r="H49" s="158">
        <v>152</v>
      </c>
      <c r="I49" s="159">
        <v>152</v>
      </c>
      <c r="J49" s="161" t="s">
        <v>218</v>
      </c>
      <c r="K49" s="158" t="s">
        <v>218</v>
      </c>
      <c r="L49" s="159" t="s">
        <v>218</v>
      </c>
      <c r="M49" s="160" t="s">
        <v>218</v>
      </c>
      <c r="N49" s="162" t="str">
        <f t="shared" si="1"/>
        <v>世田谷</v>
      </c>
    </row>
    <row r="50" spans="1:14" ht="18" customHeight="1">
      <c r="A50" s="157" t="s">
        <v>130</v>
      </c>
      <c r="B50" s="158">
        <v>32320012</v>
      </c>
      <c r="C50" s="159">
        <v>30862519</v>
      </c>
      <c r="D50" s="160">
        <v>1423942</v>
      </c>
      <c r="E50" s="158" t="s">
        <v>259</v>
      </c>
      <c r="F50" s="159" t="s">
        <v>259</v>
      </c>
      <c r="G50" s="160" t="s">
        <v>261</v>
      </c>
      <c r="H50" s="158">
        <v>174</v>
      </c>
      <c r="I50" s="159">
        <v>174</v>
      </c>
      <c r="J50" s="161" t="s">
        <v>218</v>
      </c>
      <c r="K50" s="158" t="s">
        <v>218</v>
      </c>
      <c r="L50" s="159" t="s">
        <v>218</v>
      </c>
      <c r="M50" s="160" t="s">
        <v>218</v>
      </c>
      <c r="N50" s="162" t="str">
        <f t="shared" si="1"/>
        <v>北沢</v>
      </c>
    </row>
    <row r="51" spans="1:14" ht="18" customHeight="1">
      <c r="A51" s="157" t="s">
        <v>131</v>
      </c>
      <c r="B51" s="158">
        <v>55650818</v>
      </c>
      <c r="C51" s="159">
        <v>54135021</v>
      </c>
      <c r="D51" s="160">
        <v>1474881</v>
      </c>
      <c r="E51" s="158" t="s">
        <v>218</v>
      </c>
      <c r="F51" s="159" t="s">
        <v>218</v>
      </c>
      <c r="G51" s="160" t="s">
        <v>218</v>
      </c>
      <c r="H51" s="158">
        <v>64</v>
      </c>
      <c r="I51" s="159">
        <v>64</v>
      </c>
      <c r="J51" s="161" t="s">
        <v>218</v>
      </c>
      <c r="K51" s="158" t="s">
        <v>218</v>
      </c>
      <c r="L51" s="159" t="s">
        <v>218</v>
      </c>
      <c r="M51" s="160" t="s">
        <v>218</v>
      </c>
      <c r="N51" s="162" t="str">
        <f t="shared" si="1"/>
        <v>玉川</v>
      </c>
    </row>
    <row r="52" spans="1:14" ht="18.75" customHeight="1">
      <c r="A52" s="157"/>
      <c r="B52" s="158"/>
      <c r="C52" s="159"/>
      <c r="D52" s="160"/>
      <c r="E52" s="158"/>
      <c r="F52" s="159"/>
      <c r="G52" s="160"/>
      <c r="H52" s="158"/>
      <c r="I52" s="159"/>
      <c r="J52" s="161"/>
      <c r="K52" s="158"/>
      <c r="L52" s="159"/>
      <c r="M52" s="160"/>
      <c r="N52" s="162" t="str">
        <f t="shared" si="1"/>
        <v/>
      </c>
    </row>
    <row r="53" spans="1:14" ht="18" customHeight="1">
      <c r="A53" s="157" t="s">
        <v>132</v>
      </c>
      <c r="B53" s="158">
        <v>652878168</v>
      </c>
      <c r="C53" s="159">
        <v>644742489</v>
      </c>
      <c r="D53" s="160">
        <v>7961873</v>
      </c>
      <c r="E53" s="158" t="s">
        <v>267</v>
      </c>
      <c r="F53" s="159" t="s">
        <v>259</v>
      </c>
      <c r="G53" s="160" t="s">
        <v>263</v>
      </c>
      <c r="H53" s="158">
        <v>189</v>
      </c>
      <c r="I53" s="159">
        <v>189</v>
      </c>
      <c r="J53" s="161" t="s">
        <v>218</v>
      </c>
      <c r="K53" s="158" t="s">
        <v>218</v>
      </c>
      <c r="L53" s="159" t="s">
        <v>218</v>
      </c>
      <c r="M53" s="160" t="s">
        <v>218</v>
      </c>
      <c r="N53" s="162" t="str">
        <f t="shared" si="1"/>
        <v>渋谷</v>
      </c>
    </row>
    <row r="54" spans="1:14" ht="18" customHeight="1">
      <c r="A54" s="157" t="s">
        <v>133</v>
      </c>
      <c r="B54" s="158">
        <v>102863464</v>
      </c>
      <c r="C54" s="159">
        <v>100719830</v>
      </c>
      <c r="D54" s="160">
        <v>2075028</v>
      </c>
      <c r="E54" s="152" t="s">
        <v>259</v>
      </c>
      <c r="F54" s="153" t="s">
        <v>268</v>
      </c>
      <c r="G54" s="154" t="s">
        <v>263</v>
      </c>
      <c r="H54" s="158">
        <v>190</v>
      </c>
      <c r="I54" s="159">
        <v>190</v>
      </c>
      <c r="J54" s="161" t="s">
        <v>218</v>
      </c>
      <c r="K54" s="158" t="s">
        <v>218</v>
      </c>
      <c r="L54" s="159" t="s">
        <v>218</v>
      </c>
      <c r="M54" s="160" t="s">
        <v>218</v>
      </c>
      <c r="N54" s="162" t="str">
        <f t="shared" si="1"/>
        <v>中野</v>
      </c>
    </row>
    <row r="55" spans="1:14" ht="18" customHeight="1">
      <c r="A55" s="157" t="s">
        <v>134</v>
      </c>
      <c r="B55" s="158">
        <v>33931722</v>
      </c>
      <c r="C55" s="159">
        <v>32549598</v>
      </c>
      <c r="D55" s="160">
        <v>1348921</v>
      </c>
      <c r="E55" s="152" t="s">
        <v>259</v>
      </c>
      <c r="F55" s="153" t="s">
        <v>259</v>
      </c>
      <c r="G55" s="154" t="s">
        <v>263</v>
      </c>
      <c r="H55" s="158">
        <v>184</v>
      </c>
      <c r="I55" s="159">
        <v>184</v>
      </c>
      <c r="J55" s="161" t="s">
        <v>218</v>
      </c>
      <c r="K55" s="158" t="s">
        <v>218</v>
      </c>
      <c r="L55" s="159" t="s">
        <v>218</v>
      </c>
      <c r="M55" s="160" t="s">
        <v>218</v>
      </c>
      <c r="N55" s="162" t="str">
        <f t="shared" si="1"/>
        <v>杉並</v>
      </c>
    </row>
    <row r="56" spans="1:14" ht="18" customHeight="1">
      <c r="A56" s="157" t="s">
        <v>135</v>
      </c>
      <c r="B56" s="158">
        <v>24357362</v>
      </c>
      <c r="C56" s="159">
        <v>23308149</v>
      </c>
      <c r="D56" s="160">
        <v>1043287</v>
      </c>
      <c r="E56" s="158" t="s">
        <v>259</v>
      </c>
      <c r="F56" s="159" t="s">
        <v>259</v>
      </c>
      <c r="G56" s="160" t="s">
        <v>263</v>
      </c>
      <c r="H56" s="158">
        <v>135</v>
      </c>
      <c r="I56" s="159">
        <v>135</v>
      </c>
      <c r="J56" s="161" t="s">
        <v>218</v>
      </c>
      <c r="K56" s="158" t="s">
        <v>218</v>
      </c>
      <c r="L56" s="159" t="s">
        <v>218</v>
      </c>
      <c r="M56" s="160" t="s">
        <v>218</v>
      </c>
      <c r="N56" s="162" t="str">
        <f t="shared" si="1"/>
        <v>荻窪</v>
      </c>
    </row>
    <row r="57" spans="1:14" ht="18" customHeight="1">
      <c r="A57" s="157" t="s">
        <v>136</v>
      </c>
      <c r="B57" s="158">
        <v>181382640</v>
      </c>
      <c r="C57" s="159">
        <v>177771564</v>
      </c>
      <c r="D57" s="160">
        <v>3477726</v>
      </c>
      <c r="E57" s="152">
        <v>54</v>
      </c>
      <c r="F57" s="153" t="s">
        <v>218</v>
      </c>
      <c r="G57" s="154">
        <v>54</v>
      </c>
      <c r="H57" s="158">
        <v>284</v>
      </c>
      <c r="I57" s="159">
        <v>284</v>
      </c>
      <c r="J57" s="161" t="s">
        <v>218</v>
      </c>
      <c r="K57" s="158" t="s">
        <v>218</v>
      </c>
      <c r="L57" s="159" t="s">
        <v>218</v>
      </c>
      <c r="M57" s="160" t="s">
        <v>218</v>
      </c>
      <c r="N57" s="162" t="str">
        <f t="shared" si="1"/>
        <v>豊島</v>
      </c>
    </row>
    <row r="58" spans="1:14" ht="18.75" customHeight="1">
      <c r="A58" s="157"/>
      <c r="B58" s="158"/>
      <c r="C58" s="159"/>
      <c r="D58" s="160"/>
      <c r="E58" s="158"/>
      <c r="F58" s="159"/>
      <c r="G58" s="160"/>
      <c r="H58" s="158"/>
      <c r="I58" s="159"/>
      <c r="J58" s="161"/>
      <c r="K58" s="158"/>
      <c r="L58" s="159"/>
      <c r="M58" s="160"/>
      <c r="N58" s="162" t="str">
        <f t="shared" si="1"/>
        <v/>
      </c>
    </row>
    <row r="59" spans="1:14" ht="18" customHeight="1">
      <c r="A59" s="157" t="s">
        <v>137</v>
      </c>
      <c r="B59" s="158">
        <v>69766079</v>
      </c>
      <c r="C59" s="159">
        <v>68147624</v>
      </c>
      <c r="D59" s="160">
        <v>1584337</v>
      </c>
      <c r="E59" s="158" t="s">
        <v>269</v>
      </c>
      <c r="F59" s="159" t="s">
        <v>259</v>
      </c>
      <c r="G59" s="160" t="s">
        <v>259</v>
      </c>
      <c r="H59" s="158">
        <v>45411049</v>
      </c>
      <c r="I59" s="159">
        <v>45411049</v>
      </c>
      <c r="J59" s="161" t="s">
        <v>218</v>
      </c>
      <c r="K59" s="158" t="s">
        <v>218</v>
      </c>
      <c r="L59" s="159" t="s">
        <v>218</v>
      </c>
      <c r="M59" s="160" t="s">
        <v>218</v>
      </c>
      <c r="N59" s="162" t="str">
        <f t="shared" si="1"/>
        <v>王子</v>
      </c>
    </row>
    <row r="60" spans="1:14" ht="18" customHeight="1">
      <c r="A60" s="157" t="s">
        <v>138</v>
      </c>
      <c r="B60" s="158">
        <v>39675243</v>
      </c>
      <c r="C60" s="159">
        <v>38552315</v>
      </c>
      <c r="D60" s="160">
        <v>1111099</v>
      </c>
      <c r="E60" s="152" t="s">
        <v>262</v>
      </c>
      <c r="F60" s="153" t="s">
        <v>259</v>
      </c>
      <c r="G60" s="154" t="s">
        <v>270</v>
      </c>
      <c r="H60" s="158">
        <v>156</v>
      </c>
      <c r="I60" s="159">
        <v>156</v>
      </c>
      <c r="J60" s="161" t="s">
        <v>218</v>
      </c>
      <c r="K60" s="158" t="s">
        <v>218</v>
      </c>
      <c r="L60" s="159" t="s">
        <v>218</v>
      </c>
      <c r="M60" s="160" t="s">
        <v>218</v>
      </c>
      <c r="N60" s="162" t="str">
        <f t="shared" si="1"/>
        <v>荒川</v>
      </c>
    </row>
    <row r="61" spans="1:14" ht="18" customHeight="1">
      <c r="A61" s="157" t="s">
        <v>139</v>
      </c>
      <c r="B61" s="158">
        <v>69240119</v>
      </c>
      <c r="C61" s="159">
        <v>66511853</v>
      </c>
      <c r="D61" s="160">
        <v>2630684</v>
      </c>
      <c r="E61" s="152" t="s">
        <v>218</v>
      </c>
      <c r="F61" s="153" t="s">
        <v>218</v>
      </c>
      <c r="G61" s="154" t="s">
        <v>218</v>
      </c>
      <c r="H61" s="158">
        <v>415</v>
      </c>
      <c r="I61" s="159">
        <v>415</v>
      </c>
      <c r="J61" s="161" t="s">
        <v>218</v>
      </c>
      <c r="K61" s="158" t="s">
        <v>218</v>
      </c>
      <c r="L61" s="159" t="s">
        <v>218</v>
      </c>
      <c r="M61" s="160" t="s">
        <v>218</v>
      </c>
      <c r="N61" s="162" t="str">
        <f t="shared" si="1"/>
        <v>板橋</v>
      </c>
    </row>
    <row r="62" spans="1:14" ht="18" customHeight="1">
      <c r="A62" s="157" t="s">
        <v>140</v>
      </c>
      <c r="B62" s="158">
        <v>32131824</v>
      </c>
      <c r="C62" s="159">
        <v>30216513</v>
      </c>
      <c r="D62" s="160">
        <v>1802785</v>
      </c>
      <c r="E62" s="152" t="s">
        <v>218</v>
      </c>
      <c r="F62" s="153" t="s">
        <v>218</v>
      </c>
      <c r="G62" s="154" t="s">
        <v>218</v>
      </c>
      <c r="H62" s="158">
        <v>229</v>
      </c>
      <c r="I62" s="159">
        <v>229</v>
      </c>
      <c r="J62" s="161" t="s">
        <v>218</v>
      </c>
      <c r="K62" s="158" t="s">
        <v>218</v>
      </c>
      <c r="L62" s="159" t="s">
        <v>218</v>
      </c>
      <c r="M62" s="160" t="s">
        <v>218</v>
      </c>
      <c r="N62" s="162" t="str">
        <f t="shared" si="1"/>
        <v>練馬東</v>
      </c>
    </row>
    <row r="63" spans="1:14" ht="18" customHeight="1">
      <c r="A63" s="157" t="s">
        <v>141</v>
      </c>
      <c r="B63" s="158">
        <v>16230200</v>
      </c>
      <c r="C63" s="159">
        <v>15313875</v>
      </c>
      <c r="D63" s="160">
        <v>872829</v>
      </c>
      <c r="E63" s="152" t="s">
        <v>269</v>
      </c>
      <c r="F63" s="153" t="s">
        <v>259</v>
      </c>
      <c r="G63" s="154" t="s">
        <v>263</v>
      </c>
      <c r="H63" s="158">
        <v>221</v>
      </c>
      <c r="I63" s="159">
        <v>221</v>
      </c>
      <c r="J63" s="161" t="s">
        <v>218</v>
      </c>
      <c r="K63" s="158" t="s">
        <v>218</v>
      </c>
      <c r="L63" s="159" t="s">
        <v>218</v>
      </c>
      <c r="M63" s="160" t="s">
        <v>218</v>
      </c>
      <c r="N63" s="162" t="str">
        <f t="shared" si="1"/>
        <v>練馬西</v>
      </c>
    </row>
    <row r="64" spans="1:14" ht="18.75" customHeight="1">
      <c r="A64" s="157"/>
      <c r="B64" s="259"/>
      <c r="C64" s="260"/>
      <c r="D64" s="261"/>
      <c r="E64" s="259"/>
      <c r="F64" s="260"/>
      <c r="G64" s="261"/>
      <c r="H64" s="158"/>
      <c r="I64" s="159"/>
      <c r="J64" s="160"/>
      <c r="K64" s="259"/>
      <c r="L64" s="260"/>
      <c r="M64" s="261"/>
      <c r="N64" s="162" t="str">
        <f t="shared" si="1"/>
        <v/>
      </c>
    </row>
    <row r="65" spans="1:14" ht="18.75" customHeight="1">
      <c r="A65" s="151" t="s">
        <v>142</v>
      </c>
      <c r="B65" s="152">
        <v>38857485</v>
      </c>
      <c r="C65" s="153">
        <v>36570453</v>
      </c>
      <c r="D65" s="154">
        <v>2192346</v>
      </c>
      <c r="E65" s="152" t="s">
        <v>262</v>
      </c>
      <c r="F65" s="153" t="s">
        <v>271</v>
      </c>
      <c r="G65" s="154" t="s">
        <v>272</v>
      </c>
      <c r="H65" s="152">
        <v>402</v>
      </c>
      <c r="I65" s="153">
        <v>402</v>
      </c>
      <c r="J65" s="316">
        <v>0</v>
      </c>
      <c r="K65" s="152" t="s">
        <v>218</v>
      </c>
      <c r="L65" s="153" t="s">
        <v>218</v>
      </c>
      <c r="M65" s="154" t="s">
        <v>218</v>
      </c>
      <c r="N65" s="156" t="str">
        <f t="shared" si="1"/>
        <v>足立</v>
      </c>
    </row>
    <row r="66" spans="1:14" ht="18" customHeight="1">
      <c r="A66" s="157" t="s">
        <v>143</v>
      </c>
      <c r="B66" s="158">
        <v>29282630</v>
      </c>
      <c r="C66" s="159">
        <v>27794049</v>
      </c>
      <c r="D66" s="160">
        <v>1466168</v>
      </c>
      <c r="E66" s="158" t="s">
        <v>218</v>
      </c>
      <c r="F66" s="159" t="s">
        <v>218</v>
      </c>
      <c r="G66" s="160" t="s">
        <v>218</v>
      </c>
      <c r="H66" s="158">
        <v>224</v>
      </c>
      <c r="I66" s="159">
        <v>224</v>
      </c>
      <c r="J66" s="161" t="s">
        <v>218</v>
      </c>
      <c r="K66" s="158" t="s">
        <v>218</v>
      </c>
      <c r="L66" s="159" t="s">
        <v>218</v>
      </c>
      <c r="M66" s="160" t="s">
        <v>218</v>
      </c>
      <c r="N66" s="162" t="str">
        <f t="shared" si="1"/>
        <v>西新井</v>
      </c>
    </row>
    <row r="67" spans="1:14" ht="18" customHeight="1">
      <c r="A67" s="157" t="s">
        <v>144</v>
      </c>
      <c r="B67" s="158">
        <v>37236973</v>
      </c>
      <c r="C67" s="159">
        <v>34616900</v>
      </c>
      <c r="D67" s="160">
        <v>2575521</v>
      </c>
      <c r="E67" s="152">
        <v>1</v>
      </c>
      <c r="F67" s="153">
        <v>1</v>
      </c>
      <c r="G67" s="154" t="s">
        <v>218</v>
      </c>
      <c r="H67" s="158">
        <v>412</v>
      </c>
      <c r="I67" s="159">
        <v>412</v>
      </c>
      <c r="J67" s="161" t="s">
        <v>218</v>
      </c>
      <c r="K67" s="158" t="s">
        <v>218</v>
      </c>
      <c r="L67" s="159" t="s">
        <v>218</v>
      </c>
      <c r="M67" s="160" t="s">
        <v>218</v>
      </c>
      <c r="N67" s="162" t="str">
        <f t="shared" si="1"/>
        <v>葛飾</v>
      </c>
    </row>
    <row r="68" spans="1:14" ht="18" customHeight="1">
      <c r="A68" s="157" t="s">
        <v>145</v>
      </c>
      <c r="B68" s="158">
        <v>40888920</v>
      </c>
      <c r="C68" s="159">
        <v>37802872</v>
      </c>
      <c r="D68" s="160">
        <v>2982791</v>
      </c>
      <c r="E68" s="158" t="s">
        <v>218</v>
      </c>
      <c r="F68" s="159" t="s">
        <v>218</v>
      </c>
      <c r="G68" s="160" t="s">
        <v>218</v>
      </c>
      <c r="H68" s="158">
        <v>327</v>
      </c>
      <c r="I68" s="159">
        <v>327</v>
      </c>
      <c r="J68" s="161" t="s">
        <v>218</v>
      </c>
      <c r="K68" s="158" t="s">
        <v>218</v>
      </c>
      <c r="L68" s="159" t="s">
        <v>218</v>
      </c>
      <c r="M68" s="160" t="s">
        <v>218</v>
      </c>
      <c r="N68" s="162" t="str">
        <f t="shared" si="1"/>
        <v>江戸川北</v>
      </c>
    </row>
    <row r="69" spans="1:14" ht="18" customHeight="1">
      <c r="A69" s="186" t="s">
        <v>146</v>
      </c>
      <c r="B69" s="187">
        <v>27397365</v>
      </c>
      <c r="C69" s="188">
        <v>26408319</v>
      </c>
      <c r="D69" s="189">
        <v>955723</v>
      </c>
      <c r="E69" s="152" t="s">
        <v>218</v>
      </c>
      <c r="F69" s="153" t="s">
        <v>218</v>
      </c>
      <c r="G69" s="154" t="s">
        <v>218</v>
      </c>
      <c r="H69" s="187">
        <v>225</v>
      </c>
      <c r="I69" s="188">
        <v>225</v>
      </c>
      <c r="J69" s="190" t="s">
        <v>218</v>
      </c>
      <c r="K69" s="187" t="s">
        <v>218</v>
      </c>
      <c r="L69" s="188" t="s">
        <v>218</v>
      </c>
      <c r="M69" s="189" t="s">
        <v>218</v>
      </c>
      <c r="N69" s="191" t="str">
        <f t="shared" si="1"/>
        <v>江戸川南</v>
      </c>
    </row>
    <row r="70" spans="1:14" ht="18" customHeight="1">
      <c r="A70" s="192" t="s">
        <v>147</v>
      </c>
      <c r="B70" s="262">
        <v>8193368364</v>
      </c>
      <c r="C70" s="263">
        <v>8091836933</v>
      </c>
      <c r="D70" s="264">
        <v>98788661</v>
      </c>
      <c r="E70" s="262">
        <v>210598</v>
      </c>
      <c r="F70" s="263">
        <v>210427</v>
      </c>
      <c r="G70" s="264">
        <v>170</v>
      </c>
      <c r="H70" s="194">
        <v>69795910</v>
      </c>
      <c r="I70" s="195">
        <v>69795907</v>
      </c>
      <c r="J70" s="235">
        <v>4</v>
      </c>
      <c r="K70" s="262" t="s">
        <v>259</v>
      </c>
      <c r="L70" s="263" t="s">
        <v>259</v>
      </c>
      <c r="M70" s="264" t="s">
        <v>259</v>
      </c>
      <c r="N70" s="197" t="str">
        <f t="shared" si="1"/>
        <v>都区内計</v>
      </c>
    </row>
    <row r="71" spans="1:14" ht="18" customHeight="1">
      <c r="A71" s="151"/>
      <c r="B71" s="152"/>
      <c r="C71" s="153"/>
      <c r="D71" s="154"/>
      <c r="E71" s="152"/>
      <c r="F71" s="153"/>
      <c r="G71" s="154"/>
      <c r="H71" s="152"/>
      <c r="I71" s="153"/>
      <c r="J71" s="155"/>
      <c r="K71" s="152"/>
      <c r="L71" s="153"/>
      <c r="M71" s="154"/>
      <c r="N71" s="156" t="str">
        <f t="shared" si="1"/>
        <v/>
      </c>
    </row>
    <row r="72" spans="1:14" ht="18" customHeight="1">
      <c r="A72" s="151" t="s">
        <v>148</v>
      </c>
      <c r="B72" s="152">
        <v>44373567</v>
      </c>
      <c r="C72" s="153">
        <v>41661605</v>
      </c>
      <c r="D72" s="154">
        <v>2624012</v>
      </c>
      <c r="E72" s="152" t="s">
        <v>259</v>
      </c>
      <c r="F72" s="153" t="s">
        <v>262</v>
      </c>
      <c r="G72" s="154" t="s">
        <v>259</v>
      </c>
      <c r="H72" s="152">
        <v>636</v>
      </c>
      <c r="I72" s="153">
        <v>636</v>
      </c>
      <c r="J72" s="155" t="s">
        <v>218</v>
      </c>
      <c r="K72" s="152" t="s">
        <v>218</v>
      </c>
      <c r="L72" s="153" t="s">
        <v>218</v>
      </c>
      <c r="M72" s="154" t="s">
        <v>218</v>
      </c>
      <c r="N72" s="156" t="str">
        <f t="shared" si="1"/>
        <v>八王子</v>
      </c>
    </row>
    <row r="73" spans="1:14" ht="18" customHeight="1">
      <c r="A73" s="157" t="s">
        <v>149</v>
      </c>
      <c r="B73" s="158">
        <v>62398272</v>
      </c>
      <c r="C73" s="159">
        <v>59506949</v>
      </c>
      <c r="D73" s="160">
        <v>2808451</v>
      </c>
      <c r="E73" s="158" t="s">
        <v>259</v>
      </c>
      <c r="F73" s="159" t="s">
        <v>273</v>
      </c>
      <c r="G73" s="160" t="s">
        <v>261</v>
      </c>
      <c r="H73" s="158">
        <v>594</v>
      </c>
      <c r="I73" s="159">
        <v>594</v>
      </c>
      <c r="J73" s="161" t="s">
        <v>218</v>
      </c>
      <c r="K73" s="158" t="s">
        <v>218</v>
      </c>
      <c r="L73" s="159" t="s">
        <v>218</v>
      </c>
      <c r="M73" s="160" t="s">
        <v>218</v>
      </c>
      <c r="N73" s="162" t="str">
        <f t="shared" si="1"/>
        <v>立川</v>
      </c>
    </row>
    <row r="74" spans="1:14" ht="18" customHeight="1">
      <c r="A74" s="157" t="s">
        <v>150</v>
      </c>
      <c r="B74" s="158">
        <v>60186144</v>
      </c>
      <c r="C74" s="159">
        <v>58700315</v>
      </c>
      <c r="D74" s="160">
        <v>1476325</v>
      </c>
      <c r="E74" s="152" t="s">
        <v>218</v>
      </c>
      <c r="F74" s="153" t="s">
        <v>218</v>
      </c>
      <c r="G74" s="154" t="s">
        <v>218</v>
      </c>
      <c r="H74" s="158">
        <v>271</v>
      </c>
      <c r="I74" s="159">
        <v>271</v>
      </c>
      <c r="J74" s="161" t="s">
        <v>218</v>
      </c>
      <c r="K74" s="158" t="s">
        <v>218</v>
      </c>
      <c r="L74" s="159" t="s">
        <v>218</v>
      </c>
      <c r="M74" s="160" t="s">
        <v>218</v>
      </c>
      <c r="N74" s="162" t="str">
        <f t="shared" si="1"/>
        <v>武蔵野</v>
      </c>
    </row>
    <row r="75" spans="1:14" ht="18" customHeight="1">
      <c r="A75" s="157" t="s">
        <v>151</v>
      </c>
      <c r="B75" s="158">
        <v>30806142</v>
      </c>
      <c r="C75" s="159">
        <v>29636458</v>
      </c>
      <c r="D75" s="160">
        <v>1134446</v>
      </c>
      <c r="E75" s="158">
        <v>201605</v>
      </c>
      <c r="F75" s="159">
        <v>201605</v>
      </c>
      <c r="G75" s="160" t="s">
        <v>218</v>
      </c>
      <c r="H75" s="158">
        <v>530</v>
      </c>
      <c r="I75" s="159">
        <v>530</v>
      </c>
      <c r="J75" s="161" t="s">
        <v>218</v>
      </c>
      <c r="K75" s="158" t="s">
        <v>218</v>
      </c>
      <c r="L75" s="159" t="s">
        <v>218</v>
      </c>
      <c r="M75" s="160" t="s">
        <v>218</v>
      </c>
      <c r="N75" s="162" t="str">
        <f t="shared" si="1"/>
        <v>青梅</v>
      </c>
    </row>
    <row r="76" spans="1:14" ht="18" customHeight="1">
      <c r="A76" s="157" t="s">
        <v>152</v>
      </c>
      <c r="B76" s="158">
        <v>58667685</v>
      </c>
      <c r="C76" s="159">
        <v>56840859</v>
      </c>
      <c r="D76" s="160">
        <v>1798070</v>
      </c>
      <c r="E76" s="158">
        <v>25449012</v>
      </c>
      <c r="F76" s="159">
        <v>25449001</v>
      </c>
      <c r="G76" s="160">
        <v>10</v>
      </c>
      <c r="H76" s="158">
        <v>398</v>
      </c>
      <c r="I76" s="159">
        <v>398</v>
      </c>
      <c r="J76" s="161" t="s">
        <v>218</v>
      </c>
      <c r="K76" s="158" t="s">
        <v>218</v>
      </c>
      <c r="L76" s="159" t="s">
        <v>218</v>
      </c>
      <c r="M76" s="160" t="s">
        <v>218</v>
      </c>
      <c r="N76" s="162" t="str">
        <f t="shared" si="1"/>
        <v>武蔵府中</v>
      </c>
    </row>
    <row r="77" spans="1:14" ht="18" customHeight="1">
      <c r="A77" s="157"/>
      <c r="B77" s="158"/>
      <c r="C77" s="159"/>
      <c r="D77" s="160"/>
      <c r="E77" s="158"/>
      <c r="F77" s="159"/>
      <c r="G77" s="160"/>
      <c r="H77" s="158"/>
      <c r="I77" s="159"/>
      <c r="J77" s="161"/>
      <c r="K77" s="158"/>
      <c r="L77" s="159"/>
      <c r="M77" s="160"/>
      <c r="N77" s="162" t="str">
        <f t="shared" si="1"/>
        <v/>
      </c>
    </row>
    <row r="78" spans="1:14" ht="18" customHeight="1">
      <c r="A78" s="157" t="s">
        <v>153</v>
      </c>
      <c r="B78" s="158">
        <v>25825457</v>
      </c>
      <c r="C78" s="159">
        <v>24235139</v>
      </c>
      <c r="D78" s="160">
        <v>1549622</v>
      </c>
      <c r="E78" s="158" t="s">
        <v>218</v>
      </c>
      <c r="F78" s="159" t="s">
        <v>218</v>
      </c>
      <c r="G78" s="160" t="s">
        <v>218</v>
      </c>
      <c r="H78" s="158">
        <v>346</v>
      </c>
      <c r="I78" s="159">
        <v>346</v>
      </c>
      <c r="J78" s="161" t="s">
        <v>218</v>
      </c>
      <c r="K78" s="158" t="s">
        <v>218</v>
      </c>
      <c r="L78" s="159" t="s">
        <v>218</v>
      </c>
      <c r="M78" s="160" t="s">
        <v>218</v>
      </c>
      <c r="N78" s="162" t="str">
        <f t="shared" si="1"/>
        <v>町田</v>
      </c>
    </row>
    <row r="79" spans="1:14" ht="18" customHeight="1">
      <c r="A79" s="157" t="s">
        <v>154</v>
      </c>
      <c r="B79" s="158">
        <v>27433880</v>
      </c>
      <c r="C79" s="159">
        <v>26394265</v>
      </c>
      <c r="D79" s="160">
        <v>1006436</v>
      </c>
      <c r="E79" s="152" t="s">
        <v>218</v>
      </c>
      <c r="F79" s="153" t="s">
        <v>218</v>
      </c>
      <c r="G79" s="154" t="s">
        <v>218</v>
      </c>
      <c r="H79" s="158">
        <v>308</v>
      </c>
      <c r="I79" s="159">
        <v>307</v>
      </c>
      <c r="J79" s="161">
        <v>1</v>
      </c>
      <c r="K79" s="158" t="s">
        <v>218</v>
      </c>
      <c r="L79" s="159" t="s">
        <v>218</v>
      </c>
      <c r="M79" s="160" t="s">
        <v>218</v>
      </c>
      <c r="N79" s="162" t="str">
        <f t="shared" si="1"/>
        <v>日野</v>
      </c>
    </row>
    <row r="80" spans="1:14" ht="18" customHeight="1">
      <c r="A80" s="186" t="s">
        <v>155</v>
      </c>
      <c r="B80" s="158">
        <v>41478543</v>
      </c>
      <c r="C80" s="159">
        <v>39699335</v>
      </c>
      <c r="D80" s="160">
        <v>1716827</v>
      </c>
      <c r="E80" s="152" t="s">
        <v>262</v>
      </c>
      <c r="F80" s="153" t="s">
        <v>259</v>
      </c>
      <c r="G80" s="154" t="s">
        <v>261</v>
      </c>
      <c r="H80" s="187">
        <v>552</v>
      </c>
      <c r="I80" s="188">
        <v>552</v>
      </c>
      <c r="J80" s="190" t="s">
        <v>218</v>
      </c>
      <c r="K80" s="158" t="s">
        <v>218</v>
      </c>
      <c r="L80" s="159" t="s">
        <v>218</v>
      </c>
      <c r="M80" s="160" t="s">
        <v>218</v>
      </c>
      <c r="N80" s="191" t="str">
        <f t="shared" si="1"/>
        <v>東村山</v>
      </c>
    </row>
    <row r="81" spans="1:14" ht="18" customHeight="1">
      <c r="A81" s="192" t="s">
        <v>156</v>
      </c>
      <c r="B81" s="194">
        <v>351169691</v>
      </c>
      <c r="C81" s="195">
        <v>336674926</v>
      </c>
      <c r="D81" s="193">
        <v>14114188</v>
      </c>
      <c r="E81" s="194">
        <v>26822399</v>
      </c>
      <c r="F81" s="195">
        <v>26822388</v>
      </c>
      <c r="G81" s="193">
        <v>10</v>
      </c>
      <c r="H81" s="194">
        <v>3636</v>
      </c>
      <c r="I81" s="195">
        <v>3635</v>
      </c>
      <c r="J81" s="196">
        <v>1</v>
      </c>
      <c r="K81" s="194" t="s">
        <v>218</v>
      </c>
      <c r="L81" s="195" t="s">
        <v>218</v>
      </c>
      <c r="M81" s="193" t="s">
        <v>218</v>
      </c>
      <c r="N81" s="197" t="str">
        <f t="shared" si="1"/>
        <v>多摩地区計</v>
      </c>
    </row>
    <row r="82" spans="1:14" ht="18" customHeight="1">
      <c r="A82" s="198"/>
      <c r="B82" s="199"/>
      <c r="C82" s="200"/>
      <c r="D82" s="201"/>
      <c r="E82" s="199"/>
      <c r="F82" s="200"/>
      <c r="G82" s="201"/>
      <c r="H82" s="199"/>
      <c r="I82" s="200"/>
      <c r="J82" s="202"/>
      <c r="K82" s="199"/>
      <c r="L82" s="200"/>
      <c r="M82" s="201"/>
      <c r="N82" s="203" t="str">
        <f t="shared" si="1"/>
        <v/>
      </c>
    </row>
    <row r="83" spans="1:14" ht="18" customHeight="1">
      <c r="A83" s="170" t="s">
        <v>157</v>
      </c>
      <c r="B83" s="171">
        <v>8544538055</v>
      </c>
      <c r="C83" s="172">
        <v>8428511859</v>
      </c>
      <c r="D83" s="173">
        <v>112902850</v>
      </c>
      <c r="E83" s="171">
        <v>27032996</v>
      </c>
      <c r="F83" s="172">
        <v>27032816</v>
      </c>
      <c r="G83" s="173">
        <v>181</v>
      </c>
      <c r="H83" s="171">
        <v>69799546</v>
      </c>
      <c r="I83" s="172">
        <v>69799541</v>
      </c>
      <c r="J83" s="174">
        <v>5</v>
      </c>
      <c r="K83" s="171" t="s">
        <v>259</v>
      </c>
      <c r="L83" s="172" t="s">
        <v>259</v>
      </c>
      <c r="M83" s="173" t="s">
        <v>259</v>
      </c>
      <c r="N83" s="175" t="str">
        <f>IF(A83="","",A83)</f>
        <v>東京都計</v>
      </c>
    </row>
    <row r="84" spans="1:14" ht="18" customHeight="1">
      <c r="A84" s="204"/>
      <c r="B84" s="205"/>
      <c r="C84" s="206"/>
      <c r="D84" s="207"/>
      <c r="E84" s="205"/>
      <c r="F84" s="206"/>
      <c r="G84" s="207"/>
      <c r="H84" s="205"/>
      <c r="I84" s="206"/>
      <c r="J84" s="208"/>
      <c r="K84" s="205"/>
      <c r="L84" s="206"/>
      <c r="M84" s="207"/>
      <c r="N84" s="209" t="str">
        <f t="shared" si="1"/>
        <v/>
      </c>
    </row>
    <row r="85" spans="1:14" ht="18" customHeight="1">
      <c r="A85" s="180" t="s">
        <v>158</v>
      </c>
      <c r="B85" s="181">
        <v>40276904</v>
      </c>
      <c r="C85" s="182">
        <v>39112578</v>
      </c>
      <c r="D85" s="183">
        <v>1123664</v>
      </c>
      <c r="E85" s="181" t="s">
        <v>274</v>
      </c>
      <c r="F85" s="182" t="s">
        <v>275</v>
      </c>
      <c r="G85" s="183" t="s">
        <v>272</v>
      </c>
      <c r="H85" s="181">
        <v>279</v>
      </c>
      <c r="I85" s="182">
        <v>278</v>
      </c>
      <c r="J85" s="184">
        <v>1</v>
      </c>
      <c r="K85" s="181" t="s">
        <v>259</v>
      </c>
      <c r="L85" s="182" t="s">
        <v>259</v>
      </c>
      <c r="M85" s="183" t="s">
        <v>259</v>
      </c>
      <c r="N85" s="185" t="str">
        <f t="shared" si="1"/>
        <v>鶴見</v>
      </c>
    </row>
    <row r="86" spans="1:14" ht="18" customHeight="1">
      <c r="A86" s="157" t="s">
        <v>159</v>
      </c>
      <c r="B86" s="158">
        <v>265978301</v>
      </c>
      <c r="C86" s="159">
        <v>262349848</v>
      </c>
      <c r="D86" s="160">
        <v>3514519</v>
      </c>
      <c r="E86" s="158" t="s">
        <v>269</v>
      </c>
      <c r="F86" s="159" t="s">
        <v>259</v>
      </c>
      <c r="G86" s="160" t="s">
        <v>259</v>
      </c>
      <c r="H86" s="158">
        <v>435</v>
      </c>
      <c r="I86" s="159">
        <v>420</v>
      </c>
      <c r="J86" s="161">
        <v>15</v>
      </c>
      <c r="K86" s="158" t="s">
        <v>259</v>
      </c>
      <c r="L86" s="159" t="s">
        <v>259</v>
      </c>
      <c r="M86" s="160" t="s">
        <v>259</v>
      </c>
      <c r="N86" s="162" t="str">
        <f t="shared" si="1"/>
        <v>横浜中</v>
      </c>
    </row>
    <row r="87" spans="1:14" ht="18" customHeight="1">
      <c r="A87" s="157" t="s">
        <v>160</v>
      </c>
      <c r="B87" s="158">
        <v>38357389</v>
      </c>
      <c r="C87" s="159">
        <v>36611572</v>
      </c>
      <c r="D87" s="160">
        <v>1690397</v>
      </c>
      <c r="E87" s="158" t="s">
        <v>218</v>
      </c>
      <c r="F87" s="159" t="s">
        <v>218</v>
      </c>
      <c r="G87" s="160" t="s">
        <v>218</v>
      </c>
      <c r="H87" s="158">
        <v>371</v>
      </c>
      <c r="I87" s="159">
        <v>369</v>
      </c>
      <c r="J87" s="161">
        <v>2</v>
      </c>
      <c r="K87" s="158" t="s">
        <v>218</v>
      </c>
      <c r="L87" s="159" t="s">
        <v>218</v>
      </c>
      <c r="M87" s="160" t="s">
        <v>218</v>
      </c>
      <c r="N87" s="162" t="str">
        <f t="shared" si="1"/>
        <v>保土ケ谷</v>
      </c>
    </row>
    <row r="88" spans="1:14" ht="18" customHeight="1">
      <c r="A88" s="157" t="s">
        <v>161</v>
      </c>
      <c r="B88" s="158">
        <v>53254277</v>
      </c>
      <c r="C88" s="159">
        <v>50018108</v>
      </c>
      <c r="D88" s="160">
        <v>3140910</v>
      </c>
      <c r="E88" s="158" t="s">
        <v>259</v>
      </c>
      <c r="F88" s="159" t="s">
        <v>259</v>
      </c>
      <c r="G88" s="160" t="s">
        <v>259</v>
      </c>
      <c r="H88" s="158">
        <v>604</v>
      </c>
      <c r="I88" s="159">
        <v>604</v>
      </c>
      <c r="J88" s="161" t="s">
        <v>218</v>
      </c>
      <c r="K88" s="158" t="s">
        <v>259</v>
      </c>
      <c r="L88" s="159" t="s">
        <v>259</v>
      </c>
      <c r="M88" s="160" t="s">
        <v>259</v>
      </c>
      <c r="N88" s="162" t="str">
        <f t="shared" ref="N88:N111" si="2">IF(A88="","",A88)</f>
        <v>横浜南</v>
      </c>
    </row>
    <row r="89" spans="1:14" ht="18" customHeight="1">
      <c r="A89" s="157" t="s">
        <v>162</v>
      </c>
      <c r="B89" s="158">
        <v>115682948</v>
      </c>
      <c r="C89" s="159">
        <v>112636027</v>
      </c>
      <c r="D89" s="160">
        <v>2788795</v>
      </c>
      <c r="E89" s="158" t="s">
        <v>259</v>
      </c>
      <c r="F89" s="159" t="s">
        <v>259</v>
      </c>
      <c r="G89" s="160" t="s">
        <v>272</v>
      </c>
      <c r="H89" s="158">
        <v>409</v>
      </c>
      <c r="I89" s="159">
        <v>407</v>
      </c>
      <c r="J89" s="161">
        <v>2</v>
      </c>
      <c r="K89" s="158" t="s">
        <v>259</v>
      </c>
      <c r="L89" s="159" t="s">
        <v>259</v>
      </c>
      <c r="M89" s="160" t="s">
        <v>272</v>
      </c>
      <c r="N89" s="162" t="str">
        <f t="shared" si="2"/>
        <v>神奈川</v>
      </c>
    </row>
    <row r="90" spans="1:14" ht="18" customHeight="1">
      <c r="A90" s="157"/>
      <c r="B90" s="158"/>
      <c r="C90" s="159"/>
      <c r="D90" s="160"/>
      <c r="E90" s="158"/>
      <c r="F90" s="159"/>
      <c r="G90" s="160"/>
      <c r="H90" s="158"/>
      <c r="I90" s="159"/>
      <c r="J90" s="161"/>
      <c r="K90" s="158"/>
      <c r="L90" s="159"/>
      <c r="M90" s="160"/>
      <c r="N90" s="162" t="str">
        <f t="shared" si="2"/>
        <v/>
      </c>
    </row>
    <row r="91" spans="1:14" ht="18" customHeight="1">
      <c r="A91" s="157" t="s">
        <v>163</v>
      </c>
      <c r="B91" s="158">
        <v>31262273</v>
      </c>
      <c r="C91" s="159">
        <v>29819067</v>
      </c>
      <c r="D91" s="160">
        <v>1393219</v>
      </c>
      <c r="E91" s="158" t="s">
        <v>276</v>
      </c>
      <c r="F91" s="159" t="s">
        <v>259</v>
      </c>
      <c r="G91" s="160" t="s">
        <v>277</v>
      </c>
      <c r="H91" s="158">
        <v>348</v>
      </c>
      <c r="I91" s="159">
        <v>346</v>
      </c>
      <c r="J91" s="161">
        <v>2</v>
      </c>
      <c r="K91" s="158" t="s">
        <v>218</v>
      </c>
      <c r="L91" s="159" t="s">
        <v>218</v>
      </c>
      <c r="M91" s="160" t="s">
        <v>218</v>
      </c>
      <c r="N91" s="162" t="str">
        <f t="shared" si="2"/>
        <v>戸塚</v>
      </c>
    </row>
    <row r="92" spans="1:14" ht="18" customHeight="1">
      <c r="A92" s="157" t="s">
        <v>164</v>
      </c>
      <c r="B92" s="158">
        <v>51919571</v>
      </c>
      <c r="C92" s="159">
        <v>49370276</v>
      </c>
      <c r="D92" s="160">
        <v>2457745</v>
      </c>
      <c r="E92" s="152" t="s">
        <v>259</v>
      </c>
      <c r="F92" s="153" t="s">
        <v>278</v>
      </c>
      <c r="G92" s="154" t="s">
        <v>259</v>
      </c>
      <c r="H92" s="158">
        <v>349</v>
      </c>
      <c r="I92" s="159">
        <v>349</v>
      </c>
      <c r="J92" s="161" t="s">
        <v>218</v>
      </c>
      <c r="K92" s="158" t="s">
        <v>218</v>
      </c>
      <c r="L92" s="159" t="s">
        <v>218</v>
      </c>
      <c r="M92" s="160" t="s">
        <v>218</v>
      </c>
      <c r="N92" s="162" t="str">
        <f t="shared" si="2"/>
        <v>緑</v>
      </c>
    </row>
    <row r="93" spans="1:14" ht="18" customHeight="1">
      <c r="A93" s="157" t="s">
        <v>165</v>
      </c>
      <c r="B93" s="158">
        <v>128396766</v>
      </c>
      <c r="C93" s="159">
        <v>126804248</v>
      </c>
      <c r="D93" s="160">
        <v>1513345</v>
      </c>
      <c r="E93" s="158" t="s">
        <v>259</v>
      </c>
      <c r="F93" s="159" t="s">
        <v>259</v>
      </c>
      <c r="G93" s="160" t="s">
        <v>259</v>
      </c>
      <c r="H93" s="158">
        <v>347</v>
      </c>
      <c r="I93" s="159">
        <v>347</v>
      </c>
      <c r="J93" s="161" t="s">
        <v>218</v>
      </c>
      <c r="K93" s="158">
        <v>379089823</v>
      </c>
      <c r="L93" s="159">
        <v>348794180</v>
      </c>
      <c r="M93" s="160">
        <v>30295643</v>
      </c>
      <c r="N93" s="162" t="str">
        <f t="shared" si="2"/>
        <v>川崎南</v>
      </c>
    </row>
    <row r="94" spans="1:14" ht="18" customHeight="1">
      <c r="A94" s="157" t="s">
        <v>166</v>
      </c>
      <c r="B94" s="158">
        <v>100704586</v>
      </c>
      <c r="C94" s="159">
        <v>98540724</v>
      </c>
      <c r="D94" s="160">
        <v>2073864</v>
      </c>
      <c r="E94" s="158" t="s">
        <v>259</v>
      </c>
      <c r="F94" s="159" t="s">
        <v>259</v>
      </c>
      <c r="G94" s="160" t="s">
        <v>259</v>
      </c>
      <c r="H94" s="158">
        <v>357</v>
      </c>
      <c r="I94" s="159">
        <v>356</v>
      </c>
      <c r="J94" s="161">
        <v>2</v>
      </c>
      <c r="K94" s="158" t="s">
        <v>218</v>
      </c>
      <c r="L94" s="159" t="s">
        <v>218</v>
      </c>
      <c r="M94" s="160" t="s">
        <v>218</v>
      </c>
      <c r="N94" s="162" t="str">
        <f t="shared" si="2"/>
        <v>川崎北</v>
      </c>
    </row>
    <row r="95" spans="1:14" ht="18" customHeight="1">
      <c r="A95" s="157" t="s">
        <v>167</v>
      </c>
      <c r="B95" s="158">
        <v>14413252</v>
      </c>
      <c r="C95" s="159">
        <v>13516358</v>
      </c>
      <c r="D95" s="160">
        <v>864319</v>
      </c>
      <c r="E95" s="152" t="s">
        <v>259</v>
      </c>
      <c r="F95" s="153" t="s">
        <v>259</v>
      </c>
      <c r="G95" s="154" t="s">
        <v>259</v>
      </c>
      <c r="H95" s="158">
        <v>192</v>
      </c>
      <c r="I95" s="159">
        <v>190</v>
      </c>
      <c r="J95" s="161">
        <v>2</v>
      </c>
      <c r="K95" s="158" t="s">
        <v>218</v>
      </c>
      <c r="L95" s="159" t="s">
        <v>218</v>
      </c>
      <c r="M95" s="160" t="s">
        <v>218</v>
      </c>
      <c r="N95" s="162" t="str">
        <f t="shared" si="2"/>
        <v>川崎西</v>
      </c>
    </row>
    <row r="96" spans="1:14" ht="18" customHeight="1">
      <c r="A96" s="157"/>
      <c r="B96" s="158"/>
      <c r="C96" s="159"/>
      <c r="D96" s="160"/>
      <c r="E96" s="158"/>
      <c r="F96" s="159"/>
      <c r="G96" s="160"/>
      <c r="H96" s="158"/>
      <c r="I96" s="159"/>
      <c r="J96" s="161"/>
      <c r="K96" s="158"/>
      <c r="L96" s="159"/>
      <c r="M96" s="160"/>
      <c r="N96" s="162" t="str">
        <f t="shared" si="2"/>
        <v/>
      </c>
    </row>
    <row r="97" spans="1:14" ht="18" customHeight="1">
      <c r="A97" s="151" t="s">
        <v>168</v>
      </c>
      <c r="B97" s="152">
        <v>26772152</v>
      </c>
      <c r="C97" s="153">
        <v>25146175</v>
      </c>
      <c r="D97" s="154">
        <v>1589278</v>
      </c>
      <c r="E97" s="152" t="s">
        <v>259</v>
      </c>
      <c r="F97" s="153" t="s">
        <v>259</v>
      </c>
      <c r="G97" s="154" t="s">
        <v>259</v>
      </c>
      <c r="H97" s="152">
        <v>289</v>
      </c>
      <c r="I97" s="153">
        <v>286</v>
      </c>
      <c r="J97" s="155">
        <v>2</v>
      </c>
      <c r="K97" s="152" t="s">
        <v>218</v>
      </c>
      <c r="L97" s="153" t="s">
        <v>218</v>
      </c>
      <c r="M97" s="154" t="s">
        <v>218</v>
      </c>
      <c r="N97" s="156" t="str">
        <f t="shared" si="2"/>
        <v>横須賀</v>
      </c>
    </row>
    <row r="98" spans="1:14" ht="18" customHeight="1">
      <c r="A98" s="157" t="s">
        <v>169</v>
      </c>
      <c r="B98" s="158">
        <v>48888379</v>
      </c>
      <c r="C98" s="159">
        <v>46871150</v>
      </c>
      <c r="D98" s="160">
        <v>1960882</v>
      </c>
      <c r="E98" s="158" t="s">
        <v>259</v>
      </c>
      <c r="F98" s="159" t="s">
        <v>259</v>
      </c>
      <c r="G98" s="160" t="s">
        <v>259</v>
      </c>
      <c r="H98" s="158">
        <v>459</v>
      </c>
      <c r="I98" s="159">
        <v>459</v>
      </c>
      <c r="J98" s="161" t="s">
        <v>218</v>
      </c>
      <c r="K98" s="158" t="s">
        <v>218</v>
      </c>
      <c r="L98" s="159" t="s">
        <v>218</v>
      </c>
      <c r="M98" s="160" t="s">
        <v>218</v>
      </c>
      <c r="N98" s="162" t="str">
        <f t="shared" si="2"/>
        <v>平塚</v>
      </c>
    </row>
    <row r="99" spans="1:14" ht="18" customHeight="1">
      <c r="A99" s="157" t="s">
        <v>170</v>
      </c>
      <c r="B99" s="158">
        <v>16344011</v>
      </c>
      <c r="C99" s="159">
        <v>15241259</v>
      </c>
      <c r="D99" s="160">
        <v>1073643</v>
      </c>
      <c r="E99" s="158">
        <v>38351</v>
      </c>
      <c r="F99" s="159">
        <v>38351</v>
      </c>
      <c r="G99" s="160" t="s">
        <v>218</v>
      </c>
      <c r="H99" s="158">
        <v>98</v>
      </c>
      <c r="I99" s="159">
        <v>97</v>
      </c>
      <c r="J99" s="161">
        <v>1</v>
      </c>
      <c r="K99" s="158" t="s">
        <v>218</v>
      </c>
      <c r="L99" s="159" t="s">
        <v>218</v>
      </c>
      <c r="M99" s="160" t="s">
        <v>218</v>
      </c>
      <c r="N99" s="162" t="str">
        <f t="shared" si="2"/>
        <v>鎌倉</v>
      </c>
    </row>
    <row r="100" spans="1:14" ht="18" customHeight="1">
      <c r="A100" s="157" t="s">
        <v>171</v>
      </c>
      <c r="B100" s="158">
        <v>47716777</v>
      </c>
      <c r="C100" s="159">
        <v>44545011</v>
      </c>
      <c r="D100" s="160">
        <v>3091955</v>
      </c>
      <c r="E100" s="158">
        <v>7684462</v>
      </c>
      <c r="F100" s="159">
        <v>7684462</v>
      </c>
      <c r="G100" s="160" t="s">
        <v>218</v>
      </c>
      <c r="H100" s="158">
        <v>459</v>
      </c>
      <c r="I100" s="159">
        <v>457</v>
      </c>
      <c r="J100" s="161">
        <v>2</v>
      </c>
      <c r="K100" s="158" t="s">
        <v>218</v>
      </c>
      <c r="L100" s="159" t="s">
        <v>218</v>
      </c>
      <c r="M100" s="160" t="s">
        <v>218</v>
      </c>
      <c r="N100" s="162" t="str">
        <f t="shared" si="2"/>
        <v>藤沢</v>
      </c>
    </row>
    <row r="101" spans="1:14" ht="18" customHeight="1">
      <c r="A101" s="157" t="s">
        <v>172</v>
      </c>
      <c r="B101" s="158">
        <v>30608605</v>
      </c>
      <c r="C101" s="159">
        <v>29263787</v>
      </c>
      <c r="D101" s="160">
        <v>1328593</v>
      </c>
      <c r="E101" s="158">
        <v>30766639</v>
      </c>
      <c r="F101" s="159">
        <v>30764543</v>
      </c>
      <c r="G101" s="160">
        <v>2096</v>
      </c>
      <c r="H101" s="158">
        <v>300</v>
      </c>
      <c r="I101" s="159">
        <v>299</v>
      </c>
      <c r="J101" s="161">
        <v>1</v>
      </c>
      <c r="K101" s="158" t="s">
        <v>218</v>
      </c>
      <c r="L101" s="159" t="s">
        <v>218</v>
      </c>
      <c r="M101" s="160" t="s">
        <v>218</v>
      </c>
      <c r="N101" s="162" t="str">
        <f t="shared" si="2"/>
        <v>小田原</v>
      </c>
    </row>
    <row r="102" spans="1:14" ht="18" customHeight="1">
      <c r="A102" s="157"/>
      <c r="B102" s="158"/>
      <c r="C102" s="159"/>
      <c r="D102" s="160"/>
      <c r="E102" s="158"/>
      <c r="F102" s="159"/>
      <c r="G102" s="160"/>
      <c r="H102" s="158"/>
      <c r="I102" s="159"/>
      <c r="J102" s="161"/>
      <c r="K102" s="158"/>
      <c r="L102" s="159"/>
      <c r="M102" s="160"/>
      <c r="N102" s="162" t="str">
        <f t="shared" si="2"/>
        <v/>
      </c>
    </row>
    <row r="103" spans="1:14" ht="18" customHeight="1">
      <c r="A103" s="157" t="s">
        <v>173</v>
      </c>
      <c r="B103" s="158">
        <v>50793932</v>
      </c>
      <c r="C103" s="159">
        <v>47813497</v>
      </c>
      <c r="D103" s="160">
        <v>2854696</v>
      </c>
      <c r="E103" s="158">
        <v>8130</v>
      </c>
      <c r="F103" s="159">
        <v>8130</v>
      </c>
      <c r="G103" s="160" t="s">
        <v>218</v>
      </c>
      <c r="H103" s="158">
        <v>606</v>
      </c>
      <c r="I103" s="159">
        <v>606</v>
      </c>
      <c r="J103" s="313">
        <v>0</v>
      </c>
      <c r="K103" s="158" t="s">
        <v>218</v>
      </c>
      <c r="L103" s="159" t="s">
        <v>218</v>
      </c>
      <c r="M103" s="160" t="s">
        <v>218</v>
      </c>
      <c r="N103" s="162" t="str">
        <f t="shared" si="2"/>
        <v>相模原</v>
      </c>
    </row>
    <row r="104" spans="1:14" ht="18" customHeight="1">
      <c r="A104" s="157" t="s">
        <v>184</v>
      </c>
      <c r="B104" s="158">
        <v>33995823</v>
      </c>
      <c r="C104" s="159">
        <v>32862687</v>
      </c>
      <c r="D104" s="160">
        <v>1121402</v>
      </c>
      <c r="E104" s="158">
        <v>105574</v>
      </c>
      <c r="F104" s="159">
        <v>104999</v>
      </c>
      <c r="G104" s="160">
        <v>575</v>
      </c>
      <c r="H104" s="158">
        <v>279</v>
      </c>
      <c r="I104" s="159">
        <v>278</v>
      </c>
      <c r="J104" s="161">
        <v>1</v>
      </c>
      <c r="K104" s="158">
        <v>763</v>
      </c>
      <c r="L104" s="159">
        <v>763</v>
      </c>
      <c r="M104" s="160" t="s">
        <v>218</v>
      </c>
      <c r="N104" s="162" t="str">
        <f t="shared" si="2"/>
        <v>厚木</v>
      </c>
    </row>
    <row r="105" spans="1:14" ht="18" customHeight="1">
      <c r="A105" s="164" t="s">
        <v>175</v>
      </c>
      <c r="B105" s="158">
        <v>39915319</v>
      </c>
      <c r="C105" s="159">
        <v>37630027</v>
      </c>
      <c r="D105" s="160">
        <v>2222739</v>
      </c>
      <c r="E105" s="152" t="s">
        <v>259</v>
      </c>
      <c r="F105" s="153" t="s">
        <v>259</v>
      </c>
      <c r="G105" s="154" t="s">
        <v>259</v>
      </c>
      <c r="H105" s="165">
        <v>30531490</v>
      </c>
      <c r="I105" s="166">
        <v>30531490</v>
      </c>
      <c r="J105" s="168" t="s">
        <v>218</v>
      </c>
      <c r="K105" s="158" t="s">
        <v>218</v>
      </c>
      <c r="L105" s="159" t="s">
        <v>218</v>
      </c>
      <c r="M105" s="160" t="s">
        <v>218</v>
      </c>
      <c r="N105" s="169" t="str">
        <f t="shared" si="2"/>
        <v>大和</v>
      </c>
    </row>
    <row r="106" spans="1:14" ht="18" customHeight="1">
      <c r="A106" s="170" t="s">
        <v>176</v>
      </c>
      <c r="B106" s="171">
        <v>1135281267</v>
      </c>
      <c r="C106" s="172">
        <v>1098152398</v>
      </c>
      <c r="D106" s="173">
        <v>35803967</v>
      </c>
      <c r="E106" s="171">
        <v>87561162</v>
      </c>
      <c r="F106" s="172">
        <v>87554571</v>
      </c>
      <c r="G106" s="173">
        <v>6592</v>
      </c>
      <c r="H106" s="171">
        <v>30537671</v>
      </c>
      <c r="I106" s="172">
        <v>30537638</v>
      </c>
      <c r="J106" s="174">
        <v>33</v>
      </c>
      <c r="K106" s="171">
        <v>600178898</v>
      </c>
      <c r="L106" s="172">
        <v>551388414</v>
      </c>
      <c r="M106" s="173">
        <v>48790483</v>
      </c>
      <c r="N106" s="175" t="str">
        <f t="shared" si="2"/>
        <v>神奈川県計</v>
      </c>
    </row>
    <row r="107" spans="1:14" ht="18" customHeight="1">
      <c r="A107" s="13"/>
      <c r="B107" s="176"/>
      <c r="C107" s="177"/>
      <c r="D107" s="178"/>
      <c r="E107" s="176"/>
      <c r="F107" s="177"/>
      <c r="G107" s="178"/>
      <c r="H107" s="176"/>
      <c r="I107" s="177"/>
      <c r="J107" s="179"/>
      <c r="K107" s="176"/>
      <c r="L107" s="177"/>
      <c r="M107" s="178"/>
      <c r="N107" s="97" t="str">
        <f t="shared" si="2"/>
        <v/>
      </c>
    </row>
    <row r="108" spans="1:14" ht="18" customHeight="1">
      <c r="A108" s="180" t="s">
        <v>177</v>
      </c>
      <c r="B108" s="181">
        <v>48111497</v>
      </c>
      <c r="C108" s="182">
        <v>45500883</v>
      </c>
      <c r="D108" s="183">
        <v>2544352</v>
      </c>
      <c r="E108" s="181">
        <v>2036496</v>
      </c>
      <c r="F108" s="182">
        <v>2036485</v>
      </c>
      <c r="G108" s="183">
        <v>11</v>
      </c>
      <c r="H108" s="181">
        <v>482</v>
      </c>
      <c r="I108" s="182">
        <v>482</v>
      </c>
      <c r="J108" s="184" t="s">
        <v>218</v>
      </c>
      <c r="K108" s="181" t="s">
        <v>218</v>
      </c>
      <c r="L108" s="182" t="s">
        <v>218</v>
      </c>
      <c r="M108" s="183" t="s">
        <v>218</v>
      </c>
      <c r="N108" s="185" t="str">
        <f t="shared" si="2"/>
        <v>甲府</v>
      </c>
    </row>
    <row r="109" spans="1:14" ht="18" customHeight="1">
      <c r="A109" s="157" t="s">
        <v>178</v>
      </c>
      <c r="B109" s="158">
        <v>9576462</v>
      </c>
      <c r="C109" s="159">
        <v>9049921</v>
      </c>
      <c r="D109" s="160">
        <v>522204</v>
      </c>
      <c r="E109" s="158">
        <v>1549809</v>
      </c>
      <c r="F109" s="159">
        <v>1547749</v>
      </c>
      <c r="G109" s="160">
        <v>2060</v>
      </c>
      <c r="H109" s="158">
        <v>140</v>
      </c>
      <c r="I109" s="159">
        <v>140</v>
      </c>
      <c r="J109" s="161" t="s">
        <v>218</v>
      </c>
      <c r="K109" s="158" t="s">
        <v>218</v>
      </c>
      <c r="L109" s="159" t="s">
        <v>218</v>
      </c>
      <c r="M109" s="160" t="s">
        <v>218</v>
      </c>
      <c r="N109" s="162" t="str">
        <f t="shared" si="2"/>
        <v>山梨</v>
      </c>
    </row>
    <row r="110" spans="1:14" ht="18" customHeight="1">
      <c r="A110" s="157" t="s">
        <v>179</v>
      </c>
      <c r="B110" s="158">
        <v>17561469</v>
      </c>
      <c r="C110" s="159">
        <v>16839755</v>
      </c>
      <c r="D110" s="160">
        <v>710299</v>
      </c>
      <c r="E110" s="158">
        <v>114812</v>
      </c>
      <c r="F110" s="159">
        <v>114812</v>
      </c>
      <c r="G110" s="160" t="s">
        <v>218</v>
      </c>
      <c r="H110" s="158">
        <v>237</v>
      </c>
      <c r="I110" s="159">
        <v>237</v>
      </c>
      <c r="J110" s="161" t="s">
        <v>218</v>
      </c>
      <c r="K110" s="158" t="s">
        <v>259</v>
      </c>
      <c r="L110" s="159" t="s">
        <v>259</v>
      </c>
      <c r="M110" s="160" t="s">
        <v>259</v>
      </c>
      <c r="N110" s="162" t="str">
        <f t="shared" si="2"/>
        <v>大月</v>
      </c>
    </row>
    <row r="111" spans="1:14" ht="18" customHeight="1">
      <c r="A111" s="186" t="s">
        <v>180</v>
      </c>
      <c r="B111" s="187">
        <v>3995296</v>
      </c>
      <c r="C111" s="188">
        <v>3864135</v>
      </c>
      <c r="D111" s="189">
        <v>119622</v>
      </c>
      <c r="E111" s="187">
        <v>20880</v>
      </c>
      <c r="F111" s="188">
        <v>20558</v>
      </c>
      <c r="G111" s="189">
        <v>322</v>
      </c>
      <c r="H111" s="187">
        <v>32</v>
      </c>
      <c r="I111" s="188">
        <v>32</v>
      </c>
      <c r="J111" s="190" t="s">
        <v>218</v>
      </c>
      <c r="K111" s="187" t="s">
        <v>218</v>
      </c>
      <c r="L111" s="188" t="s">
        <v>218</v>
      </c>
      <c r="M111" s="189" t="s">
        <v>218</v>
      </c>
      <c r="N111" s="191" t="str">
        <f t="shared" si="2"/>
        <v>鰍沢</v>
      </c>
    </row>
    <row r="112" spans="1:14" s="3" customFormat="1" ht="18" customHeight="1">
      <c r="A112" s="170" t="s">
        <v>181</v>
      </c>
      <c r="B112" s="171">
        <v>79244724</v>
      </c>
      <c r="C112" s="172">
        <v>75254695</v>
      </c>
      <c r="D112" s="173">
        <v>3896477</v>
      </c>
      <c r="E112" s="171">
        <v>3721997</v>
      </c>
      <c r="F112" s="172">
        <v>3719604</v>
      </c>
      <c r="G112" s="173">
        <v>2394</v>
      </c>
      <c r="H112" s="171">
        <v>891</v>
      </c>
      <c r="I112" s="172">
        <v>891</v>
      </c>
      <c r="J112" s="174" t="s">
        <v>218</v>
      </c>
      <c r="K112" s="171" t="s">
        <v>259</v>
      </c>
      <c r="L112" s="172" t="s">
        <v>259</v>
      </c>
      <c r="M112" s="173" t="s">
        <v>259</v>
      </c>
      <c r="N112" s="175" t="str">
        <f>A112</f>
        <v>山梨県計</v>
      </c>
    </row>
    <row r="113" spans="1:14" s="12" customFormat="1" ht="18" customHeight="1">
      <c r="A113" s="13"/>
      <c r="B113" s="176"/>
      <c r="C113" s="177"/>
      <c r="D113" s="178"/>
      <c r="E113" s="176"/>
      <c r="F113" s="177"/>
      <c r="G113" s="178"/>
      <c r="H113" s="176"/>
      <c r="I113" s="177"/>
      <c r="J113" s="178"/>
      <c r="K113" s="176"/>
      <c r="L113" s="177"/>
      <c r="M113" s="178"/>
      <c r="N113" s="14"/>
    </row>
    <row r="114" spans="1:14" s="3" customFormat="1" ht="18" customHeight="1" thickBot="1">
      <c r="A114" s="44" t="s">
        <v>14</v>
      </c>
      <c r="B114" s="236">
        <v>96605648</v>
      </c>
      <c r="C114" s="237">
        <v>16409082</v>
      </c>
      <c r="D114" s="238">
        <v>68774960</v>
      </c>
      <c r="E114" s="314">
        <v>0</v>
      </c>
      <c r="F114" s="315">
        <v>0</v>
      </c>
      <c r="G114" s="238" t="s">
        <v>218</v>
      </c>
      <c r="H114" s="236" t="s">
        <v>218</v>
      </c>
      <c r="I114" s="237" t="s">
        <v>218</v>
      </c>
      <c r="J114" s="238" t="s">
        <v>218</v>
      </c>
      <c r="K114" s="236" t="s">
        <v>218</v>
      </c>
      <c r="L114" s="237" t="s">
        <v>218</v>
      </c>
      <c r="M114" s="238" t="s">
        <v>218</v>
      </c>
      <c r="N114" s="47" t="str">
        <f>A114</f>
        <v>局引受分</v>
      </c>
    </row>
    <row r="115" spans="1:14" s="3" customFormat="1" ht="18" customHeight="1" thickTop="1" thickBot="1">
      <c r="A115" s="303" t="s">
        <v>15</v>
      </c>
      <c r="B115" s="228">
        <v>10366121434</v>
      </c>
      <c r="C115" s="229">
        <v>10105969877</v>
      </c>
      <c r="D115" s="230">
        <v>243477697</v>
      </c>
      <c r="E115" s="228">
        <v>224951288</v>
      </c>
      <c r="F115" s="229">
        <v>224940648</v>
      </c>
      <c r="G115" s="230">
        <v>10641</v>
      </c>
      <c r="H115" s="228">
        <v>120189921</v>
      </c>
      <c r="I115" s="229">
        <v>120189831</v>
      </c>
      <c r="J115" s="230">
        <v>90</v>
      </c>
      <c r="K115" s="228">
        <v>986715914</v>
      </c>
      <c r="L115" s="229">
        <v>908341083</v>
      </c>
      <c r="M115" s="230">
        <v>78374832</v>
      </c>
      <c r="N115" s="46" t="s">
        <v>186</v>
      </c>
    </row>
    <row r="116" spans="1:14" ht="15" customHeight="1"/>
  </sheetData>
  <mergeCells count="6">
    <mergeCell ref="N2:N3"/>
    <mergeCell ref="A2:A3"/>
    <mergeCell ref="B2:D2"/>
    <mergeCell ref="H2:J2"/>
    <mergeCell ref="E2:G2"/>
    <mergeCell ref="K2:M2"/>
  </mergeCells>
  <phoneticPr fontId="2"/>
  <printOptions horizontalCentered="1"/>
  <pageMargins left="0.6692913385826772" right="0.47244094488188981" top="0.98425196850393704" bottom="1.4960629921259843" header="0.51181102362204722" footer="0.51181102362204722"/>
  <pageSetup paperSize="9" scale="71" orientation="landscape" r:id="rId1"/>
  <headerFooter alignWithMargins="0">
    <oddFooter>&amp;R東京国税局
国税徴収１
(H28)</oddFooter>
  </headerFooter>
  <rowBreaks count="3" manualBreakCount="3">
    <brk id="34" max="16383" man="1"/>
    <brk id="64" max="16383" man="1"/>
    <brk id="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showGridLines="0" zoomScaleNormal="100" workbookViewId="0">
      <selection activeCell="M17" sqref="M17"/>
    </sheetView>
  </sheetViews>
  <sheetFormatPr defaultColWidth="5.875" defaultRowHeight="11.25"/>
  <cols>
    <col min="1" max="1" width="12" style="2" customWidth="1"/>
    <col min="2" max="4" width="12.625" style="2" customWidth="1"/>
    <col min="5" max="6" width="15.375" style="2" bestFit="1" customWidth="1"/>
    <col min="7" max="7" width="13.625" style="2" customWidth="1"/>
    <col min="8" max="8" width="11.875" style="5" customWidth="1"/>
    <col min="9" max="10" width="8.25" style="2" bestFit="1" customWidth="1"/>
    <col min="11" max="16384" width="5.875" style="2"/>
  </cols>
  <sheetData>
    <row r="1" spans="1:8" ht="12" thickBot="1">
      <c r="A1" s="2" t="s">
        <v>182</v>
      </c>
    </row>
    <row r="2" spans="1:8" s="5" customFormat="1" ht="15" customHeight="1">
      <c r="A2" s="393" t="s">
        <v>11</v>
      </c>
      <c r="B2" s="330" t="s">
        <v>208</v>
      </c>
      <c r="C2" s="331"/>
      <c r="D2" s="332"/>
      <c r="E2" s="330" t="s">
        <v>209</v>
      </c>
      <c r="F2" s="331"/>
      <c r="G2" s="332"/>
      <c r="H2" s="389" t="s">
        <v>51</v>
      </c>
    </row>
    <row r="3" spans="1:8" s="5" customFormat="1" ht="16.5" customHeight="1">
      <c r="A3" s="394"/>
      <c r="B3" s="29" t="s">
        <v>12</v>
      </c>
      <c r="C3" s="16" t="s">
        <v>10</v>
      </c>
      <c r="D3" s="18" t="s">
        <v>13</v>
      </c>
      <c r="E3" s="29" t="s">
        <v>12</v>
      </c>
      <c r="F3" s="16" t="s">
        <v>10</v>
      </c>
      <c r="G3" s="18" t="s">
        <v>13</v>
      </c>
      <c r="H3" s="390"/>
    </row>
    <row r="4" spans="1:8">
      <c r="A4" s="43"/>
      <c r="B4" s="41" t="s">
        <v>2</v>
      </c>
      <c r="C4" s="34" t="s">
        <v>2</v>
      </c>
      <c r="D4" s="42" t="s">
        <v>2</v>
      </c>
      <c r="E4" s="41" t="s">
        <v>2</v>
      </c>
      <c r="F4" s="34" t="s">
        <v>2</v>
      </c>
      <c r="G4" s="93" t="s">
        <v>2</v>
      </c>
      <c r="H4" s="94"/>
    </row>
    <row r="5" spans="1:8" ht="18" customHeight="1">
      <c r="A5" s="151" t="s">
        <v>92</v>
      </c>
      <c r="B5" s="152" t="s">
        <v>279</v>
      </c>
      <c r="C5" s="153" t="s">
        <v>280</v>
      </c>
      <c r="D5" s="154" t="s">
        <v>280</v>
      </c>
      <c r="E5" s="152">
        <v>196819462</v>
      </c>
      <c r="F5" s="153">
        <v>191171779</v>
      </c>
      <c r="G5" s="155">
        <v>5408996</v>
      </c>
      <c r="H5" s="156" t="str">
        <f>IF(A5="","",A5)</f>
        <v>千葉東</v>
      </c>
    </row>
    <row r="6" spans="1:8" ht="18" customHeight="1">
      <c r="A6" s="157" t="s">
        <v>93</v>
      </c>
      <c r="B6" s="158">
        <v>549485</v>
      </c>
      <c r="C6" s="159">
        <v>547816</v>
      </c>
      <c r="D6" s="160">
        <v>1669</v>
      </c>
      <c r="E6" s="158">
        <v>381985526</v>
      </c>
      <c r="F6" s="159">
        <v>355762286</v>
      </c>
      <c r="G6" s="161">
        <v>26140950</v>
      </c>
      <c r="H6" s="162" t="str">
        <f t="shared" ref="H6:H20" si="0">IF(A6="","",A6)</f>
        <v>千葉南</v>
      </c>
    </row>
    <row r="7" spans="1:8" ht="18" customHeight="1">
      <c r="A7" s="157" t="s">
        <v>94</v>
      </c>
      <c r="B7" s="158" t="s">
        <v>280</v>
      </c>
      <c r="C7" s="159" t="s">
        <v>280</v>
      </c>
      <c r="D7" s="160" t="s">
        <v>280</v>
      </c>
      <c r="E7" s="158">
        <v>225045965</v>
      </c>
      <c r="F7" s="159">
        <v>221849967</v>
      </c>
      <c r="G7" s="161">
        <v>3084936</v>
      </c>
      <c r="H7" s="162" t="str">
        <f t="shared" si="0"/>
        <v>千葉西</v>
      </c>
    </row>
    <row r="8" spans="1:8" ht="18" customHeight="1">
      <c r="A8" s="157" t="s">
        <v>95</v>
      </c>
      <c r="B8" s="158">
        <v>82972</v>
      </c>
      <c r="C8" s="159">
        <v>82592</v>
      </c>
      <c r="D8" s="160">
        <v>380</v>
      </c>
      <c r="E8" s="158">
        <v>37190769</v>
      </c>
      <c r="F8" s="159">
        <v>36030066</v>
      </c>
      <c r="G8" s="161">
        <v>1107721</v>
      </c>
      <c r="H8" s="162" t="str">
        <f t="shared" si="0"/>
        <v>銚子</v>
      </c>
    </row>
    <row r="9" spans="1:8" ht="18" customHeight="1">
      <c r="A9" s="157" t="s">
        <v>96</v>
      </c>
      <c r="B9" s="158" t="s">
        <v>280</v>
      </c>
      <c r="C9" s="159" t="s">
        <v>280</v>
      </c>
      <c r="D9" s="160" t="s">
        <v>280</v>
      </c>
      <c r="E9" s="158">
        <v>183503522</v>
      </c>
      <c r="F9" s="159">
        <v>177723575</v>
      </c>
      <c r="G9" s="161">
        <v>5520740</v>
      </c>
      <c r="H9" s="162" t="str">
        <f t="shared" si="0"/>
        <v>市川</v>
      </c>
    </row>
    <row r="10" spans="1:8" ht="18" customHeight="1">
      <c r="A10" s="157"/>
      <c r="B10" s="158"/>
      <c r="C10" s="159"/>
      <c r="D10" s="160"/>
      <c r="E10" s="158"/>
      <c r="F10" s="159"/>
      <c r="G10" s="161"/>
      <c r="H10" s="162" t="str">
        <f t="shared" si="0"/>
        <v/>
      </c>
    </row>
    <row r="11" spans="1:8" ht="18" customHeight="1">
      <c r="A11" s="157" t="s">
        <v>97</v>
      </c>
      <c r="B11" s="158" t="s">
        <v>280</v>
      </c>
      <c r="C11" s="159" t="s">
        <v>280</v>
      </c>
      <c r="D11" s="160" t="s">
        <v>280</v>
      </c>
      <c r="E11" s="158">
        <v>156587745</v>
      </c>
      <c r="F11" s="159">
        <v>151652356</v>
      </c>
      <c r="G11" s="161">
        <v>4647851</v>
      </c>
      <c r="H11" s="162" t="str">
        <f t="shared" si="0"/>
        <v>船橋</v>
      </c>
    </row>
    <row r="12" spans="1:8" ht="18" customHeight="1">
      <c r="A12" s="157" t="s">
        <v>98</v>
      </c>
      <c r="B12" s="158">
        <v>50836</v>
      </c>
      <c r="C12" s="159">
        <v>49544</v>
      </c>
      <c r="D12" s="160">
        <v>1292</v>
      </c>
      <c r="E12" s="158">
        <v>19211425</v>
      </c>
      <c r="F12" s="159">
        <v>18286138</v>
      </c>
      <c r="G12" s="161">
        <v>904094</v>
      </c>
      <c r="H12" s="162" t="str">
        <f t="shared" si="0"/>
        <v>館山</v>
      </c>
    </row>
    <row r="13" spans="1:8" ht="18" customHeight="1">
      <c r="A13" s="157" t="s">
        <v>99</v>
      </c>
      <c r="B13" s="158" t="s">
        <v>280</v>
      </c>
      <c r="C13" s="159" t="s">
        <v>280</v>
      </c>
      <c r="D13" s="160" t="s">
        <v>280</v>
      </c>
      <c r="E13" s="158">
        <v>144288799</v>
      </c>
      <c r="F13" s="159">
        <v>134679926</v>
      </c>
      <c r="G13" s="161">
        <v>9529307</v>
      </c>
      <c r="H13" s="162" t="str">
        <f t="shared" si="0"/>
        <v>木更津</v>
      </c>
    </row>
    <row r="14" spans="1:8" ht="18" customHeight="1">
      <c r="A14" s="157" t="s">
        <v>100</v>
      </c>
      <c r="B14" s="158" t="s">
        <v>280</v>
      </c>
      <c r="C14" s="159" t="s">
        <v>280</v>
      </c>
      <c r="D14" s="160" t="s">
        <v>281</v>
      </c>
      <c r="E14" s="158">
        <v>167822187</v>
      </c>
      <c r="F14" s="159">
        <v>160922656</v>
      </c>
      <c r="G14" s="161">
        <v>6770839</v>
      </c>
      <c r="H14" s="162" t="str">
        <f t="shared" si="0"/>
        <v>松戸</v>
      </c>
    </row>
    <row r="15" spans="1:8" ht="18" customHeight="1">
      <c r="A15" s="157" t="s">
        <v>101</v>
      </c>
      <c r="B15" s="158">
        <v>71204</v>
      </c>
      <c r="C15" s="159">
        <v>70466</v>
      </c>
      <c r="D15" s="160">
        <v>640</v>
      </c>
      <c r="E15" s="158">
        <v>28325753</v>
      </c>
      <c r="F15" s="159">
        <v>27715525</v>
      </c>
      <c r="G15" s="161">
        <v>592566</v>
      </c>
      <c r="H15" s="162" t="str">
        <f t="shared" si="0"/>
        <v>佐原</v>
      </c>
    </row>
    <row r="16" spans="1:8" ht="18" customHeight="1">
      <c r="A16" s="157"/>
      <c r="B16" s="158"/>
      <c r="C16" s="159"/>
      <c r="D16" s="160"/>
      <c r="E16" s="158"/>
      <c r="F16" s="159"/>
      <c r="G16" s="161"/>
      <c r="H16" s="162" t="str">
        <f t="shared" si="0"/>
        <v/>
      </c>
    </row>
    <row r="17" spans="1:8" ht="18" customHeight="1">
      <c r="A17" s="157" t="s">
        <v>102</v>
      </c>
      <c r="B17" s="158">
        <v>414437</v>
      </c>
      <c r="C17" s="159">
        <v>413425</v>
      </c>
      <c r="D17" s="160">
        <v>1012</v>
      </c>
      <c r="E17" s="158">
        <v>32077797</v>
      </c>
      <c r="F17" s="159">
        <v>30368140</v>
      </c>
      <c r="G17" s="161">
        <v>1655280</v>
      </c>
      <c r="H17" s="162" t="str">
        <f t="shared" si="0"/>
        <v>茂原</v>
      </c>
    </row>
    <row r="18" spans="1:8" ht="18" customHeight="1">
      <c r="A18" s="157" t="s">
        <v>103</v>
      </c>
      <c r="B18" s="158">
        <v>4317088</v>
      </c>
      <c r="C18" s="159">
        <v>4310540</v>
      </c>
      <c r="D18" s="160">
        <v>6519</v>
      </c>
      <c r="E18" s="158">
        <v>118587290</v>
      </c>
      <c r="F18" s="159">
        <v>112200133</v>
      </c>
      <c r="G18" s="161">
        <v>6165277</v>
      </c>
      <c r="H18" s="162" t="str">
        <f t="shared" si="0"/>
        <v>成田</v>
      </c>
    </row>
    <row r="19" spans="1:8" ht="18" customHeight="1">
      <c r="A19" s="157" t="s">
        <v>104</v>
      </c>
      <c r="B19" s="158">
        <v>181218</v>
      </c>
      <c r="C19" s="159">
        <v>179287</v>
      </c>
      <c r="D19" s="160">
        <v>1932</v>
      </c>
      <c r="E19" s="158">
        <v>33884380</v>
      </c>
      <c r="F19" s="159">
        <v>32057678</v>
      </c>
      <c r="G19" s="161">
        <v>1809343</v>
      </c>
      <c r="H19" s="162" t="str">
        <f t="shared" si="0"/>
        <v>東金</v>
      </c>
    </row>
    <row r="20" spans="1:8" ht="18" customHeight="1">
      <c r="A20" s="164" t="s">
        <v>105</v>
      </c>
      <c r="B20" s="165">
        <v>471106</v>
      </c>
      <c r="C20" s="166">
        <v>466904</v>
      </c>
      <c r="D20" s="167">
        <v>4137</v>
      </c>
      <c r="E20" s="165">
        <v>135914755</v>
      </c>
      <c r="F20" s="166">
        <v>130204090</v>
      </c>
      <c r="G20" s="168">
        <v>5471617</v>
      </c>
      <c r="H20" s="169" t="str">
        <f t="shared" si="0"/>
        <v>柏</v>
      </c>
    </row>
    <row r="21" spans="1:8" s="3" customFormat="1" ht="18" customHeight="1">
      <c r="A21" s="170" t="s">
        <v>106</v>
      </c>
      <c r="B21" s="171">
        <v>12061684</v>
      </c>
      <c r="C21" s="172" t="s">
        <v>283</v>
      </c>
      <c r="D21" s="173" t="s">
        <v>283</v>
      </c>
      <c r="E21" s="171">
        <v>1861245375</v>
      </c>
      <c r="F21" s="172">
        <v>1780624316</v>
      </c>
      <c r="G21" s="174">
        <v>78809517</v>
      </c>
      <c r="H21" s="175" t="str">
        <f>A21</f>
        <v>千葉県計</v>
      </c>
    </row>
    <row r="22" spans="1:8" s="12" customFormat="1" ht="18" customHeight="1">
      <c r="A22" s="13"/>
      <c r="B22" s="176"/>
      <c r="C22" s="177"/>
      <c r="D22" s="178"/>
      <c r="E22" s="176"/>
      <c r="F22" s="177"/>
      <c r="G22" s="179"/>
      <c r="H22" s="97"/>
    </row>
    <row r="23" spans="1:8" ht="18" customHeight="1">
      <c r="A23" s="180" t="s">
        <v>107</v>
      </c>
      <c r="B23" s="181" t="s">
        <v>280</v>
      </c>
      <c r="C23" s="182" t="s">
        <v>280</v>
      </c>
      <c r="D23" s="183" t="s">
        <v>280</v>
      </c>
      <c r="E23" s="181">
        <v>5812053830</v>
      </c>
      <c r="F23" s="182">
        <v>5798537778</v>
      </c>
      <c r="G23" s="184">
        <v>13231743</v>
      </c>
      <c r="H23" s="185" t="str">
        <f>IF(A23="","",A23)</f>
        <v>麹町</v>
      </c>
    </row>
    <row r="24" spans="1:8" ht="18" customHeight="1">
      <c r="A24" s="157" t="s">
        <v>108</v>
      </c>
      <c r="B24" s="158" t="s">
        <v>280</v>
      </c>
      <c r="C24" s="159" t="s">
        <v>280</v>
      </c>
      <c r="D24" s="160" t="s">
        <v>280</v>
      </c>
      <c r="E24" s="158">
        <v>1067168541</v>
      </c>
      <c r="F24" s="159">
        <v>1061103545</v>
      </c>
      <c r="G24" s="161">
        <v>5696329</v>
      </c>
      <c r="H24" s="162" t="str">
        <f t="shared" ref="H24:H87" si="1">IF(A24="","",A24)</f>
        <v>神田</v>
      </c>
    </row>
    <row r="25" spans="1:8" ht="18" customHeight="1">
      <c r="A25" s="157" t="s">
        <v>109</v>
      </c>
      <c r="B25" s="158" t="s">
        <v>280</v>
      </c>
      <c r="C25" s="159" t="s">
        <v>280</v>
      </c>
      <c r="D25" s="160" t="s">
        <v>280</v>
      </c>
      <c r="E25" s="158">
        <v>1523583812</v>
      </c>
      <c r="F25" s="159">
        <v>1517098344</v>
      </c>
      <c r="G25" s="161">
        <v>6281800</v>
      </c>
      <c r="H25" s="162" t="str">
        <f t="shared" si="1"/>
        <v>日本橋</v>
      </c>
    </row>
    <row r="26" spans="1:8" ht="18" customHeight="1">
      <c r="A26" s="157" t="s">
        <v>110</v>
      </c>
      <c r="B26" s="158" t="s">
        <v>280</v>
      </c>
      <c r="C26" s="159" t="s">
        <v>280</v>
      </c>
      <c r="D26" s="160" t="s">
        <v>280</v>
      </c>
      <c r="E26" s="158">
        <v>1377820132</v>
      </c>
      <c r="F26" s="159">
        <v>1368181198</v>
      </c>
      <c r="G26" s="161">
        <v>9268781</v>
      </c>
      <c r="H26" s="162" t="str">
        <f t="shared" si="1"/>
        <v>京橋</v>
      </c>
    </row>
    <row r="27" spans="1:8" ht="18" customHeight="1">
      <c r="A27" s="157" t="s">
        <v>111</v>
      </c>
      <c r="B27" s="158">
        <v>31487455</v>
      </c>
      <c r="C27" s="159">
        <v>31474716</v>
      </c>
      <c r="D27" s="160">
        <v>12736</v>
      </c>
      <c r="E27" s="158">
        <v>3233688775</v>
      </c>
      <c r="F27" s="159">
        <v>3222284196</v>
      </c>
      <c r="G27" s="161">
        <v>11037131</v>
      </c>
      <c r="H27" s="162" t="str">
        <f t="shared" si="1"/>
        <v>芝</v>
      </c>
    </row>
    <row r="28" spans="1:8" ht="18" customHeight="1">
      <c r="A28" s="157"/>
      <c r="B28" s="158"/>
      <c r="C28" s="159"/>
      <c r="D28" s="160"/>
      <c r="E28" s="158"/>
      <c r="F28" s="159"/>
      <c r="G28" s="161"/>
      <c r="H28" s="162" t="str">
        <f t="shared" si="1"/>
        <v/>
      </c>
    </row>
    <row r="29" spans="1:8" ht="18" customHeight="1">
      <c r="A29" s="157" t="s">
        <v>112</v>
      </c>
      <c r="B29" s="158" t="s">
        <v>280</v>
      </c>
      <c r="C29" s="159" t="s">
        <v>280</v>
      </c>
      <c r="D29" s="160" t="s">
        <v>280</v>
      </c>
      <c r="E29" s="158">
        <v>1573597162</v>
      </c>
      <c r="F29" s="159">
        <v>1559722410</v>
      </c>
      <c r="G29" s="161">
        <v>13122240</v>
      </c>
      <c r="H29" s="162" t="str">
        <f t="shared" si="1"/>
        <v>麻布</v>
      </c>
    </row>
    <row r="30" spans="1:8" ht="18" customHeight="1">
      <c r="A30" s="157" t="s">
        <v>113</v>
      </c>
      <c r="B30" s="158" t="s">
        <v>280</v>
      </c>
      <c r="C30" s="159" t="s">
        <v>280</v>
      </c>
      <c r="D30" s="160" t="s">
        <v>280</v>
      </c>
      <c r="E30" s="158">
        <v>814847750</v>
      </c>
      <c r="F30" s="159">
        <v>811091953</v>
      </c>
      <c r="G30" s="161">
        <v>3689338</v>
      </c>
      <c r="H30" s="162" t="str">
        <f t="shared" si="1"/>
        <v>品川</v>
      </c>
    </row>
    <row r="31" spans="1:8" ht="18" customHeight="1">
      <c r="A31" s="157" t="s">
        <v>114</v>
      </c>
      <c r="B31" s="158" t="s">
        <v>280</v>
      </c>
      <c r="C31" s="159" t="s">
        <v>280</v>
      </c>
      <c r="D31" s="160" t="s">
        <v>280</v>
      </c>
      <c r="E31" s="158">
        <v>424589617</v>
      </c>
      <c r="F31" s="159">
        <v>417641783</v>
      </c>
      <c r="G31" s="161">
        <v>6744722</v>
      </c>
      <c r="H31" s="162" t="str">
        <f t="shared" si="1"/>
        <v>四谷</v>
      </c>
    </row>
    <row r="32" spans="1:8" ht="18" customHeight="1">
      <c r="A32" s="157" t="s">
        <v>115</v>
      </c>
      <c r="B32" s="158" t="s">
        <v>280</v>
      </c>
      <c r="C32" s="159" t="s">
        <v>280</v>
      </c>
      <c r="D32" s="160" t="s">
        <v>280</v>
      </c>
      <c r="E32" s="158">
        <v>1405245552</v>
      </c>
      <c r="F32" s="159">
        <v>1394792934</v>
      </c>
      <c r="G32" s="161">
        <v>10209015</v>
      </c>
      <c r="H32" s="162" t="str">
        <f t="shared" si="1"/>
        <v>新宿</v>
      </c>
    </row>
    <row r="33" spans="1:8" ht="18" customHeight="1">
      <c r="A33" s="157" t="s">
        <v>116</v>
      </c>
      <c r="B33" s="158" t="s">
        <v>280</v>
      </c>
      <c r="C33" s="159" t="s">
        <v>280</v>
      </c>
      <c r="D33" s="160" t="s">
        <v>280</v>
      </c>
      <c r="E33" s="158">
        <v>177222986</v>
      </c>
      <c r="F33" s="159">
        <v>175712511</v>
      </c>
      <c r="G33" s="161">
        <v>1470847</v>
      </c>
      <c r="H33" s="162" t="str">
        <f t="shared" si="1"/>
        <v>小石川</v>
      </c>
    </row>
    <row r="34" spans="1:8" ht="18" customHeight="1">
      <c r="A34" s="157"/>
      <c r="B34" s="158"/>
      <c r="C34" s="159"/>
      <c r="D34" s="160"/>
      <c r="E34" s="158"/>
      <c r="F34" s="159"/>
      <c r="G34" s="161"/>
      <c r="H34" s="162" t="str">
        <f t="shared" si="1"/>
        <v/>
      </c>
    </row>
    <row r="35" spans="1:8" ht="18" customHeight="1">
      <c r="A35" s="151" t="s">
        <v>117</v>
      </c>
      <c r="B35" s="152" t="s">
        <v>280</v>
      </c>
      <c r="C35" s="153" t="s">
        <v>280</v>
      </c>
      <c r="D35" s="154" t="s">
        <v>280</v>
      </c>
      <c r="E35" s="152">
        <v>177715862</v>
      </c>
      <c r="F35" s="153">
        <v>176313861</v>
      </c>
      <c r="G35" s="155">
        <v>1343870</v>
      </c>
      <c r="H35" s="156" t="str">
        <f t="shared" si="1"/>
        <v>本郷</v>
      </c>
    </row>
    <row r="36" spans="1:8" ht="18" customHeight="1">
      <c r="A36" s="157" t="s">
        <v>118</v>
      </c>
      <c r="B36" s="158">
        <v>660303</v>
      </c>
      <c r="C36" s="159">
        <v>657440</v>
      </c>
      <c r="D36" s="160">
        <v>2716</v>
      </c>
      <c r="E36" s="158">
        <v>257688765</v>
      </c>
      <c r="F36" s="159">
        <v>254638622</v>
      </c>
      <c r="G36" s="161">
        <v>2952790</v>
      </c>
      <c r="H36" s="162" t="str">
        <f t="shared" si="1"/>
        <v>東京上野</v>
      </c>
    </row>
    <row r="37" spans="1:8" ht="18" customHeight="1">
      <c r="A37" s="157" t="s">
        <v>119</v>
      </c>
      <c r="B37" s="158" t="s">
        <v>280</v>
      </c>
      <c r="C37" s="159" t="s">
        <v>280</v>
      </c>
      <c r="D37" s="160" t="s">
        <v>280</v>
      </c>
      <c r="E37" s="158">
        <v>179384118</v>
      </c>
      <c r="F37" s="159">
        <v>176233691</v>
      </c>
      <c r="G37" s="161">
        <v>3096805</v>
      </c>
      <c r="H37" s="162" t="str">
        <f t="shared" si="1"/>
        <v>浅草</v>
      </c>
    </row>
    <row r="38" spans="1:8" ht="18" customHeight="1">
      <c r="A38" s="157" t="s">
        <v>120</v>
      </c>
      <c r="B38" s="158">
        <v>1026460</v>
      </c>
      <c r="C38" s="159">
        <v>1025079</v>
      </c>
      <c r="D38" s="160">
        <v>1381</v>
      </c>
      <c r="E38" s="158">
        <v>290220148</v>
      </c>
      <c r="F38" s="159">
        <v>287811395</v>
      </c>
      <c r="G38" s="161">
        <v>2275180</v>
      </c>
      <c r="H38" s="162" t="str">
        <f t="shared" si="1"/>
        <v>本所</v>
      </c>
    </row>
    <row r="39" spans="1:8" ht="18" customHeight="1">
      <c r="A39" s="157" t="s">
        <v>121</v>
      </c>
      <c r="B39" s="158">
        <v>190389</v>
      </c>
      <c r="C39" s="159">
        <v>183760</v>
      </c>
      <c r="D39" s="160">
        <v>6610</v>
      </c>
      <c r="E39" s="158">
        <v>33379250</v>
      </c>
      <c r="F39" s="159">
        <v>32181750</v>
      </c>
      <c r="G39" s="161">
        <v>1113614</v>
      </c>
      <c r="H39" s="162" t="str">
        <f t="shared" si="1"/>
        <v>向島</v>
      </c>
    </row>
    <row r="40" spans="1:8" ht="19.5" customHeight="1">
      <c r="A40" s="157"/>
      <c r="B40" s="158"/>
      <c r="C40" s="159"/>
      <c r="D40" s="160"/>
      <c r="E40" s="158"/>
      <c r="F40" s="159"/>
      <c r="G40" s="161"/>
      <c r="H40" s="162" t="str">
        <f t="shared" si="1"/>
        <v/>
      </c>
    </row>
    <row r="41" spans="1:8" ht="18" customHeight="1">
      <c r="A41" s="157" t="s">
        <v>122</v>
      </c>
      <c r="B41" s="158">
        <v>2264855</v>
      </c>
      <c r="C41" s="159">
        <v>2263514</v>
      </c>
      <c r="D41" s="160">
        <v>1337</v>
      </c>
      <c r="E41" s="158">
        <v>498800536</v>
      </c>
      <c r="F41" s="159">
        <v>495843850</v>
      </c>
      <c r="G41" s="161">
        <v>2853969</v>
      </c>
      <c r="H41" s="162" t="str">
        <f t="shared" si="1"/>
        <v>江東西</v>
      </c>
    </row>
    <row r="42" spans="1:8" ht="18" customHeight="1">
      <c r="A42" s="157" t="s">
        <v>123</v>
      </c>
      <c r="B42" s="158">
        <v>2465219</v>
      </c>
      <c r="C42" s="159">
        <v>2464339</v>
      </c>
      <c r="D42" s="160">
        <v>880</v>
      </c>
      <c r="E42" s="158">
        <v>174881375</v>
      </c>
      <c r="F42" s="159">
        <v>172847692</v>
      </c>
      <c r="G42" s="161">
        <v>1975245</v>
      </c>
      <c r="H42" s="162" t="str">
        <f t="shared" si="1"/>
        <v>江東東</v>
      </c>
    </row>
    <row r="43" spans="1:8" ht="18" customHeight="1">
      <c r="A43" s="157" t="s">
        <v>124</v>
      </c>
      <c r="B43" s="158" t="s">
        <v>280</v>
      </c>
      <c r="C43" s="159" t="s">
        <v>280</v>
      </c>
      <c r="D43" s="160" t="s">
        <v>280</v>
      </c>
      <c r="E43" s="158">
        <v>55833782</v>
      </c>
      <c r="F43" s="159">
        <v>54437751</v>
      </c>
      <c r="G43" s="161">
        <v>1347983</v>
      </c>
      <c r="H43" s="162" t="str">
        <f t="shared" si="1"/>
        <v>荏原</v>
      </c>
    </row>
    <row r="44" spans="1:8" ht="18" customHeight="1">
      <c r="A44" s="157" t="s">
        <v>125</v>
      </c>
      <c r="B44" s="158" t="s">
        <v>280</v>
      </c>
      <c r="C44" s="159" t="s">
        <v>280</v>
      </c>
      <c r="D44" s="160" t="s">
        <v>280</v>
      </c>
      <c r="E44" s="158">
        <v>287267335</v>
      </c>
      <c r="F44" s="159">
        <v>281756934</v>
      </c>
      <c r="G44" s="161">
        <v>5370274</v>
      </c>
      <c r="H44" s="162" t="str">
        <f t="shared" si="1"/>
        <v>目黒</v>
      </c>
    </row>
    <row r="45" spans="1:8" ht="18" customHeight="1">
      <c r="A45" s="157" t="s">
        <v>126</v>
      </c>
      <c r="B45" s="158">
        <v>334560</v>
      </c>
      <c r="C45" s="159">
        <v>333991</v>
      </c>
      <c r="D45" s="160">
        <v>570</v>
      </c>
      <c r="E45" s="158">
        <v>152514527</v>
      </c>
      <c r="F45" s="159">
        <v>150022177</v>
      </c>
      <c r="G45" s="161">
        <v>2382020</v>
      </c>
      <c r="H45" s="162" t="str">
        <f t="shared" si="1"/>
        <v>大森</v>
      </c>
    </row>
    <row r="46" spans="1:8" ht="18.75" customHeight="1">
      <c r="A46" s="157"/>
      <c r="B46" s="158"/>
      <c r="C46" s="159"/>
      <c r="D46" s="160"/>
      <c r="E46" s="158"/>
      <c r="F46" s="159"/>
      <c r="G46" s="161"/>
      <c r="H46" s="162" t="str">
        <f t="shared" si="1"/>
        <v/>
      </c>
    </row>
    <row r="47" spans="1:8" ht="18" customHeight="1">
      <c r="A47" s="157" t="s">
        <v>127</v>
      </c>
      <c r="B47" s="158">
        <v>249138</v>
      </c>
      <c r="C47" s="159">
        <v>248168</v>
      </c>
      <c r="D47" s="160">
        <v>852</v>
      </c>
      <c r="E47" s="158">
        <v>88105476</v>
      </c>
      <c r="F47" s="159">
        <v>86554216</v>
      </c>
      <c r="G47" s="161">
        <v>1509591</v>
      </c>
      <c r="H47" s="162" t="str">
        <f t="shared" si="1"/>
        <v>雪谷</v>
      </c>
    </row>
    <row r="48" spans="1:8" ht="18" customHeight="1">
      <c r="A48" s="157" t="s">
        <v>128</v>
      </c>
      <c r="B48" s="158" t="s">
        <v>280</v>
      </c>
      <c r="C48" s="159" t="s">
        <v>280</v>
      </c>
      <c r="D48" s="160" t="s">
        <v>280</v>
      </c>
      <c r="E48" s="158">
        <v>251065656</v>
      </c>
      <c r="F48" s="159">
        <v>247310573</v>
      </c>
      <c r="G48" s="161">
        <v>3623299</v>
      </c>
      <c r="H48" s="162" t="str">
        <f t="shared" si="1"/>
        <v>蒲田</v>
      </c>
    </row>
    <row r="49" spans="1:8" ht="18" customHeight="1">
      <c r="A49" s="157" t="s">
        <v>129</v>
      </c>
      <c r="B49" s="158" t="s">
        <v>280</v>
      </c>
      <c r="C49" s="159" t="s">
        <v>280</v>
      </c>
      <c r="D49" s="160" t="s">
        <v>280</v>
      </c>
      <c r="E49" s="158">
        <v>132355646</v>
      </c>
      <c r="F49" s="159">
        <v>127655041</v>
      </c>
      <c r="G49" s="161">
        <v>4651387</v>
      </c>
      <c r="H49" s="162" t="str">
        <f t="shared" si="1"/>
        <v>世田谷</v>
      </c>
    </row>
    <row r="50" spans="1:8" ht="18" customHeight="1">
      <c r="A50" s="157" t="s">
        <v>130</v>
      </c>
      <c r="B50" s="158" t="s">
        <v>280</v>
      </c>
      <c r="C50" s="159" t="s">
        <v>280</v>
      </c>
      <c r="D50" s="160" t="s">
        <v>280</v>
      </c>
      <c r="E50" s="158">
        <v>118466916</v>
      </c>
      <c r="F50" s="159">
        <v>114934134</v>
      </c>
      <c r="G50" s="161">
        <v>3432425</v>
      </c>
      <c r="H50" s="162" t="str">
        <f t="shared" si="1"/>
        <v>北沢</v>
      </c>
    </row>
    <row r="51" spans="1:8" ht="18" customHeight="1">
      <c r="A51" s="157" t="s">
        <v>131</v>
      </c>
      <c r="B51" s="158">
        <v>230335</v>
      </c>
      <c r="C51" s="159">
        <v>229498</v>
      </c>
      <c r="D51" s="160">
        <v>834</v>
      </c>
      <c r="E51" s="158">
        <v>206999967</v>
      </c>
      <c r="F51" s="159">
        <v>202529652</v>
      </c>
      <c r="G51" s="161">
        <v>4404788</v>
      </c>
      <c r="H51" s="162" t="str">
        <f t="shared" si="1"/>
        <v>玉川</v>
      </c>
    </row>
    <row r="52" spans="1:8" ht="18.75" customHeight="1">
      <c r="A52" s="157"/>
      <c r="B52" s="158"/>
      <c r="C52" s="159"/>
      <c r="D52" s="160"/>
      <c r="E52" s="158"/>
      <c r="F52" s="159"/>
      <c r="G52" s="161"/>
      <c r="H52" s="162" t="str">
        <f t="shared" si="1"/>
        <v/>
      </c>
    </row>
    <row r="53" spans="1:8" ht="18" customHeight="1">
      <c r="A53" s="157" t="s">
        <v>132</v>
      </c>
      <c r="B53" s="158" t="s">
        <v>280</v>
      </c>
      <c r="C53" s="159" t="s">
        <v>280</v>
      </c>
      <c r="D53" s="160" t="s">
        <v>280</v>
      </c>
      <c r="E53" s="158">
        <v>1685994307</v>
      </c>
      <c r="F53" s="159">
        <v>1670842110</v>
      </c>
      <c r="G53" s="161">
        <v>14671279</v>
      </c>
      <c r="H53" s="162" t="str">
        <f t="shared" si="1"/>
        <v>渋谷</v>
      </c>
    </row>
    <row r="54" spans="1:8" ht="18" customHeight="1">
      <c r="A54" s="157" t="s">
        <v>133</v>
      </c>
      <c r="B54" s="158" t="s">
        <v>280</v>
      </c>
      <c r="C54" s="159" t="s">
        <v>280</v>
      </c>
      <c r="D54" s="160" t="s">
        <v>280</v>
      </c>
      <c r="E54" s="158">
        <v>240673876</v>
      </c>
      <c r="F54" s="159">
        <v>235799635</v>
      </c>
      <c r="G54" s="161">
        <v>4655165</v>
      </c>
      <c r="H54" s="162" t="str">
        <f t="shared" si="1"/>
        <v>中野</v>
      </c>
    </row>
    <row r="55" spans="1:8" ht="18" customHeight="1">
      <c r="A55" s="157" t="s">
        <v>134</v>
      </c>
      <c r="B55" s="158" t="s">
        <v>280</v>
      </c>
      <c r="C55" s="159" t="s">
        <v>280</v>
      </c>
      <c r="D55" s="160" t="s">
        <v>280</v>
      </c>
      <c r="E55" s="158">
        <v>116125185</v>
      </c>
      <c r="F55" s="159">
        <v>112508728</v>
      </c>
      <c r="G55" s="161">
        <v>3554448</v>
      </c>
      <c r="H55" s="162" t="str">
        <f t="shared" si="1"/>
        <v>杉並</v>
      </c>
    </row>
    <row r="56" spans="1:8" ht="18" customHeight="1">
      <c r="A56" s="157" t="s">
        <v>135</v>
      </c>
      <c r="B56" s="158" t="s">
        <v>280</v>
      </c>
      <c r="C56" s="159" t="s">
        <v>280</v>
      </c>
      <c r="D56" s="160" t="s">
        <v>280</v>
      </c>
      <c r="E56" s="158">
        <v>101315935</v>
      </c>
      <c r="F56" s="159">
        <v>98723253</v>
      </c>
      <c r="G56" s="161">
        <v>2553681</v>
      </c>
      <c r="H56" s="162" t="str">
        <f t="shared" si="1"/>
        <v>荻窪</v>
      </c>
    </row>
    <row r="57" spans="1:8" ht="18" customHeight="1">
      <c r="A57" s="157" t="s">
        <v>136</v>
      </c>
      <c r="B57" s="158" t="s">
        <v>280</v>
      </c>
      <c r="C57" s="159" t="s">
        <v>280</v>
      </c>
      <c r="D57" s="160" t="s">
        <v>280</v>
      </c>
      <c r="E57" s="158">
        <v>400449609</v>
      </c>
      <c r="F57" s="159">
        <v>393387828</v>
      </c>
      <c r="G57" s="161">
        <v>6755271</v>
      </c>
      <c r="H57" s="162" t="str">
        <f t="shared" si="1"/>
        <v>豊島</v>
      </c>
    </row>
    <row r="58" spans="1:8" ht="18.75" customHeight="1">
      <c r="A58" s="157"/>
      <c r="B58" s="158"/>
      <c r="C58" s="159"/>
      <c r="D58" s="160"/>
      <c r="E58" s="158"/>
      <c r="F58" s="159"/>
      <c r="G58" s="161"/>
      <c r="H58" s="162" t="str">
        <f t="shared" si="1"/>
        <v/>
      </c>
    </row>
    <row r="59" spans="1:8" ht="18" customHeight="1">
      <c r="A59" s="157" t="s">
        <v>137</v>
      </c>
      <c r="B59" s="158" t="s">
        <v>280</v>
      </c>
      <c r="C59" s="159" t="s">
        <v>280</v>
      </c>
      <c r="D59" s="160" t="s">
        <v>280</v>
      </c>
      <c r="E59" s="158">
        <v>215235438</v>
      </c>
      <c r="F59" s="159">
        <v>211924208</v>
      </c>
      <c r="G59" s="161">
        <v>3227165</v>
      </c>
      <c r="H59" s="162" t="str">
        <f t="shared" si="1"/>
        <v>王子</v>
      </c>
    </row>
    <row r="60" spans="1:8" ht="18" customHeight="1">
      <c r="A60" s="157" t="s">
        <v>138</v>
      </c>
      <c r="B60" s="158" t="s">
        <v>280</v>
      </c>
      <c r="C60" s="159" t="s">
        <v>280</v>
      </c>
      <c r="D60" s="160" t="s">
        <v>280</v>
      </c>
      <c r="E60" s="158">
        <v>92026745</v>
      </c>
      <c r="F60" s="159">
        <v>89876212</v>
      </c>
      <c r="G60" s="161">
        <v>2115532</v>
      </c>
      <c r="H60" s="162" t="str">
        <f t="shared" si="1"/>
        <v>荒川</v>
      </c>
    </row>
    <row r="61" spans="1:8" ht="18" customHeight="1">
      <c r="A61" s="157" t="s">
        <v>139</v>
      </c>
      <c r="B61" s="158" t="s">
        <v>280</v>
      </c>
      <c r="C61" s="159" t="s">
        <v>280</v>
      </c>
      <c r="D61" s="160" t="s">
        <v>280</v>
      </c>
      <c r="E61" s="158">
        <v>189699131</v>
      </c>
      <c r="F61" s="159">
        <v>182688972</v>
      </c>
      <c r="G61" s="161">
        <v>6775455</v>
      </c>
      <c r="H61" s="162" t="str">
        <f t="shared" si="1"/>
        <v>板橋</v>
      </c>
    </row>
    <row r="62" spans="1:8" ht="18" customHeight="1">
      <c r="A62" s="157" t="s">
        <v>140</v>
      </c>
      <c r="B62" s="158" t="s">
        <v>280</v>
      </c>
      <c r="C62" s="159" t="s">
        <v>280</v>
      </c>
      <c r="D62" s="160" t="s">
        <v>280</v>
      </c>
      <c r="E62" s="158">
        <v>117719687</v>
      </c>
      <c r="F62" s="159">
        <v>111085136</v>
      </c>
      <c r="G62" s="161">
        <v>6357143</v>
      </c>
      <c r="H62" s="162" t="str">
        <f t="shared" si="1"/>
        <v>練馬東</v>
      </c>
    </row>
    <row r="63" spans="1:8" ht="18" customHeight="1">
      <c r="A63" s="157" t="s">
        <v>141</v>
      </c>
      <c r="B63" s="158" t="s">
        <v>280</v>
      </c>
      <c r="C63" s="159" t="s">
        <v>280</v>
      </c>
      <c r="D63" s="160" t="s">
        <v>280</v>
      </c>
      <c r="E63" s="158">
        <v>70278430</v>
      </c>
      <c r="F63" s="159">
        <v>67710762</v>
      </c>
      <c r="G63" s="161">
        <v>2462067</v>
      </c>
      <c r="H63" s="162" t="str">
        <f t="shared" si="1"/>
        <v>練馬西</v>
      </c>
    </row>
    <row r="64" spans="1:8" ht="18.75" customHeight="1">
      <c r="A64" s="157"/>
      <c r="B64" s="259"/>
      <c r="C64" s="260"/>
      <c r="D64" s="261"/>
      <c r="E64" s="158"/>
      <c r="F64" s="159"/>
      <c r="G64" s="160"/>
      <c r="H64" s="162" t="str">
        <f t="shared" si="1"/>
        <v/>
      </c>
    </row>
    <row r="65" spans="1:8" ht="18.75" customHeight="1">
      <c r="A65" s="151" t="s">
        <v>142</v>
      </c>
      <c r="B65" s="152" t="s">
        <v>280</v>
      </c>
      <c r="C65" s="153" t="s">
        <v>280</v>
      </c>
      <c r="D65" s="154" t="s">
        <v>280</v>
      </c>
      <c r="E65" s="152">
        <v>103202697</v>
      </c>
      <c r="F65" s="153">
        <v>98095882</v>
      </c>
      <c r="G65" s="155">
        <v>4827991</v>
      </c>
      <c r="H65" s="156" t="str">
        <f t="shared" si="1"/>
        <v>足立</v>
      </c>
    </row>
    <row r="66" spans="1:8" ht="18" customHeight="1">
      <c r="A66" s="157" t="s">
        <v>143</v>
      </c>
      <c r="B66" s="158">
        <v>234865</v>
      </c>
      <c r="C66" s="159">
        <v>233652</v>
      </c>
      <c r="D66" s="160">
        <v>1210</v>
      </c>
      <c r="E66" s="158">
        <v>72943575</v>
      </c>
      <c r="F66" s="159">
        <v>69990818</v>
      </c>
      <c r="G66" s="161">
        <v>2891553</v>
      </c>
      <c r="H66" s="162" t="str">
        <f t="shared" si="1"/>
        <v>西新井</v>
      </c>
    </row>
    <row r="67" spans="1:8" ht="18" customHeight="1">
      <c r="A67" s="157" t="s">
        <v>144</v>
      </c>
      <c r="B67" s="158" t="s">
        <v>280</v>
      </c>
      <c r="C67" s="159" t="s">
        <v>280</v>
      </c>
      <c r="D67" s="160" t="s">
        <v>280</v>
      </c>
      <c r="E67" s="158">
        <v>104662579</v>
      </c>
      <c r="F67" s="159">
        <v>98317388</v>
      </c>
      <c r="G67" s="161">
        <v>6196887</v>
      </c>
      <c r="H67" s="162" t="str">
        <f t="shared" si="1"/>
        <v>葛飾</v>
      </c>
    </row>
    <row r="68" spans="1:8" ht="18" customHeight="1">
      <c r="A68" s="157" t="s">
        <v>145</v>
      </c>
      <c r="B68" s="158">
        <v>271195</v>
      </c>
      <c r="C68" s="159">
        <v>267096</v>
      </c>
      <c r="D68" s="160">
        <v>4092</v>
      </c>
      <c r="E68" s="158">
        <v>106271176</v>
      </c>
      <c r="F68" s="159">
        <v>99592682</v>
      </c>
      <c r="G68" s="161">
        <v>6417929</v>
      </c>
      <c r="H68" s="162" t="str">
        <f t="shared" si="1"/>
        <v>江戸川北</v>
      </c>
    </row>
    <row r="69" spans="1:8" ht="18" customHeight="1">
      <c r="A69" s="186" t="s">
        <v>146</v>
      </c>
      <c r="B69" s="187" t="s">
        <v>280</v>
      </c>
      <c r="C69" s="188" t="s">
        <v>280</v>
      </c>
      <c r="D69" s="189" t="s">
        <v>280</v>
      </c>
      <c r="E69" s="187">
        <v>73236620</v>
      </c>
      <c r="F69" s="188">
        <v>71067566</v>
      </c>
      <c r="G69" s="190">
        <v>2102090</v>
      </c>
      <c r="H69" s="191" t="str">
        <f t="shared" si="1"/>
        <v>江戸川南</v>
      </c>
    </row>
    <row r="70" spans="1:8" ht="18" customHeight="1">
      <c r="A70" s="192" t="s">
        <v>147</v>
      </c>
      <c r="B70" s="262" t="s">
        <v>280</v>
      </c>
      <c r="C70" s="263" t="s">
        <v>280</v>
      </c>
      <c r="D70" s="264" t="s">
        <v>280</v>
      </c>
      <c r="E70" s="194">
        <v>24004332508</v>
      </c>
      <c r="F70" s="195">
        <v>23798849173</v>
      </c>
      <c r="G70" s="196">
        <v>198648843</v>
      </c>
      <c r="H70" s="197" t="str">
        <f t="shared" si="1"/>
        <v>都区内計</v>
      </c>
    </row>
    <row r="71" spans="1:8" ht="18" customHeight="1">
      <c r="A71" s="151"/>
      <c r="B71" s="152"/>
      <c r="C71" s="153"/>
      <c r="D71" s="154"/>
      <c r="E71" s="152"/>
      <c r="F71" s="153"/>
      <c r="G71" s="155"/>
      <c r="H71" s="156" t="str">
        <f t="shared" si="1"/>
        <v/>
      </c>
    </row>
    <row r="72" spans="1:8" ht="18" customHeight="1">
      <c r="A72" s="151" t="s">
        <v>148</v>
      </c>
      <c r="B72" s="152" t="s">
        <v>280</v>
      </c>
      <c r="C72" s="153" t="s">
        <v>280</v>
      </c>
      <c r="D72" s="154" t="s">
        <v>282</v>
      </c>
      <c r="E72" s="152">
        <v>131081701</v>
      </c>
      <c r="F72" s="153">
        <v>125450971</v>
      </c>
      <c r="G72" s="155">
        <v>5397078</v>
      </c>
      <c r="H72" s="156" t="str">
        <f t="shared" si="1"/>
        <v>八王子</v>
      </c>
    </row>
    <row r="73" spans="1:8" ht="18" customHeight="1">
      <c r="A73" s="157" t="s">
        <v>149</v>
      </c>
      <c r="B73" s="158" t="s">
        <v>280</v>
      </c>
      <c r="C73" s="159" t="s">
        <v>280</v>
      </c>
      <c r="D73" s="160" t="s">
        <v>280</v>
      </c>
      <c r="E73" s="158">
        <v>174433577</v>
      </c>
      <c r="F73" s="159">
        <v>167929418</v>
      </c>
      <c r="G73" s="161">
        <v>6283757</v>
      </c>
      <c r="H73" s="162" t="str">
        <f t="shared" si="1"/>
        <v>立川</v>
      </c>
    </row>
    <row r="74" spans="1:8" ht="18" customHeight="1">
      <c r="A74" s="157" t="s">
        <v>150</v>
      </c>
      <c r="B74" s="158" t="s">
        <v>280</v>
      </c>
      <c r="C74" s="159" t="s">
        <v>280</v>
      </c>
      <c r="D74" s="160" t="s">
        <v>280</v>
      </c>
      <c r="E74" s="158">
        <v>200198234</v>
      </c>
      <c r="F74" s="159">
        <v>187812262</v>
      </c>
      <c r="G74" s="161">
        <v>12371515</v>
      </c>
      <c r="H74" s="162" t="str">
        <f t="shared" si="1"/>
        <v>武蔵野</v>
      </c>
    </row>
    <row r="75" spans="1:8" ht="18" customHeight="1">
      <c r="A75" s="157" t="s">
        <v>151</v>
      </c>
      <c r="B75" s="158">
        <v>301437</v>
      </c>
      <c r="C75" s="159">
        <v>300893</v>
      </c>
      <c r="D75" s="160">
        <v>544</v>
      </c>
      <c r="E75" s="158">
        <v>81305977</v>
      </c>
      <c r="F75" s="159">
        <v>78666347</v>
      </c>
      <c r="G75" s="161">
        <v>2542635</v>
      </c>
      <c r="H75" s="162" t="str">
        <f t="shared" si="1"/>
        <v>青梅</v>
      </c>
    </row>
    <row r="76" spans="1:8" ht="18" customHeight="1">
      <c r="A76" s="157" t="s">
        <v>152</v>
      </c>
      <c r="B76" s="158">
        <v>608075</v>
      </c>
      <c r="C76" s="159">
        <v>606617</v>
      </c>
      <c r="D76" s="160">
        <v>1458</v>
      </c>
      <c r="E76" s="158">
        <v>196656063</v>
      </c>
      <c r="F76" s="159">
        <v>190329236</v>
      </c>
      <c r="G76" s="161">
        <v>6242610</v>
      </c>
      <c r="H76" s="162" t="str">
        <f t="shared" si="1"/>
        <v>武蔵府中</v>
      </c>
    </row>
    <row r="77" spans="1:8" ht="18" customHeight="1">
      <c r="A77" s="157"/>
      <c r="B77" s="158"/>
      <c r="C77" s="159"/>
      <c r="D77" s="160"/>
      <c r="E77" s="158"/>
      <c r="F77" s="159"/>
      <c r="G77" s="161"/>
      <c r="H77" s="162" t="str">
        <f t="shared" si="1"/>
        <v/>
      </c>
    </row>
    <row r="78" spans="1:8" ht="18" customHeight="1">
      <c r="A78" s="157" t="s">
        <v>153</v>
      </c>
      <c r="B78" s="158">
        <v>430776</v>
      </c>
      <c r="C78" s="159">
        <v>429058</v>
      </c>
      <c r="D78" s="160">
        <v>1718</v>
      </c>
      <c r="E78" s="158">
        <v>86353959</v>
      </c>
      <c r="F78" s="159">
        <v>83175517</v>
      </c>
      <c r="G78" s="161">
        <v>3070627</v>
      </c>
      <c r="H78" s="162" t="str">
        <f t="shared" si="1"/>
        <v>町田</v>
      </c>
    </row>
    <row r="79" spans="1:8" ht="18" customHeight="1">
      <c r="A79" s="157" t="s">
        <v>154</v>
      </c>
      <c r="B79" s="158" t="s">
        <v>280</v>
      </c>
      <c r="C79" s="159" t="s">
        <v>280</v>
      </c>
      <c r="D79" s="160" t="s">
        <v>280</v>
      </c>
      <c r="E79" s="158">
        <v>96870545</v>
      </c>
      <c r="F79" s="159">
        <v>94775884</v>
      </c>
      <c r="G79" s="161">
        <v>2034894</v>
      </c>
      <c r="H79" s="162" t="str">
        <f t="shared" si="1"/>
        <v>日野</v>
      </c>
    </row>
    <row r="80" spans="1:8" ht="18" customHeight="1">
      <c r="A80" s="186" t="s">
        <v>155</v>
      </c>
      <c r="B80" s="158" t="s">
        <v>280</v>
      </c>
      <c r="C80" s="159" t="s">
        <v>280</v>
      </c>
      <c r="D80" s="160" t="s">
        <v>280</v>
      </c>
      <c r="E80" s="187">
        <v>147144083</v>
      </c>
      <c r="F80" s="188">
        <v>142593933</v>
      </c>
      <c r="G80" s="190">
        <v>4378355</v>
      </c>
      <c r="H80" s="191" t="str">
        <f t="shared" si="1"/>
        <v>東村山</v>
      </c>
    </row>
    <row r="81" spans="1:8" ht="18" customHeight="1">
      <c r="A81" s="192" t="s">
        <v>156</v>
      </c>
      <c r="B81" s="194">
        <v>3676732</v>
      </c>
      <c r="C81" s="195">
        <v>3661966</v>
      </c>
      <c r="D81" s="193">
        <v>14322</v>
      </c>
      <c r="E81" s="194">
        <v>1114044137</v>
      </c>
      <c r="F81" s="195">
        <v>1070733569</v>
      </c>
      <c r="G81" s="196">
        <v>42321470</v>
      </c>
      <c r="H81" s="197" t="str">
        <f t="shared" si="1"/>
        <v>多摩地区計</v>
      </c>
    </row>
    <row r="82" spans="1:8" ht="18" customHeight="1">
      <c r="A82" s="198"/>
      <c r="B82" s="199"/>
      <c r="C82" s="200"/>
      <c r="D82" s="201"/>
      <c r="E82" s="199"/>
      <c r="F82" s="200"/>
      <c r="G82" s="202"/>
      <c r="H82" s="203" t="str">
        <f t="shared" si="1"/>
        <v/>
      </c>
    </row>
    <row r="83" spans="1:8" ht="18" customHeight="1">
      <c r="A83" s="170" t="s">
        <v>157</v>
      </c>
      <c r="B83" s="171" t="s">
        <v>280</v>
      </c>
      <c r="C83" s="172" t="s">
        <v>280</v>
      </c>
      <c r="D83" s="173" t="s">
        <v>280</v>
      </c>
      <c r="E83" s="171">
        <v>25118376646</v>
      </c>
      <c r="F83" s="172">
        <v>24869582742</v>
      </c>
      <c r="G83" s="174">
        <v>240970313</v>
      </c>
      <c r="H83" s="175" t="str">
        <f>IF(A83="","",A83)</f>
        <v>東京都計</v>
      </c>
    </row>
    <row r="84" spans="1:8" ht="18" customHeight="1">
      <c r="A84" s="204"/>
      <c r="B84" s="205"/>
      <c r="C84" s="206"/>
      <c r="D84" s="207"/>
      <c r="E84" s="205"/>
      <c r="F84" s="206"/>
      <c r="G84" s="208"/>
      <c r="H84" s="209" t="str">
        <f t="shared" si="1"/>
        <v/>
      </c>
    </row>
    <row r="85" spans="1:8" ht="18" customHeight="1">
      <c r="A85" s="180" t="s">
        <v>158</v>
      </c>
      <c r="B85" s="181">
        <v>121260</v>
      </c>
      <c r="C85" s="182">
        <v>120422</v>
      </c>
      <c r="D85" s="183">
        <v>807</v>
      </c>
      <c r="E85" s="181">
        <v>144512236</v>
      </c>
      <c r="F85" s="182">
        <v>142224944</v>
      </c>
      <c r="G85" s="184">
        <v>2210809</v>
      </c>
      <c r="H85" s="185" t="str">
        <f t="shared" si="1"/>
        <v>鶴見</v>
      </c>
    </row>
    <row r="86" spans="1:8" ht="18" customHeight="1">
      <c r="A86" s="157" t="s">
        <v>159</v>
      </c>
      <c r="B86" s="158">
        <v>3763259</v>
      </c>
      <c r="C86" s="159">
        <v>3757080</v>
      </c>
      <c r="D86" s="160">
        <v>6067</v>
      </c>
      <c r="E86" s="158">
        <v>548605167</v>
      </c>
      <c r="F86" s="159">
        <v>541334039</v>
      </c>
      <c r="G86" s="161">
        <v>6989991</v>
      </c>
      <c r="H86" s="162" t="str">
        <f t="shared" si="1"/>
        <v>横浜中</v>
      </c>
    </row>
    <row r="87" spans="1:8" ht="18" customHeight="1">
      <c r="A87" s="157" t="s">
        <v>160</v>
      </c>
      <c r="B87" s="158">
        <v>173268</v>
      </c>
      <c r="C87" s="159">
        <v>168632</v>
      </c>
      <c r="D87" s="160">
        <v>4636</v>
      </c>
      <c r="E87" s="158">
        <v>101489136</v>
      </c>
      <c r="F87" s="159">
        <v>97630931</v>
      </c>
      <c r="G87" s="161">
        <v>3701395</v>
      </c>
      <c r="H87" s="162" t="str">
        <f t="shared" si="1"/>
        <v>保土ケ谷</v>
      </c>
    </row>
    <row r="88" spans="1:8" ht="18" customHeight="1">
      <c r="A88" s="157" t="s">
        <v>161</v>
      </c>
      <c r="B88" s="158">
        <v>327011</v>
      </c>
      <c r="C88" s="159">
        <v>323413</v>
      </c>
      <c r="D88" s="160">
        <v>3598</v>
      </c>
      <c r="E88" s="158">
        <v>372581430</v>
      </c>
      <c r="F88" s="159">
        <v>347147666</v>
      </c>
      <c r="G88" s="161">
        <v>25184323</v>
      </c>
      <c r="H88" s="162" t="str">
        <f t="shared" ref="H88:H111" si="2">IF(A88="","",A88)</f>
        <v>横浜南</v>
      </c>
    </row>
    <row r="89" spans="1:8" ht="18" customHeight="1">
      <c r="A89" s="157" t="s">
        <v>162</v>
      </c>
      <c r="B89" s="158">
        <v>716969</v>
      </c>
      <c r="C89" s="159">
        <v>714597</v>
      </c>
      <c r="D89" s="160">
        <v>2030</v>
      </c>
      <c r="E89" s="158">
        <v>336215489</v>
      </c>
      <c r="F89" s="159">
        <v>329977865</v>
      </c>
      <c r="G89" s="161">
        <v>5687842</v>
      </c>
      <c r="H89" s="162" t="str">
        <f t="shared" si="2"/>
        <v>神奈川</v>
      </c>
    </row>
    <row r="90" spans="1:8" ht="18" customHeight="1">
      <c r="A90" s="157"/>
      <c r="B90" s="158"/>
      <c r="C90" s="159"/>
      <c r="D90" s="160"/>
      <c r="E90" s="158"/>
      <c r="F90" s="159"/>
      <c r="G90" s="161"/>
      <c r="H90" s="162" t="str">
        <f t="shared" si="2"/>
        <v/>
      </c>
    </row>
    <row r="91" spans="1:8" ht="18" customHeight="1">
      <c r="A91" s="157" t="s">
        <v>163</v>
      </c>
      <c r="B91" s="158" t="s">
        <v>280</v>
      </c>
      <c r="C91" s="159" t="s">
        <v>280</v>
      </c>
      <c r="D91" s="160" t="s">
        <v>280</v>
      </c>
      <c r="E91" s="158">
        <v>88092829</v>
      </c>
      <c r="F91" s="159">
        <v>84219029</v>
      </c>
      <c r="G91" s="161">
        <v>3711781</v>
      </c>
      <c r="H91" s="162" t="str">
        <f t="shared" si="2"/>
        <v>戸塚</v>
      </c>
    </row>
    <row r="92" spans="1:8" ht="18" customHeight="1">
      <c r="A92" s="157" t="s">
        <v>164</v>
      </c>
      <c r="B92" s="158" t="s">
        <v>280</v>
      </c>
      <c r="C92" s="159" t="s">
        <v>280</v>
      </c>
      <c r="D92" s="160" t="s">
        <v>280</v>
      </c>
      <c r="E92" s="158">
        <v>187246836</v>
      </c>
      <c r="F92" s="159">
        <v>182230133</v>
      </c>
      <c r="G92" s="161">
        <v>4833861</v>
      </c>
      <c r="H92" s="162" t="str">
        <f t="shared" si="2"/>
        <v>緑</v>
      </c>
    </row>
    <row r="93" spans="1:8" ht="18" customHeight="1">
      <c r="A93" s="157" t="s">
        <v>165</v>
      </c>
      <c r="B93" s="158" t="s">
        <v>280</v>
      </c>
      <c r="C93" s="159" t="s">
        <v>280</v>
      </c>
      <c r="D93" s="160" t="s">
        <v>280</v>
      </c>
      <c r="E93" s="158">
        <v>662795007</v>
      </c>
      <c r="F93" s="159">
        <v>628721611</v>
      </c>
      <c r="G93" s="161">
        <v>33914831</v>
      </c>
      <c r="H93" s="162" t="str">
        <f t="shared" si="2"/>
        <v>川崎南</v>
      </c>
    </row>
    <row r="94" spans="1:8" ht="18" customHeight="1">
      <c r="A94" s="157" t="s">
        <v>166</v>
      </c>
      <c r="B94" s="158" t="s">
        <v>280</v>
      </c>
      <c r="C94" s="159" t="s">
        <v>280</v>
      </c>
      <c r="D94" s="160" t="s">
        <v>280</v>
      </c>
      <c r="E94" s="158">
        <v>239823509</v>
      </c>
      <c r="F94" s="159">
        <v>234461833</v>
      </c>
      <c r="G94" s="161">
        <v>5139038</v>
      </c>
      <c r="H94" s="162" t="str">
        <f t="shared" si="2"/>
        <v>川崎北</v>
      </c>
    </row>
    <row r="95" spans="1:8" ht="18" customHeight="1">
      <c r="A95" s="157" t="s">
        <v>167</v>
      </c>
      <c r="B95" s="158" t="s">
        <v>280</v>
      </c>
      <c r="C95" s="159" t="s">
        <v>280</v>
      </c>
      <c r="D95" s="160" t="s">
        <v>280</v>
      </c>
      <c r="E95" s="158">
        <v>57839365</v>
      </c>
      <c r="F95" s="159">
        <v>55322947</v>
      </c>
      <c r="G95" s="161">
        <v>2449481</v>
      </c>
      <c r="H95" s="162" t="str">
        <f t="shared" si="2"/>
        <v>川崎西</v>
      </c>
    </row>
    <row r="96" spans="1:8" ht="18" customHeight="1">
      <c r="A96" s="157"/>
      <c r="B96" s="158"/>
      <c r="C96" s="159"/>
      <c r="D96" s="160"/>
      <c r="E96" s="158"/>
      <c r="F96" s="159"/>
      <c r="G96" s="161"/>
      <c r="H96" s="162" t="str">
        <f t="shared" si="2"/>
        <v/>
      </c>
    </row>
    <row r="97" spans="1:8" ht="18" customHeight="1">
      <c r="A97" s="151" t="s">
        <v>168</v>
      </c>
      <c r="B97" s="152" t="s">
        <v>280</v>
      </c>
      <c r="C97" s="153" t="s">
        <v>280</v>
      </c>
      <c r="D97" s="154" t="s">
        <v>280</v>
      </c>
      <c r="E97" s="152">
        <v>76862835</v>
      </c>
      <c r="F97" s="153">
        <v>73326789</v>
      </c>
      <c r="G97" s="155">
        <v>3444946</v>
      </c>
      <c r="H97" s="156" t="str">
        <f t="shared" si="2"/>
        <v>横須賀</v>
      </c>
    </row>
    <row r="98" spans="1:8" ht="18" customHeight="1">
      <c r="A98" s="157" t="s">
        <v>169</v>
      </c>
      <c r="B98" s="158" t="s">
        <v>280</v>
      </c>
      <c r="C98" s="159" t="s">
        <v>280</v>
      </c>
      <c r="D98" s="160" t="s">
        <v>280</v>
      </c>
      <c r="E98" s="158">
        <v>130126169</v>
      </c>
      <c r="F98" s="159">
        <v>125392266</v>
      </c>
      <c r="G98" s="161">
        <v>4612115</v>
      </c>
      <c r="H98" s="162" t="str">
        <f t="shared" si="2"/>
        <v>平塚</v>
      </c>
    </row>
    <row r="99" spans="1:8" ht="18" customHeight="1">
      <c r="A99" s="157" t="s">
        <v>170</v>
      </c>
      <c r="B99" s="158">
        <v>113455</v>
      </c>
      <c r="C99" s="159">
        <v>112172</v>
      </c>
      <c r="D99" s="160">
        <v>1120</v>
      </c>
      <c r="E99" s="158">
        <v>59562392</v>
      </c>
      <c r="F99" s="159">
        <v>57137566</v>
      </c>
      <c r="G99" s="161">
        <v>2355592</v>
      </c>
      <c r="H99" s="162" t="str">
        <f t="shared" si="2"/>
        <v>鎌倉</v>
      </c>
    </row>
    <row r="100" spans="1:8" ht="18" customHeight="1">
      <c r="A100" s="157" t="s">
        <v>171</v>
      </c>
      <c r="B100" s="158">
        <v>689589</v>
      </c>
      <c r="C100" s="159">
        <v>681728</v>
      </c>
      <c r="D100" s="160">
        <v>7827</v>
      </c>
      <c r="E100" s="158">
        <v>157006032</v>
      </c>
      <c r="F100" s="159">
        <v>149450969</v>
      </c>
      <c r="G100" s="161">
        <v>7350587</v>
      </c>
      <c r="H100" s="162" t="str">
        <f t="shared" si="2"/>
        <v>藤沢</v>
      </c>
    </row>
    <row r="101" spans="1:8" ht="18" customHeight="1">
      <c r="A101" s="157" t="s">
        <v>172</v>
      </c>
      <c r="B101" s="158">
        <v>183743</v>
      </c>
      <c r="C101" s="159">
        <v>181886</v>
      </c>
      <c r="D101" s="160">
        <v>1548</v>
      </c>
      <c r="E101" s="158">
        <v>100657164</v>
      </c>
      <c r="F101" s="159">
        <v>97920303</v>
      </c>
      <c r="G101" s="161">
        <v>2691484</v>
      </c>
      <c r="H101" s="162" t="str">
        <f t="shared" si="2"/>
        <v>小田原</v>
      </c>
    </row>
    <row r="102" spans="1:8" ht="18" customHeight="1">
      <c r="A102" s="157"/>
      <c r="B102" s="158"/>
      <c r="C102" s="159"/>
      <c r="D102" s="160"/>
      <c r="E102" s="158"/>
      <c r="F102" s="159"/>
      <c r="G102" s="161"/>
      <c r="H102" s="162" t="str">
        <f t="shared" si="2"/>
        <v/>
      </c>
    </row>
    <row r="103" spans="1:8" ht="18" customHeight="1">
      <c r="A103" s="157" t="s">
        <v>173</v>
      </c>
      <c r="B103" s="158">
        <v>306664</v>
      </c>
      <c r="C103" s="159">
        <v>299292</v>
      </c>
      <c r="D103" s="160">
        <v>7357</v>
      </c>
      <c r="E103" s="158">
        <v>148251879</v>
      </c>
      <c r="F103" s="159">
        <v>141336403</v>
      </c>
      <c r="G103" s="161">
        <v>6624078</v>
      </c>
      <c r="H103" s="162" t="str">
        <f t="shared" si="2"/>
        <v>相模原</v>
      </c>
    </row>
    <row r="104" spans="1:8" ht="18" customHeight="1">
      <c r="A104" s="157" t="s">
        <v>184</v>
      </c>
      <c r="B104" s="158" t="s">
        <v>280</v>
      </c>
      <c r="C104" s="159" t="s">
        <v>280</v>
      </c>
      <c r="D104" s="160" t="s">
        <v>280</v>
      </c>
      <c r="E104" s="158">
        <v>76771001</v>
      </c>
      <c r="F104" s="159">
        <v>74203962</v>
      </c>
      <c r="G104" s="161">
        <v>2506725</v>
      </c>
      <c r="H104" s="162" t="str">
        <f t="shared" si="2"/>
        <v>厚木</v>
      </c>
    </row>
    <row r="105" spans="1:8" ht="18" customHeight="1">
      <c r="A105" s="164" t="s">
        <v>175</v>
      </c>
      <c r="B105" s="158" t="s">
        <v>280</v>
      </c>
      <c r="C105" s="159" t="s">
        <v>280</v>
      </c>
      <c r="D105" s="160" t="s">
        <v>280</v>
      </c>
      <c r="E105" s="165">
        <v>142022843</v>
      </c>
      <c r="F105" s="166">
        <v>136411195</v>
      </c>
      <c r="G105" s="168">
        <v>5443490</v>
      </c>
      <c r="H105" s="169" t="str">
        <f t="shared" si="2"/>
        <v>大和</v>
      </c>
    </row>
    <row r="106" spans="1:8" ht="18" customHeight="1">
      <c r="A106" s="170" t="s">
        <v>176</v>
      </c>
      <c r="B106" s="171">
        <v>10663839</v>
      </c>
      <c r="C106" s="172">
        <v>10601920</v>
      </c>
      <c r="D106" s="173">
        <v>59862</v>
      </c>
      <c r="E106" s="171">
        <v>3630461317</v>
      </c>
      <c r="F106" s="172">
        <v>3498450448</v>
      </c>
      <c r="G106" s="174">
        <v>128852369</v>
      </c>
      <c r="H106" s="175" t="str">
        <f t="shared" si="2"/>
        <v>神奈川県計</v>
      </c>
    </row>
    <row r="107" spans="1:8" ht="18" customHeight="1">
      <c r="A107" s="13"/>
      <c r="B107" s="176"/>
      <c r="C107" s="177"/>
      <c r="D107" s="178"/>
      <c r="E107" s="176"/>
      <c r="F107" s="177"/>
      <c r="G107" s="179"/>
      <c r="H107" s="97" t="str">
        <f t="shared" si="2"/>
        <v/>
      </c>
    </row>
    <row r="108" spans="1:8" ht="18" customHeight="1">
      <c r="A108" s="180" t="s">
        <v>177</v>
      </c>
      <c r="B108" s="181">
        <v>655147</v>
      </c>
      <c r="C108" s="182">
        <v>647532</v>
      </c>
      <c r="D108" s="183">
        <v>7607</v>
      </c>
      <c r="E108" s="181">
        <v>111397096</v>
      </c>
      <c r="F108" s="182">
        <v>105982149</v>
      </c>
      <c r="G108" s="184">
        <v>5278305</v>
      </c>
      <c r="H108" s="185" t="str">
        <f t="shared" si="2"/>
        <v>甲府</v>
      </c>
    </row>
    <row r="109" spans="1:8" ht="18" customHeight="1">
      <c r="A109" s="157" t="s">
        <v>178</v>
      </c>
      <c r="B109" s="158">
        <v>16040</v>
      </c>
      <c r="C109" s="159">
        <v>15743</v>
      </c>
      <c r="D109" s="160">
        <v>291</v>
      </c>
      <c r="E109" s="158">
        <v>21937099</v>
      </c>
      <c r="F109" s="159">
        <v>21062567</v>
      </c>
      <c r="G109" s="161">
        <v>859517</v>
      </c>
      <c r="H109" s="162" t="str">
        <f t="shared" si="2"/>
        <v>山梨</v>
      </c>
    </row>
    <row r="110" spans="1:8" ht="18" customHeight="1">
      <c r="A110" s="157" t="s">
        <v>179</v>
      </c>
      <c r="B110" s="158" t="s">
        <v>280</v>
      </c>
      <c r="C110" s="159" t="s">
        <v>280</v>
      </c>
      <c r="D110" s="160" t="s">
        <v>280</v>
      </c>
      <c r="E110" s="158">
        <v>68079574</v>
      </c>
      <c r="F110" s="159">
        <v>66761547</v>
      </c>
      <c r="G110" s="161">
        <v>1289390</v>
      </c>
      <c r="H110" s="162" t="str">
        <f t="shared" si="2"/>
        <v>大月</v>
      </c>
    </row>
    <row r="111" spans="1:8" ht="18" customHeight="1">
      <c r="A111" s="186" t="s">
        <v>180</v>
      </c>
      <c r="B111" s="187">
        <v>11605</v>
      </c>
      <c r="C111" s="188">
        <v>11522</v>
      </c>
      <c r="D111" s="189">
        <v>84</v>
      </c>
      <c r="E111" s="187">
        <v>8300746</v>
      </c>
      <c r="F111" s="188">
        <v>8057732</v>
      </c>
      <c r="G111" s="190">
        <v>219761</v>
      </c>
      <c r="H111" s="191" t="str">
        <f t="shared" si="2"/>
        <v>鰍沢</v>
      </c>
    </row>
    <row r="112" spans="1:8" s="3" customFormat="1" ht="18" customHeight="1">
      <c r="A112" s="170" t="s">
        <v>181</v>
      </c>
      <c r="B112" s="171" t="s">
        <v>280</v>
      </c>
      <c r="C112" s="172" t="s">
        <v>280</v>
      </c>
      <c r="D112" s="173" t="s">
        <v>280</v>
      </c>
      <c r="E112" s="171">
        <v>209714515</v>
      </c>
      <c r="F112" s="172">
        <v>201863995</v>
      </c>
      <c r="G112" s="174">
        <v>7646972</v>
      </c>
      <c r="H112" s="175" t="str">
        <f>A112</f>
        <v>山梨県計</v>
      </c>
    </row>
    <row r="113" spans="1:8" s="12" customFormat="1" ht="18" customHeight="1">
      <c r="A113" s="13"/>
      <c r="B113" s="176"/>
      <c r="C113" s="177"/>
      <c r="D113" s="178"/>
      <c r="E113" s="176"/>
      <c r="F113" s="177"/>
      <c r="G113" s="178"/>
      <c r="H113" s="14"/>
    </row>
    <row r="114" spans="1:8" s="3" customFormat="1" ht="18" customHeight="1" thickBot="1">
      <c r="A114" s="44" t="s">
        <v>14</v>
      </c>
      <c r="B114" s="236">
        <v>924829</v>
      </c>
      <c r="C114" s="237">
        <v>122514</v>
      </c>
      <c r="D114" s="238">
        <v>658206</v>
      </c>
      <c r="E114" s="236">
        <v>405855150</v>
      </c>
      <c r="F114" s="237">
        <v>44143641</v>
      </c>
      <c r="G114" s="238">
        <v>317557282</v>
      </c>
      <c r="H114" s="47" t="str">
        <f>A114</f>
        <v>局引受分</v>
      </c>
    </row>
    <row r="115" spans="1:8" s="3" customFormat="1" ht="18" customHeight="1" thickTop="1" thickBot="1">
      <c r="A115" s="45" t="s">
        <v>15</v>
      </c>
      <c r="B115" s="228">
        <v>408419445</v>
      </c>
      <c r="C115" s="229">
        <v>407092901</v>
      </c>
      <c r="D115" s="230">
        <v>1174299</v>
      </c>
      <c r="E115" s="228">
        <v>31225653004</v>
      </c>
      <c r="F115" s="229">
        <v>30394665142</v>
      </c>
      <c r="G115" s="230">
        <v>773836454</v>
      </c>
      <c r="H115" s="46" t="s">
        <v>186</v>
      </c>
    </row>
    <row r="116" spans="1:8" ht="15" customHeight="1"/>
  </sheetData>
  <mergeCells count="4">
    <mergeCell ref="A2:A3"/>
    <mergeCell ref="B2:D2"/>
    <mergeCell ref="E2:G2"/>
    <mergeCell ref="H2:H3"/>
  </mergeCells>
  <phoneticPr fontId="2"/>
  <pageMargins left="0.6692913385826772" right="0.47244094488188981" top="0.98425196850393704" bottom="1.4960629921259843" header="0.51181102362204722" footer="0.51181102362204722"/>
  <pageSetup paperSize="9" scale="71" orientation="landscape" r:id="rId1"/>
  <headerFooter alignWithMargins="0">
    <oddFooter>&amp;R東京国税局
国税徴収１
(H28)</oddFooter>
  </headerFooter>
  <rowBreaks count="3" manualBreakCount="3">
    <brk id="34" max="16383" man="1"/>
    <brk id="64"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view="pageLayout" topLeftCell="A25" zoomScaleNormal="100" workbookViewId="0">
      <selection activeCell="P37" sqref="P37"/>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329" t="s">
        <v>78</v>
      </c>
      <c r="B1" s="329"/>
      <c r="C1" s="329"/>
      <c r="D1" s="329"/>
      <c r="E1" s="329"/>
      <c r="F1" s="329"/>
    </row>
    <row r="2" spans="1:6" ht="14.25" customHeight="1" thickBot="1">
      <c r="A2" s="395" t="s">
        <v>79</v>
      </c>
      <c r="B2" s="395"/>
      <c r="C2" s="395"/>
      <c r="D2" s="395"/>
      <c r="E2" s="395"/>
      <c r="F2" s="395"/>
    </row>
    <row r="3" spans="1:6" ht="18" customHeight="1">
      <c r="A3" s="339" t="s">
        <v>80</v>
      </c>
      <c r="B3" s="396"/>
      <c r="C3" s="340"/>
      <c r="D3" s="330" t="s">
        <v>18</v>
      </c>
      <c r="E3" s="331"/>
      <c r="F3" s="405"/>
    </row>
    <row r="4" spans="1:6" ht="15" customHeight="1">
      <c r="A4" s="341"/>
      <c r="B4" s="397"/>
      <c r="C4" s="342"/>
      <c r="D4" s="406" t="s">
        <v>19</v>
      </c>
      <c r="E4" s="407"/>
      <c r="F4" s="135" t="s">
        <v>89</v>
      </c>
    </row>
    <row r="5" spans="1:6" s="28" customFormat="1" ht="15" customHeight="1">
      <c r="A5" s="402" t="s">
        <v>21</v>
      </c>
      <c r="B5" s="32"/>
      <c r="C5" s="49"/>
      <c r="D5" s="134"/>
      <c r="E5" s="133" t="s">
        <v>20</v>
      </c>
      <c r="F5" s="59" t="s">
        <v>2</v>
      </c>
    </row>
    <row r="6" spans="1:6" ht="27" customHeight="1">
      <c r="A6" s="403"/>
      <c r="B6" s="400" t="s">
        <v>22</v>
      </c>
      <c r="C6" s="401"/>
      <c r="D6" s="132"/>
      <c r="E6" s="131">
        <v>29</v>
      </c>
      <c r="F6" s="130">
        <v>1542680</v>
      </c>
    </row>
    <row r="7" spans="1:6" ht="27" customHeight="1">
      <c r="A7" s="403"/>
      <c r="B7" s="398" t="s">
        <v>23</v>
      </c>
      <c r="C7" s="399"/>
      <c r="D7" s="123"/>
      <c r="E7" s="109">
        <v>57</v>
      </c>
      <c r="F7" s="108">
        <v>29739879</v>
      </c>
    </row>
    <row r="8" spans="1:6" ht="27" customHeight="1">
      <c r="A8" s="403"/>
      <c r="B8" s="398" t="s">
        <v>24</v>
      </c>
      <c r="C8" s="399"/>
      <c r="D8" s="123"/>
      <c r="E8" s="109" t="s">
        <v>218</v>
      </c>
      <c r="F8" s="108" t="s">
        <v>218</v>
      </c>
    </row>
    <row r="9" spans="1:6" ht="27" customHeight="1">
      <c r="A9" s="403"/>
      <c r="B9" s="410" t="s">
        <v>81</v>
      </c>
      <c r="C9" s="48" t="s">
        <v>25</v>
      </c>
      <c r="D9" s="123"/>
      <c r="E9" s="109">
        <v>11</v>
      </c>
      <c r="F9" s="108">
        <v>852944</v>
      </c>
    </row>
    <row r="10" spans="1:6" ht="27" customHeight="1">
      <c r="A10" s="403"/>
      <c r="B10" s="411"/>
      <c r="C10" s="48" t="s">
        <v>26</v>
      </c>
      <c r="D10" s="123"/>
      <c r="E10" s="109">
        <v>23</v>
      </c>
      <c r="F10" s="108">
        <v>3125101</v>
      </c>
    </row>
    <row r="11" spans="1:6" ht="27" customHeight="1">
      <c r="A11" s="403"/>
      <c r="B11" s="411"/>
      <c r="C11" s="408" t="s">
        <v>27</v>
      </c>
      <c r="D11" s="122" t="s">
        <v>28</v>
      </c>
      <c r="E11" s="121" t="s">
        <v>218</v>
      </c>
      <c r="F11" s="120" t="s">
        <v>218</v>
      </c>
    </row>
    <row r="12" spans="1:6" ht="27" customHeight="1">
      <c r="A12" s="403"/>
      <c r="B12" s="411"/>
      <c r="C12" s="409"/>
      <c r="D12" s="119"/>
      <c r="E12" s="118">
        <v>26</v>
      </c>
      <c r="F12" s="117">
        <v>2717697</v>
      </c>
    </row>
    <row r="13" spans="1:6" s="3" customFormat="1" ht="27" customHeight="1">
      <c r="A13" s="403"/>
      <c r="B13" s="411"/>
      <c r="C13" s="51" t="s">
        <v>1</v>
      </c>
      <c r="D13" s="110"/>
      <c r="E13" s="129">
        <v>60</v>
      </c>
      <c r="F13" s="128">
        <v>6695742</v>
      </c>
    </row>
    <row r="14" spans="1:6" ht="27" customHeight="1">
      <c r="A14" s="404"/>
      <c r="B14" s="412" t="s">
        <v>29</v>
      </c>
      <c r="C14" s="413"/>
      <c r="D14" s="127"/>
      <c r="E14" s="126">
        <v>26</v>
      </c>
      <c r="F14" s="125">
        <v>24586817</v>
      </c>
    </row>
    <row r="15" spans="1:6" ht="27" customHeight="1">
      <c r="A15" s="414" t="s">
        <v>30</v>
      </c>
      <c r="B15" s="417" t="s">
        <v>31</v>
      </c>
      <c r="C15" s="417"/>
      <c r="D15" s="124"/>
      <c r="E15" s="112" t="s">
        <v>218</v>
      </c>
      <c r="F15" s="111" t="s">
        <v>218</v>
      </c>
    </row>
    <row r="16" spans="1:6" ht="27" customHeight="1">
      <c r="A16" s="415"/>
      <c r="B16" s="421" t="s">
        <v>90</v>
      </c>
      <c r="C16" s="421"/>
      <c r="D16" s="123"/>
      <c r="E16" s="109" t="s">
        <v>218</v>
      </c>
      <c r="F16" s="108" t="s">
        <v>218</v>
      </c>
    </row>
    <row r="17" spans="1:6" ht="27" customHeight="1">
      <c r="A17" s="415"/>
      <c r="B17" s="422" t="s">
        <v>32</v>
      </c>
      <c r="C17" s="423"/>
      <c r="D17" s="122" t="s">
        <v>28</v>
      </c>
      <c r="E17" s="265"/>
      <c r="F17" s="120">
        <v>4346</v>
      </c>
    </row>
    <row r="18" spans="1:6" ht="27" customHeight="1">
      <c r="A18" s="415"/>
      <c r="B18" s="424"/>
      <c r="C18" s="425"/>
      <c r="D18" s="119"/>
      <c r="E18" s="118">
        <v>26</v>
      </c>
      <c r="F18" s="117">
        <v>2717697</v>
      </c>
    </row>
    <row r="19" spans="1:6" ht="27" customHeight="1">
      <c r="A19" s="415"/>
      <c r="B19" s="421" t="s">
        <v>33</v>
      </c>
      <c r="C19" s="421"/>
      <c r="D19" s="110"/>
      <c r="E19" s="109" t="s">
        <v>218</v>
      </c>
      <c r="F19" s="108" t="s">
        <v>218</v>
      </c>
    </row>
    <row r="20" spans="1:6" ht="27" customHeight="1">
      <c r="A20" s="415"/>
      <c r="B20" s="421" t="s">
        <v>34</v>
      </c>
      <c r="C20" s="421"/>
      <c r="D20" s="110"/>
      <c r="E20" s="109" t="s">
        <v>218</v>
      </c>
      <c r="F20" s="108" t="s">
        <v>218</v>
      </c>
    </row>
    <row r="21" spans="1:6" ht="27" customHeight="1">
      <c r="A21" s="415"/>
      <c r="B21" s="421" t="s">
        <v>91</v>
      </c>
      <c r="C21" s="421"/>
      <c r="D21" s="110"/>
      <c r="E21" s="109" t="s">
        <v>218</v>
      </c>
      <c r="F21" s="108" t="s">
        <v>218</v>
      </c>
    </row>
    <row r="22" spans="1:6" ht="27" customHeight="1">
      <c r="A22" s="415"/>
      <c r="B22" s="421" t="s">
        <v>35</v>
      </c>
      <c r="C22" s="421"/>
      <c r="D22" s="110"/>
      <c r="E22" s="109">
        <v>26</v>
      </c>
      <c r="F22" s="108">
        <v>2722043</v>
      </c>
    </row>
    <row r="23" spans="1:6" ht="27" customHeight="1">
      <c r="A23" s="416"/>
      <c r="B23" s="426" t="s">
        <v>36</v>
      </c>
      <c r="C23" s="426"/>
      <c r="D23" s="116"/>
      <c r="E23" s="115" t="s">
        <v>218</v>
      </c>
      <c r="F23" s="114" t="s">
        <v>218</v>
      </c>
    </row>
    <row r="24" spans="1:6" ht="27" customHeight="1">
      <c r="A24" s="418" t="s">
        <v>37</v>
      </c>
      <c r="B24" s="420" t="s">
        <v>38</v>
      </c>
      <c r="C24" s="420"/>
      <c r="D24" s="113"/>
      <c r="E24" s="112" t="s">
        <v>218</v>
      </c>
      <c r="F24" s="111" t="s">
        <v>218</v>
      </c>
    </row>
    <row r="25" spans="1:6" ht="27" customHeight="1">
      <c r="A25" s="415"/>
      <c r="B25" s="421" t="s">
        <v>23</v>
      </c>
      <c r="C25" s="421"/>
      <c r="D25" s="110"/>
      <c r="E25" s="109">
        <v>1</v>
      </c>
      <c r="F25" s="108">
        <v>77953</v>
      </c>
    </row>
    <row r="26" spans="1:6" ht="27" customHeight="1">
      <c r="A26" s="415"/>
      <c r="B26" s="421" t="s">
        <v>25</v>
      </c>
      <c r="C26" s="421"/>
      <c r="D26" s="110"/>
      <c r="E26" s="109" t="s">
        <v>218</v>
      </c>
      <c r="F26" s="108" t="s">
        <v>218</v>
      </c>
    </row>
    <row r="27" spans="1:6" ht="27" customHeight="1">
      <c r="A27" s="415"/>
      <c r="B27" s="421" t="s">
        <v>26</v>
      </c>
      <c r="C27" s="421"/>
      <c r="D27" s="110"/>
      <c r="E27" s="109" t="s">
        <v>218</v>
      </c>
      <c r="F27" s="108" t="s">
        <v>218</v>
      </c>
    </row>
    <row r="28" spans="1:6" ht="27" customHeight="1">
      <c r="A28" s="415"/>
      <c r="B28" s="421" t="s">
        <v>39</v>
      </c>
      <c r="C28" s="421"/>
      <c r="D28" s="110"/>
      <c r="E28" s="109">
        <v>1</v>
      </c>
      <c r="F28" s="108">
        <v>77953</v>
      </c>
    </row>
    <row r="29" spans="1:6" ht="27" customHeight="1" thickBot="1">
      <c r="A29" s="419"/>
      <c r="B29" s="427" t="s">
        <v>40</v>
      </c>
      <c r="C29" s="427"/>
      <c r="D29" s="107"/>
      <c r="E29" s="106" t="s">
        <v>218</v>
      </c>
      <c r="F29" s="105" t="s">
        <v>218</v>
      </c>
    </row>
    <row r="30" spans="1:6" ht="4.5" customHeight="1">
      <c r="A30" s="52"/>
      <c r="B30" s="53"/>
      <c r="C30" s="53"/>
      <c r="D30" s="54"/>
      <c r="E30" s="54"/>
      <c r="F30" s="54"/>
    </row>
    <row r="31" spans="1:6" s="312" customFormat="1">
      <c r="A31" s="55" t="s">
        <v>249</v>
      </c>
      <c r="B31" s="312" t="s">
        <v>250</v>
      </c>
    </row>
    <row r="32" spans="1:6" s="312" customFormat="1">
      <c r="B32" s="312" t="s">
        <v>251</v>
      </c>
    </row>
    <row r="33" spans="1:2" s="312" customFormat="1">
      <c r="A33" s="317" t="s">
        <v>252</v>
      </c>
      <c r="B33" s="312" t="s">
        <v>253</v>
      </c>
    </row>
    <row r="34" spans="1:2" s="312" customFormat="1">
      <c r="B34" s="312" t="s">
        <v>254</v>
      </c>
    </row>
    <row r="35" spans="1:2" s="312" customFormat="1">
      <c r="B35" s="312" t="s">
        <v>255</v>
      </c>
    </row>
    <row r="36" spans="1:2" s="312" customFormat="1">
      <c r="B36" s="312" t="s">
        <v>256</v>
      </c>
    </row>
  </sheetData>
  <mergeCells count="28">
    <mergeCell ref="A15:A23"/>
    <mergeCell ref="B15:C15"/>
    <mergeCell ref="A24:A29"/>
    <mergeCell ref="B24:C24"/>
    <mergeCell ref="B25:C25"/>
    <mergeCell ref="B21:C21"/>
    <mergeCell ref="B17:C18"/>
    <mergeCell ref="B22:C22"/>
    <mergeCell ref="B23:C23"/>
    <mergeCell ref="B27:C27"/>
    <mergeCell ref="B16:C16"/>
    <mergeCell ref="B28:C28"/>
    <mergeCell ref="B29:C29"/>
    <mergeCell ref="B19:C19"/>
    <mergeCell ref="B20:C20"/>
    <mergeCell ref="B26:C26"/>
    <mergeCell ref="A1:F1"/>
    <mergeCell ref="A2:F2"/>
    <mergeCell ref="A3:C4"/>
    <mergeCell ref="B7:C7"/>
    <mergeCell ref="B6:C6"/>
    <mergeCell ref="A5:A14"/>
    <mergeCell ref="D3:F3"/>
    <mergeCell ref="B8:C8"/>
    <mergeCell ref="D4:E4"/>
    <mergeCell ref="C11:C12"/>
    <mergeCell ref="B9:B13"/>
    <mergeCell ref="B14:C14"/>
  </mergeCells>
  <phoneticPr fontId="2"/>
  <printOptions horizontalCentered="1"/>
  <pageMargins left="1.6535433070866143" right="0.78740157480314965" top="0.98425196850393704" bottom="0.98425196850393704" header="0.51181102362204722" footer="0.51181102362204722"/>
  <pageSetup paperSize="9" scale="96" orientation="portrait" r:id="rId1"/>
  <headerFooter alignWithMargins="0">
    <oddFooter>&amp;R&amp;9東京国税局
国税徴収２
(H28)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zoomScaleNormal="100" workbookViewId="0">
      <selection activeCell="H5" sqref="H5"/>
    </sheetView>
  </sheetViews>
  <sheetFormatPr defaultRowHeight="13.5"/>
  <cols>
    <col min="1" max="1" width="9" style="103"/>
    <col min="2" max="2" width="15.5" style="103" bestFit="1" customWidth="1"/>
    <col min="3" max="4" width="18" style="103" customWidth="1"/>
    <col min="5" max="16384" width="9" style="103"/>
  </cols>
  <sheetData>
    <row r="1" spans="1:7" s="57" customFormat="1" ht="14.25" thickBot="1">
      <c r="A1" s="56" t="s">
        <v>41</v>
      </c>
    </row>
    <row r="2" spans="1:7" ht="19.5" customHeight="1">
      <c r="A2" s="339" t="s">
        <v>71</v>
      </c>
      <c r="B2" s="340"/>
      <c r="C2" s="428" t="s">
        <v>245</v>
      </c>
      <c r="D2" s="429"/>
    </row>
    <row r="3" spans="1:7" ht="19.5" customHeight="1">
      <c r="A3" s="341"/>
      <c r="B3" s="342"/>
      <c r="C3" s="308" t="s">
        <v>246</v>
      </c>
      <c r="D3" s="309" t="s">
        <v>72</v>
      </c>
    </row>
    <row r="4" spans="1:7" s="104" customFormat="1">
      <c r="A4" s="430" t="s">
        <v>73</v>
      </c>
      <c r="B4" s="58"/>
      <c r="C4" s="301" t="s">
        <v>234</v>
      </c>
      <c r="D4" s="307" t="s">
        <v>235</v>
      </c>
    </row>
    <row r="5" spans="1:7" ht="30" customHeight="1">
      <c r="A5" s="431"/>
      <c r="B5" s="99" t="s">
        <v>74</v>
      </c>
      <c r="C5" s="306">
        <v>76</v>
      </c>
      <c r="D5" s="60">
        <v>1480985</v>
      </c>
      <c r="E5" s="2"/>
      <c r="F5" s="2"/>
      <c r="G5" s="2"/>
    </row>
    <row r="6" spans="1:7" ht="30" customHeight="1">
      <c r="A6" s="431"/>
      <c r="B6" s="100" t="s">
        <v>75</v>
      </c>
      <c r="C6" s="306">
        <v>2</v>
      </c>
      <c r="D6" s="61">
        <v>51209</v>
      </c>
      <c r="E6" s="2"/>
      <c r="F6" s="2"/>
      <c r="G6" s="2"/>
    </row>
    <row r="7" spans="1:7" ht="30" customHeight="1">
      <c r="A7" s="431"/>
      <c r="B7" s="100" t="s">
        <v>76</v>
      </c>
      <c r="C7" s="306">
        <v>23</v>
      </c>
      <c r="D7" s="61">
        <v>183034</v>
      </c>
      <c r="E7" s="2"/>
      <c r="F7" s="2"/>
      <c r="G7" s="2"/>
    </row>
    <row r="8" spans="1:7" ht="30" customHeight="1">
      <c r="A8" s="431"/>
      <c r="B8" s="100" t="s">
        <v>77</v>
      </c>
      <c r="C8" s="306">
        <v>2</v>
      </c>
      <c r="D8" s="61">
        <v>1002470</v>
      </c>
      <c r="E8" s="2"/>
      <c r="F8" s="2"/>
      <c r="G8" s="2"/>
    </row>
    <row r="9" spans="1:7" ht="30" customHeight="1" thickBot="1">
      <c r="A9" s="432"/>
      <c r="B9" s="136" t="s">
        <v>1</v>
      </c>
      <c r="C9" s="318">
        <v>103</v>
      </c>
      <c r="D9" s="239">
        <v>2717697</v>
      </c>
      <c r="E9" s="2"/>
      <c r="F9" s="2"/>
      <c r="G9" s="2"/>
    </row>
    <row r="10" spans="1:7">
      <c r="A10" s="2"/>
      <c r="B10" s="2"/>
      <c r="C10" s="2"/>
      <c r="D10" s="2"/>
      <c r="E10" s="2"/>
      <c r="F10" s="2"/>
      <c r="G10" s="2"/>
    </row>
  </sheetData>
  <mergeCells count="3">
    <mergeCell ref="C2:D2"/>
    <mergeCell ref="A2:B3"/>
    <mergeCell ref="A4:A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&amp;R&amp;9東京国税局
国税徴収２
(H28)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H23" sqref="H23"/>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62</v>
      </c>
    </row>
    <row r="2" spans="1:12" ht="16.5" customHeight="1">
      <c r="A2" s="433" t="s">
        <v>63</v>
      </c>
      <c r="B2" s="443" t="s">
        <v>42</v>
      </c>
      <c r="C2" s="444"/>
      <c r="D2" s="445" t="s">
        <v>43</v>
      </c>
      <c r="E2" s="446"/>
      <c r="F2" s="443" t="s">
        <v>64</v>
      </c>
      <c r="G2" s="444"/>
      <c r="H2" s="435" t="s">
        <v>65</v>
      </c>
      <c r="I2" s="437" t="s">
        <v>66</v>
      </c>
      <c r="J2" s="438"/>
      <c r="K2" s="439"/>
    </row>
    <row r="3" spans="1:12" ht="16.5" customHeight="1">
      <c r="A3" s="434"/>
      <c r="B3" s="29" t="s">
        <v>67</v>
      </c>
      <c r="C3" s="18" t="s">
        <v>68</v>
      </c>
      <c r="D3" s="29" t="s">
        <v>67</v>
      </c>
      <c r="E3" s="18" t="s">
        <v>68</v>
      </c>
      <c r="F3" s="29" t="s">
        <v>67</v>
      </c>
      <c r="G3" s="18" t="s">
        <v>68</v>
      </c>
      <c r="H3" s="436"/>
      <c r="I3" s="440"/>
      <c r="J3" s="441"/>
      <c r="K3" s="442"/>
    </row>
    <row r="4" spans="1:12">
      <c r="A4" s="62"/>
      <c r="B4" s="63" t="s">
        <v>69</v>
      </c>
      <c r="C4" s="42" t="s">
        <v>70</v>
      </c>
      <c r="D4" s="63" t="s">
        <v>69</v>
      </c>
      <c r="E4" s="42" t="s">
        <v>70</v>
      </c>
      <c r="F4" s="63" t="s">
        <v>69</v>
      </c>
      <c r="G4" s="42" t="s">
        <v>70</v>
      </c>
      <c r="H4" s="64" t="s">
        <v>70</v>
      </c>
      <c r="I4" s="65"/>
      <c r="J4" s="66"/>
      <c r="K4" s="67" t="s">
        <v>70</v>
      </c>
    </row>
    <row r="5" spans="1:12" s="101" customFormat="1" ht="30" customHeight="1">
      <c r="A5" s="21" t="s">
        <v>219</v>
      </c>
      <c r="B5" s="68">
        <v>87</v>
      </c>
      <c r="C5" s="69">
        <v>5481710</v>
      </c>
      <c r="D5" s="68">
        <v>89</v>
      </c>
      <c r="E5" s="69">
        <v>14052689</v>
      </c>
      <c r="F5" s="68">
        <v>41</v>
      </c>
      <c r="G5" s="69">
        <v>3355639</v>
      </c>
      <c r="H5" s="70">
        <v>36395</v>
      </c>
      <c r="I5" s="71" t="s">
        <v>187</v>
      </c>
      <c r="J5" s="72">
        <v>36759</v>
      </c>
      <c r="K5" s="73">
        <v>14089084</v>
      </c>
      <c r="L5" s="102"/>
    </row>
    <row r="6" spans="1:12" s="101" customFormat="1" ht="30" customHeight="1">
      <c r="A6" s="75" t="s">
        <v>220</v>
      </c>
      <c r="B6" s="76">
        <v>61</v>
      </c>
      <c r="C6" s="77">
        <v>3911799</v>
      </c>
      <c r="D6" s="76">
        <v>62</v>
      </c>
      <c r="E6" s="77">
        <v>3744178</v>
      </c>
      <c r="F6" s="76">
        <v>23</v>
      </c>
      <c r="G6" s="77">
        <v>2384146</v>
      </c>
      <c r="H6" s="78" t="s">
        <v>218</v>
      </c>
      <c r="I6" s="79" t="s">
        <v>187</v>
      </c>
      <c r="J6" s="80">
        <v>57633</v>
      </c>
      <c r="K6" s="81">
        <v>3735153</v>
      </c>
      <c r="L6" s="102"/>
    </row>
    <row r="7" spans="1:12" s="101" customFormat="1" ht="30" customHeight="1">
      <c r="A7" s="75" t="s">
        <v>223</v>
      </c>
      <c r="B7" s="76">
        <v>54</v>
      </c>
      <c r="C7" s="77">
        <v>13436658</v>
      </c>
      <c r="D7" s="76">
        <v>37</v>
      </c>
      <c r="E7" s="77">
        <v>11049161</v>
      </c>
      <c r="F7" s="76">
        <v>21</v>
      </c>
      <c r="G7" s="77">
        <v>2197189</v>
      </c>
      <c r="H7" s="78">
        <v>9024</v>
      </c>
      <c r="I7" s="79" t="s">
        <v>187</v>
      </c>
      <c r="J7" s="80">
        <v>27730</v>
      </c>
      <c r="K7" s="81">
        <v>11058185</v>
      </c>
      <c r="L7" s="102"/>
    </row>
    <row r="8" spans="1:12" s="101" customFormat="1" ht="30" customHeight="1">
      <c r="A8" s="75" t="s">
        <v>242</v>
      </c>
      <c r="B8" s="76">
        <v>52</v>
      </c>
      <c r="C8" s="77">
        <v>2520005</v>
      </c>
      <c r="D8" s="76">
        <v>30</v>
      </c>
      <c r="E8" s="77">
        <v>1894205</v>
      </c>
      <c r="F8" s="76">
        <v>29</v>
      </c>
      <c r="G8" s="77">
        <v>1542680</v>
      </c>
      <c r="H8" s="78" t="s">
        <v>218</v>
      </c>
      <c r="I8" s="79" t="s">
        <v>187</v>
      </c>
      <c r="J8" s="80">
        <v>31251</v>
      </c>
      <c r="K8" s="81">
        <v>1894205</v>
      </c>
      <c r="L8" s="102"/>
    </row>
    <row r="9" spans="1:12" ht="30" customHeight="1" thickBot="1">
      <c r="A9" s="22" t="s">
        <v>244</v>
      </c>
      <c r="B9" s="82">
        <v>57</v>
      </c>
      <c r="C9" s="83">
        <v>29739879</v>
      </c>
      <c r="D9" s="82">
        <v>26</v>
      </c>
      <c r="E9" s="83">
        <v>2717697</v>
      </c>
      <c r="F9" s="82">
        <v>26</v>
      </c>
      <c r="G9" s="83">
        <v>24586817</v>
      </c>
      <c r="H9" s="84" t="s">
        <v>218</v>
      </c>
      <c r="I9" s="85" t="s">
        <v>248</v>
      </c>
      <c r="J9" s="302">
        <v>4346</v>
      </c>
      <c r="K9" s="300">
        <v>2717697</v>
      </c>
      <c r="L9" s="74"/>
    </row>
    <row r="10" spans="1:12">
      <c r="A10" s="2" t="s">
        <v>44</v>
      </c>
    </row>
  </sheetData>
  <mergeCells count="6">
    <mergeCell ref="A2:A3"/>
    <mergeCell ref="H2:H3"/>
    <mergeCell ref="I2:K3"/>
    <mergeCell ref="B2:C2"/>
    <mergeCell ref="D2:E2"/>
    <mergeCell ref="F2:G2"/>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&amp;R東京国税局
国税徴収２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197EB9-7CA1-4B49-AA01-93006F036351}">
  <ds:schemaRefs>
    <ds:schemaRef ds:uri="http://schemas.microsoft.com/office/2006/metadata/properties"/>
    <ds:schemaRef ds:uri="http://purl.org/dc/terms/"/>
    <ds:schemaRef ds:uri="http://purl.org/dc/elements/1.1/"/>
    <ds:schemaRef ds:uri="http://schemas.microsoft.com/office/2006/documentManagement/types"/>
    <ds:schemaRef ds:uri="c1e1fd5d-d5a4-4438-b594-53628234b2d5"/>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42C0002-099D-401F-980F-21195D07F855}">
  <ds:schemaRefs>
    <ds:schemaRef ds:uri="http://schemas.microsoft.com/office/2006/metadata/longProperties"/>
  </ds:schemaRefs>
</ds:datastoreItem>
</file>

<file path=customXml/itemProps3.xml><?xml version="1.0" encoding="utf-8"?>
<ds:datastoreItem xmlns:ds="http://schemas.openxmlformats.org/officeDocument/2006/customXml" ds:itemID="{AF36B682-D7F4-48CC-A77D-29F388C6F0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48B7E3-8971-4CB9-AC77-A4588D96AE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dc:creator>
  <cp:lastModifiedBy>国税庁</cp:lastModifiedBy>
  <cp:lastPrinted>2018-06-01T02:52:05Z</cp:lastPrinted>
  <dcterms:created xsi:type="dcterms:W3CDTF">2003-07-09T01:05:10Z</dcterms:created>
  <dcterms:modified xsi:type="dcterms:W3CDTF">2018-06-01T02:52:11Z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