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0" yWindow="285" windowWidth="9645" windowHeight="8820" tabRatio="646" activeTab="0"/>
  </bookViews>
  <sheets>
    <sheet name="(1)徴収状況" sheetId="1" r:id="rId1"/>
    <sheet name="(2)徴収状況の累年比較" sheetId="2" r:id="rId2"/>
    <sheet name="(3)税務署別徴収状況-1" sheetId="3" r:id="rId3"/>
    <sheet name="(3)税務署別徴収状況-2 " sheetId="4" r:id="rId4"/>
    <sheet name="(3)税務署別徴収状況-3" sheetId="5" r:id="rId5"/>
    <sheet name="(1)物納状況" sheetId="6" r:id="rId6"/>
    <sheet name="（2）物納財産の内訳" sheetId="7" r:id="rId7"/>
    <sheet name="(3)物納状況の累年比較" sheetId="8" r:id="rId8"/>
    <sheet name="(4)年賦延納状況" sheetId="9" r:id="rId9"/>
  </sheets>
  <definedNames>
    <definedName name="_xlnm.Print_Area" localSheetId="0">'(1)徴収状況'!$A$1:$P$33</definedName>
    <definedName name="_xlnm.Print_Area" localSheetId="5">'(1)物納状況'!$A$1:$F$33</definedName>
    <definedName name="_xlnm.Print_Area" localSheetId="1">'(2)徴収状況の累年比較'!$A$1:$N$9</definedName>
    <definedName name="_xlnm.Print_Area" localSheetId="7">'(3)物納状況の累年比較'!$A$1:$K$10</definedName>
    <definedName name="_xlnm.Print_Area" localSheetId="8">'(4)年賦延納状況'!$A$1:$K$20</definedName>
    <definedName name="_xlnm.Print_Titles" localSheetId="2">'(3)税務署別徴収状況-1'!$1:$4</definedName>
    <definedName name="_xlnm.Print_Titles" localSheetId="3">'(3)税務署別徴収状況-2 '!$1:$4</definedName>
    <definedName name="_xlnm.Print_Titles" localSheetId="4">'(3)税務署別徴収状況-3'!$1:$4</definedName>
  </definedNames>
  <calcPr fullCalcOnLoad="1"/>
</workbook>
</file>

<file path=xl/sharedStrings.xml><?xml version="1.0" encoding="utf-8"?>
<sst xmlns="http://schemas.openxmlformats.org/spreadsheetml/2006/main" count="1822" uniqueCount="250">
  <si>
    <t>本年度分</t>
  </si>
  <si>
    <t>計</t>
  </si>
  <si>
    <t>千円</t>
  </si>
  <si>
    <t>源泉所得税</t>
  </si>
  <si>
    <t>計　　</t>
  </si>
  <si>
    <t>法人税</t>
  </si>
  <si>
    <t>相続税</t>
  </si>
  <si>
    <t>地価税</t>
  </si>
  <si>
    <t>消費税</t>
  </si>
  <si>
    <t>消費税及地方消費税</t>
  </si>
  <si>
    <t>酒税</t>
  </si>
  <si>
    <t>たばこ税</t>
  </si>
  <si>
    <t>たばこ税及たばこ特別税</t>
  </si>
  <si>
    <t>石油税</t>
  </si>
  <si>
    <t>石油石炭税</t>
  </si>
  <si>
    <t>旧税</t>
  </si>
  <si>
    <t>電源開発促進税</t>
  </si>
  <si>
    <t>揮発油税及地方道路税</t>
  </si>
  <si>
    <t>石油ガス税</t>
  </si>
  <si>
    <t>自動車重量税</t>
  </si>
  <si>
    <t>航空機燃料税</t>
  </si>
  <si>
    <t>印紙収入</t>
  </si>
  <si>
    <t>（注）　相続税には贈与税を含む。</t>
  </si>
  <si>
    <t>区　　　　　分</t>
  </si>
  <si>
    <t>徴　収　決　定　済　額</t>
  </si>
  <si>
    <t>収　　　納　　　済　　　額</t>
  </si>
  <si>
    <t>不　　納　　欠　　損　　額</t>
  </si>
  <si>
    <t>収　　納　　未　　済　　額</t>
  </si>
  <si>
    <t>区　　　　　　分</t>
  </si>
  <si>
    <t>繰　越　分</t>
  </si>
  <si>
    <t>申告所得税</t>
  </si>
  <si>
    <t>収納済額</t>
  </si>
  <si>
    <t>税務署名</t>
  </si>
  <si>
    <t>徴収決定済額</t>
  </si>
  <si>
    <t>収納未済額</t>
  </si>
  <si>
    <t>局引受分</t>
  </si>
  <si>
    <t>総計</t>
  </si>
  <si>
    <t>(1)　徴収状況</t>
  </si>
  <si>
    <t>16－１　国税徴収状況</t>
  </si>
  <si>
    <t>所　得　税</t>
  </si>
  <si>
    <t>所　得　税</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</si>
  <si>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</si>
  <si>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</si>
  <si>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</si>
  <si>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</si>
  <si>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</si>
  <si>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</si>
  <si>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</si>
  <si>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</si>
  <si>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</si>
  <si>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</si>
  <si>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</si>
  <si>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</si>
  <si>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</si>
  <si>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</si>
  <si>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</si>
  <si>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</si>
  <si>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</si>
  <si>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</si>
  <si>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</si>
  <si>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</si>
  <si>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</si>
  <si>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</si>
  <si>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</si>
  <si>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</si>
  <si>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</si>
  <si>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</si>
  <si>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</si>
  <si>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</si>
  <si>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</si>
  <si>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</si>
  <si>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</si>
  <si>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</si>
  <si>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</si>
  <si>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</si>
  <si>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</si>
  <si>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</si>
  <si>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</si>
  <si>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計</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</si>
  <si>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</si>
  <si>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</si>
  <si>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</si>
  <si>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</si>
  <si>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</si>
  <si>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</si>
  <si>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</si>
  <si>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</si>
  <si>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</si>
  <si>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</si>
  <si>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</si>
  <si>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</si>
  <si>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</si>
  <si>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</si>
  <si>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</si>
  <si>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</si>
  <si>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</si>
  <si>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</si>
  <si>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</si>
  <si>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</si>
  <si>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</si>
  <si>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</si>
  <si>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</si>
  <si>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</si>
  <si>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</si>
  <si>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</si>
  <si>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</si>
  <si>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</si>
  <si>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</si>
  <si>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</si>
  <si>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</si>
  <si>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</si>
  <si>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</si>
  <si>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</si>
  <si>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</si>
  <si>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</si>
  <si>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</si>
  <si>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源泉所得税</t>
  </si>
  <si>
    <t>法人税</t>
  </si>
  <si>
    <t>相続税</t>
  </si>
  <si>
    <t>(2)　徴収状況の累年比較</t>
  </si>
  <si>
    <t>年度</t>
  </si>
  <si>
    <t>徴収決定済額</t>
  </si>
  <si>
    <t>不納欠損額</t>
  </si>
  <si>
    <t>収納未済額</t>
  </si>
  <si>
    <t>繰越分</t>
  </si>
  <si>
    <t>繰　越　分</t>
  </si>
  <si>
    <t>金額</t>
  </si>
  <si>
    <t>揮発油税及地方揮発油税</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</si>
  <si>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</si>
  <si>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</si>
  <si>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</si>
  <si>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</si>
  <si>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許可取消等</t>
  </si>
  <si>
    <t>許可取消等</t>
  </si>
  <si>
    <t>物　　件　　数</t>
  </si>
  <si>
    <t>件</t>
  </si>
  <si>
    <t>千葉東</t>
  </si>
  <si>
    <t>千葉南</t>
  </si>
  <si>
    <t>千葉西</t>
  </si>
  <si>
    <t>銚子</t>
  </si>
  <si>
    <t>市川</t>
  </si>
  <si>
    <t>船橋</t>
  </si>
  <si>
    <t>館山</t>
  </si>
  <si>
    <t>木更津</t>
  </si>
  <si>
    <t>松戸</t>
  </si>
  <si>
    <t>佐原</t>
  </si>
  <si>
    <t>茂原</t>
  </si>
  <si>
    <t>成田</t>
  </si>
  <si>
    <t>東金</t>
  </si>
  <si>
    <t>柏</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</si>
  <si>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</si>
  <si>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</si>
  <si>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</si>
  <si>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</si>
  <si>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</si>
  <si>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</si>
  <si>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</si>
  <si>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</si>
  <si>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</si>
  <si>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</si>
  <si>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</si>
  <si>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</si>
  <si>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</si>
  <si>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</si>
  <si>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</si>
  <si>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</si>
  <si>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</si>
  <si>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</si>
  <si>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</si>
  <si>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</si>
  <si>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</si>
  <si>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</si>
  <si>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</si>
  <si>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</si>
  <si>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</si>
  <si>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</si>
  <si>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</si>
  <si>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</si>
  <si>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</si>
  <si>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</si>
  <si>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</si>
  <si>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</si>
  <si>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</si>
  <si>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</si>
  <si>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</si>
  <si>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</si>
  <si>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</si>
  <si>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</si>
  <si>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</si>
  <si>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</si>
  <si>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</si>
  <si>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</si>
  <si>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</si>
  <si>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</si>
  <si>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</si>
  <si>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</si>
  <si>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</si>
  <si>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</si>
  <si>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</si>
  <si>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</si>
  <si>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</si>
  <si>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</si>
  <si>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</si>
  <si>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</si>
  <si>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</si>
  <si>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</si>
  <si>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</si>
  <si>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</si>
  <si>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</si>
  <si>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</si>
  <si>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</si>
  <si>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</si>
  <si>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</si>
  <si>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</si>
  <si>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</si>
  <si>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</si>
  <si>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</si>
  <si>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</si>
  <si>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</si>
  <si>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</si>
  <si>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</si>
  <si>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</si>
  <si>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</si>
  <si>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</si>
  <si>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</si>
  <si>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</si>
  <si>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(3)　税務署別徴収状況（続）</t>
  </si>
  <si>
    <t>消費税</t>
  </si>
  <si>
    <t>酒税</t>
  </si>
  <si>
    <t>山梨県計</t>
  </si>
  <si>
    <t>揮発油税及地方揮発油税</t>
  </si>
  <si>
    <t>総　　　計</t>
  </si>
  <si>
    <t>厚木</t>
  </si>
  <si>
    <t>外</t>
  </si>
  <si>
    <t>(3)　税務署別徴収状況</t>
  </si>
  <si>
    <t>調査期間：平成22年４月１日から平成23年３月31日</t>
  </si>
  <si>
    <t>平成18年度</t>
  </si>
  <si>
    <t>平成19年度</t>
  </si>
  <si>
    <t>平成20年度</t>
  </si>
  <si>
    <t>平成21年度</t>
  </si>
  <si>
    <t>平成22年度</t>
  </si>
  <si>
    <t>平成22年４月１日から平成23年３月31日までの間に相続税の物納について申請、許可、収納等のあったものを示した。</t>
  </si>
  <si>
    <t>　調査対象等：平成22年４月１日から平成23年３月31日までの間に相続税及び贈与税の年賦延納並びに所得税法
              第132条の規定による所得税の延納について、申請、許可、収納等のあったものを示した。</t>
  </si>
  <si>
    <t>－</t>
  </si>
  <si>
    <t>総計</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</si>
  <si>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</si>
  <si>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</si>
  <si>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X</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</si>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</sst>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Red]\-#,##0\ "/>
    <numFmt numFmtId="178" formatCode="#,##0_ "/>
  </numFmts>
  <fonts count="52">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8"/>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s>
  <borders count="2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color indexed="55"/>
      </top>
      <bottom style="double"/>
    </border>
    <border>
      <left style="medium"/>
      <right>
        <color indexed="63"/>
      </right>
      <top style="double"/>
      <bottom style="medium"/>
    </border>
    <border>
      <left>
        <color indexed="63"/>
      </left>
      <right style="medium"/>
      <top style="double"/>
      <bottom style="medium"/>
    </border>
    <border>
      <left style="thin"/>
      <right style="medium"/>
      <top style="thin">
        <color indexed="55"/>
      </top>
      <bottom style="double"/>
    </border>
    <border>
      <left style="thin">
        <color indexed="55"/>
      </left>
      <right style="thin"/>
      <top style="thin">
        <color indexed="55"/>
      </top>
      <bottom style="thin">
        <color indexed="55"/>
      </bottom>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color indexed="55"/>
      </left>
      <right style="thin"/>
      <top style="thin"/>
      <bottom style="hair">
        <color indexed="55"/>
      </bottom>
    </border>
    <border>
      <left style="thin">
        <color indexed="55"/>
      </left>
      <right style="thin"/>
      <top style="hair">
        <color indexed="55"/>
      </top>
      <bottom style="thin">
        <color indexed="55"/>
      </bottom>
    </border>
    <border>
      <left style="hair"/>
      <right>
        <color indexed="63"/>
      </right>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color indexed="63"/>
      </top>
      <bottom>
        <color indexed="63"/>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style="hair"/>
      <right style="medium"/>
      <top style="thin">
        <color indexed="55"/>
      </top>
      <bottom style="thin"/>
    </border>
    <border>
      <left>
        <color indexed="63"/>
      </left>
      <right style="thin"/>
      <top style="thin">
        <color indexed="55"/>
      </top>
      <bottom style="thin"/>
    </border>
    <border>
      <left style="thin"/>
      <right style="hair">
        <color rgb="FF969696"/>
      </right>
      <top style="thin">
        <color indexed="55"/>
      </top>
      <bottom style="thin"/>
    </border>
    <border>
      <left style="hair"/>
      <right style="medium"/>
      <top>
        <color indexed="63"/>
      </top>
      <bottom style="thin">
        <color indexed="55"/>
      </bottom>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style="thin">
        <color indexed="55"/>
      </left>
      <right style="thin"/>
      <top style="thin">
        <color indexed="55"/>
      </top>
      <bottom style="mediu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thin">
        <color indexed="55"/>
      </left>
      <right>
        <color indexed="63"/>
      </right>
      <top style="hair">
        <color indexed="55"/>
      </top>
      <bottom style="thin">
        <color indexed="55"/>
      </bottom>
    </border>
    <border>
      <left style="thin">
        <color indexed="55"/>
      </left>
      <right>
        <color indexed="63"/>
      </right>
      <top style="thin">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color indexed="55"/>
      </left>
      <right>
        <color indexed="63"/>
      </right>
      <top style="thin">
        <color indexed="55"/>
      </top>
      <bottom>
        <color indexed="63"/>
      </bottom>
    </border>
    <border>
      <left style="hair"/>
      <right style="hair"/>
      <top style="thin">
        <color indexed="55"/>
      </top>
      <bottom>
        <color indexed="63"/>
      </bottom>
    </border>
    <border>
      <left style="thin">
        <color indexed="55"/>
      </left>
      <right>
        <color indexed="63"/>
      </right>
      <top style="double"/>
      <bottom style="medium"/>
    </border>
    <border>
      <left style="hair"/>
      <right style="hair"/>
      <top style="double"/>
      <bottom style="medium"/>
    </border>
    <border>
      <left>
        <color indexed="63"/>
      </left>
      <right style="thin"/>
      <top style="double"/>
      <bottom style="medium"/>
    </border>
    <border>
      <left>
        <color indexed="63"/>
      </left>
      <right>
        <color indexed="63"/>
      </right>
      <top style="thin">
        <color indexed="55"/>
      </top>
      <bottom style="thin">
        <color indexed="55"/>
      </bottom>
    </border>
    <border>
      <left style="medium"/>
      <right/>
      <top/>
      <bottom style="hair">
        <color theme="0" tint="-0.4999699890613556"/>
      </bottom>
    </border>
    <border>
      <left style="thin"/>
      <right style="hair"/>
      <top/>
      <bottom style="hair">
        <color theme="0" tint="-0.4999699890613556"/>
      </bottom>
    </border>
    <border>
      <left style="hair"/>
      <right style="hair"/>
      <top/>
      <bottom style="hair">
        <color theme="0" tint="-0.4999699890613556"/>
      </bottom>
    </border>
    <border>
      <left style="hair"/>
      <right style="thin"/>
      <top/>
      <bottom style="hair">
        <color theme="0" tint="-0.4999699890613556"/>
      </bottom>
    </border>
    <border>
      <left style="hair"/>
      <right/>
      <top/>
      <bottom style="hair">
        <color theme="0" tint="-0.4999699890613556"/>
      </bottom>
    </border>
    <border>
      <left style="thin"/>
      <right style="medium"/>
      <top/>
      <bottom style="hair">
        <color theme="0" tint="-0.4999699890613556"/>
      </bottom>
    </border>
    <border>
      <left style="medium"/>
      <right/>
      <top style="hair">
        <color theme="0" tint="-0.4999699890613556"/>
      </top>
      <bottom style="hair">
        <color theme="0" tint="-0.4999699890613556"/>
      </bottom>
    </border>
    <border>
      <left style="thin"/>
      <right style="hair"/>
      <top style="hair">
        <color theme="0" tint="-0.4999699890613556"/>
      </top>
      <bottom style="hair">
        <color theme="0" tint="-0.4999699890613556"/>
      </bottom>
    </border>
    <border>
      <left style="hair"/>
      <right style="hair"/>
      <top style="hair">
        <color theme="0" tint="-0.4999699890613556"/>
      </top>
      <bottom style="hair">
        <color theme="0" tint="-0.4999699890613556"/>
      </bottom>
    </border>
    <border>
      <left style="hair"/>
      <right style="thin"/>
      <top style="hair">
        <color theme="0" tint="-0.4999699890613556"/>
      </top>
      <bottom style="hair">
        <color theme="0" tint="-0.4999699890613556"/>
      </bottom>
    </border>
    <border>
      <left style="hair"/>
      <right/>
      <top style="hair">
        <color theme="0" tint="-0.4999699890613556"/>
      </top>
      <bottom style="hair">
        <color theme="0" tint="-0.4999699890613556"/>
      </bottom>
    </border>
    <border>
      <left style="thin"/>
      <right style="medium"/>
      <top style="hair">
        <color theme="0" tint="-0.4999699890613556"/>
      </top>
      <bottom style="hair">
        <color theme="0" tint="-0.4999699890613556"/>
      </bottom>
    </border>
    <border>
      <left style="medium"/>
      <right/>
      <top style="hair">
        <color theme="0" tint="-0.4999699890613556"/>
      </top>
      <bottom style="thin">
        <color theme="0" tint="-0.4999699890613556"/>
      </bottom>
    </border>
    <border>
      <left style="thin"/>
      <right style="hair"/>
      <top style="hair">
        <color theme="0" tint="-0.4999699890613556"/>
      </top>
      <bottom style="thin">
        <color theme="0" tint="-0.4999699890613556"/>
      </bottom>
    </border>
    <border>
      <left style="hair"/>
      <right style="hair"/>
      <top style="hair">
        <color theme="0" tint="-0.4999699890613556"/>
      </top>
      <bottom style="thin">
        <color theme="0" tint="-0.4999699890613556"/>
      </bottom>
    </border>
    <border>
      <left style="hair"/>
      <right style="thin"/>
      <top style="hair">
        <color theme="0" tint="-0.4999699890613556"/>
      </top>
      <bottom style="thin">
        <color theme="0" tint="-0.4999699890613556"/>
      </bottom>
    </border>
    <border>
      <left style="hair"/>
      <right/>
      <top style="hair">
        <color theme="0" tint="-0.4999699890613556"/>
      </top>
      <bottom style="thin">
        <color theme="0" tint="-0.4999699890613556"/>
      </bottom>
    </border>
    <border>
      <left style="thin"/>
      <right style="medium"/>
      <top style="hair">
        <color theme="0" tint="-0.4999699890613556"/>
      </top>
      <bottom style="thin">
        <color theme="0" tint="-0.4999699890613556"/>
      </bottom>
    </border>
    <border>
      <left style="medium"/>
      <right/>
      <top style="thin">
        <color theme="0" tint="-0.4999699890613556"/>
      </top>
      <bottom style="thin">
        <color theme="0" tint="-0.4999699890613556"/>
      </bottom>
    </border>
    <border>
      <left style="thin"/>
      <right style="hair"/>
      <top style="thin">
        <color theme="0" tint="-0.4999699890613556"/>
      </top>
      <bottom style="thin">
        <color theme="0" tint="-0.4999699890613556"/>
      </bottom>
    </border>
    <border>
      <left style="hair"/>
      <right style="hair"/>
      <top style="thin">
        <color theme="0" tint="-0.4999699890613556"/>
      </top>
      <bottom style="thin">
        <color theme="0" tint="-0.4999699890613556"/>
      </bottom>
    </border>
    <border>
      <left style="hair"/>
      <right style="thin"/>
      <top style="thin">
        <color theme="0" tint="-0.4999699890613556"/>
      </top>
      <bottom style="thin">
        <color theme="0" tint="-0.4999699890613556"/>
      </bottom>
    </border>
    <border>
      <left style="hair"/>
      <right/>
      <top style="thin">
        <color theme="0" tint="-0.4999699890613556"/>
      </top>
      <bottom style="thin">
        <color theme="0" tint="-0.4999699890613556"/>
      </bottom>
    </border>
    <border>
      <left style="thin"/>
      <right style="medium"/>
      <top style="thin">
        <color theme="0" tint="-0.4999699890613556"/>
      </top>
      <bottom style="thin">
        <color theme="0" tint="-0.4999699890613556"/>
      </bottom>
    </border>
    <border>
      <left style="thin"/>
      <right style="hair"/>
      <top/>
      <bottom/>
    </border>
    <border>
      <left style="hair"/>
      <right style="hair"/>
      <top/>
      <bottom/>
    </border>
    <border>
      <left style="hair"/>
      <right style="thin"/>
      <top/>
      <bottom/>
    </border>
    <border>
      <left style="hair"/>
      <right/>
      <top/>
      <bottom/>
    </border>
    <border>
      <left style="medium"/>
      <right/>
      <top style="thin">
        <color theme="0" tint="-0.4999699890613556"/>
      </top>
      <bottom style="hair">
        <color theme="0" tint="-0.4999699890613556"/>
      </bottom>
    </border>
    <border>
      <left style="thin"/>
      <right style="hair"/>
      <top style="thin">
        <color theme="0" tint="-0.4999699890613556"/>
      </top>
      <bottom style="hair">
        <color theme="0" tint="-0.4999699890613556"/>
      </bottom>
    </border>
    <border>
      <left style="hair"/>
      <right style="hair"/>
      <top style="thin">
        <color theme="0" tint="-0.4999699890613556"/>
      </top>
      <bottom style="hair">
        <color theme="0" tint="-0.4999699890613556"/>
      </bottom>
    </border>
    <border>
      <left style="hair"/>
      <right style="thin"/>
      <top style="thin">
        <color theme="0" tint="-0.4999699890613556"/>
      </top>
      <bottom style="hair">
        <color theme="0" tint="-0.4999699890613556"/>
      </bottom>
    </border>
    <border>
      <left style="hair"/>
      <right/>
      <top style="thin">
        <color theme="0" tint="-0.4999699890613556"/>
      </top>
      <bottom style="hair">
        <color theme="0" tint="-0.4999699890613556"/>
      </bottom>
    </border>
    <border>
      <left style="thin"/>
      <right style="medium"/>
      <top style="thin">
        <color theme="0" tint="-0.4999699890613556"/>
      </top>
      <bottom style="hair">
        <color theme="0" tint="-0.4999699890613556"/>
      </bottom>
    </border>
    <border>
      <left style="medium"/>
      <right/>
      <top style="hair">
        <color theme="0" tint="-0.4999699890613556"/>
      </top>
      <bottom/>
    </border>
    <border>
      <left style="thin"/>
      <right style="hair"/>
      <top style="hair">
        <color theme="0" tint="-0.4999699890613556"/>
      </top>
      <bottom/>
    </border>
    <border>
      <left style="hair"/>
      <right style="hair"/>
      <top style="hair">
        <color theme="0" tint="-0.4999699890613556"/>
      </top>
      <bottom/>
    </border>
    <border>
      <left style="hair"/>
      <right style="thin"/>
      <top style="hair">
        <color theme="0" tint="-0.4999699890613556"/>
      </top>
      <bottom/>
    </border>
    <border>
      <left style="hair"/>
      <right/>
      <top style="hair">
        <color theme="0" tint="-0.4999699890613556"/>
      </top>
      <bottom/>
    </border>
    <border>
      <left style="thin"/>
      <right style="medium"/>
      <top style="hair">
        <color theme="0" tint="-0.4999699890613556"/>
      </top>
      <bottom/>
    </border>
    <border>
      <left style="medium"/>
      <right/>
      <top style="hair">
        <color theme="0" tint="-0.3499799966812134"/>
      </top>
      <bottom style="hair">
        <color theme="0" tint="-0.3499799966812134"/>
      </bottom>
    </border>
    <border>
      <left style="thin"/>
      <right style="hair"/>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style="hair"/>
      <right style="thin"/>
      <top style="hair">
        <color theme="0" tint="-0.3499799966812134"/>
      </top>
      <bottom style="hair">
        <color theme="0" tint="-0.3499799966812134"/>
      </bottom>
    </border>
    <border>
      <left style="hair"/>
      <right/>
      <top style="hair">
        <color theme="0" tint="-0.3499799966812134"/>
      </top>
      <bottom style="hair">
        <color theme="0" tint="-0.3499799966812134"/>
      </bottom>
    </border>
    <border>
      <left style="thin"/>
      <right style="medium"/>
      <top style="hair">
        <color theme="0" tint="-0.3499799966812134"/>
      </top>
      <bottom style="hair">
        <color theme="0" tint="-0.3499799966812134"/>
      </bottom>
    </border>
    <border>
      <left style="medium"/>
      <right/>
      <top style="thin">
        <color theme="0" tint="-0.4999699890613556"/>
      </top>
      <bottom style="double"/>
    </border>
    <border>
      <left style="thin"/>
      <right style="hair"/>
      <top style="thin">
        <color theme="0" tint="-0.4999699890613556"/>
      </top>
      <bottom style="double"/>
    </border>
    <border>
      <left style="hair"/>
      <right style="hair"/>
      <top style="thin">
        <color theme="0" tint="-0.4999699890613556"/>
      </top>
      <bottom style="double"/>
    </border>
    <border>
      <left style="hair"/>
      <right style="thin"/>
      <top style="thin">
        <color theme="0" tint="-0.4999699890613556"/>
      </top>
      <bottom style="double"/>
    </border>
    <border>
      <left style="thin"/>
      <right style="medium"/>
      <top style="thin">
        <color theme="0" tint="-0.4999699890613556"/>
      </top>
      <bottom style="double"/>
    </border>
    <border>
      <left style="thin"/>
      <right style="hair"/>
      <top style="double"/>
      <bottom style="medium"/>
    </border>
    <border>
      <left style="hair"/>
      <right style="thin"/>
      <top style="double"/>
      <bottom style="medium"/>
    </border>
    <border>
      <left style="thin"/>
      <right style="medium"/>
      <top style="hair">
        <color indexed="55"/>
      </top>
      <bottom/>
    </border>
    <border>
      <left style="medium"/>
      <right style="thin">
        <color indexed="55"/>
      </right>
      <top style="thin">
        <color theme="0" tint="-0.4999699890613556"/>
      </top>
      <bottom style="thin">
        <color theme="0" tint="-0.4999699890613556"/>
      </bottom>
    </border>
    <border>
      <left/>
      <right style="medium"/>
      <top style="thin">
        <color theme="0" tint="-0.4999699890613556"/>
      </top>
      <bottom style="double"/>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color indexed="63"/>
      </left>
      <right>
        <color indexed="63"/>
      </right>
      <top>
        <color indexed="63"/>
      </top>
      <bottom style="mediu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thin"/>
      <right style="hair"/>
      <top style="hair">
        <color theme="0" tint="-0.4999699890613556"/>
      </top>
      <bottom style="hair">
        <color theme="0" tint="-0.24993999302387238"/>
      </bottom>
    </border>
    <border>
      <left style="hair"/>
      <right style="hair"/>
      <top style="hair">
        <color theme="0" tint="-0.4999699890613556"/>
      </top>
      <bottom style="hair">
        <color theme="0" tint="-0.24993999302387238"/>
      </bottom>
    </border>
    <border>
      <left style="hair"/>
      <right style="thin"/>
      <top style="hair">
        <color theme="0" tint="-0.4999699890613556"/>
      </top>
      <bottom style="hair">
        <color theme="0" tint="-0.24993999302387238"/>
      </bottom>
    </border>
    <border>
      <left style="thin"/>
      <right style="hair"/>
      <top style="thin">
        <color theme="0" tint="-0.4999699890613556"/>
      </top>
      <bottom style="thin"/>
    </border>
    <border>
      <left style="hair"/>
      <right style="hair"/>
      <top style="thin">
        <color theme="0" tint="-0.4999699890613556"/>
      </top>
      <bottom style="thin"/>
    </border>
    <border>
      <left style="hair"/>
      <right style="thin"/>
      <top style="thin">
        <color theme="0" tint="-0.4999699890613556"/>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style="thin">
        <color indexed="55"/>
      </top>
      <bottom style="thin">
        <color indexed="55"/>
      </bottom>
    </border>
    <border>
      <left style="thin"/>
      <right>
        <color indexed="63"/>
      </right>
      <top style="double"/>
      <bottom style="mediu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color indexed="63"/>
      </bottom>
    </border>
    <border>
      <left style="thin">
        <color indexed="55"/>
      </left>
      <right style="medium"/>
      <top style="thin">
        <color indexed="55"/>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style="thin">
        <color indexed="55"/>
      </left>
      <right style="thin"/>
      <top>
        <color indexed="63"/>
      </top>
      <bottom style="thin">
        <color indexed="55"/>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color indexed="63"/>
      </right>
      <top>
        <color indexed="63"/>
      </top>
      <bottom style="mediu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43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0" fontId="2" fillId="0" borderId="30"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0" fontId="6" fillId="0" borderId="16" xfId="0" applyFont="1" applyFill="1" applyBorder="1" applyAlignment="1">
      <alignment horizontal="distributed" vertical="center"/>
    </xf>
    <xf numFmtId="0" fontId="6" fillId="0" borderId="0" xfId="0" applyFont="1" applyFill="1" applyAlignment="1">
      <alignment horizontal="left" vertical="center"/>
    </xf>
    <xf numFmtId="0" fontId="7" fillId="0" borderId="31" xfId="0" applyFont="1" applyBorder="1" applyAlignment="1">
      <alignment horizontal="center" vertical="center"/>
    </xf>
    <xf numFmtId="0" fontId="7" fillId="0" borderId="21" xfId="0" applyFont="1" applyBorder="1" applyAlignment="1">
      <alignment horizontal="center" vertical="center"/>
    </xf>
    <xf numFmtId="0" fontId="7" fillId="33" borderId="32"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33" xfId="0" applyFont="1" applyFill="1" applyBorder="1" applyAlignment="1">
      <alignment horizontal="right" vertical="center"/>
    </xf>
    <xf numFmtId="0" fontId="7" fillId="0" borderId="20" xfId="0" applyFont="1" applyBorder="1" applyAlignment="1">
      <alignment horizontal="center"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6"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6" fillId="0" borderId="39" xfId="0" applyFont="1" applyBorder="1" applyAlignment="1">
      <alignment horizontal="distributed" vertical="center"/>
    </xf>
    <xf numFmtId="0" fontId="2" fillId="0" borderId="40" xfId="0" applyFont="1" applyBorder="1" applyAlignment="1">
      <alignment horizontal="left" vertical="center"/>
    </xf>
    <xf numFmtId="0" fontId="7" fillId="0" borderId="41" xfId="0" applyFont="1" applyBorder="1" applyAlignment="1">
      <alignment horizontal="distributed" vertical="center"/>
    </xf>
    <xf numFmtId="0" fontId="7" fillId="0" borderId="42"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31" xfId="0" applyFont="1" applyFill="1" applyBorder="1" applyAlignment="1">
      <alignment horizontal="distributed" vertical="center"/>
    </xf>
    <xf numFmtId="0" fontId="6" fillId="0" borderId="43" xfId="0" applyFont="1" applyBorder="1" applyAlignment="1">
      <alignment horizontal="distributed" vertical="center"/>
    </xf>
    <xf numFmtId="0" fontId="6" fillId="0" borderId="44" xfId="0" applyFont="1" applyBorder="1" applyAlignment="1">
      <alignment horizontal="distributed" vertical="center" indent="1"/>
    </xf>
    <xf numFmtId="0" fontId="6" fillId="0" borderId="45" xfId="0" applyFont="1" applyBorder="1" applyAlignment="1">
      <alignment horizontal="distributed" vertical="center" indent="1"/>
    </xf>
    <xf numFmtId="0" fontId="6" fillId="0" borderId="46" xfId="0" applyFont="1" applyBorder="1" applyAlignment="1">
      <alignment horizontal="distributed" vertical="center"/>
    </xf>
    <xf numFmtId="0" fontId="2" fillId="0" borderId="47" xfId="0" applyFont="1" applyBorder="1" applyAlignment="1">
      <alignment horizontal="distributed" vertical="center"/>
    </xf>
    <xf numFmtId="0" fontId="7" fillId="0" borderId="33" xfId="0" applyFont="1" applyBorder="1" applyAlignment="1">
      <alignment horizontal="center" vertical="center"/>
    </xf>
    <xf numFmtId="0" fontId="7" fillId="33" borderId="40" xfId="0" applyFont="1" applyFill="1" applyBorder="1" applyAlignment="1">
      <alignment horizontal="right"/>
    </xf>
    <xf numFmtId="0" fontId="6" fillId="0" borderId="47" xfId="0" applyFont="1" applyBorder="1" applyAlignment="1">
      <alignment horizontal="distributed" vertical="center"/>
    </xf>
    <xf numFmtId="0" fontId="2" fillId="0" borderId="48" xfId="0" applyFont="1" applyFill="1" applyBorder="1" applyAlignment="1">
      <alignment horizontal="center" vertical="distributed" textRotation="255" indent="2"/>
    </xf>
    <xf numFmtId="0" fontId="2" fillId="0" borderId="48" xfId="0" applyFont="1" applyFill="1" applyBorder="1" applyAlignment="1">
      <alignment horizontal="distributed" vertical="center"/>
    </xf>
    <xf numFmtId="38" fontId="2" fillId="0" borderId="48"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42" xfId="0" applyFont="1" applyBorder="1" applyAlignment="1">
      <alignment horizontal="center" vertical="center"/>
    </xf>
    <xf numFmtId="0" fontId="7" fillId="0" borderId="49" xfId="0" applyFont="1" applyBorder="1" applyAlignment="1">
      <alignment horizontal="center" vertical="center"/>
    </xf>
    <xf numFmtId="0" fontId="7" fillId="33" borderId="42" xfId="0" applyFont="1" applyFill="1" applyBorder="1" applyAlignment="1">
      <alignment horizontal="right"/>
    </xf>
    <xf numFmtId="0" fontId="2" fillId="0" borderId="50" xfId="0" applyFont="1" applyBorder="1" applyAlignment="1">
      <alignment horizontal="right" vertical="center" indent="1"/>
    </xf>
    <xf numFmtId="38" fontId="2" fillId="35" borderId="51" xfId="49" applyFont="1" applyFill="1" applyBorder="1" applyAlignment="1">
      <alignment horizontal="right" vertical="center" indent="1"/>
    </xf>
    <xf numFmtId="38" fontId="2" fillId="33" borderId="30" xfId="49" applyFont="1" applyFill="1" applyBorder="1" applyAlignment="1">
      <alignment horizontal="right" vertical="center" indent="1"/>
    </xf>
    <xf numFmtId="0" fontId="2" fillId="0" borderId="52" xfId="0" applyFont="1" applyBorder="1" applyAlignment="1">
      <alignment horizontal="right" vertical="center" indent="1"/>
    </xf>
    <xf numFmtId="38" fontId="2" fillId="35" borderId="53" xfId="49" applyFont="1" applyFill="1" applyBorder="1" applyAlignment="1">
      <alignment horizontal="right" vertical="center" indent="1"/>
    </xf>
    <xf numFmtId="38" fontId="2" fillId="33" borderId="25" xfId="49" applyFont="1" applyFill="1" applyBorder="1" applyAlignment="1">
      <alignment horizontal="right" vertical="center" indent="1"/>
    </xf>
    <xf numFmtId="0" fontId="6" fillId="0" borderId="54" xfId="0" applyFont="1" applyBorder="1" applyAlignment="1">
      <alignment horizontal="center" vertical="center"/>
    </xf>
    <xf numFmtId="38" fontId="6" fillId="35" borderId="55" xfId="49" applyFont="1" applyFill="1" applyBorder="1" applyAlignment="1">
      <alignment horizontal="right" vertical="center" indent="1"/>
    </xf>
    <xf numFmtId="0" fontId="7" fillId="0" borderId="41" xfId="0" applyFont="1" applyBorder="1" applyAlignment="1">
      <alignment horizontal="center" vertical="center"/>
    </xf>
    <xf numFmtId="0" fontId="7" fillId="35" borderId="18" xfId="0" applyFont="1" applyFill="1" applyBorder="1" applyAlignment="1">
      <alignment horizontal="right" vertical="center"/>
    </xf>
    <xf numFmtId="0" fontId="7" fillId="33" borderId="56" xfId="0" applyFont="1" applyFill="1" applyBorder="1" applyAlignment="1">
      <alignment horizontal="right" vertical="center"/>
    </xf>
    <xf numFmtId="0" fontId="7" fillId="0" borderId="21" xfId="0" applyFont="1" applyBorder="1" applyAlignment="1">
      <alignment horizontal="right" vertical="center"/>
    </xf>
    <xf numFmtId="0" fontId="7" fillId="33" borderId="57" xfId="0" applyFont="1" applyFill="1" applyBorder="1" applyAlignment="1">
      <alignment horizontal="right" vertical="center"/>
    </xf>
    <xf numFmtId="0" fontId="7" fillId="33" borderId="58" xfId="0" applyFont="1" applyFill="1" applyBorder="1" applyAlignment="1">
      <alignment horizontal="right" vertical="center"/>
    </xf>
    <xf numFmtId="176" fontId="2" fillId="35" borderId="27"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176" fontId="7" fillId="0" borderId="27" xfId="0" applyNumberFormat="1" applyFont="1" applyBorder="1" applyAlignment="1">
      <alignment horizontal="right" vertical="center"/>
    </xf>
    <xf numFmtId="176" fontId="2" fillId="33" borderId="60"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0" fontId="2" fillId="0" borderId="0" xfId="0" applyFont="1" applyAlignment="1">
      <alignment horizontal="right" vertical="center"/>
    </xf>
    <xf numFmtId="0" fontId="2" fillId="0" borderId="62" xfId="0" applyFont="1" applyBorder="1" applyAlignment="1">
      <alignment horizontal="distributed" vertical="center"/>
    </xf>
    <xf numFmtId="176" fontId="2" fillId="35"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35"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67"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0" fontId="2" fillId="0" borderId="40" xfId="0" applyFont="1" applyBorder="1" applyAlignment="1">
      <alignment horizontal="center" vertical="center"/>
    </xf>
    <xf numFmtId="0" fontId="7" fillId="0" borderId="31"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33" xfId="0" applyFont="1" applyFill="1" applyBorder="1" applyAlignment="1">
      <alignment horizontal="center" vertical="center"/>
    </xf>
    <xf numFmtId="0" fontId="7" fillId="35" borderId="18" xfId="0" applyFont="1" applyFill="1" applyBorder="1" applyAlignment="1">
      <alignment horizontal="right"/>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7" fillId="33" borderId="72" xfId="0" applyFont="1" applyFill="1" applyBorder="1" applyAlignment="1">
      <alignment horizontal="right" vertical="center"/>
    </xf>
    <xf numFmtId="0" fontId="7" fillId="34" borderId="42" xfId="0" applyFont="1" applyFill="1" applyBorder="1" applyAlignment="1">
      <alignment horizontal="distributed" vertical="center"/>
    </xf>
    <xf numFmtId="0" fontId="2" fillId="36" borderId="73" xfId="0" applyFont="1" applyFill="1" applyBorder="1" applyAlignment="1">
      <alignment horizontal="distributed" vertical="center"/>
    </xf>
    <xf numFmtId="0" fontId="2" fillId="36" borderId="74" xfId="0" applyFont="1" applyFill="1" applyBorder="1" applyAlignment="1">
      <alignment horizontal="distributed" vertical="center"/>
    </xf>
    <xf numFmtId="0" fontId="2" fillId="0" borderId="75" xfId="0" applyFont="1" applyFill="1" applyBorder="1" applyAlignment="1">
      <alignment horizontal="distributed" vertical="center"/>
    </xf>
    <xf numFmtId="0" fontId="7" fillId="33" borderId="72" xfId="0" applyFont="1" applyFill="1" applyBorder="1" applyAlignment="1">
      <alignment horizontal="right"/>
    </xf>
    <xf numFmtId="0" fontId="2" fillId="0" borderId="51" xfId="0" applyFont="1" applyBorder="1" applyAlignment="1">
      <alignment horizontal="distributed" vertical="center" indent="1"/>
    </xf>
    <xf numFmtId="0" fontId="2" fillId="0" borderId="53"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76" xfId="49" applyNumberFormat="1" applyFont="1" applyFill="1" applyBorder="1" applyAlignment="1">
      <alignment horizontal="right" vertical="center"/>
    </xf>
    <xf numFmtId="41" fontId="2" fillId="35" borderId="55" xfId="49" applyNumberFormat="1" applyFont="1" applyFill="1" applyBorder="1" applyAlignment="1">
      <alignment horizontal="right" vertical="center"/>
    </xf>
    <xf numFmtId="38" fontId="2" fillId="0" borderId="77" xfId="49" applyFont="1" applyBorder="1" applyAlignment="1">
      <alignment horizontal="right" vertical="center"/>
    </xf>
    <xf numFmtId="41" fontId="2" fillId="33" borderId="78" xfId="49" applyNumberFormat="1" applyFont="1" applyFill="1" applyBorder="1" applyAlignment="1">
      <alignment horizontal="right" vertical="center"/>
    </xf>
    <xf numFmtId="41" fontId="2" fillId="35" borderId="53" xfId="49" applyNumberFormat="1" applyFont="1" applyFill="1" applyBorder="1" applyAlignment="1">
      <alignment horizontal="right" vertical="center"/>
    </xf>
    <xf numFmtId="38" fontId="2" fillId="0" borderId="79" xfId="49" applyFont="1" applyBorder="1" applyAlignment="1">
      <alignment horizontal="right" vertical="center"/>
    </xf>
    <xf numFmtId="41" fontId="2" fillId="33" borderId="80" xfId="49" applyNumberFormat="1" applyFont="1" applyFill="1" applyBorder="1" applyAlignment="1">
      <alignment horizontal="right" vertical="center"/>
    </xf>
    <xf numFmtId="41" fontId="2" fillId="35" borderId="81" xfId="49" applyNumberFormat="1" applyFont="1" applyFill="1" applyBorder="1" applyAlignment="1">
      <alignment horizontal="right" vertical="center"/>
    </xf>
    <xf numFmtId="38" fontId="2" fillId="0" borderId="82" xfId="49" applyFont="1" applyBorder="1" applyAlignment="1">
      <alignment horizontal="right" vertical="center"/>
    </xf>
    <xf numFmtId="41" fontId="2" fillId="33" borderId="83" xfId="49" applyNumberFormat="1" applyFont="1" applyFill="1" applyBorder="1" applyAlignment="1">
      <alignment horizontal="right" vertical="center"/>
    </xf>
    <xf numFmtId="41" fontId="2" fillId="35" borderId="84" xfId="49" applyNumberFormat="1" applyFont="1" applyFill="1" applyBorder="1" applyAlignment="1">
      <alignment horizontal="right" vertical="center"/>
    </xf>
    <xf numFmtId="38" fontId="2" fillId="0" borderId="85" xfId="49" applyFont="1" applyBorder="1" applyAlignment="1">
      <alignment horizontal="right" vertical="center"/>
    </xf>
    <xf numFmtId="41" fontId="2" fillId="33" borderId="86" xfId="49" applyNumberFormat="1" applyFont="1" applyFill="1" applyBorder="1" applyAlignment="1">
      <alignment horizontal="right" vertical="center"/>
    </xf>
    <xf numFmtId="41" fontId="2" fillId="35" borderId="51" xfId="49" applyNumberFormat="1" applyFont="1" applyFill="1" applyBorder="1" applyAlignment="1">
      <alignment horizontal="right" vertical="center"/>
    </xf>
    <xf numFmtId="38" fontId="7" fillId="0" borderId="87" xfId="49" applyFont="1" applyBorder="1" applyAlignment="1">
      <alignment horizontal="right" vertical="center"/>
    </xf>
    <xf numFmtId="41" fontId="2" fillId="33" borderId="88" xfId="49" applyNumberFormat="1" applyFont="1" applyFill="1" applyBorder="1" applyAlignment="1">
      <alignment horizontal="right" vertical="center"/>
    </xf>
    <xf numFmtId="41" fontId="2" fillId="28" borderId="89" xfId="49" applyNumberFormat="1" applyFont="1" applyFill="1" applyBorder="1" applyAlignment="1">
      <alignment horizontal="right" vertical="center"/>
    </xf>
    <xf numFmtId="38" fontId="7" fillId="0" borderId="90" xfId="49" applyFont="1" applyBorder="1" applyAlignment="1">
      <alignment horizontal="right" vertical="center"/>
    </xf>
    <xf numFmtId="41" fontId="2" fillId="0" borderId="79" xfId="49" applyNumberFormat="1" applyFont="1" applyBorder="1" applyAlignment="1">
      <alignment horizontal="right" vertical="center"/>
    </xf>
    <xf numFmtId="41" fontId="2" fillId="0" borderId="82" xfId="49" applyNumberFormat="1" applyFont="1" applyBorder="1" applyAlignment="1">
      <alignment horizontal="right" vertical="center"/>
    </xf>
    <xf numFmtId="41" fontId="2" fillId="33" borderId="91" xfId="49" applyNumberFormat="1" applyFont="1" applyFill="1" applyBorder="1" applyAlignment="1">
      <alignment horizontal="right" vertical="center"/>
    </xf>
    <xf numFmtId="41" fontId="2" fillId="35" borderId="92" xfId="49" applyNumberFormat="1" applyFont="1" applyFill="1" applyBorder="1" applyAlignment="1">
      <alignment horizontal="right" vertical="center"/>
    </xf>
    <xf numFmtId="38" fontId="2" fillId="0" borderId="93" xfId="49" applyFont="1" applyBorder="1" applyAlignment="1">
      <alignment horizontal="right" vertical="center"/>
    </xf>
    <xf numFmtId="41" fontId="6" fillId="33" borderId="78" xfId="49" applyNumberFormat="1" applyFont="1" applyFill="1" applyBorder="1" applyAlignment="1">
      <alignment horizontal="right" vertical="center"/>
    </xf>
    <xf numFmtId="41" fontId="6" fillId="35" borderId="53" xfId="49" applyNumberFormat="1" applyFont="1" applyFill="1" applyBorder="1" applyAlignment="1">
      <alignment horizontal="right" vertical="center"/>
    </xf>
    <xf numFmtId="41" fontId="2" fillId="33" borderId="30" xfId="49" applyNumberFormat="1" applyFont="1" applyFill="1" applyBorder="1" applyAlignment="1">
      <alignment horizontal="right" vertical="center"/>
    </xf>
    <xf numFmtId="41" fontId="2" fillId="35" borderId="94" xfId="49" applyNumberFormat="1" applyFont="1" applyFill="1" applyBorder="1" applyAlignment="1">
      <alignment horizontal="right" vertical="center"/>
    </xf>
    <xf numFmtId="41" fontId="2" fillId="0" borderId="87" xfId="49" applyNumberFormat="1" applyFont="1" applyBorder="1" applyAlignment="1">
      <alignment horizontal="right" vertical="center"/>
    </xf>
    <xf numFmtId="0" fontId="7" fillId="35" borderId="32" xfId="0" applyFont="1" applyFill="1" applyBorder="1" applyAlignment="1">
      <alignment horizontal="right"/>
    </xf>
    <xf numFmtId="0" fontId="7" fillId="0" borderId="95" xfId="0" applyFont="1" applyBorder="1" applyAlignment="1">
      <alignment horizontal="right"/>
    </xf>
    <xf numFmtId="0" fontId="2" fillId="0" borderId="42" xfId="0" applyFont="1" applyBorder="1" applyAlignment="1">
      <alignment horizontal="distributed" vertical="center"/>
    </xf>
    <xf numFmtId="0" fontId="2" fillId="0" borderId="0" xfId="0" applyFont="1" applyFill="1" applyAlignment="1">
      <alignment horizontal="left" vertical="top"/>
    </xf>
    <xf numFmtId="3" fontId="2" fillId="0" borderId="0" xfId="0" applyNumberFormat="1" applyFont="1" applyFill="1" applyAlignment="1">
      <alignment horizontal="left" vertical="center"/>
    </xf>
    <xf numFmtId="0" fontId="6" fillId="0" borderId="96" xfId="0" applyFont="1" applyBorder="1" applyAlignment="1">
      <alignment horizontal="center"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6"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53" xfId="0" applyNumberFormat="1" applyFont="1" applyFill="1" applyBorder="1" applyAlignment="1">
      <alignment horizontal="right" vertical="center"/>
    </xf>
    <xf numFmtId="41" fontId="6" fillId="33" borderId="105" xfId="0" applyNumberFormat="1" applyFont="1" applyFill="1" applyBorder="1" applyAlignment="1">
      <alignment horizontal="right" vertical="center"/>
    </xf>
    <xf numFmtId="41" fontId="6"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92" xfId="0" applyNumberFormat="1" applyFont="1" applyFill="1" applyBorder="1" applyAlignment="1">
      <alignment horizontal="right" vertical="center"/>
    </xf>
    <xf numFmtId="41" fontId="6" fillId="33" borderId="109" xfId="0" applyNumberFormat="1" applyFont="1" applyFill="1" applyBorder="1" applyAlignment="1">
      <alignment horizontal="right" vertical="center"/>
    </xf>
    <xf numFmtId="41" fontId="6" fillId="33" borderId="110" xfId="0" applyNumberFormat="1" applyFont="1" applyFill="1" applyBorder="1" applyAlignment="1">
      <alignment horizontal="right" vertical="center"/>
    </xf>
    <xf numFmtId="41" fontId="6"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0" fontId="2" fillId="36" borderId="113" xfId="0" applyFont="1" applyFill="1" applyBorder="1" applyAlignment="1">
      <alignment horizontal="distributed"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0" fontId="2" fillId="36" borderId="118" xfId="0" applyFont="1" applyFill="1" applyBorder="1" applyAlignment="1">
      <alignment horizontal="distributed" vertical="center"/>
    </xf>
    <xf numFmtId="0" fontId="2" fillId="36" borderId="119" xfId="0" applyFont="1" applyFill="1" applyBorder="1" applyAlignment="1">
      <alignment horizontal="distributed"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0" fontId="2" fillId="36" borderId="124" xfId="0" applyFont="1" applyFill="1" applyBorder="1" applyAlignment="1">
      <alignment horizontal="distributed" vertical="center"/>
    </xf>
    <xf numFmtId="178" fontId="2" fillId="33" borderId="120" xfId="0" applyNumberFormat="1" applyFont="1" applyFill="1" applyBorder="1" applyAlignment="1">
      <alignment horizontal="right" vertical="center"/>
    </xf>
    <xf numFmtId="0" fontId="2" fillId="36" borderId="125" xfId="0" applyFont="1" applyFill="1" applyBorder="1" applyAlignment="1">
      <alignment horizontal="distributed" vertical="center"/>
    </xf>
    <xf numFmtId="41" fontId="2" fillId="33" borderId="126"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3" borderId="129" xfId="0" applyNumberFormat="1" applyFont="1" applyFill="1" applyBorder="1" applyAlignment="1">
      <alignment horizontal="right" vertical="center"/>
    </xf>
    <xf numFmtId="0" fontId="2" fillId="36" borderId="130" xfId="0" applyFont="1" applyFill="1" applyBorder="1" applyAlignment="1">
      <alignment horizontal="distributed" vertical="center"/>
    </xf>
    <xf numFmtId="0" fontId="6" fillId="36" borderId="131" xfId="0" applyFont="1" applyFill="1" applyBorder="1" applyAlignment="1">
      <alignment horizontal="distributed" vertical="center"/>
    </xf>
    <xf numFmtId="41" fontId="6" fillId="33" borderId="132" xfId="0" applyNumberFormat="1" applyFont="1" applyFill="1" applyBorder="1" applyAlignment="1">
      <alignment horizontal="right" vertical="center"/>
    </xf>
    <xf numFmtId="41" fontId="6" fillId="33" borderId="133" xfId="0" applyNumberFormat="1" applyFont="1" applyFill="1" applyBorder="1" applyAlignment="1">
      <alignment horizontal="right" vertical="center"/>
    </xf>
    <xf numFmtId="41" fontId="6" fillId="33" borderId="134" xfId="0" applyNumberFormat="1" applyFont="1" applyFill="1" applyBorder="1" applyAlignment="1">
      <alignment horizontal="right" vertical="center"/>
    </xf>
    <xf numFmtId="41" fontId="6" fillId="33" borderId="135" xfId="0" applyNumberFormat="1" applyFont="1" applyFill="1" applyBorder="1" applyAlignment="1">
      <alignment horizontal="right" vertical="center"/>
    </xf>
    <xf numFmtId="0" fontId="6" fillId="36" borderId="136" xfId="0" applyFont="1" applyFill="1" applyBorder="1" applyAlignment="1">
      <alignment horizontal="distributed" vertical="center"/>
    </xf>
    <xf numFmtId="41" fontId="2" fillId="0" borderId="137" xfId="0" applyNumberFormat="1" applyFont="1" applyFill="1" applyBorder="1" applyAlignment="1">
      <alignment horizontal="right" vertical="center"/>
    </xf>
    <xf numFmtId="41" fontId="2" fillId="0" borderId="138" xfId="0" applyNumberFormat="1" applyFont="1" applyFill="1" applyBorder="1" applyAlignment="1">
      <alignment horizontal="right" vertical="center"/>
    </xf>
    <xf numFmtId="41" fontId="2" fillId="0" borderId="139" xfId="0" applyNumberFormat="1" applyFont="1" applyFill="1" applyBorder="1" applyAlignment="1">
      <alignment horizontal="right" vertical="center"/>
    </xf>
    <xf numFmtId="41" fontId="2" fillId="0" borderId="140" xfId="0" applyNumberFormat="1" applyFont="1" applyFill="1" applyBorder="1" applyAlignment="1">
      <alignment horizontal="right" vertical="center"/>
    </xf>
    <xf numFmtId="0" fontId="2" fillId="36" borderId="141" xfId="0" applyFont="1" applyFill="1" applyBorder="1" applyAlignment="1">
      <alignment horizontal="distributed"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0" fontId="2" fillId="36" borderId="146" xfId="0" applyFont="1" applyFill="1" applyBorder="1" applyAlignment="1">
      <alignment horizontal="distributed" vertical="center"/>
    </xf>
    <xf numFmtId="0" fontId="2" fillId="36" borderId="147" xfId="0" applyFont="1" applyFill="1" applyBorder="1" applyAlignment="1">
      <alignment horizontal="distributed"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0" fontId="2" fillId="36" borderId="152" xfId="0" applyFont="1" applyFill="1" applyBorder="1" applyAlignment="1">
      <alignment horizontal="distributed" vertical="center"/>
    </xf>
    <xf numFmtId="0" fontId="6" fillId="36" borderId="153" xfId="0" applyFont="1" applyFill="1" applyBorder="1" applyAlignment="1">
      <alignment horizontal="distributed" vertical="center"/>
    </xf>
    <xf numFmtId="41" fontId="12" fillId="33" borderId="154" xfId="0" applyNumberFormat="1" applyFont="1" applyFill="1" applyBorder="1" applyAlignment="1">
      <alignment horizontal="right" vertical="center"/>
    </xf>
    <xf numFmtId="41" fontId="12" fillId="33" borderId="155" xfId="0" applyNumberFormat="1" applyFont="1" applyFill="1" applyBorder="1" applyAlignment="1">
      <alignment horizontal="right" vertical="center"/>
    </xf>
    <xf numFmtId="41" fontId="6" fillId="33" borderId="156" xfId="0" applyNumberFormat="1" applyFont="1" applyFill="1" applyBorder="1" applyAlignment="1">
      <alignment horizontal="right" vertical="center"/>
    </xf>
    <xf numFmtId="41" fontId="6" fillId="33" borderId="154" xfId="0" applyNumberFormat="1" applyFont="1" applyFill="1" applyBorder="1" applyAlignment="1">
      <alignment horizontal="right" vertical="center"/>
    </xf>
    <xf numFmtId="41" fontId="6" fillId="33" borderId="155" xfId="0" applyNumberFormat="1" applyFont="1" applyFill="1" applyBorder="1" applyAlignment="1">
      <alignment horizontal="right" vertical="center"/>
    </xf>
    <xf numFmtId="41" fontId="13" fillId="33" borderId="156" xfId="0" applyNumberFormat="1" applyFont="1" applyFill="1" applyBorder="1" applyAlignment="1">
      <alignment horizontal="right" vertical="center"/>
    </xf>
    <xf numFmtId="41" fontId="6" fillId="33" borderId="157" xfId="0" applyNumberFormat="1" applyFont="1" applyFill="1" applyBorder="1" applyAlignment="1">
      <alignment horizontal="right" vertical="center"/>
    </xf>
    <xf numFmtId="0" fontId="6" fillId="36" borderId="158" xfId="0" applyFont="1" applyFill="1" applyBorder="1" applyAlignment="1">
      <alignment horizontal="distributed" vertical="center"/>
    </xf>
    <xf numFmtId="0" fontId="2" fillId="36" borderId="16" xfId="0" applyFont="1" applyFill="1" applyBorder="1" applyAlignment="1">
      <alignment horizontal="distributed"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horizontal="right" vertical="center"/>
    </xf>
    <xf numFmtId="0" fontId="2" fillId="36" borderId="75" xfId="0" applyFont="1" applyFill="1" applyBorder="1" applyAlignment="1">
      <alignment horizontal="distributed" vertical="center"/>
    </xf>
    <xf numFmtId="0" fontId="2" fillId="0" borderId="131" xfId="0" applyFont="1" applyFill="1" applyBorder="1" applyAlignment="1">
      <alignment horizontal="distributed" vertical="center"/>
    </xf>
    <xf numFmtId="41" fontId="2" fillId="0" borderId="132" xfId="0" applyNumberFormat="1" applyFont="1" applyFill="1" applyBorder="1" applyAlignment="1">
      <alignment horizontal="right" vertical="center"/>
    </xf>
    <xf numFmtId="41" fontId="2" fillId="0" borderId="133" xfId="0" applyNumberFormat="1" applyFont="1" applyFill="1" applyBorder="1" applyAlignment="1">
      <alignment horizontal="right" vertical="center"/>
    </xf>
    <xf numFmtId="41" fontId="2" fillId="0" borderId="134" xfId="0" applyNumberFormat="1" applyFont="1" applyFill="1" applyBorder="1" applyAlignment="1">
      <alignment horizontal="right" vertical="center"/>
    </xf>
    <xf numFmtId="41" fontId="2" fillId="0" borderId="135" xfId="0" applyNumberFormat="1" applyFont="1" applyFill="1" applyBorder="1" applyAlignment="1">
      <alignment horizontal="right" vertical="center"/>
    </xf>
    <xf numFmtId="0" fontId="2" fillId="0" borderId="136" xfId="0" applyFont="1" applyFill="1" applyBorder="1" applyAlignment="1">
      <alignment horizontal="distributed" vertical="center"/>
    </xf>
    <xf numFmtId="41" fontId="6" fillId="0" borderId="137" xfId="0" applyNumberFormat="1" applyFont="1" applyFill="1" applyBorder="1" applyAlignment="1">
      <alignment horizontal="right" vertical="center"/>
    </xf>
    <xf numFmtId="41" fontId="6" fillId="0" borderId="138" xfId="0" applyNumberFormat="1" applyFont="1" applyFill="1" applyBorder="1" applyAlignment="1">
      <alignment horizontal="right" vertical="center"/>
    </xf>
    <xf numFmtId="41" fontId="6" fillId="0" borderId="139" xfId="0" applyNumberFormat="1" applyFont="1" applyFill="1" applyBorder="1" applyAlignment="1">
      <alignment horizontal="right" vertical="center"/>
    </xf>
    <xf numFmtId="41" fontId="6" fillId="0" borderId="140" xfId="0" applyNumberFormat="1" applyFont="1" applyFill="1" applyBorder="1" applyAlignment="1">
      <alignment horizontal="right" vertical="center"/>
    </xf>
    <xf numFmtId="0" fontId="6" fillId="0" borderId="75" xfId="0" applyFont="1" applyFill="1" applyBorder="1" applyAlignment="1">
      <alignment horizontal="distributed" vertical="center"/>
    </xf>
    <xf numFmtId="0" fontId="6" fillId="0" borderId="159" xfId="0" applyFont="1" applyBorder="1" applyAlignment="1">
      <alignment horizontal="distributed" vertical="center"/>
    </xf>
    <xf numFmtId="41" fontId="6" fillId="33" borderId="160" xfId="0" applyNumberFormat="1" applyFont="1" applyFill="1" applyBorder="1" applyAlignment="1">
      <alignment horizontal="right" vertical="center"/>
    </xf>
    <xf numFmtId="41" fontId="6" fillId="33" borderId="161" xfId="0" applyNumberFormat="1" applyFont="1" applyFill="1" applyBorder="1" applyAlignment="1">
      <alignment horizontal="right" vertical="center"/>
    </xf>
    <xf numFmtId="41" fontId="6" fillId="33" borderId="162" xfId="0" applyNumberFormat="1" applyFont="1" applyFill="1" applyBorder="1" applyAlignment="1">
      <alignment horizontal="right" vertical="center"/>
    </xf>
    <xf numFmtId="0" fontId="6" fillId="0" borderId="163" xfId="0" applyFont="1" applyBorder="1" applyAlignment="1">
      <alignment horizontal="distributed" vertical="center"/>
    </xf>
    <xf numFmtId="41" fontId="12" fillId="33" borderId="164" xfId="0" applyNumberFormat="1" applyFont="1" applyFill="1" applyBorder="1" applyAlignment="1">
      <alignment horizontal="right" vertical="center"/>
    </xf>
    <xf numFmtId="41" fontId="12" fillId="33" borderId="110" xfId="0" applyNumberFormat="1" applyFont="1" applyFill="1" applyBorder="1" applyAlignment="1">
      <alignment horizontal="right" vertical="center"/>
    </xf>
    <xf numFmtId="41" fontId="6" fillId="33" borderId="165" xfId="0" applyNumberFormat="1" applyFont="1" applyFill="1" applyBorder="1" applyAlignment="1">
      <alignment horizontal="right" vertical="center"/>
    </xf>
    <xf numFmtId="41" fontId="6" fillId="33" borderId="164" xfId="0" applyNumberFormat="1" applyFont="1" applyFill="1" applyBorder="1" applyAlignment="1">
      <alignment horizontal="right" vertical="center"/>
    </xf>
    <xf numFmtId="0" fontId="6" fillId="0" borderId="0" xfId="0" applyFont="1" applyFill="1" applyBorder="1" applyAlignment="1">
      <alignment horizontal="distributed" vertical="center" indent="1"/>
    </xf>
    <xf numFmtId="41" fontId="6" fillId="0" borderId="0" xfId="0" applyNumberFormat="1" applyFont="1" applyFill="1" applyBorder="1" applyAlignment="1">
      <alignment horizontal="right" vertical="center"/>
    </xf>
    <xf numFmtId="0" fontId="2" fillId="36" borderId="166" xfId="0" applyFont="1" applyFill="1" applyBorder="1" applyAlignment="1">
      <alignment horizontal="distributed" vertical="center"/>
    </xf>
    <xf numFmtId="0" fontId="6" fillId="36" borderId="167" xfId="0" applyFont="1" applyFill="1" applyBorder="1" applyAlignment="1">
      <alignment horizontal="distributed" vertical="center"/>
    </xf>
    <xf numFmtId="41" fontId="13" fillId="33" borderId="154" xfId="0" applyNumberFormat="1" applyFont="1" applyFill="1" applyBorder="1" applyAlignment="1">
      <alignment horizontal="right" vertical="center"/>
    </xf>
    <xf numFmtId="41" fontId="12" fillId="33" borderId="156" xfId="0" applyNumberFormat="1" applyFont="1" applyFill="1" applyBorder="1" applyAlignment="1">
      <alignment horizontal="right" vertical="center"/>
    </xf>
    <xf numFmtId="0" fontId="6" fillId="0" borderId="75" xfId="0" applyFont="1" applyBorder="1" applyAlignment="1">
      <alignment horizontal="center" vertical="center"/>
    </xf>
    <xf numFmtId="0" fontId="6" fillId="0" borderId="168" xfId="0" applyFont="1" applyBorder="1" applyAlignment="1">
      <alignment horizontal="distributed" vertical="center"/>
    </xf>
    <xf numFmtId="41" fontId="6" fillId="33" borderId="169" xfId="0" applyNumberFormat="1" applyFont="1" applyFill="1" applyBorder="1" applyAlignment="1">
      <alignment horizontal="right" vertical="center"/>
    </xf>
    <xf numFmtId="41" fontId="6" fillId="33" borderId="170" xfId="0" applyNumberFormat="1" applyFont="1" applyFill="1" applyBorder="1" applyAlignment="1">
      <alignment horizontal="right" vertical="center"/>
    </xf>
    <xf numFmtId="41" fontId="6" fillId="33" borderId="171" xfId="0" applyNumberFormat="1" applyFont="1" applyFill="1" applyBorder="1" applyAlignment="1">
      <alignment horizontal="right" vertical="center"/>
    </xf>
    <xf numFmtId="41" fontId="12" fillId="33" borderId="169" xfId="0" applyNumberFormat="1" applyFont="1" applyFill="1" applyBorder="1" applyAlignment="1">
      <alignment horizontal="right" vertical="center"/>
    </xf>
    <xf numFmtId="41" fontId="12" fillId="33" borderId="170" xfId="0" applyNumberFormat="1" applyFont="1" applyFill="1" applyBorder="1" applyAlignment="1">
      <alignment horizontal="right" vertical="center"/>
    </xf>
    <xf numFmtId="41" fontId="6" fillId="33" borderId="172" xfId="0" applyNumberFormat="1" applyFont="1" applyFill="1" applyBorder="1" applyAlignment="1">
      <alignment horizontal="right" vertical="center"/>
    </xf>
    <xf numFmtId="41" fontId="6" fillId="33" borderId="173" xfId="0" applyNumberFormat="1" applyFont="1" applyFill="1" applyBorder="1" applyAlignment="1">
      <alignment horizontal="right" vertical="center"/>
    </xf>
    <xf numFmtId="41" fontId="7" fillId="33" borderId="120" xfId="0" applyNumberFormat="1" applyFont="1" applyFill="1" applyBorder="1" applyAlignment="1">
      <alignment horizontal="right" vertical="center"/>
    </xf>
    <xf numFmtId="41" fontId="7" fillId="33" borderId="121" xfId="0" applyNumberFormat="1" applyFont="1" applyFill="1" applyBorder="1" applyAlignment="1">
      <alignment horizontal="right" vertical="center"/>
    </xf>
    <xf numFmtId="41" fontId="12" fillId="33" borderId="132" xfId="0" applyNumberFormat="1" applyFont="1" applyFill="1" applyBorder="1" applyAlignment="1">
      <alignment horizontal="right" vertical="center"/>
    </xf>
    <xf numFmtId="41" fontId="12" fillId="33" borderId="133" xfId="0" applyNumberFormat="1" applyFont="1" applyFill="1" applyBorder="1" applyAlignment="1">
      <alignment horizontal="right" vertical="center"/>
    </xf>
    <xf numFmtId="41" fontId="12" fillId="33" borderId="157" xfId="0" applyNumberFormat="1" applyFont="1" applyFill="1" applyBorder="1" applyAlignment="1">
      <alignment horizontal="right" vertical="center"/>
    </xf>
    <xf numFmtId="41" fontId="6" fillId="33" borderId="174" xfId="0" applyNumberFormat="1" applyFont="1" applyFill="1" applyBorder="1" applyAlignment="1">
      <alignment horizontal="right" vertical="center"/>
    </xf>
    <xf numFmtId="41" fontId="6" fillId="33" borderId="175" xfId="0" applyNumberFormat="1" applyFont="1" applyFill="1" applyBorder="1" applyAlignment="1">
      <alignment horizontal="right" vertical="center"/>
    </xf>
    <xf numFmtId="41" fontId="6" fillId="33" borderId="176" xfId="0" applyNumberFormat="1" applyFont="1" applyFill="1" applyBorder="1" applyAlignment="1">
      <alignment horizontal="right" vertical="center"/>
    </xf>
    <xf numFmtId="41" fontId="11" fillId="33" borderId="177" xfId="0" applyNumberFormat="1" applyFont="1" applyFill="1" applyBorder="1" applyAlignment="1">
      <alignment horizontal="right" vertical="center"/>
    </xf>
    <xf numFmtId="41" fontId="11" fillId="33" borderId="110" xfId="0" applyNumberFormat="1" applyFont="1" applyFill="1" applyBorder="1" applyAlignment="1">
      <alignment horizontal="right" vertical="center"/>
    </xf>
    <xf numFmtId="41" fontId="12" fillId="33" borderId="177" xfId="0" applyNumberFormat="1" applyFont="1" applyFill="1" applyBorder="1" applyAlignment="1">
      <alignment horizontal="right" vertical="center"/>
    </xf>
    <xf numFmtId="38" fontId="6" fillId="33" borderId="26" xfId="49" applyFont="1" applyFill="1" applyBorder="1" applyAlignment="1">
      <alignment horizontal="right" vertical="center" indent="1"/>
    </xf>
    <xf numFmtId="0" fontId="50" fillId="0" borderId="21" xfId="0" applyFont="1" applyFill="1" applyBorder="1" applyAlignment="1">
      <alignment horizontal="right"/>
    </xf>
    <xf numFmtId="0" fontId="50" fillId="0" borderId="33" xfId="0" applyFont="1" applyFill="1" applyBorder="1" applyAlignment="1">
      <alignment horizontal="right"/>
    </xf>
    <xf numFmtId="41" fontId="2" fillId="35" borderId="178" xfId="49" applyNumberFormat="1" applyFont="1" applyFill="1" applyBorder="1" applyAlignment="1">
      <alignment horizontal="right" vertical="center"/>
    </xf>
    <xf numFmtId="41" fontId="2" fillId="33" borderId="179" xfId="49" applyNumberFormat="1" applyFont="1" applyFill="1" applyBorder="1" applyAlignment="1">
      <alignment horizontal="right" vertical="center"/>
    </xf>
    <xf numFmtId="41" fontId="2" fillId="33" borderId="180" xfId="49" applyNumberFormat="1" applyFont="1" applyFill="1" applyBorder="1" applyAlignment="1">
      <alignment horizontal="right" vertical="center"/>
    </xf>
    <xf numFmtId="41" fontId="2" fillId="35" borderId="27" xfId="49" applyNumberFormat="1" applyFont="1" applyFill="1" applyBorder="1" applyAlignment="1">
      <alignment horizontal="right" vertical="center"/>
    </xf>
    <xf numFmtId="41" fontId="2" fillId="33" borderId="29" xfId="49" applyNumberFormat="1" applyFont="1" applyFill="1" applyBorder="1" applyAlignment="1">
      <alignment horizontal="right" vertical="center"/>
    </xf>
    <xf numFmtId="41" fontId="2" fillId="35" borderId="181" xfId="49" applyNumberFormat="1" applyFont="1" applyFill="1" applyBorder="1" applyAlignment="1">
      <alignment horizontal="right" vertical="center"/>
    </xf>
    <xf numFmtId="41" fontId="2" fillId="33" borderId="182" xfId="49" applyNumberFormat="1" applyFont="1" applyFill="1" applyBorder="1" applyAlignment="1">
      <alignment horizontal="right" vertical="center"/>
    </xf>
    <xf numFmtId="41" fontId="2" fillId="33" borderId="183" xfId="49" applyNumberFormat="1" applyFont="1" applyFill="1" applyBorder="1" applyAlignment="1">
      <alignment horizontal="right" vertical="center"/>
    </xf>
    <xf numFmtId="41" fontId="2" fillId="35" borderId="184" xfId="49" applyNumberFormat="1" applyFont="1" applyFill="1" applyBorder="1" applyAlignment="1">
      <alignment horizontal="right" vertical="center"/>
    </xf>
    <xf numFmtId="41" fontId="2" fillId="33" borderId="185" xfId="49" applyNumberFormat="1" applyFont="1" applyFill="1" applyBorder="1" applyAlignment="1">
      <alignment horizontal="right" vertical="center"/>
    </xf>
    <xf numFmtId="41" fontId="2" fillId="33" borderId="186" xfId="49" applyNumberFormat="1" applyFont="1" applyFill="1" applyBorder="1" applyAlignment="1">
      <alignment horizontal="right" vertical="center"/>
    </xf>
    <xf numFmtId="41" fontId="2" fillId="35" borderId="187" xfId="49" applyNumberFormat="1" applyFont="1" applyFill="1" applyBorder="1" applyAlignment="1">
      <alignment horizontal="right" vertical="center"/>
    </xf>
    <xf numFmtId="41" fontId="2" fillId="33" borderId="36" xfId="49" applyNumberFormat="1" applyFont="1" applyFill="1" applyBorder="1" applyAlignment="1">
      <alignment horizontal="right" vertical="center"/>
    </xf>
    <xf numFmtId="41" fontId="2" fillId="33" borderId="188" xfId="49" applyNumberFormat="1" applyFont="1" applyFill="1" applyBorder="1" applyAlignment="1">
      <alignment horizontal="right" vertical="center"/>
    </xf>
    <xf numFmtId="41" fontId="2" fillId="35" borderId="189" xfId="49" applyNumberFormat="1" applyFont="1" applyFill="1" applyBorder="1" applyAlignment="1">
      <alignment horizontal="right" vertical="center"/>
    </xf>
    <xf numFmtId="41" fontId="2" fillId="33" borderId="190" xfId="49" applyNumberFormat="1" applyFont="1" applyFill="1" applyBorder="1" applyAlignment="1">
      <alignment horizontal="right" vertical="center"/>
    </xf>
    <xf numFmtId="41" fontId="2" fillId="35" borderId="169" xfId="49" applyNumberFormat="1" applyFont="1" applyFill="1" applyBorder="1" applyAlignment="1">
      <alignment horizontal="right" vertical="center"/>
    </xf>
    <xf numFmtId="41" fontId="2" fillId="33" borderId="171" xfId="49" applyNumberFormat="1" applyFont="1" applyFill="1" applyBorder="1" applyAlignment="1">
      <alignment horizontal="right" vertical="center"/>
    </xf>
    <xf numFmtId="41" fontId="2" fillId="33" borderId="191" xfId="49" applyNumberFormat="1" applyFont="1" applyFill="1" applyBorder="1" applyAlignment="1">
      <alignment horizontal="right" vertical="center"/>
    </xf>
    <xf numFmtId="41" fontId="2" fillId="33" borderId="192" xfId="0" applyNumberFormat="1" applyFont="1" applyFill="1" applyBorder="1" applyAlignment="1">
      <alignment horizontal="right" vertical="center"/>
    </xf>
    <xf numFmtId="41" fontId="2" fillId="33" borderId="193" xfId="0" applyNumberFormat="1" applyFont="1" applyFill="1" applyBorder="1" applyAlignment="1">
      <alignment horizontal="right" vertical="center"/>
    </xf>
    <xf numFmtId="41" fontId="2" fillId="33" borderId="194" xfId="0" applyNumberFormat="1" applyFont="1" applyFill="1" applyBorder="1" applyAlignment="1">
      <alignment horizontal="right" vertical="center"/>
    </xf>
    <xf numFmtId="41" fontId="6" fillId="33" borderId="120" xfId="0" applyNumberFormat="1" applyFont="1" applyFill="1" applyBorder="1" applyAlignment="1">
      <alignment horizontal="right" vertical="center"/>
    </xf>
    <xf numFmtId="41" fontId="6" fillId="33" borderId="121" xfId="0" applyNumberFormat="1" applyFont="1" applyFill="1" applyBorder="1" applyAlignment="1">
      <alignment horizontal="right" vertical="center"/>
    </xf>
    <xf numFmtId="41" fontId="6" fillId="33" borderId="122" xfId="0" applyNumberFormat="1" applyFont="1" applyFill="1" applyBorder="1" applyAlignment="1">
      <alignment horizontal="right" vertical="center"/>
    </xf>
    <xf numFmtId="41" fontId="6" fillId="33" borderId="195" xfId="0" applyNumberFormat="1" applyFont="1" applyFill="1" applyBorder="1" applyAlignment="1">
      <alignment horizontal="right" vertical="center"/>
    </xf>
    <xf numFmtId="41" fontId="6" fillId="33" borderId="196" xfId="0" applyNumberFormat="1" applyFont="1" applyFill="1" applyBorder="1" applyAlignment="1">
      <alignment horizontal="right" vertical="center"/>
    </xf>
    <xf numFmtId="41" fontId="6" fillId="33" borderId="197" xfId="0" applyNumberFormat="1" applyFont="1" applyFill="1" applyBorder="1" applyAlignment="1">
      <alignment horizontal="right"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16" xfId="0" applyFont="1" applyBorder="1" applyAlignment="1">
      <alignment horizontal="center" vertical="center"/>
    </xf>
    <xf numFmtId="0" fontId="2" fillId="0" borderId="203" xfId="0" applyFont="1" applyBorder="1" applyAlignment="1">
      <alignment horizontal="center" vertical="center"/>
    </xf>
    <xf numFmtId="0" fontId="5" fillId="0" borderId="0" xfId="0" applyFont="1" applyAlignment="1">
      <alignment horizontal="center"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17" xfId="0" applyFont="1" applyBorder="1" applyAlignment="1">
      <alignment horizontal="center" vertical="center"/>
    </xf>
    <xf numFmtId="0" fontId="8" fillId="0" borderId="209" xfId="0" applyFont="1" applyBorder="1" applyAlignment="1">
      <alignment horizontal="center" vertical="center"/>
    </xf>
    <xf numFmtId="0" fontId="8" fillId="0" borderId="86" xfId="0" applyFont="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212" xfId="0" applyFont="1" applyBorder="1" applyAlignment="1">
      <alignment horizontal="distributed" vertical="center"/>
    </xf>
    <xf numFmtId="0" fontId="2" fillId="0" borderId="47" xfId="0" applyFont="1" applyBorder="1" applyAlignment="1">
      <alignment horizontal="distributed" vertical="center"/>
    </xf>
    <xf numFmtId="0" fontId="6" fillId="0" borderId="44" xfId="0" applyFont="1" applyBorder="1" applyAlignment="1">
      <alignment horizontal="center" vertical="center"/>
    </xf>
    <xf numFmtId="0" fontId="6" fillId="0" borderId="111" xfId="0" applyFont="1" applyBorder="1" applyAlignment="1">
      <alignment horizontal="center" vertical="center"/>
    </xf>
    <xf numFmtId="0" fontId="6" fillId="0" borderId="213" xfId="0" applyFont="1" applyBorder="1" applyAlignment="1">
      <alignment horizontal="center" vertical="center"/>
    </xf>
    <xf numFmtId="0" fontId="6" fillId="0" borderId="45" xfId="0" applyFont="1" applyBorder="1" applyAlignment="1">
      <alignment horizontal="center" vertic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2" fillId="0" borderId="212" xfId="0" applyFont="1" applyFill="1" applyBorder="1" applyAlignment="1">
      <alignment horizontal="distributed" vertical="center"/>
    </xf>
    <xf numFmtId="0" fontId="2" fillId="0" borderId="47" xfId="0" applyFont="1" applyFill="1" applyBorder="1" applyAlignment="1">
      <alignment horizontal="distributed" vertical="center"/>
    </xf>
    <xf numFmtId="0" fontId="2" fillId="0" borderId="204" xfId="0" applyFont="1" applyFill="1" applyBorder="1" applyAlignment="1">
      <alignment horizontal="distributed" vertical="center"/>
    </xf>
    <xf numFmtId="0" fontId="2" fillId="0" borderId="205" xfId="0" applyFont="1" applyFill="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75" xfId="0" applyFont="1" applyBorder="1" applyAlignment="1">
      <alignment horizontal="distributed"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01" xfId="0" applyFont="1" applyBorder="1" applyAlignment="1">
      <alignment horizontal="distributed" vertical="center"/>
    </xf>
    <xf numFmtId="0" fontId="2" fillId="0" borderId="16" xfId="0" applyFont="1" applyBorder="1" applyAlignment="1">
      <alignment horizontal="distributed" vertical="center"/>
    </xf>
    <xf numFmtId="0" fontId="2" fillId="0" borderId="221" xfId="0" applyFont="1" applyBorder="1" applyAlignment="1">
      <alignment horizontal="center" vertical="distributed" textRotation="255" indent="2"/>
    </xf>
    <xf numFmtId="0" fontId="2" fillId="0" borderId="222" xfId="0" applyFont="1" applyBorder="1" applyAlignment="1">
      <alignment horizontal="center" vertical="distributed" textRotation="255" indent="2"/>
    </xf>
    <xf numFmtId="0" fontId="2" fillId="0" borderId="223" xfId="0" applyFont="1" applyBorder="1" applyAlignment="1">
      <alignment horizontal="center" vertical="distributed" textRotation="255" indent="2"/>
    </xf>
    <xf numFmtId="0" fontId="2" fillId="0" borderId="224" xfId="0" applyFont="1" applyBorder="1" applyAlignment="1">
      <alignment horizontal="distributed" vertical="center"/>
    </xf>
    <xf numFmtId="0" fontId="2" fillId="0" borderId="225" xfId="0" applyFont="1" applyBorder="1" applyAlignment="1">
      <alignment horizontal="center" vertical="distributed" textRotation="255" indent="2"/>
    </xf>
    <xf numFmtId="0" fontId="2" fillId="0" borderId="226" xfId="0" applyFont="1" applyBorder="1" applyAlignment="1">
      <alignment horizontal="center" vertical="distributed" textRotation="255" indent="2"/>
    </xf>
    <xf numFmtId="0" fontId="2" fillId="0" borderId="59" xfId="0" applyFont="1" applyBorder="1" applyAlignment="1">
      <alignment horizontal="distributed" vertical="center"/>
    </xf>
    <xf numFmtId="0" fontId="2" fillId="0" borderId="63" xfId="0" applyFont="1" applyBorder="1" applyAlignment="1">
      <alignment horizontal="distributed" vertical="center"/>
    </xf>
    <xf numFmtId="0" fontId="2" fillId="0" borderId="227" xfId="0" applyFont="1" applyBorder="1" applyAlignment="1">
      <alignment horizontal="distributed" vertical="center"/>
    </xf>
    <xf numFmtId="0" fontId="2" fillId="0" borderId="92"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228"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52" xfId="0" applyFont="1" applyBorder="1" applyAlignment="1">
      <alignment horizontal="center" vertical="center" textRotation="255" wrapText="1"/>
    </xf>
    <xf numFmtId="0" fontId="2" fillId="0" borderId="52" xfId="0" applyFont="1" applyBorder="1" applyAlignment="1">
      <alignment horizontal="center" vertical="center" textRotation="255"/>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66"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177" xfId="0" applyFont="1" applyBorder="1" applyAlignment="1">
      <alignment horizontal="left"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233" xfId="0" applyFont="1" applyBorder="1" applyAlignment="1">
      <alignment horizontal="center" vertical="distributed" textRotation="255" indent="2"/>
    </xf>
    <xf numFmtId="0" fontId="2" fillId="0" borderId="234" xfId="0" applyFont="1" applyBorder="1" applyAlignment="1">
      <alignment horizontal="center" vertical="distributed" textRotation="255" indent="2"/>
    </xf>
    <xf numFmtId="0" fontId="2" fillId="0" borderId="235" xfId="0" applyFont="1" applyBorder="1" applyAlignment="1">
      <alignment horizontal="center" vertical="distributed" textRotation="255" indent="2"/>
    </xf>
    <xf numFmtId="0" fontId="2" fillId="0" borderId="27" xfId="0" applyFont="1" applyBorder="1" applyAlignment="1">
      <alignment horizontal="distributed" vertical="center"/>
    </xf>
    <xf numFmtId="0" fontId="2" fillId="0" borderId="29" xfId="0" applyFont="1" applyBorder="1" applyAlignment="1">
      <alignment horizontal="distributed" vertical="center"/>
    </xf>
    <xf numFmtId="0" fontId="51" fillId="0" borderId="21" xfId="0" applyFont="1" applyFill="1" applyBorder="1" applyAlignment="1">
      <alignment horizontal="center" vertical="center"/>
    </xf>
    <xf numFmtId="0" fontId="51" fillId="0" borderId="33" xfId="0" applyFont="1" applyFill="1" applyBorder="1" applyAlignment="1">
      <alignment horizontal="center"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231" xfId="0" applyFont="1" applyBorder="1" applyAlignment="1">
      <alignment horizontal="center" vertical="center"/>
    </xf>
    <xf numFmtId="0" fontId="2" fillId="0" borderId="236" xfId="0" applyFont="1" applyBorder="1" applyAlignment="1">
      <alignment horizontal="center" vertical="center" textRotation="255"/>
    </xf>
    <xf numFmtId="0" fontId="0" fillId="0" borderId="237" xfId="0" applyFont="1" applyBorder="1" applyAlignment="1">
      <alignment horizontal="center" vertical="center"/>
    </xf>
    <xf numFmtId="0" fontId="0" fillId="0" borderId="238" xfId="0" applyFont="1" applyBorder="1" applyAlignment="1">
      <alignment horizontal="center" vertical="center"/>
    </xf>
    <xf numFmtId="0" fontId="2" fillId="0" borderId="218" xfId="0" applyFont="1" applyBorder="1" applyAlignment="1">
      <alignment horizontal="center" vertical="center"/>
    </xf>
    <xf numFmtId="0" fontId="2" fillId="0" borderId="219" xfId="0" applyFont="1" applyBorder="1" applyAlignment="1">
      <alignment horizontal="center" vertical="center"/>
    </xf>
    <xf numFmtId="0" fontId="2" fillId="0" borderId="239" xfId="0" applyFont="1" applyBorder="1" applyAlignment="1">
      <alignment horizontal="center" vertical="center" wrapText="1"/>
    </xf>
    <xf numFmtId="0" fontId="2" fillId="0" borderId="240" xfId="0" applyFont="1" applyBorder="1" applyAlignment="1">
      <alignment horizontal="center" vertical="center" wrapText="1"/>
    </xf>
    <xf numFmtId="0" fontId="2" fillId="0" borderId="206" xfId="0" applyFont="1" applyBorder="1" applyAlignment="1">
      <alignment horizontal="distributed" vertical="center"/>
    </xf>
    <xf numFmtId="0" fontId="0" fillId="0" borderId="48" xfId="0" applyFont="1" applyBorder="1" applyAlignment="1">
      <alignment horizontal="distributed" vertical="center"/>
    </xf>
    <xf numFmtId="0" fontId="0" fillId="0" borderId="207" xfId="0" applyFont="1" applyBorder="1" applyAlignment="1">
      <alignment horizontal="distributed" vertical="center"/>
    </xf>
    <xf numFmtId="0" fontId="0" fillId="0" borderId="208"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41" xfId="0" applyFont="1" applyBorder="1" applyAlignment="1">
      <alignment horizontal="center" vertical="center"/>
    </xf>
    <xf numFmtId="0" fontId="2" fillId="0" borderId="242" xfId="0" applyFont="1" applyBorder="1" applyAlignment="1">
      <alignment horizontal="center"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0" fillId="0" borderId="232" xfId="0" applyFont="1" applyBorder="1" applyAlignment="1">
      <alignment vertical="center"/>
    </xf>
    <xf numFmtId="0" fontId="2" fillId="0" borderId="244" xfId="0" applyFont="1" applyBorder="1" applyAlignment="1">
      <alignment horizontal="distributed" vertical="center" wrapText="1"/>
    </xf>
    <xf numFmtId="0" fontId="0" fillId="0" borderId="243" xfId="0" applyFont="1" applyBorder="1" applyAlignment="1">
      <alignment horizontal="distributed" vertical="center" wrapText="1"/>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177" xfId="0" applyFont="1" applyBorder="1" applyAlignment="1">
      <alignment horizontal="distributed" vertical="center"/>
    </xf>
    <xf numFmtId="0" fontId="2" fillId="0" borderId="173" xfId="0" applyFont="1" applyBorder="1" applyAlignment="1">
      <alignment horizontal="distributed" vertical="center"/>
    </xf>
    <xf numFmtId="0" fontId="7" fillId="0" borderId="248" xfId="0" applyFont="1" applyBorder="1" applyAlignment="1">
      <alignment horizontal="right" vertical="center"/>
    </xf>
    <xf numFmtId="0" fontId="11" fillId="0" borderId="215" xfId="0" applyFont="1" applyBorder="1" applyAlignment="1">
      <alignment vertical="center"/>
    </xf>
    <xf numFmtId="0" fontId="2" fillId="0" borderId="249" xfId="0" applyFont="1" applyBorder="1" applyAlignment="1">
      <alignment horizontal="distributed" vertical="center"/>
    </xf>
    <xf numFmtId="0" fontId="2" fillId="0" borderId="48" xfId="0" applyFont="1" applyBorder="1" applyAlignment="1">
      <alignment horizontal="left" vertical="center" wrapText="1"/>
    </xf>
    <xf numFmtId="0" fontId="2" fillId="0" borderId="250" xfId="0" applyFont="1" applyBorder="1" applyAlignment="1">
      <alignment horizontal="center" vertical="center" textRotation="255"/>
    </xf>
    <xf numFmtId="0" fontId="2" fillId="0" borderId="212" xfId="0" applyFont="1" applyBorder="1" applyAlignment="1">
      <alignment horizontal="center" vertical="center" textRotation="255"/>
    </xf>
    <xf numFmtId="0" fontId="2" fillId="0" borderId="251" xfId="0" applyFont="1" applyBorder="1" applyAlignment="1">
      <alignment horizontal="center" vertical="center" textRotation="255"/>
    </xf>
    <xf numFmtId="0" fontId="2" fillId="0" borderId="252" xfId="0" applyFont="1" applyBorder="1" applyAlignment="1">
      <alignment horizontal="center" vertical="center"/>
    </xf>
    <xf numFmtId="0" fontId="10" fillId="0" borderId="199" xfId="0" applyFont="1" applyBorder="1" applyAlignment="1">
      <alignment horizontal="center" vertical="center"/>
    </xf>
    <xf numFmtId="0" fontId="10" fillId="0" borderId="231" xfId="0" applyFont="1" applyBorder="1" applyAlignment="1">
      <alignment horizontal="center" vertical="center"/>
    </xf>
    <xf numFmtId="0" fontId="2" fillId="0" borderId="237" xfId="0" applyFont="1" applyBorder="1" applyAlignment="1">
      <alignment horizontal="center" vertical="distributed" textRotation="255" indent="3"/>
    </xf>
    <xf numFmtId="0" fontId="2" fillId="0" borderId="253" xfId="0" applyFont="1" applyBorder="1" applyAlignment="1">
      <alignment horizontal="center" vertical="distributed" textRotation="255" indent="3"/>
    </xf>
    <xf numFmtId="0" fontId="7" fillId="0" borderId="254" xfId="0" applyFont="1" applyBorder="1" applyAlignment="1">
      <alignment horizontal="right" vertical="center"/>
    </xf>
    <xf numFmtId="0" fontId="11" fillId="0" borderId="255"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4"/>
  <sheetViews>
    <sheetView showGridLines="0" tabSelected="1" workbookViewId="0" topLeftCell="A1">
      <selection activeCell="A1" sqref="A1:P1"/>
    </sheetView>
  </sheetViews>
  <sheetFormatPr defaultColWidth="12.625" defaultRowHeight="13.5"/>
  <cols>
    <col min="1" max="1" width="10.625" style="2" customWidth="1"/>
    <col min="2" max="2" width="9.00390625" style="2" bestFit="1" customWidth="1"/>
    <col min="3" max="3" width="14.75390625" style="2" bestFit="1" customWidth="1"/>
    <col min="4" max="4" width="13.875" style="2" bestFit="1" customWidth="1"/>
    <col min="5" max="5" width="14.75390625" style="2" bestFit="1" customWidth="1"/>
    <col min="6" max="6" width="13.875" style="2" bestFit="1" customWidth="1"/>
    <col min="7" max="7" width="11.375" style="2" bestFit="1" customWidth="1"/>
    <col min="8" max="8" width="13.875" style="2" bestFit="1" customWidth="1"/>
    <col min="9" max="9" width="11.125" style="2" customWidth="1"/>
    <col min="10" max="11" width="13.25390625" style="2" bestFit="1" customWidth="1"/>
    <col min="12" max="13" width="11.375" style="2" bestFit="1" customWidth="1"/>
    <col min="14" max="14" width="13.00390625" style="2" bestFit="1" customWidth="1"/>
    <col min="15" max="15" width="9.00390625" style="2" bestFit="1" customWidth="1"/>
    <col min="16" max="16" width="10.625" style="2" customWidth="1"/>
    <col min="17" max="16384" width="12.625" style="2" customWidth="1"/>
  </cols>
  <sheetData>
    <row r="1" spans="1:16" ht="15">
      <c r="A1" s="319" t="s">
        <v>38</v>
      </c>
      <c r="B1" s="319"/>
      <c r="C1" s="319"/>
      <c r="D1" s="319"/>
      <c r="E1" s="319"/>
      <c r="F1" s="319"/>
      <c r="G1" s="319"/>
      <c r="H1" s="319"/>
      <c r="I1" s="319"/>
      <c r="J1" s="319"/>
      <c r="K1" s="319"/>
      <c r="L1" s="319"/>
      <c r="M1" s="319"/>
      <c r="N1" s="319"/>
      <c r="O1" s="319"/>
      <c r="P1" s="319"/>
    </row>
    <row r="2" ht="12" thickBot="1">
      <c r="A2" s="2" t="s">
        <v>37</v>
      </c>
    </row>
    <row r="3" spans="1:16" ht="19.5" customHeight="1">
      <c r="A3" s="315" t="s">
        <v>23</v>
      </c>
      <c r="B3" s="316"/>
      <c r="C3" s="312" t="s">
        <v>24</v>
      </c>
      <c r="D3" s="313"/>
      <c r="E3" s="314"/>
      <c r="F3" s="312" t="s">
        <v>25</v>
      </c>
      <c r="G3" s="313"/>
      <c r="H3" s="314"/>
      <c r="I3" s="312" t="s">
        <v>26</v>
      </c>
      <c r="J3" s="313"/>
      <c r="K3" s="314"/>
      <c r="L3" s="312" t="s">
        <v>27</v>
      </c>
      <c r="M3" s="313"/>
      <c r="N3" s="314"/>
      <c r="O3" s="322" t="s">
        <v>28</v>
      </c>
      <c r="P3" s="323"/>
    </row>
    <row r="4" spans="1:16" ht="15" customHeight="1">
      <c r="A4" s="317"/>
      <c r="B4" s="318"/>
      <c r="C4" s="19" t="s">
        <v>0</v>
      </c>
      <c r="D4" s="16" t="s">
        <v>29</v>
      </c>
      <c r="E4" s="20" t="s">
        <v>1</v>
      </c>
      <c r="F4" s="19" t="s">
        <v>0</v>
      </c>
      <c r="G4" s="16" t="s">
        <v>29</v>
      </c>
      <c r="H4" s="20" t="s">
        <v>1</v>
      </c>
      <c r="I4" s="19" t="s">
        <v>0</v>
      </c>
      <c r="J4" s="16" t="s">
        <v>29</v>
      </c>
      <c r="K4" s="20" t="s">
        <v>1</v>
      </c>
      <c r="L4" s="19" t="s">
        <v>0</v>
      </c>
      <c r="M4" s="16" t="s">
        <v>29</v>
      </c>
      <c r="N4" s="20" t="s">
        <v>1</v>
      </c>
      <c r="O4" s="324"/>
      <c r="P4" s="325"/>
    </row>
    <row r="5" spans="1:16" ht="11.25">
      <c r="A5" s="33"/>
      <c r="B5" s="38"/>
      <c r="C5" s="35" t="s">
        <v>2</v>
      </c>
      <c r="D5" s="36" t="s">
        <v>2</v>
      </c>
      <c r="E5" s="37" t="s">
        <v>2</v>
      </c>
      <c r="F5" s="35" t="s">
        <v>2</v>
      </c>
      <c r="G5" s="36" t="s">
        <v>2</v>
      </c>
      <c r="H5" s="37" t="s">
        <v>2</v>
      </c>
      <c r="I5" s="35" t="s">
        <v>2</v>
      </c>
      <c r="J5" s="36" t="s">
        <v>2</v>
      </c>
      <c r="K5" s="37" t="s">
        <v>2</v>
      </c>
      <c r="L5" s="35" t="s">
        <v>2</v>
      </c>
      <c r="M5" s="36" t="s">
        <v>2</v>
      </c>
      <c r="N5" s="37" t="s">
        <v>2</v>
      </c>
      <c r="O5" s="34"/>
      <c r="P5" s="45"/>
    </row>
    <row r="6" spans="1:16" ht="27" customHeight="1">
      <c r="A6" s="328" t="s">
        <v>39</v>
      </c>
      <c r="B6" s="39" t="s">
        <v>3</v>
      </c>
      <c r="C6" s="160">
        <v>6368483431</v>
      </c>
      <c r="D6" s="161">
        <v>197926022</v>
      </c>
      <c r="E6" s="162">
        <v>6566409452</v>
      </c>
      <c r="F6" s="160">
        <v>6346766739</v>
      </c>
      <c r="G6" s="161">
        <v>23665215</v>
      </c>
      <c r="H6" s="162">
        <v>6370431954</v>
      </c>
      <c r="I6" s="160">
        <v>34448</v>
      </c>
      <c r="J6" s="161">
        <v>14367408</v>
      </c>
      <c r="K6" s="162">
        <v>14401856</v>
      </c>
      <c r="L6" s="160">
        <v>21682244</v>
      </c>
      <c r="M6" s="161">
        <v>159893399</v>
      </c>
      <c r="N6" s="162">
        <v>181575642</v>
      </c>
      <c r="O6" s="42" t="s">
        <v>3</v>
      </c>
      <c r="P6" s="326" t="s">
        <v>40</v>
      </c>
    </row>
    <row r="7" spans="1:16" ht="27" customHeight="1">
      <c r="A7" s="328"/>
      <c r="B7" s="40" t="s">
        <v>30</v>
      </c>
      <c r="C7" s="163">
        <v>1019864684</v>
      </c>
      <c r="D7" s="164">
        <v>201067443</v>
      </c>
      <c r="E7" s="165">
        <v>1220932127</v>
      </c>
      <c r="F7" s="163">
        <v>980963309</v>
      </c>
      <c r="G7" s="164">
        <v>27140289</v>
      </c>
      <c r="H7" s="165">
        <v>1008103598</v>
      </c>
      <c r="I7" s="163">
        <v>1058</v>
      </c>
      <c r="J7" s="164">
        <v>11504415</v>
      </c>
      <c r="K7" s="165">
        <v>11505473</v>
      </c>
      <c r="L7" s="163">
        <v>38900317</v>
      </c>
      <c r="M7" s="164">
        <v>162422739</v>
      </c>
      <c r="N7" s="165">
        <v>201323056</v>
      </c>
      <c r="O7" s="43" t="s">
        <v>30</v>
      </c>
      <c r="P7" s="326"/>
    </row>
    <row r="8" spans="1:16" s="3" customFormat="1" ht="27" customHeight="1">
      <c r="A8" s="329"/>
      <c r="B8" s="41" t="s">
        <v>4</v>
      </c>
      <c r="C8" s="166">
        <v>7388348115</v>
      </c>
      <c r="D8" s="170">
        <v>398993465</v>
      </c>
      <c r="E8" s="171">
        <v>7787341580</v>
      </c>
      <c r="F8" s="166">
        <v>7327730048</v>
      </c>
      <c r="G8" s="170">
        <v>50805504</v>
      </c>
      <c r="H8" s="171">
        <v>7378535552</v>
      </c>
      <c r="I8" s="166">
        <v>35506</v>
      </c>
      <c r="J8" s="170">
        <v>25871823</v>
      </c>
      <c r="K8" s="171">
        <v>25907330</v>
      </c>
      <c r="L8" s="166">
        <v>60582561</v>
      </c>
      <c r="M8" s="170">
        <v>322316137</v>
      </c>
      <c r="N8" s="171">
        <v>382898698</v>
      </c>
      <c r="O8" s="44" t="s">
        <v>78</v>
      </c>
      <c r="P8" s="327"/>
    </row>
    <row r="9" spans="1:16" ht="27" customHeight="1">
      <c r="A9" s="330" t="s">
        <v>5</v>
      </c>
      <c r="B9" s="331"/>
      <c r="C9" s="167">
        <v>5317114455</v>
      </c>
      <c r="D9" s="168">
        <v>153870814</v>
      </c>
      <c r="E9" s="169">
        <v>5470985269</v>
      </c>
      <c r="F9" s="167">
        <v>5283688088</v>
      </c>
      <c r="G9" s="168">
        <v>38903659</v>
      </c>
      <c r="H9" s="169">
        <v>5322591747</v>
      </c>
      <c r="I9" s="167">
        <v>5688</v>
      </c>
      <c r="J9" s="168">
        <v>14691940</v>
      </c>
      <c r="K9" s="169">
        <v>14697628</v>
      </c>
      <c r="L9" s="167">
        <v>33420678</v>
      </c>
      <c r="M9" s="168">
        <v>100275215</v>
      </c>
      <c r="N9" s="169">
        <v>133695893</v>
      </c>
      <c r="O9" s="320" t="s">
        <v>5</v>
      </c>
      <c r="P9" s="321"/>
    </row>
    <row r="10" spans="1:16" ht="27" customHeight="1">
      <c r="A10" s="330" t="s">
        <v>6</v>
      </c>
      <c r="B10" s="331"/>
      <c r="C10" s="167">
        <v>693005842</v>
      </c>
      <c r="D10" s="168">
        <v>119463375</v>
      </c>
      <c r="E10" s="169">
        <v>812469218</v>
      </c>
      <c r="F10" s="167">
        <v>634464897</v>
      </c>
      <c r="G10" s="168">
        <v>27378884</v>
      </c>
      <c r="H10" s="169">
        <v>661843781</v>
      </c>
      <c r="I10" s="167">
        <v>3</v>
      </c>
      <c r="J10" s="168">
        <v>1874812</v>
      </c>
      <c r="K10" s="169">
        <v>1874814</v>
      </c>
      <c r="L10" s="167">
        <v>58540943</v>
      </c>
      <c r="M10" s="168">
        <v>90209680</v>
      </c>
      <c r="N10" s="169">
        <v>148750623</v>
      </c>
      <c r="O10" s="320" t="s">
        <v>6</v>
      </c>
      <c r="P10" s="321"/>
    </row>
    <row r="11" spans="1:16" ht="27" customHeight="1">
      <c r="A11" s="330" t="s">
        <v>7</v>
      </c>
      <c r="B11" s="331"/>
      <c r="C11" s="167" t="s">
        <v>243</v>
      </c>
      <c r="D11" s="168">
        <v>850257</v>
      </c>
      <c r="E11" s="169">
        <v>850257</v>
      </c>
      <c r="F11" s="167" t="s">
        <v>243</v>
      </c>
      <c r="G11" s="168">
        <v>10921</v>
      </c>
      <c r="H11" s="169">
        <v>10921</v>
      </c>
      <c r="I11" s="167" t="s">
        <v>243</v>
      </c>
      <c r="J11" s="168">
        <v>17743</v>
      </c>
      <c r="K11" s="169">
        <v>17743</v>
      </c>
      <c r="L11" s="167" t="s">
        <v>243</v>
      </c>
      <c r="M11" s="168">
        <v>821593</v>
      </c>
      <c r="N11" s="169">
        <v>821593</v>
      </c>
      <c r="O11" s="320" t="s">
        <v>7</v>
      </c>
      <c r="P11" s="321"/>
    </row>
    <row r="12" spans="1:16" ht="27" customHeight="1">
      <c r="A12" s="330" t="s">
        <v>8</v>
      </c>
      <c r="B12" s="331"/>
      <c r="C12" s="167">
        <v>3994</v>
      </c>
      <c r="D12" s="168">
        <v>15654294</v>
      </c>
      <c r="E12" s="169">
        <v>15658288</v>
      </c>
      <c r="F12" s="167">
        <v>3994</v>
      </c>
      <c r="G12" s="168">
        <v>892115</v>
      </c>
      <c r="H12" s="169">
        <v>896109</v>
      </c>
      <c r="I12" s="167" t="s">
        <v>243</v>
      </c>
      <c r="J12" s="168">
        <v>1505363</v>
      </c>
      <c r="K12" s="169">
        <v>1505363</v>
      </c>
      <c r="L12" s="167" t="s">
        <v>243</v>
      </c>
      <c r="M12" s="168">
        <v>13256816</v>
      </c>
      <c r="N12" s="169">
        <v>13256816</v>
      </c>
      <c r="O12" s="320" t="s">
        <v>8</v>
      </c>
      <c r="P12" s="321"/>
    </row>
    <row r="13" spans="1:16" ht="27" customHeight="1">
      <c r="A13" s="330" t="s">
        <v>9</v>
      </c>
      <c r="B13" s="331"/>
      <c r="C13" s="167">
        <v>5845176704</v>
      </c>
      <c r="D13" s="168">
        <v>300317668</v>
      </c>
      <c r="E13" s="169">
        <v>6145494372</v>
      </c>
      <c r="F13" s="167">
        <v>5754992011</v>
      </c>
      <c r="G13" s="168">
        <v>85329703</v>
      </c>
      <c r="H13" s="169">
        <v>5840321714</v>
      </c>
      <c r="I13" s="167">
        <v>72615</v>
      </c>
      <c r="J13" s="168">
        <v>16175502</v>
      </c>
      <c r="K13" s="169">
        <v>16248117</v>
      </c>
      <c r="L13" s="167">
        <v>90112078</v>
      </c>
      <c r="M13" s="168">
        <v>198812464</v>
      </c>
      <c r="N13" s="169">
        <v>288924541</v>
      </c>
      <c r="O13" s="320" t="s">
        <v>9</v>
      </c>
      <c r="P13" s="321"/>
    </row>
    <row r="14" spans="1:16" ht="27" customHeight="1">
      <c r="A14" s="330" t="s">
        <v>10</v>
      </c>
      <c r="B14" s="331"/>
      <c r="C14" s="167">
        <v>249863350</v>
      </c>
      <c r="D14" s="168">
        <v>23016</v>
      </c>
      <c r="E14" s="169">
        <v>249886365</v>
      </c>
      <c r="F14" s="167">
        <v>249793349</v>
      </c>
      <c r="G14" s="168">
        <v>13481</v>
      </c>
      <c r="H14" s="169">
        <v>249806830</v>
      </c>
      <c r="I14" s="167" t="s">
        <v>243</v>
      </c>
      <c r="J14" s="168">
        <v>178</v>
      </c>
      <c r="K14" s="169">
        <v>178</v>
      </c>
      <c r="L14" s="167">
        <v>70000</v>
      </c>
      <c r="M14" s="168">
        <v>9357</v>
      </c>
      <c r="N14" s="169">
        <v>79357</v>
      </c>
      <c r="O14" s="320" t="s">
        <v>10</v>
      </c>
      <c r="P14" s="321"/>
    </row>
    <row r="15" spans="1:16" ht="27" customHeight="1">
      <c r="A15" s="330" t="s">
        <v>11</v>
      </c>
      <c r="B15" s="331"/>
      <c r="C15" s="167">
        <v>8546988</v>
      </c>
      <c r="D15" s="168">
        <v>1157</v>
      </c>
      <c r="E15" s="169">
        <v>8548145</v>
      </c>
      <c r="F15" s="167">
        <v>8534895</v>
      </c>
      <c r="G15" s="168">
        <v>119</v>
      </c>
      <c r="H15" s="169">
        <v>8535015</v>
      </c>
      <c r="I15" s="167" t="s">
        <v>243</v>
      </c>
      <c r="J15" s="168">
        <v>212</v>
      </c>
      <c r="K15" s="169">
        <v>212</v>
      </c>
      <c r="L15" s="167">
        <v>12093</v>
      </c>
      <c r="M15" s="168">
        <v>825</v>
      </c>
      <c r="N15" s="169">
        <v>12919</v>
      </c>
      <c r="O15" s="320" t="s">
        <v>11</v>
      </c>
      <c r="P15" s="321"/>
    </row>
    <row r="16" spans="1:16" ht="27" customHeight="1">
      <c r="A16" s="330" t="s">
        <v>12</v>
      </c>
      <c r="B16" s="331"/>
      <c r="C16" s="167">
        <v>137523406</v>
      </c>
      <c r="D16" s="168">
        <v>459</v>
      </c>
      <c r="E16" s="169">
        <v>137523864</v>
      </c>
      <c r="F16" s="167">
        <v>137521956</v>
      </c>
      <c r="G16" s="168">
        <v>187</v>
      </c>
      <c r="H16" s="169">
        <v>137522143</v>
      </c>
      <c r="I16" s="167" t="s">
        <v>248</v>
      </c>
      <c r="J16" s="168">
        <v>22</v>
      </c>
      <c r="K16" s="169">
        <v>22</v>
      </c>
      <c r="L16" s="167">
        <v>1450</v>
      </c>
      <c r="M16" s="168">
        <v>250</v>
      </c>
      <c r="N16" s="169">
        <v>1700</v>
      </c>
      <c r="O16" s="320" t="s">
        <v>12</v>
      </c>
      <c r="P16" s="321"/>
    </row>
    <row r="17" spans="1:16" ht="27" customHeight="1">
      <c r="A17" s="330" t="s">
        <v>13</v>
      </c>
      <c r="B17" s="331"/>
      <c r="C17" s="167" t="s">
        <v>243</v>
      </c>
      <c r="D17" s="168" t="s">
        <v>243</v>
      </c>
      <c r="E17" s="169" t="s">
        <v>243</v>
      </c>
      <c r="F17" s="167" t="s">
        <v>243</v>
      </c>
      <c r="G17" s="168" t="s">
        <v>243</v>
      </c>
      <c r="H17" s="169" t="s">
        <v>243</v>
      </c>
      <c r="I17" s="167" t="s">
        <v>243</v>
      </c>
      <c r="J17" s="168" t="s">
        <v>243</v>
      </c>
      <c r="K17" s="169" t="s">
        <v>243</v>
      </c>
      <c r="L17" s="167" t="s">
        <v>243</v>
      </c>
      <c r="M17" s="168" t="s">
        <v>243</v>
      </c>
      <c r="N17" s="169" t="s">
        <v>243</v>
      </c>
      <c r="O17" s="320" t="s">
        <v>13</v>
      </c>
      <c r="P17" s="321"/>
    </row>
    <row r="18" spans="1:16" ht="27" customHeight="1">
      <c r="A18" s="330" t="s">
        <v>14</v>
      </c>
      <c r="B18" s="331"/>
      <c r="C18" s="167">
        <v>468226</v>
      </c>
      <c r="D18" s="168" t="s">
        <v>243</v>
      </c>
      <c r="E18" s="169">
        <v>468226</v>
      </c>
      <c r="F18" s="167">
        <v>468226</v>
      </c>
      <c r="G18" s="168" t="s">
        <v>243</v>
      </c>
      <c r="H18" s="169">
        <v>468226</v>
      </c>
      <c r="I18" s="167" t="s">
        <v>243</v>
      </c>
      <c r="J18" s="168" t="s">
        <v>243</v>
      </c>
      <c r="K18" s="169" t="s">
        <v>243</v>
      </c>
      <c r="L18" s="167" t="s">
        <v>243</v>
      </c>
      <c r="M18" s="168" t="s">
        <v>243</v>
      </c>
      <c r="N18" s="169" t="s">
        <v>243</v>
      </c>
      <c r="O18" s="320" t="s">
        <v>14</v>
      </c>
      <c r="P18" s="321"/>
    </row>
    <row r="19" spans="1:16" ht="27" customHeight="1">
      <c r="A19" s="330" t="s">
        <v>15</v>
      </c>
      <c r="B19" s="331"/>
      <c r="C19" s="167" t="s">
        <v>243</v>
      </c>
      <c r="D19" s="168">
        <v>145279</v>
      </c>
      <c r="E19" s="169">
        <v>145279</v>
      </c>
      <c r="F19" s="167" t="s">
        <v>243</v>
      </c>
      <c r="G19" s="168">
        <v>5544</v>
      </c>
      <c r="H19" s="169">
        <v>5544</v>
      </c>
      <c r="I19" s="167" t="s">
        <v>243</v>
      </c>
      <c r="J19" s="168">
        <v>16308</v>
      </c>
      <c r="K19" s="169">
        <v>16308</v>
      </c>
      <c r="L19" s="167" t="s">
        <v>243</v>
      </c>
      <c r="M19" s="168">
        <v>123427</v>
      </c>
      <c r="N19" s="169">
        <v>123427</v>
      </c>
      <c r="O19" s="320" t="s">
        <v>15</v>
      </c>
      <c r="P19" s="321"/>
    </row>
    <row r="20" spans="1:16" ht="27" customHeight="1">
      <c r="A20" s="330" t="s">
        <v>16</v>
      </c>
      <c r="B20" s="331"/>
      <c r="C20" s="167">
        <v>114835007</v>
      </c>
      <c r="D20" s="168" t="s">
        <v>243</v>
      </c>
      <c r="E20" s="169">
        <v>114835007</v>
      </c>
      <c r="F20" s="167">
        <v>114835007</v>
      </c>
      <c r="G20" s="168" t="s">
        <v>243</v>
      </c>
      <c r="H20" s="169">
        <v>114835007</v>
      </c>
      <c r="I20" s="167" t="s">
        <v>243</v>
      </c>
      <c r="J20" s="168" t="s">
        <v>243</v>
      </c>
      <c r="K20" s="169" t="s">
        <v>243</v>
      </c>
      <c r="L20" s="167" t="s">
        <v>243</v>
      </c>
      <c r="M20" s="168" t="s">
        <v>243</v>
      </c>
      <c r="N20" s="169" t="s">
        <v>243</v>
      </c>
      <c r="O20" s="320" t="s">
        <v>16</v>
      </c>
      <c r="P20" s="321"/>
    </row>
    <row r="21" spans="1:16" ht="27" customHeight="1">
      <c r="A21" s="330" t="s">
        <v>17</v>
      </c>
      <c r="B21" s="331"/>
      <c r="C21" s="167">
        <v>224</v>
      </c>
      <c r="D21" s="168">
        <v>56810</v>
      </c>
      <c r="E21" s="169">
        <v>57034</v>
      </c>
      <c r="F21" s="167">
        <v>224</v>
      </c>
      <c r="G21" s="168" t="s">
        <v>243</v>
      </c>
      <c r="H21" s="169">
        <v>224</v>
      </c>
      <c r="I21" s="167" t="s">
        <v>243</v>
      </c>
      <c r="J21" s="168" t="s">
        <v>243</v>
      </c>
      <c r="K21" s="169" t="s">
        <v>243</v>
      </c>
      <c r="L21" s="167" t="s">
        <v>243</v>
      </c>
      <c r="M21" s="168">
        <v>56810</v>
      </c>
      <c r="N21" s="169">
        <v>56810</v>
      </c>
      <c r="O21" s="320" t="s">
        <v>17</v>
      </c>
      <c r="P21" s="321"/>
    </row>
    <row r="22" spans="1:16" ht="27" customHeight="1">
      <c r="A22" s="340" t="s">
        <v>127</v>
      </c>
      <c r="B22" s="341"/>
      <c r="C22" s="167">
        <v>983061772</v>
      </c>
      <c r="D22" s="168">
        <v>85244258</v>
      </c>
      <c r="E22" s="169">
        <v>1068306030</v>
      </c>
      <c r="F22" s="167">
        <v>910592176</v>
      </c>
      <c r="G22" s="168">
        <v>85244258</v>
      </c>
      <c r="H22" s="169">
        <v>995836434</v>
      </c>
      <c r="I22" s="167" t="s">
        <v>243</v>
      </c>
      <c r="J22" s="168" t="s">
        <v>243</v>
      </c>
      <c r="K22" s="169" t="s">
        <v>243</v>
      </c>
      <c r="L22" s="167">
        <v>72469596</v>
      </c>
      <c r="M22" s="168" t="s">
        <v>243</v>
      </c>
      <c r="N22" s="178">
        <v>72469596</v>
      </c>
      <c r="O22" s="342" t="s">
        <v>127</v>
      </c>
      <c r="P22" s="343"/>
    </row>
    <row r="23" spans="1:16" ht="27" customHeight="1">
      <c r="A23" s="330" t="s">
        <v>18</v>
      </c>
      <c r="B23" s="331"/>
      <c r="C23" s="167">
        <v>7305252</v>
      </c>
      <c r="D23" s="168">
        <v>215523</v>
      </c>
      <c r="E23" s="169">
        <v>7520775</v>
      </c>
      <c r="F23" s="167">
        <v>7218740</v>
      </c>
      <c r="G23" s="168">
        <v>86955</v>
      </c>
      <c r="H23" s="169">
        <v>7305695</v>
      </c>
      <c r="I23" s="167" t="s">
        <v>243</v>
      </c>
      <c r="J23" s="168" t="s">
        <v>243</v>
      </c>
      <c r="K23" s="169" t="s">
        <v>243</v>
      </c>
      <c r="L23" s="167">
        <v>86512</v>
      </c>
      <c r="M23" s="168">
        <v>128568</v>
      </c>
      <c r="N23" s="169">
        <v>215080</v>
      </c>
      <c r="O23" s="320" t="s">
        <v>18</v>
      </c>
      <c r="P23" s="321"/>
    </row>
    <row r="24" spans="1:16" ht="27" customHeight="1">
      <c r="A24" s="330" t="s">
        <v>19</v>
      </c>
      <c r="B24" s="331"/>
      <c r="C24" s="167">
        <v>4973678</v>
      </c>
      <c r="D24" s="168">
        <v>1331</v>
      </c>
      <c r="E24" s="169">
        <v>4975009</v>
      </c>
      <c r="F24" s="167">
        <v>4973678</v>
      </c>
      <c r="G24" s="168">
        <v>178</v>
      </c>
      <c r="H24" s="169">
        <v>4973856</v>
      </c>
      <c r="I24" s="167" t="s">
        <v>243</v>
      </c>
      <c r="J24" s="168">
        <v>38</v>
      </c>
      <c r="K24" s="169">
        <v>38</v>
      </c>
      <c r="L24" s="167" t="s">
        <v>243</v>
      </c>
      <c r="M24" s="168">
        <v>1115</v>
      </c>
      <c r="N24" s="169">
        <v>1115</v>
      </c>
      <c r="O24" s="320" t="s">
        <v>19</v>
      </c>
      <c r="P24" s="321"/>
    </row>
    <row r="25" spans="1:16" ht="27" customHeight="1">
      <c r="A25" s="330" t="s">
        <v>20</v>
      </c>
      <c r="B25" s="331"/>
      <c r="C25" s="167">
        <v>75911205</v>
      </c>
      <c r="D25" s="168">
        <v>10868</v>
      </c>
      <c r="E25" s="169">
        <v>75922073</v>
      </c>
      <c r="F25" s="167">
        <v>75910573</v>
      </c>
      <c r="G25" s="168">
        <v>57</v>
      </c>
      <c r="H25" s="169">
        <v>75910630</v>
      </c>
      <c r="I25" s="167" t="s">
        <v>249</v>
      </c>
      <c r="J25" s="168" t="s">
        <v>243</v>
      </c>
      <c r="K25" s="169" t="s">
        <v>248</v>
      </c>
      <c r="L25" s="167">
        <v>632</v>
      </c>
      <c r="M25" s="168">
        <v>10812</v>
      </c>
      <c r="N25" s="169">
        <v>11443</v>
      </c>
      <c r="O25" s="320" t="s">
        <v>20</v>
      </c>
      <c r="P25" s="321"/>
    </row>
    <row r="26" spans="1:16" ht="27" customHeight="1" thickBot="1">
      <c r="A26" s="336" t="s">
        <v>21</v>
      </c>
      <c r="B26" s="337"/>
      <c r="C26" s="172">
        <v>189627586</v>
      </c>
      <c r="D26" s="173">
        <v>567998</v>
      </c>
      <c r="E26" s="174">
        <v>190195584</v>
      </c>
      <c r="F26" s="172">
        <v>189532358</v>
      </c>
      <c r="G26" s="173">
        <v>419377</v>
      </c>
      <c r="H26" s="174">
        <v>189951734</v>
      </c>
      <c r="I26" s="172" t="s">
        <v>248</v>
      </c>
      <c r="J26" s="173">
        <v>11197</v>
      </c>
      <c r="K26" s="174">
        <v>11197</v>
      </c>
      <c r="L26" s="172">
        <v>95228</v>
      </c>
      <c r="M26" s="173">
        <v>137424</v>
      </c>
      <c r="N26" s="174">
        <v>232652</v>
      </c>
      <c r="O26" s="338" t="s">
        <v>21</v>
      </c>
      <c r="P26" s="339"/>
    </row>
    <row r="27" spans="1:16" s="3" customFormat="1" ht="27" customHeight="1" thickBot="1" thickTop="1">
      <c r="A27" s="332" t="s">
        <v>79</v>
      </c>
      <c r="B27" s="333"/>
      <c r="C27" s="175">
        <v>21015765802</v>
      </c>
      <c r="D27" s="176">
        <v>1075416571</v>
      </c>
      <c r="E27" s="177">
        <v>22091182373</v>
      </c>
      <c r="F27" s="175">
        <v>20700260220</v>
      </c>
      <c r="G27" s="176">
        <v>289090942</v>
      </c>
      <c r="H27" s="177">
        <v>20989351162</v>
      </c>
      <c r="I27" s="175">
        <v>113813</v>
      </c>
      <c r="J27" s="176">
        <v>60165138</v>
      </c>
      <c r="K27" s="177">
        <v>60278950</v>
      </c>
      <c r="L27" s="175">
        <v>315391770</v>
      </c>
      <c r="M27" s="176">
        <v>726160492</v>
      </c>
      <c r="N27" s="177">
        <v>1041552262</v>
      </c>
      <c r="O27" s="334" t="s">
        <v>79</v>
      </c>
      <c r="P27" s="335"/>
    </row>
    <row r="28" ht="11.25">
      <c r="A28" s="1" t="s">
        <v>235</v>
      </c>
    </row>
    <row r="29" spans="1:8" ht="11.25">
      <c r="A29" s="157" t="s">
        <v>128</v>
      </c>
      <c r="B29" s="12"/>
      <c r="C29" s="12"/>
      <c r="D29" s="12"/>
      <c r="E29" s="12"/>
      <c r="F29" s="12"/>
      <c r="G29" s="12"/>
      <c r="H29" s="12"/>
    </row>
    <row r="30" spans="1:8" ht="11.25">
      <c r="A30" s="157" t="s">
        <v>129</v>
      </c>
      <c r="B30" s="158"/>
      <c r="C30" s="12"/>
      <c r="D30" s="12"/>
      <c r="E30" s="12"/>
      <c r="F30" s="12"/>
      <c r="G30" s="12"/>
      <c r="H30" s="12"/>
    </row>
    <row r="31" spans="1:8" ht="11.25">
      <c r="A31" s="157" t="s">
        <v>130</v>
      </c>
      <c r="B31" s="12"/>
      <c r="C31" s="12"/>
      <c r="D31" s="12"/>
      <c r="E31" s="12"/>
      <c r="F31" s="12"/>
      <c r="G31" s="12"/>
      <c r="H31" s="12"/>
    </row>
    <row r="32" spans="1:8" ht="11.25">
      <c r="A32" s="157" t="s">
        <v>131</v>
      </c>
      <c r="B32" s="12"/>
      <c r="C32" s="12"/>
      <c r="D32" s="12"/>
      <c r="E32" s="12"/>
      <c r="F32" s="12"/>
      <c r="G32" s="12"/>
      <c r="H32" s="12"/>
    </row>
    <row r="33" ht="11.25">
      <c r="A33" s="1" t="s">
        <v>22</v>
      </c>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sheetData>
  <sheetProtection/>
  <mergeCells count="47">
    <mergeCell ref="A23:B23"/>
    <mergeCell ref="A21:B21"/>
    <mergeCell ref="O17:P17"/>
    <mergeCell ref="O18:P18"/>
    <mergeCell ref="O15:P15"/>
    <mergeCell ref="A16:B16"/>
    <mergeCell ref="O16:P16"/>
    <mergeCell ref="A15:B15"/>
    <mergeCell ref="A18:B18"/>
    <mergeCell ref="A17:B17"/>
    <mergeCell ref="O23:P23"/>
    <mergeCell ref="O20:P20"/>
    <mergeCell ref="O21:P21"/>
    <mergeCell ref="O27:P27"/>
    <mergeCell ref="A25:B25"/>
    <mergeCell ref="O25:P25"/>
    <mergeCell ref="A26:B26"/>
    <mergeCell ref="O26:P26"/>
    <mergeCell ref="A22:B22"/>
    <mergeCell ref="O22:P22"/>
    <mergeCell ref="A27:B27"/>
    <mergeCell ref="A13:B13"/>
    <mergeCell ref="O13:P13"/>
    <mergeCell ref="A14:B14"/>
    <mergeCell ref="O14:P14"/>
    <mergeCell ref="O19:P19"/>
    <mergeCell ref="A20:B20"/>
    <mergeCell ref="A19:B19"/>
    <mergeCell ref="A24:B24"/>
    <mergeCell ref="O24:P24"/>
    <mergeCell ref="A12:B12"/>
    <mergeCell ref="O12:P12"/>
    <mergeCell ref="A9:B9"/>
    <mergeCell ref="O9:P9"/>
    <mergeCell ref="A10:B10"/>
    <mergeCell ref="O10:P10"/>
    <mergeCell ref="A11:B11"/>
    <mergeCell ref="I3:K3"/>
    <mergeCell ref="F3:H3"/>
    <mergeCell ref="C3:E3"/>
    <mergeCell ref="A3:B4"/>
    <mergeCell ref="A1:P1"/>
    <mergeCell ref="O11:P11"/>
    <mergeCell ref="L3:N3"/>
    <mergeCell ref="O3:P4"/>
    <mergeCell ref="P6:P8"/>
    <mergeCell ref="A6:A8"/>
  </mergeCells>
  <printOptions/>
  <pageMargins left="0.7874015748031497" right="0.7874015748031497" top="0.984251968503937" bottom="0.5905511811023623" header="0.5118110236220472" footer="0.5118110236220472"/>
  <pageSetup horizontalDpi="1200" verticalDpi="1200" orientation="landscape" paperSize="9" scale="66" r:id="rId1"/>
  <headerFooter alignWithMargins="0">
    <oddFooter>&amp;R東京国税局
国税徴収１
(H22)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119</v>
      </c>
    </row>
    <row r="2" spans="1:14" ht="15" customHeight="1">
      <c r="A2" s="344" t="s">
        <v>120</v>
      </c>
      <c r="B2" s="312" t="s">
        <v>121</v>
      </c>
      <c r="C2" s="313"/>
      <c r="D2" s="314"/>
      <c r="E2" s="312" t="s">
        <v>31</v>
      </c>
      <c r="F2" s="313"/>
      <c r="G2" s="314"/>
      <c r="H2" s="312" t="s">
        <v>122</v>
      </c>
      <c r="I2" s="313"/>
      <c r="J2" s="314"/>
      <c r="K2" s="312" t="s">
        <v>123</v>
      </c>
      <c r="L2" s="313"/>
      <c r="M2" s="313"/>
      <c r="N2" s="346" t="s">
        <v>120</v>
      </c>
    </row>
    <row r="3" spans="1:14" ht="18" customHeight="1">
      <c r="A3" s="345"/>
      <c r="B3" s="15" t="s">
        <v>0</v>
      </c>
      <c r="C3" s="16" t="s">
        <v>124</v>
      </c>
      <c r="D3" s="18" t="s">
        <v>1</v>
      </c>
      <c r="E3" s="15" t="s">
        <v>0</v>
      </c>
      <c r="F3" s="17" t="s">
        <v>125</v>
      </c>
      <c r="G3" s="18" t="s">
        <v>1</v>
      </c>
      <c r="H3" s="15" t="s">
        <v>0</v>
      </c>
      <c r="I3" s="17" t="s">
        <v>125</v>
      </c>
      <c r="J3" s="18" t="s">
        <v>1</v>
      </c>
      <c r="K3" s="15" t="s">
        <v>0</v>
      </c>
      <c r="L3" s="17" t="s">
        <v>125</v>
      </c>
      <c r="M3" s="18" t="s">
        <v>1</v>
      </c>
      <c r="N3" s="347"/>
    </row>
    <row r="4" spans="1:14" s="29" customFormat="1" ht="11.25">
      <c r="A4" s="46"/>
      <c r="B4" s="48" t="s">
        <v>2</v>
      </c>
      <c r="C4" s="49" t="s">
        <v>2</v>
      </c>
      <c r="D4" s="50" t="s">
        <v>2</v>
      </c>
      <c r="E4" s="48" t="s">
        <v>2</v>
      </c>
      <c r="F4" s="49" t="s">
        <v>2</v>
      </c>
      <c r="G4" s="50" t="s">
        <v>2</v>
      </c>
      <c r="H4" s="48" t="s">
        <v>2</v>
      </c>
      <c r="I4" s="49" t="s">
        <v>2</v>
      </c>
      <c r="J4" s="50" t="s">
        <v>2</v>
      </c>
      <c r="K4" s="48" t="s">
        <v>2</v>
      </c>
      <c r="L4" s="49" t="s">
        <v>2</v>
      </c>
      <c r="M4" s="50" t="s">
        <v>2</v>
      </c>
      <c r="N4" s="47"/>
    </row>
    <row r="5" spans="1:14" s="122" customFormat="1" ht="30" customHeight="1">
      <c r="A5" s="21" t="s">
        <v>236</v>
      </c>
      <c r="B5" s="25">
        <v>26537392712</v>
      </c>
      <c r="C5" s="26">
        <v>1348590061</v>
      </c>
      <c r="D5" s="27">
        <v>27885982772</v>
      </c>
      <c r="E5" s="25">
        <v>26151916599</v>
      </c>
      <c r="F5" s="26">
        <v>333117770</v>
      </c>
      <c r="G5" s="27">
        <v>26485034369</v>
      </c>
      <c r="H5" s="25">
        <v>336427</v>
      </c>
      <c r="I5" s="26">
        <v>71422542</v>
      </c>
      <c r="J5" s="27">
        <v>71758969</v>
      </c>
      <c r="K5" s="25">
        <v>385139686</v>
      </c>
      <c r="L5" s="26">
        <v>944049749</v>
      </c>
      <c r="M5" s="27">
        <v>1329189435</v>
      </c>
      <c r="N5" s="28" t="s">
        <v>236</v>
      </c>
    </row>
    <row r="6" spans="1:14" s="122" customFormat="1" ht="30" customHeight="1">
      <c r="A6" s="21" t="s">
        <v>237</v>
      </c>
      <c r="B6" s="6">
        <v>26493781779</v>
      </c>
      <c r="C6" s="7">
        <v>1240599415</v>
      </c>
      <c r="D6" s="8">
        <v>27734381194</v>
      </c>
      <c r="E6" s="6">
        <v>26116059015</v>
      </c>
      <c r="F6" s="7">
        <v>328404291</v>
      </c>
      <c r="G6" s="8">
        <v>26444463306</v>
      </c>
      <c r="H6" s="6">
        <v>989418</v>
      </c>
      <c r="I6" s="7">
        <v>94805100</v>
      </c>
      <c r="J6" s="8">
        <v>95794518</v>
      </c>
      <c r="K6" s="6">
        <v>376733346</v>
      </c>
      <c r="L6" s="7">
        <v>817390024</v>
      </c>
      <c r="M6" s="8">
        <v>1194123370</v>
      </c>
      <c r="N6" s="23" t="s">
        <v>237</v>
      </c>
    </row>
    <row r="7" spans="1:14" s="122" customFormat="1" ht="30" customHeight="1">
      <c r="A7" s="21" t="s">
        <v>238</v>
      </c>
      <c r="B7" s="6">
        <v>23281074692</v>
      </c>
      <c r="C7" s="7">
        <v>1140198324</v>
      </c>
      <c r="D7" s="8">
        <v>24421273016</v>
      </c>
      <c r="E7" s="6">
        <v>22867397275</v>
      </c>
      <c r="F7" s="7">
        <v>284794041</v>
      </c>
      <c r="G7" s="8">
        <v>23152191316</v>
      </c>
      <c r="H7" s="6">
        <v>2929333</v>
      </c>
      <c r="I7" s="7">
        <v>92187194</v>
      </c>
      <c r="J7" s="8">
        <v>95116527</v>
      </c>
      <c r="K7" s="6">
        <v>410748084</v>
      </c>
      <c r="L7" s="7">
        <v>763217089</v>
      </c>
      <c r="M7" s="8">
        <v>1173965173</v>
      </c>
      <c r="N7" s="23" t="s">
        <v>238</v>
      </c>
    </row>
    <row r="8" spans="1:14" s="122" customFormat="1" ht="30" customHeight="1">
      <c r="A8" s="21" t="s">
        <v>239</v>
      </c>
      <c r="B8" s="6">
        <v>20696927810</v>
      </c>
      <c r="C8" s="7">
        <v>1104456667</v>
      </c>
      <c r="D8" s="8">
        <v>21801384476</v>
      </c>
      <c r="E8" s="6">
        <v>20343085653</v>
      </c>
      <c r="F8" s="7">
        <v>277789577</v>
      </c>
      <c r="G8" s="8">
        <v>20620875230</v>
      </c>
      <c r="H8" s="6">
        <v>491412</v>
      </c>
      <c r="I8" s="7">
        <v>62187908</v>
      </c>
      <c r="J8" s="8">
        <v>62679321</v>
      </c>
      <c r="K8" s="6">
        <v>353350745</v>
      </c>
      <c r="L8" s="7">
        <v>764479182</v>
      </c>
      <c r="M8" s="8">
        <v>1117829926</v>
      </c>
      <c r="N8" s="23" t="s">
        <v>239</v>
      </c>
    </row>
    <row r="9" spans="1:14" ht="30" customHeight="1" thickBot="1">
      <c r="A9" s="22" t="s">
        <v>240</v>
      </c>
      <c r="B9" s="9">
        <v>21015765802</v>
      </c>
      <c r="C9" s="10">
        <v>1075416571</v>
      </c>
      <c r="D9" s="11">
        <v>22091182373</v>
      </c>
      <c r="E9" s="9">
        <v>20700260220</v>
      </c>
      <c r="F9" s="10">
        <v>289090942</v>
      </c>
      <c r="G9" s="11">
        <v>20989351162</v>
      </c>
      <c r="H9" s="9">
        <v>113813</v>
      </c>
      <c r="I9" s="10">
        <v>60165138</v>
      </c>
      <c r="J9" s="11">
        <v>60278950</v>
      </c>
      <c r="K9" s="9">
        <v>315391770</v>
      </c>
      <c r="L9" s="10">
        <v>726160492</v>
      </c>
      <c r="M9" s="11">
        <v>1041552262</v>
      </c>
      <c r="N9" s="24" t="s">
        <v>240</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&amp;R東京国税局
国税徴収１
(H22)</oddFooter>
  </headerFooter>
</worksheet>
</file>

<file path=xl/worksheets/sheet3.xml><?xml version="1.0" encoding="utf-8"?>
<worksheet xmlns="http://schemas.openxmlformats.org/spreadsheetml/2006/main" xmlns:r="http://schemas.openxmlformats.org/officeDocument/2006/relationships">
  <dimension ref="A1:N117"/>
  <sheetViews>
    <sheetView showGridLines="0" zoomScaleSheetLayoutView="85" workbookViewId="0" topLeftCell="A1">
      <selection activeCell="A1" sqref="A1"/>
    </sheetView>
  </sheetViews>
  <sheetFormatPr defaultColWidth="5.875" defaultRowHeight="13.5"/>
  <cols>
    <col min="1" max="1" width="10.625" style="2" customWidth="1"/>
    <col min="2" max="3" width="13.125" style="2" customWidth="1"/>
    <col min="4" max="4" width="11.625" style="2" customWidth="1"/>
    <col min="5" max="6" width="13.125" style="2" bestFit="1" customWidth="1"/>
    <col min="7" max="7" width="11.625" style="2" customWidth="1"/>
    <col min="8" max="9" width="13.625" style="2" customWidth="1"/>
    <col min="10" max="10" width="11.625" style="2" customWidth="1"/>
    <col min="11" max="11" width="13.50390625" style="2" bestFit="1" customWidth="1"/>
    <col min="12" max="12" width="14.75390625" style="2" bestFit="1" customWidth="1"/>
    <col min="13" max="13" width="11.50390625" style="2" bestFit="1" customWidth="1"/>
    <col min="14" max="14" width="10.50390625" style="5" bestFit="1" customWidth="1"/>
    <col min="15" max="16384" width="5.875" style="2" customWidth="1"/>
  </cols>
  <sheetData>
    <row r="1" ht="12" thickBot="1">
      <c r="A1" s="2" t="s">
        <v>234</v>
      </c>
    </row>
    <row r="2" spans="1:14" s="5" customFormat="1" ht="14.25" customHeight="1">
      <c r="A2" s="350" t="s">
        <v>32</v>
      </c>
      <c r="B2" s="312" t="s">
        <v>116</v>
      </c>
      <c r="C2" s="313"/>
      <c r="D2" s="314"/>
      <c r="E2" s="312" t="s">
        <v>30</v>
      </c>
      <c r="F2" s="313"/>
      <c r="G2" s="314"/>
      <c r="H2" s="312" t="s">
        <v>117</v>
      </c>
      <c r="I2" s="313"/>
      <c r="J2" s="314"/>
      <c r="K2" s="312" t="s">
        <v>118</v>
      </c>
      <c r="L2" s="313"/>
      <c r="M2" s="314"/>
      <c r="N2" s="346" t="s">
        <v>77</v>
      </c>
    </row>
    <row r="3" spans="1:14" s="5" customFormat="1" ht="18" customHeight="1">
      <c r="A3" s="351"/>
      <c r="B3" s="30" t="s">
        <v>33</v>
      </c>
      <c r="C3" s="16" t="s">
        <v>31</v>
      </c>
      <c r="D3" s="18" t="s">
        <v>34</v>
      </c>
      <c r="E3" s="30" t="s">
        <v>33</v>
      </c>
      <c r="F3" s="16" t="s">
        <v>31</v>
      </c>
      <c r="G3" s="18" t="s">
        <v>34</v>
      </c>
      <c r="H3" s="30" t="s">
        <v>33</v>
      </c>
      <c r="I3" s="16" t="s">
        <v>31</v>
      </c>
      <c r="J3" s="18" t="s">
        <v>34</v>
      </c>
      <c r="K3" s="30" t="s">
        <v>33</v>
      </c>
      <c r="L3" s="16" t="s">
        <v>31</v>
      </c>
      <c r="M3" s="18" t="s">
        <v>34</v>
      </c>
      <c r="N3" s="347"/>
    </row>
    <row r="4" spans="1:14" ht="11.25">
      <c r="A4" s="53"/>
      <c r="B4" s="51" t="s">
        <v>2</v>
      </c>
      <c r="C4" s="36" t="s">
        <v>2</v>
      </c>
      <c r="D4" s="52" t="s">
        <v>2</v>
      </c>
      <c r="E4" s="51" t="s">
        <v>2</v>
      </c>
      <c r="F4" s="36" t="s">
        <v>2</v>
      </c>
      <c r="G4" s="52" t="s">
        <v>2</v>
      </c>
      <c r="H4" s="51" t="s">
        <v>2</v>
      </c>
      <c r="I4" s="36" t="s">
        <v>2</v>
      </c>
      <c r="J4" s="52" t="s">
        <v>2</v>
      </c>
      <c r="K4" s="51" t="s">
        <v>2</v>
      </c>
      <c r="L4" s="36" t="s">
        <v>2</v>
      </c>
      <c r="M4" s="114" t="s">
        <v>2</v>
      </c>
      <c r="N4" s="115"/>
    </row>
    <row r="5" spans="1:14" ht="18" customHeight="1">
      <c r="A5" s="179" t="s">
        <v>136</v>
      </c>
      <c r="B5" s="180">
        <v>63821879</v>
      </c>
      <c r="C5" s="181">
        <v>62363441</v>
      </c>
      <c r="D5" s="182">
        <v>1382517</v>
      </c>
      <c r="E5" s="180">
        <v>10947779</v>
      </c>
      <c r="F5" s="181">
        <v>9308649</v>
      </c>
      <c r="G5" s="182">
        <v>1608931</v>
      </c>
      <c r="H5" s="180">
        <v>32687873</v>
      </c>
      <c r="I5" s="181">
        <v>32225568</v>
      </c>
      <c r="J5" s="182">
        <v>449455</v>
      </c>
      <c r="K5" s="180">
        <v>6855423</v>
      </c>
      <c r="L5" s="181">
        <v>6493576</v>
      </c>
      <c r="M5" s="183">
        <v>361848</v>
      </c>
      <c r="N5" s="184" t="str">
        <f>IF(A5="","",A5)</f>
        <v>千葉東</v>
      </c>
    </row>
    <row r="6" spans="1:14" ht="18" customHeight="1">
      <c r="A6" s="185" t="s">
        <v>137</v>
      </c>
      <c r="B6" s="186">
        <v>18069116</v>
      </c>
      <c r="C6" s="187">
        <v>17329313</v>
      </c>
      <c r="D6" s="188">
        <v>669450</v>
      </c>
      <c r="E6" s="186">
        <v>7707225</v>
      </c>
      <c r="F6" s="187">
        <v>6277542</v>
      </c>
      <c r="G6" s="188">
        <v>1403552</v>
      </c>
      <c r="H6" s="186">
        <v>7545247</v>
      </c>
      <c r="I6" s="187">
        <v>7376894</v>
      </c>
      <c r="J6" s="188">
        <v>161019</v>
      </c>
      <c r="K6" s="186">
        <v>3215687</v>
      </c>
      <c r="L6" s="187">
        <v>2882080</v>
      </c>
      <c r="M6" s="189">
        <v>333606</v>
      </c>
      <c r="N6" s="190" t="str">
        <f aca="true" t="shared" si="0" ref="N6:N20">IF(A6="","",A6)</f>
        <v>千葉南</v>
      </c>
    </row>
    <row r="7" spans="1:14" ht="18" customHeight="1">
      <c r="A7" s="185" t="s">
        <v>138</v>
      </c>
      <c r="B7" s="186">
        <v>45921754</v>
      </c>
      <c r="C7" s="187">
        <v>45222800</v>
      </c>
      <c r="D7" s="188">
        <v>646409</v>
      </c>
      <c r="E7" s="186">
        <v>12295831</v>
      </c>
      <c r="F7" s="187">
        <v>11104525</v>
      </c>
      <c r="G7" s="188">
        <v>1143106</v>
      </c>
      <c r="H7" s="186">
        <v>44448884</v>
      </c>
      <c r="I7" s="187">
        <v>44301125</v>
      </c>
      <c r="J7" s="188">
        <v>141760</v>
      </c>
      <c r="K7" s="186">
        <v>5482757</v>
      </c>
      <c r="L7" s="187">
        <v>5098470</v>
      </c>
      <c r="M7" s="189">
        <v>384286</v>
      </c>
      <c r="N7" s="190" t="str">
        <f t="shared" si="0"/>
        <v>千葉西</v>
      </c>
    </row>
    <row r="8" spans="1:14" ht="18" customHeight="1">
      <c r="A8" s="185" t="s">
        <v>139</v>
      </c>
      <c r="B8" s="186">
        <v>7780574</v>
      </c>
      <c r="C8" s="187">
        <v>7588027</v>
      </c>
      <c r="D8" s="188">
        <v>182982</v>
      </c>
      <c r="E8" s="186">
        <v>2718310</v>
      </c>
      <c r="F8" s="187">
        <v>2247619</v>
      </c>
      <c r="G8" s="188">
        <v>460415</v>
      </c>
      <c r="H8" s="186">
        <v>3874380</v>
      </c>
      <c r="I8" s="187">
        <v>3835233</v>
      </c>
      <c r="J8" s="188">
        <v>39065</v>
      </c>
      <c r="K8" s="186">
        <v>886388</v>
      </c>
      <c r="L8" s="187">
        <v>878248</v>
      </c>
      <c r="M8" s="189">
        <v>8140</v>
      </c>
      <c r="N8" s="190" t="str">
        <f t="shared" si="0"/>
        <v>銚子</v>
      </c>
    </row>
    <row r="9" spans="1:14" ht="18" customHeight="1">
      <c r="A9" s="185" t="s">
        <v>140</v>
      </c>
      <c r="B9" s="186">
        <v>27050901</v>
      </c>
      <c r="C9" s="187">
        <v>25802248</v>
      </c>
      <c r="D9" s="188">
        <v>1100352</v>
      </c>
      <c r="E9" s="186">
        <v>22782788</v>
      </c>
      <c r="F9" s="187">
        <v>20499021</v>
      </c>
      <c r="G9" s="188">
        <v>2242455</v>
      </c>
      <c r="H9" s="186">
        <v>27830953</v>
      </c>
      <c r="I9" s="187">
        <v>27397238</v>
      </c>
      <c r="J9" s="188">
        <v>401678</v>
      </c>
      <c r="K9" s="186">
        <v>10626021</v>
      </c>
      <c r="L9" s="187">
        <v>10108131</v>
      </c>
      <c r="M9" s="189">
        <v>517889</v>
      </c>
      <c r="N9" s="190" t="str">
        <f t="shared" si="0"/>
        <v>市川</v>
      </c>
    </row>
    <row r="10" spans="1:14" ht="18" customHeight="1">
      <c r="A10" s="185"/>
      <c r="B10" s="191"/>
      <c r="C10" s="187"/>
      <c r="D10" s="188"/>
      <c r="E10" s="186"/>
      <c r="F10" s="187"/>
      <c r="G10" s="188"/>
      <c r="H10" s="186"/>
      <c r="I10" s="187"/>
      <c r="J10" s="188"/>
      <c r="K10" s="186"/>
      <c r="L10" s="187"/>
      <c r="M10" s="189"/>
      <c r="N10" s="190">
        <f t="shared" si="0"/>
      </c>
    </row>
    <row r="11" spans="1:14" ht="18" customHeight="1">
      <c r="A11" s="185" t="s">
        <v>141</v>
      </c>
      <c r="B11" s="186">
        <v>28776837</v>
      </c>
      <c r="C11" s="187">
        <v>27486669</v>
      </c>
      <c r="D11" s="188">
        <v>1171705</v>
      </c>
      <c r="E11" s="186">
        <v>12666467</v>
      </c>
      <c r="F11" s="187">
        <v>10929398</v>
      </c>
      <c r="G11" s="188">
        <v>1697350</v>
      </c>
      <c r="H11" s="186">
        <v>11987419</v>
      </c>
      <c r="I11" s="187">
        <v>11669337</v>
      </c>
      <c r="J11" s="188">
        <v>312084</v>
      </c>
      <c r="K11" s="186">
        <v>7292692</v>
      </c>
      <c r="L11" s="187">
        <v>6834431</v>
      </c>
      <c r="M11" s="189">
        <v>449700</v>
      </c>
      <c r="N11" s="190" t="str">
        <f t="shared" si="0"/>
        <v>船橋</v>
      </c>
    </row>
    <row r="12" spans="1:14" ht="18" customHeight="1">
      <c r="A12" s="185" t="s">
        <v>142</v>
      </c>
      <c r="B12" s="186">
        <v>5234409</v>
      </c>
      <c r="C12" s="187">
        <v>5105511</v>
      </c>
      <c r="D12" s="188">
        <v>126801</v>
      </c>
      <c r="E12" s="186">
        <v>1806713</v>
      </c>
      <c r="F12" s="187">
        <v>1443109</v>
      </c>
      <c r="G12" s="188">
        <v>346875</v>
      </c>
      <c r="H12" s="186">
        <v>1830233</v>
      </c>
      <c r="I12" s="187">
        <v>1803594</v>
      </c>
      <c r="J12" s="188">
        <v>26439</v>
      </c>
      <c r="K12" s="186">
        <v>725665</v>
      </c>
      <c r="L12" s="187">
        <v>710925</v>
      </c>
      <c r="M12" s="189">
        <v>14651</v>
      </c>
      <c r="N12" s="190" t="str">
        <f t="shared" si="0"/>
        <v>館山</v>
      </c>
    </row>
    <row r="13" spans="1:14" ht="18" customHeight="1">
      <c r="A13" s="185" t="s">
        <v>143</v>
      </c>
      <c r="B13" s="186">
        <v>14100639</v>
      </c>
      <c r="C13" s="187">
        <v>13581726</v>
      </c>
      <c r="D13" s="188">
        <v>473862</v>
      </c>
      <c r="E13" s="186">
        <v>4673919</v>
      </c>
      <c r="F13" s="187">
        <v>3766520</v>
      </c>
      <c r="G13" s="188">
        <v>897061</v>
      </c>
      <c r="H13" s="186">
        <v>8051570</v>
      </c>
      <c r="I13" s="187">
        <v>7924307</v>
      </c>
      <c r="J13" s="188">
        <v>122850</v>
      </c>
      <c r="K13" s="186">
        <v>1161855</v>
      </c>
      <c r="L13" s="187">
        <v>1013314</v>
      </c>
      <c r="M13" s="189">
        <v>148542</v>
      </c>
      <c r="N13" s="190" t="str">
        <f t="shared" si="0"/>
        <v>木更津</v>
      </c>
    </row>
    <row r="14" spans="1:14" ht="18" customHeight="1">
      <c r="A14" s="185" t="s">
        <v>144</v>
      </c>
      <c r="B14" s="186">
        <v>24499825</v>
      </c>
      <c r="C14" s="187">
        <v>22758745</v>
      </c>
      <c r="D14" s="188">
        <v>1590736</v>
      </c>
      <c r="E14" s="186">
        <v>18376442</v>
      </c>
      <c r="F14" s="187">
        <v>15803098</v>
      </c>
      <c r="G14" s="188">
        <v>2501921</v>
      </c>
      <c r="H14" s="186">
        <v>15126757</v>
      </c>
      <c r="I14" s="187">
        <v>14672056</v>
      </c>
      <c r="J14" s="188">
        <v>447969</v>
      </c>
      <c r="K14" s="186">
        <v>12050408</v>
      </c>
      <c r="L14" s="187">
        <v>11151377</v>
      </c>
      <c r="M14" s="189">
        <v>899031</v>
      </c>
      <c r="N14" s="190" t="str">
        <f t="shared" si="0"/>
        <v>松戸</v>
      </c>
    </row>
    <row r="15" spans="1:14" ht="18" customHeight="1">
      <c r="A15" s="185" t="s">
        <v>145</v>
      </c>
      <c r="B15" s="186">
        <v>3887421</v>
      </c>
      <c r="C15" s="187">
        <v>3820362</v>
      </c>
      <c r="D15" s="188">
        <v>57671</v>
      </c>
      <c r="E15" s="186">
        <v>1518729</v>
      </c>
      <c r="F15" s="187">
        <v>1297210</v>
      </c>
      <c r="G15" s="188">
        <v>219009</v>
      </c>
      <c r="H15" s="186">
        <v>1653234</v>
      </c>
      <c r="I15" s="187">
        <v>1635553</v>
      </c>
      <c r="J15" s="188">
        <v>15381</v>
      </c>
      <c r="K15" s="186">
        <v>552318</v>
      </c>
      <c r="L15" s="187">
        <v>384399</v>
      </c>
      <c r="M15" s="189">
        <v>167919</v>
      </c>
      <c r="N15" s="190" t="str">
        <f t="shared" si="0"/>
        <v>佐原</v>
      </c>
    </row>
    <row r="16" spans="1:14" ht="18" customHeight="1">
      <c r="A16" s="185"/>
      <c r="B16" s="186"/>
      <c r="C16" s="187"/>
      <c r="D16" s="188"/>
      <c r="E16" s="186"/>
      <c r="F16" s="187"/>
      <c r="G16" s="188"/>
      <c r="H16" s="186"/>
      <c r="I16" s="187"/>
      <c r="J16" s="188"/>
      <c r="K16" s="186"/>
      <c r="L16" s="187"/>
      <c r="M16" s="189"/>
      <c r="N16" s="190">
        <f t="shared" si="0"/>
      </c>
    </row>
    <row r="17" spans="1:14" ht="18" customHeight="1">
      <c r="A17" s="185" t="s">
        <v>146</v>
      </c>
      <c r="B17" s="186">
        <v>8607343</v>
      </c>
      <c r="C17" s="187">
        <v>8280029</v>
      </c>
      <c r="D17" s="188">
        <v>319124</v>
      </c>
      <c r="E17" s="186">
        <v>3318079</v>
      </c>
      <c r="F17" s="187">
        <v>2387359</v>
      </c>
      <c r="G17" s="188">
        <v>918067</v>
      </c>
      <c r="H17" s="186">
        <v>3510131</v>
      </c>
      <c r="I17" s="187">
        <v>3409664</v>
      </c>
      <c r="J17" s="188">
        <v>94073</v>
      </c>
      <c r="K17" s="186">
        <v>968398</v>
      </c>
      <c r="L17" s="187">
        <v>838810</v>
      </c>
      <c r="M17" s="189">
        <v>129447</v>
      </c>
      <c r="N17" s="190" t="str">
        <f t="shared" si="0"/>
        <v>茂原</v>
      </c>
    </row>
    <row r="18" spans="1:14" ht="18" customHeight="1">
      <c r="A18" s="185" t="s">
        <v>147</v>
      </c>
      <c r="B18" s="186">
        <v>23674811</v>
      </c>
      <c r="C18" s="187">
        <v>22203231</v>
      </c>
      <c r="D18" s="188">
        <v>1384509</v>
      </c>
      <c r="E18" s="186">
        <v>11538954</v>
      </c>
      <c r="F18" s="187">
        <v>9389573</v>
      </c>
      <c r="G18" s="188">
        <v>2079239</v>
      </c>
      <c r="H18" s="186">
        <v>15430008</v>
      </c>
      <c r="I18" s="187">
        <v>15091175</v>
      </c>
      <c r="J18" s="188">
        <v>304957</v>
      </c>
      <c r="K18" s="186">
        <v>4316502</v>
      </c>
      <c r="L18" s="187">
        <v>3211355</v>
      </c>
      <c r="M18" s="189">
        <v>1105145</v>
      </c>
      <c r="N18" s="190" t="str">
        <f t="shared" si="0"/>
        <v>成田</v>
      </c>
    </row>
    <row r="19" spans="1:14" ht="18" customHeight="1">
      <c r="A19" s="185" t="s">
        <v>148</v>
      </c>
      <c r="B19" s="186">
        <v>6174423</v>
      </c>
      <c r="C19" s="187">
        <v>5945189</v>
      </c>
      <c r="D19" s="188">
        <v>225060</v>
      </c>
      <c r="E19" s="186">
        <v>2850260</v>
      </c>
      <c r="F19" s="187">
        <v>2221435</v>
      </c>
      <c r="G19" s="188">
        <v>611176</v>
      </c>
      <c r="H19" s="186">
        <v>2562452</v>
      </c>
      <c r="I19" s="187">
        <v>2497680</v>
      </c>
      <c r="J19" s="188">
        <v>64579</v>
      </c>
      <c r="K19" s="186">
        <v>386747</v>
      </c>
      <c r="L19" s="187">
        <v>302907</v>
      </c>
      <c r="M19" s="189">
        <v>83840</v>
      </c>
      <c r="N19" s="190" t="str">
        <f t="shared" si="0"/>
        <v>東金</v>
      </c>
    </row>
    <row r="20" spans="1:14" ht="18" customHeight="1">
      <c r="A20" s="192" t="s">
        <v>149</v>
      </c>
      <c r="B20" s="193">
        <v>24550794</v>
      </c>
      <c r="C20" s="194">
        <v>23255864</v>
      </c>
      <c r="D20" s="195">
        <v>1201514</v>
      </c>
      <c r="E20" s="193">
        <v>15229988</v>
      </c>
      <c r="F20" s="194">
        <v>13404583</v>
      </c>
      <c r="G20" s="195">
        <v>1809529</v>
      </c>
      <c r="H20" s="193">
        <v>12199454</v>
      </c>
      <c r="I20" s="194">
        <v>11668172</v>
      </c>
      <c r="J20" s="195">
        <v>509844</v>
      </c>
      <c r="K20" s="193">
        <v>7090237</v>
      </c>
      <c r="L20" s="194">
        <v>6416110</v>
      </c>
      <c r="M20" s="196">
        <v>674127</v>
      </c>
      <c r="N20" s="197" t="str">
        <f t="shared" si="0"/>
        <v>柏</v>
      </c>
    </row>
    <row r="21" spans="1:14" s="3" customFormat="1" ht="18" customHeight="1">
      <c r="A21" s="198" t="s">
        <v>150</v>
      </c>
      <c r="B21" s="199">
        <v>302150724</v>
      </c>
      <c r="C21" s="200">
        <v>290743154</v>
      </c>
      <c r="D21" s="201">
        <v>10532692</v>
      </c>
      <c r="E21" s="199">
        <v>128431483</v>
      </c>
      <c r="F21" s="200">
        <v>110079640</v>
      </c>
      <c r="G21" s="201">
        <v>17938686</v>
      </c>
      <c r="H21" s="199">
        <v>188738595</v>
      </c>
      <c r="I21" s="200">
        <v>185507596</v>
      </c>
      <c r="J21" s="201">
        <v>3091152</v>
      </c>
      <c r="K21" s="199">
        <v>61611098</v>
      </c>
      <c r="L21" s="200">
        <v>56324133</v>
      </c>
      <c r="M21" s="202">
        <v>5278171</v>
      </c>
      <c r="N21" s="203" t="str">
        <f>IF(A21="","",A21)</f>
        <v>千葉県計</v>
      </c>
    </row>
    <row r="22" spans="1:14" s="12" customFormat="1" ht="18" customHeight="1">
      <c r="A22" s="13"/>
      <c r="B22" s="204"/>
      <c r="C22" s="205"/>
      <c r="D22" s="206"/>
      <c r="E22" s="204"/>
      <c r="F22" s="205"/>
      <c r="G22" s="206"/>
      <c r="H22" s="204"/>
      <c r="I22" s="205"/>
      <c r="J22" s="206"/>
      <c r="K22" s="204"/>
      <c r="L22" s="205"/>
      <c r="M22" s="207"/>
      <c r="N22" s="118"/>
    </row>
    <row r="23" spans="1:14" ht="18" customHeight="1">
      <c r="A23" s="208" t="s">
        <v>151</v>
      </c>
      <c r="B23" s="209">
        <v>1505204173</v>
      </c>
      <c r="C23" s="210">
        <v>1503505512</v>
      </c>
      <c r="D23" s="211">
        <v>1585978</v>
      </c>
      <c r="E23" s="209">
        <v>14968564</v>
      </c>
      <c r="F23" s="210">
        <v>14560701</v>
      </c>
      <c r="G23" s="211">
        <v>405202</v>
      </c>
      <c r="H23" s="209">
        <v>1095774094</v>
      </c>
      <c r="I23" s="210">
        <v>1094591289</v>
      </c>
      <c r="J23" s="211">
        <v>1169113</v>
      </c>
      <c r="K23" s="209">
        <v>6368217</v>
      </c>
      <c r="L23" s="210">
        <v>6235886</v>
      </c>
      <c r="M23" s="212">
        <v>132331</v>
      </c>
      <c r="N23" s="213" t="str">
        <f>IF(A23="","",A23)</f>
        <v>麹町</v>
      </c>
    </row>
    <row r="24" spans="1:14" ht="18" customHeight="1">
      <c r="A24" s="185" t="s">
        <v>152</v>
      </c>
      <c r="B24" s="186">
        <v>240224554</v>
      </c>
      <c r="C24" s="187">
        <v>237620445</v>
      </c>
      <c r="D24" s="188">
        <v>2427732</v>
      </c>
      <c r="E24" s="186">
        <v>4590030</v>
      </c>
      <c r="F24" s="187">
        <v>4255062</v>
      </c>
      <c r="G24" s="188">
        <v>330678</v>
      </c>
      <c r="H24" s="186">
        <v>222849397</v>
      </c>
      <c r="I24" s="187">
        <v>221782349</v>
      </c>
      <c r="J24" s="188">
        <v>1044627</v>
      </c>
      <c r="K24" s="186">
        <v>2536627</v>
      </c>
      <c r="L24" s="187">
        <v>2473418</v>
      </c>
      <c r="M24" s="189">
        <v>63209</v>
      </c>
      <c r="N24" s="190" t="str">
        <f aca="true" t="shared" si="1" ref="N24:N87">IF(A24="","",A24)</f>
        <v>神田</v>
      </c>
    </row>
    <row r="25" spans="1:14" ht="18" customHeight="1">
      <c r="A25" s="185" t="s">
        <v>153</v>
      </c>
      <c r="B25" s="186">
        <v>405961750</v>
      </c>
      <c r="C25" s="187">
        <v>403816852</v>
      </c>
      <c r="D25" s="188">
        <v>2029926</v>
      </c>
      <c r="E25" s="186">
        <v>4339756</v>
      </c>
      <c r="F25" s="187">
        <v>3828885</v>
      </c>
      <c r="G25" s="188">
        <v>493821</v>
      </c>
      <c r="H25" s="186">
        <v>264036148</v>
      </c>
      <c r="I25" s="187">
        <v>261890731</v>
      </c>
      <c r="J25" s="188">
        <v>2116130</v>
      </c>
      <c r="K25" s="186">
        <v>2521491</v>
      </c>
      <c r="L25" s="187">
        <v>2427326</v>
      </c>
      <c r="M25" s="189">
        <v>94165</v>
      </c>
      <c r="N25" s="190" t="str">
        <f t="shared" si="1"/>
        <v>日本橋</v>
      </c>
    </row>
    <row r="26" spans="1:14" ht="18" customHeight="1">
      <c r="A26" s="185" t="s">
        <v>154</v>
      </c>
      <c r="B26" s="186">
        <v>281175414</v>
      </c>
      <c r="C26" s="187">
        <v>277603307</v>
      </c>
      <c r="D26" s="188">
        <v>3420863</v>
      </c>
      <c r="E26" s="186">
        <v>10004738</v>
      </c>
      <c r="F26" s="187">
        <v>8936348</v>
      </c>
      <c r="G26" s="188">
        <v>1057265</v>
      </c>
      <c r="H26" s="186">
        <v>276047201</v>
      </c>
      <c r="I26" s="187">
        <v>274827632</v>
      </c>
      <c r="J26" s="188">
        <v>1161938</v>
      </c>
      <c r="K26" s="186">
        <v>6554547</v>
      </c>
      <c r="L26" s="187">
        <v>6282839</v>
      </c>
      <c r="M26" s="189">
        <v>271708</v>
      </c>
      <c r="N26" s="190" t="str">
        <f t="shared" si="1"/>
        <v>京橋</v>
      </c>
    </row>
    <row r="27" spans="1:14" ht="18" customHeight="1">
      <c r="A27" s="185" t="s">
        <v>155</v>
      </c>
      <c r="B27" s="186">
        <v>625185657</v>
      </c>
      <c r="C27" s="187">
        <v>621458290</v>
      </c>
      <c r="D27" s="188">
        <v>3462475</v>
      </c>
      <c r="E27" s="186">
        <v>27390845</v>
      </c>
      <c r="F27" s="187">
        <v>25429453</v>
      </c>
      <c r="G27" s="188">
        <v>1937628</v>
      </c>
      <c r="H27" s="186">
        <v>618974471</v>
      </c>
      <c r="I27" s="187">
        <v>615986292</v>
      </c>
      <c r="J27" s="188">
        <v>2930267</v>
      </c>
      <c r="K27" s="186">
        <v>6971210</v>
      </c>
      <c r="L27" s="187">
        <v>6697094</v>
      </c>
      <c r="M27" s="189">
        <v>274117</v>
      </c>
      <c r="N27" s="190" t="str">
        <f t="shared" si="1"/>
        <v>芝</v>
      </c>
    </row>
    <row r="28" spans="1:14" ht="18" customHeight="1">
      <c r="A28" s="185"/>
      <c r="B28" s="186"/>
      <c r="C28" s="187"/>
      <c r="D28" s="188"/>
      <c r="E28" s="186"/>
      <c r="F28" s="187"/>
      <c r="G28" s="188"/>
      <c r="H28" s="186"/>
      <c r="I28" s="187"/>
      <c r="J28" s="188"/>
      <c r="K28" s="186"/>
      <c r="L28" s="187"/>
      <c r="M28" s="189"/>
      <c r="N28" s="190">
        <f t="shared" si="1"/>
      </c>
    </row>
    <row r="29" spans="1:14" ht="18" customHeight="1">
      <c r="A29" s="185" t="s">
        <v>156</v>
      </c>
      <c r="B29" s="186">
        <v>383768540</v>
      </c>
      <c r="C29" s="187">
        <v>378321000</v>
      </c>
      <c r="D29" s="188">
        <v>5049897</v>
      </c>
      <c r="E29" s="186">
        <v>53965115</v>
      </c>
      <c r="F29" s="187">
        <v>51637608</v>
      </c>
      <c r="G29" s="188">
        <v>2290201</v>
      </c>
      <c r="H29" s="186">
        <v>363468230</v>
      </c>
      <c r="I29" s="187">
        <v>361567330</v>
      </c>
      <c r="J29" s="188">
        <v>1796786</v>
      </c>
      <c r="K29" s="186">
        <v>13452606</v>
      </c>
      <c r="L29" s="187">
        <v>12264025</v>
      </c>
      <c r="M29" s="189">
        <v>1188581</v>
      </c>
      <c r="N29" s="190" t="str">
        <f t="shared" si="1"/>
        <v>麻布</v>
      </c>
    </row>
    <row r="30" spans="1:14" ht="18" customHeight="1">
      <c r="A30" s="185" t="s">
        <v>157</v>
      </c>
      <c r="B30" s="186">
        <v>171546034</v>
      </c>
      <c r="C30" s="187">
        <v>170099283</v>
      </c>
      <c r="D30" s="188">
        <v>1389200</v>
      </c>
      <c r="E30" s="186">
        <v>17210236</v>
      </c>
      <c r="F30" s="187">
        <v>11981316</v>
      </c>
      <c r="G30" s="188">
        <v>5195111</v>
      </c>
      <c r="H30" s="186">
        <v>182377193</v>
      </c>
      <c r="I30" s="187">
        <v>181760269</v>
      </c>
      <c r="J30" s="188">
        <v>610192</v>
      </c>
      <c r="K30" s="186">
        <v>6274623</v>
      </c>
      <c r="L30" s="187">
        <v>5854528</v>
      </c>
      <c r="M30" s="189">
        <v>420095</v>
      </c>
      <c r="N30" s="190" t="str">
        <f t="shared" si="1"/>
        <v>品川</v>
      </c>
    </row>
    <row r="31" spans="1:14" ht="18" customHeight="1">
      <c r="A31" s="185" t="s">
        <v>158</v>
      </c>
      <c r="B31" s="186">
        <v>105513100</v>
      </c>
      <c r="C31" s="187">
        <v>102979749</v>
      </c>
      <c r="D31" s="188">
        <v>2278496</v>
      </c>
      <c r="E31" s="186">
        <v>15190446</v>
      </c>
      <c r="F31" s="187">
        <v>14114342</v>
      </c>
      <c r="G31" s="188">
        <v>1052120</v>
      </c>
      <c r="H31" s="186">
        <v>68070368</v>
      </c>
      <c r="I31" s="187">
        <v>67460024</v>
      </c>
      <c r="J31" s="188">
        <v>588648</v>
      </c>
      <c r="K31" s="186">
        <v>5385096</v>
      </c>
      <c r="L31" s="187">
        <v>5138185</v>
      </c>
      <c r="M31" s="189">
        <v>246910</v>
      </c>
      <c r="N31" s="190" t="str">
        <f t="shared" si="1"/>
        <v>四谷</v>
      </c>
    </row>
    <row r="32" spans="1:14" ht="18" customHeight="1">
      <c r="A32" s="185" t="s">
        <v>159</v>
      </c>
      <c r="B32" s="186">
        <v>243208682</v>
      </c>
      <c r="C32" s="187">
        <v>240483805</v>
      </c>
      <c r="D32" s="188">
        <v>2483174</v>
      </c>
      <c r="E32" s="186">
        <v>13196080</v>
      </c>
      <c r="F32" s="187">
        <v>11938855</v>
      </c>
      <c r="G32" s="188">
        <v>1224040</v>
      </c>
      <c r="H32" s="186">
        <v>330158040</v>
      </c>
      <c r="I32" s="187">
        <v>328812493</v>
      </c>
      <c r="J32" s="188">
        <v>1259308</v>
      </c>
      <c r="K32" s="186">
        <v>6641034</v>
      </c>
      <c r="L32" s="187">
        <v>6054893</v>
      </c>
      <c r="M32" s="189">
        <v>586141</v>
      </c>
      <c r="N32" s="190" t="str">
        <f t="shared" si="1"/>
        <v>新宿</v>
      </c>
    </row>
    <row r="33" spans="1:14" ht="18" customHeight="1">
      <c r="A33" s="185" t="s">
        <v>160</v>
      </c>
      <c r="B33" s="186">
        <v>46003391</v>
      </c>
      <c r="C33" s="187">
        <v>45674796</v>
      </c>
      <c r="D33" s="188">
        <v>307914</v>
      </c>
      <c r="E33" s="186">
        <v>8520448</v>
      </c>
      <c r="F33" s="187">
        <v>8167649</v>
      </c>
      <c r="G33" s="188">
        <v>348343</v>
      </c>
      <c r="H33" s="186">
        <v>39340304</v>
      </c>
      <c r="I33" s="187">
        <v>39230701</v>
      </c>
      <c r="J33" s="188">
        <v>107782</v>
      </c>
      <c r="K33" s="186">
        <v>3236513</v>
      </c>
      <c r="L33" s="187">
        <v>3016734</v>
      </c>
      <c r="M33" s="189">
        <v>219778</v>
      </c>
      <c r="N33" s="190" t="str">
        <f t="shared" si="1"/>
        <v>小石川</v>
      </c>
    </row>
    <row r="34" spans="1:14" ht="18" customHeight="1">
      <c r="A34" s="185"/>
      <c r="B34" s="186"/>
      <c r="C34" s="187"/>
      <c r="D34" s="188"/>
      <c r="E34" s="186"/>
      <c r="F34" s="187"/>
      <c r="G34" s="188"/>
      <c r="H34" s="186"/>
      <c r="I34" s="187"/>
      <c r="J34" s="188"/>
      <c r="K34" s="186"/>
      <c r="L34" s="187"/>
      <c r="M34" s="189"/>
      <c r="N34" s="190">
        <f t="shared" si="1"/>
      </c>
    </row>
    <row r="35" spans="1:14" ht="18" customHeight="1">
      <c r="A35" s="179" t="s">
        <v>161</v>
      </c>
      <c r="B35" s="180">
        <v>39647333</v>
      </c>
      <c r="C35" s="181">
        <v>39142258</v>
      </c>
      <c r="D35" s="182">
        <v>474297</v>
      </c>
      <c r="E35" s="180">
        <v>7667366</v>
      </c>
      <c r="F35" s="181">
        <v>7283386</v>
      </c>
      <c r="G35" s="182">
        <v>380405</v>
      </c>
      <c r="H35" s="180">
        <v>33128175</v>
      </c>
      <c r="I35" s="181">
        <v>32917347</v>
      </c>
      <c r="J35" s="182">
        <v>206745</v>
      </c>
      <c r="K35" s="180">
        <v>4671656</v>
      </c>
      <c r="L35" s="181">
        <v>4382351</v>
      </c>
      <c r="M35" s="183">
        <v>289304</v>
      </c>
      <c r="N35" s="184" t="str">
        <f t="shared" si="1"/>
        <v>本郷</v>
      </c>
    </row>
    <row r="36" spans="1:14" ht="18" customHeight="1">
      <c r="A36" s="185" t="s">
        <v>162</v>
      </c>
      <c r="B36" s="186">
        <v>43702081</v>
      </c>
      <c r="C36" s="187">
        <v>43026682</v>
      </c>
      <c r="D36" s="188">
        <v>639759</v>
      </c>
      <c r="E36" s="186">
        <v>6243194</v>
      </c>
      <c r="F36" s="187">
        <v>5826401</v>
      </c>
      <c r="G36" s="188">
        <v>404552</v>
      </c>
      <c r="H36" s="186">
        <v>53588893</v>
      </c>
      <c r="I36" s="187">
        <v>53329236</v>
      </c>
      <c r="J36" s="188">
        <v>254044</v>
      </c>
      <c r="K36" s="186">
        <v>2794476</v>
      </c>
      <c r="L36" s="187">
        <v>2630719</v>
      </c>
      <c r="M36" s="189">
        <v>163757</v>
      </c>
      <c r="N36" s="190" t="str">
        <f t="shared" si="1"/>
        <v>東京上野</v>
      </c>
    </row>
    <row r="37" spans="1:14" ht="18" customHeight="1">
      <c r="A37" s="185" t="s">
        <v>163</v>
      </c>
      <c r="B37" s="186">
        <v>28703181</v>
      </c>
      <c r="C37" s="187">
        <v>27751441</v>
      </c>
      <c r="D37" s="188">
        <v>883481</v>
      </c>
      <c r="E37" s="186">
        <v>5043772</v>
      </c>
      <c r="F37" s="187">
        <v>4326176</v>
      </c>
      <c r="G37" s="188">
        <v>631108</v>
      </c>
      <c r="H37" s="186">
        <v>28648509</v>
      </c>
      <c r="I37" s="187">
        <v>28260457</v>
      </c>
      <c r="J37" s="188">
        <v>355804</v>
      </c>
      <c r="K37" s="186">
        <v>2983145</v>
      </c>
      <c r="L37" s="187">
        <v>2927086</v>
      </c>
      <c r="M37" s="189">
        <v>56059</v>
      </c>
      <c r="N37" s="190" t="str">
        <f t="shared" si="1"/>
        <v>浅草</v>
      </c>
    </row>
    <row r="38" spans="1:14" ht="18" customHeight="1">
      <c r="A38" s="185" t="s">
        <v>164</v>
      </c>
      <c r="B38" s="186">
        <v>47483673</v>
      </c>
      <c r="C38" s="187">
        <v>46857745</v>
      </c>
      <c r="D38" s="188">
        <v>603112</v>
      </c>
      <c r="E38" s="186">
        <v>4964847</v>
      </c>
      <c r="F38" s="187">
        <v>4417230</v>
      </c>
      <c r="G38" s="188">
        <v>537373</v>
      </c>
      <c r="H38" s="186">
        <v>59866421</v>
      </c>
      <c r="I38" s="187">
        <v>59554501</v>
      </c>
      <c r="J38" s="188">
        <v>308008</v>
      </c>
      <c r="K38" s="186">
        <v>2478406</v>
      </c>
      <c r="L38" s="187">
        <v>2117523</v>
      </c>
      <c r="M38" s="189">
        <v>360883</v>
      </c>
      <c r="N38" s="190" t="str">
        <f t="shared" si="1"/>
        <v>本所</v>
      </c>
    </row>
    <row r="39" spans="1:14" ht="18" customHeight="1">
      <c r="A39" s="185" t="s">
        <v>165</v>
      </c>
      <c r="B39" s="186">
        <v>8037116</v>
      </c>
      <c r="C39" s="187">
        <v>7760550</v>
      </c>
      <c r="D39" s="188">
        <v>263851</v>
      </c>
      <c r="E39" s="186">
        <v>2382146</v>
      </c>
      <c r="F39" s="187">
        <v>2002855</v>
      </c>
      <c r="G39" s="188">
        <v>373439</v>
      </c>
      <c r="H39" s="186">
        <v>5456193</v>
      </c>
      <c r="I39" s="187">
        <v>5395810</v>
      </c>
      <c r="J39" s="188">
        <v>60226</v>
      </c>
      <c r="K39" s="186">
        <v>716545</v>
      </c>
      <c r="L39" s="187">
        <v>700096</v>
      </c>
      <c r="M39" s="189">
        <v>16450</v>
      </c>
      <c r="N39" s="190" t="str">
        <f t="shared" si="1"/>
        <v>向島</v>
      </c>
    </row>
    <row r="40" spans="1:14" ht="19.5" customHeight="1">
      <c r="A40" s="185"/>
      <c r="B40" s="186"/>
      <c r="C40" s="187"/>
      <c r="D40" s="188"/>
      <c r="E40" s="186"/>
      <c r="F40" s="187"/>
      <c r="G40" s="188"/>
      <c r="H40" s="186"/>
      <c r="I40" s="187"/>
      <c r="J40" s="188"/>
      <c r="K40" s="186"/>
      <c r="L40" s="187"/>
      <c r="M40" s="189"/>
      <c r="N40" s="190">
        <f t="shared" si="1"/>
      </c>
    </row>
    <row r="41" spans="1:14" ht="18" customHeight="1">
      <c r="A41" s="185" t="s">
        <v>166</v>
      </c>
      <c r="B41" s="186">
        <v>79363702</v>
      </c>
      <c r="C41" s="187">
        <v>78710958</v>
      </c>
      <c r="D41" s="188">
        <v>631769</v>
      </c>
      <c r="E41" s="186">
        <v>7737892</v>
      </c>
      <c r="F41" s="187">
        <v>6831104</v>
      </c>
      <c r="G41" s="188">
        <v>892432</v>
      </c>
      <c r="H41" s="186">
        <v>77248242</v>
      </c>
      <c r="I41" s="187">
        <v>77029343</v>
      </c>
      <c r="J41" s="188">
        <v>217070</v>
      </c>
      <c r="K41" s="186">
        <v>1377045</v>
      </c>
      <c r="L41" s="187">
        <v>1343044</v>
      </c>
      <c r="M41" s="189">
        <v>34000</v>
      </c>
      <c r="N41" s="190" t="str">
        <f t="shared" si="1"/>
        <v>江東西</v>
      </c>
    </row>
    <row r="42" spans="1:14" ht="18" customHeight="1">
      <c r="A42" s="185" t="s">
        <v>167</v>
      </c>
      <c r="B42" s="186">
        <v>30629738</v>
      </c>
      <c r="C42" s="187">
        <v>30122483</v>
      </c>
      <c r="D42" s="188">
        <v>468451</v>
      </c>
      <c r="E42" s="186">
        <v>5273490</v>
      </c>
      <c r="F42" s="187">
        <v>4333528</v>
      </c>
      <c r="G42" s="188">
        <v>915667</v>
      </c>
      <c r="H42" s="186">
        <v>31606145</v>
      </c>
      <c r="I42" s="187">
        <v>31500745</v>
      </c>
      <c r="J42" s="188">
        <v>96719</v>
      </c>
      <c r="K42" s="186">
        <v>2507191</v>
      </c>
      <c r="L42" s="187">
        <v>2473070</v>
      </c>
      <c r="M42" s="189">
        <v>34120</v>
      </c>
      <c r="N42" s="190" t="str">
        <f t="shared" si="1"/>
        <v>江東東</v>
      </c>
    </row>
    <row r="43" spans="1:14" ht="18" customHeight="1">
      <c r="A43" s="185" t="s">
        <v>168</v>
      </c>
      <c r="B43" s="186">
        <v>12513229</v>
      </c>
      <c r="C43" s="187">
        <v>12173344</v>
      </c>
      <c r="D43" s="188">
        <v>315014</v>
      </c>
      <c r="E43" s="186">
        <v>5980358</v>
      </c>
      <c r="F43" s="187">
        <v>5423463</v>
      </c>
      <c r="G43" s="188">
        <v>543550</v>
      </c>
      <c r="H43" s="186">
        <v>9822677</v>
      </c>
      <c r="I43" s="187">
        <v>9760700</v>
      </c>
      <c r="J43" s="188">
        <v>61247</v>
      </c>
      <c r="K43" s="186">
        <v>2714596</v>
      </c>
      <c r="L43" s="187">
        <v>2656064</v>
      </c>
      <c r="M43" s="189">
        <v>58532</v>
      </c>
      <c r="N43" s="190" t="str">
        <f t="shared" si="1"/>
        <v>荏原</v>
      </c>
    </row>
    <row r="44" spans="1:14" ht="18" customHeight="1">
      <c r="A44" s="185" t="s">
        <v>169</v>
      </c>
      <c r="B44" s="186">
        <v>51410283</v>
      </c>
      <c r="C44" s="187">
        <v>49508674</v>
      </c>
      <c r="D44" s="188">
        <v>1723601</v>
      </c>
      <c r="E44" s="186">
        <v>26562102</v>
      </c>
      <c r="F44" s="187">
        <v>25039637</v>
      </c>
      <c r="G44" s="188">
        <v>1481062</v>
      </c>
      <c r="H44" s="186">
        <v>33636312</v>
      </c>
      <c r="I44" s="187">
        <v>33164805</v>
      </c>
      <c r="J44" s="188">
        <v>458344</v>
      </c>
      <c r="K44" s="186">
        <v>17068672</v>
      </c>
      <c r="L44" s="187">
        <v>14861916</v>
      </c>
      <c r="M44" s="189">
        <v>2206756</v>
      </c>
      <c r="N44" s="190" t="str">
        <f t="shared" si="1"/>
        <v>目黒</v>
      </c>
    </row>
    <row r="45" spans="1:14" ht="18" customHeight="1">
      <c r="A45" s="185" t="s">
        <v>170</v>
      </c>
      <c r="B45" s="186">
        <v>31039871</v>
      </c>
      <c r="C45" s="187">
        <v>30453310</v>
      </c>
      <c r="D45" s="188">
        <v>549967</v>
      </c>
      <c r="E45" s="186">
        <v>9202648</v>
      </c>
      <c r="F45" s="187">
        <v>8327668</v>
      </c>
      <c r="G45" s="188">
        <v>867005</v>
      </c>
      <c r="H45" s="186">
        <v>25116419</v>
      </c>
      <c r="I45" s="187">
        <v>24909840</v>
      </c>
      <c r="J45" s="188">
        <v>195106</v>
      </c>
      <c r="K45" s="186">
        <v>4518139</v>
      </c>
      <c r="L45" s="187">
        <v>4312192</v>
      </c>
      <c r="M45" s="189">
        <v>205946</v>
      </c>
      <c r="N45" s="190" t="str">
        <f t="shared" si="1"/>
        <v>大森</v>
      </c>
    </row>
    <row r="46" spans="1:14" ht="19.5" customHeight="1">
      <c r="A46" s="185"/>
      <c r="B46" s="186"/>
      <c r="C46" s="187"/>
      <c r="D46" s="188"/>
      <c r="E46" s="186"/>
      <c r="F46" s="187"/>
      <c r="G46" s="188"/>
      <c r="H46" s="186"/>
      <c r="I46" s="187"/>
      <c r="J46" s="188"/>
      <c r="K46" s="186"/>
      <c r="L46" s="187"/>
      <c r="M46" s="189"/>
      <c r="N46" s="190">
        <f t="shared" si="1"/>
      </c>
    </row>
    <row r="47" spans="1:14" ht="18" customHeight="1">
      <c r="A47" s="185" t="s">
        <v>171</v>
      </c>
      <c r="B47" s="186">
        <v>11360832</v>
      </c>
      <c r="C47" s="187">
        <v>10914604</v>
      </c>
      <c r="D47" s="188">
        <v>421522</v>
      </c>
      <c r="E47" s="186">
        <v>16208526</v>
      </c>
      <c r="F47" s="187">
        <v>15511026</v>
      </c>
      <c r="G47" s="188">
        <v>685520</v>
      </c>
      <c r="H47" s="186">
        <v>6501948</v>
      </c>
      <c r="I47" s="187">
        <v>6366091</v>
      </c>
      <c r="J47" s="188">
        <v>133202</v>
      </c>
      <c r="K47" s="186">
        <v>12875094</v>
      </c>
      <c r="L47" s="187">
        <v>12376027</v>
      </c>
      <c r="M47" s="189">
        <v>499067</v>
      </c>
      <c r="N47" s="190" t="str">
        <f t="shared" si="1"/>
        <v>雪谷</v>
      </c>
    </row>
    <row r="48" spans="1:14" ht="18" customHeight="1">
      <c r="A48" s="185" t="s">
        <v>172</v>
      </c>
      <c r="B48" s="186">
        <v>58056206</v>
      </c>
      <c r="C48" s="187">
        <v>57078011</v>
      </c>
      <c r="D48" s="188">
        <v>847873</v>
      </c>
      <c r="E48" s="186">
        <v>8968645</v>
      </c>
      <c r="F48" s="187">
        <v>7719869</v>
      </c>
      <c r="G48" s="188">
        <v>1157600</v>
      </c>
      <c r="H48" s="186">
        <v>64590897</v>
      </c>
      <c r="I48" s="187">
        <v>64031734</v>
      </c>
      <c r="J48" s="188">
        <v>550835</v>
      </c>
      <c r="K48" s="186">
        <v>6825902</v>
      </c>
      <c r="L48" s="187">
        <v>5664217</v>
      </c>
      <c r="M48" s="189">
        <v>1161685</v>
      </c>
      <c r="N48" s="190" t="str">
        <f t="shared" si="1"/>
        <v>蒲田</v>
      </c>
    </row>
    <row r="49" spans="1:14" ht="18" customHeight="1">
      <c r="A49" s="185" t="s">
        <v>173</v>
      </c>
      <c r="B49" s="186">
        <v>25564914</v>
      </c>
      <c r="C49" s="187">
        <v>24848614</v>
      </c>
      <c r="D49" s="188">
        <v>665425</v>
      </c>
      <c r="E49" s="186">
        <v>20777259</v>
      </c>
      <c r="F49" s="187">
        <v>19799492</v>
      </c>
      <c r="G49" s="188">
        <v>975899</v>
      </c>
      <c r="H49" s="186">
        <v>10959319</v>
      </c>
      <c r="I49" s="187">
        <v>10798213</v>
      </c>
      <c r="J49" s="188">
        <v>156939</v>
      </c>
      <c r="K49" s="186">
        <v>20243932</v>
      </c>
      <c r="L49" s="187">
        <v>15666553</v>
      </c>
      <c r="M49" s="189">
        <v>4577379</v>
      </c>
      <c r="N49" s="190" t="str">
        <f t="shared" si="1"/>
        <v>世田谷</v>
      </c>
    </row>
    <row r="50" spans="1:14" ht="18" customHeight="1">
      <c r="A50" s="185" t="s">
        <v>174</v>
      </c>
      <c r="B50" s="186">
        <v>20504284</v>
      </c>
      <c r="C50" s="187">
        <v>19697761</v>
      </c>
      <c r="D50" s="188">
        <v>766802</v>
      </c>
      <c r="E50" s="186">
        <v>19376317</v>
      </c>
      <c r="F50" s="187">
        <v>18349309</v>
      </c>
      <c r="G50" s="188">
        <v>1022963</v>
      </c>
      <c r="H50" s="186">
        <v>9472364</v>
      </c>
      <c r="I50" s="187">
        <v>9290843</v>
      </c>
      <c r="J50" s="188">
        <v>178185</v>
      </c>
      <c r="K50" s="186">
        <v>15828313</v>
      </c>
      <c r="L50" s="187">
        <v>14965666</v>
      </c>
      <c r="M50" s="189">
        <v>862647</v>
      </c>
      <c r="N50" s="190" t="str">
        <f t="shared" si="1"/>
        <v>北沢</v>
      </c>
    </row>
    <row r="51" spans="1:14" ht="18" customHeight="1">
      <c r="A51" s="185" t="s">
        <v>175</v>
      </c>
      <c r="B51" s="186">
        <v>31592701</v>
      </c>
      <c r="C51" s="187">
        <v>30920958</v>
      </c>
      <c r="D51" s="188">
        <v>636589</v>
      </c>
      <c r="E51" s="186">
        <v>23895924</v>
      </c>
      <c r="F51" s="187">
        <v>22349354</v>
      </c>
      <c r="G51" s="188">
        <v>1541369</v>
      </c>
      <c r="H51" s="186">
        <v>19268829</v>
      </c>
      <c r="I51" s="187">
        <v>19143899</v>
      </c>
      <c r="J51" s="188">
        <v>123793</v>
      </c>
      <c r="K51" s="186">
        <v>18705097</v>
      </c>
      <c r="L51" s="187">
        <v>17486014</v>
      </c>
      <c r="M51" s="189">
        <v>1219012</v>
      </c>
      <c r="N51" s="190" t="str">
        <f t="shared" si="1"/>
        <v>玉川</v>
      </c>
    </row>
    <row r="52" spans="1:14" ht="19.5" customHeight="1">
      <c r="A52" s="185"/>
      <c r="B52" s="186"/>
      <c r="C52" s="187"/>
      <c r="D52" s="188"/>
      <c r="E52" s="186"/>
      <c r="F52" s="187"/>
      <c r="G52" s="188"/>
      <c r="H52" s="186"/>
      <c r="I52" s="187"/>
      <c r="J52" s="188"/>
      <c r="K52" s="186"/>
      <c r="L52" s="187"/>
      <c r="M52" s="189"/>
      <c r="N52" s="190">
        <f t="shared" si="1"/>
      </c>
    </row>
    <row r="53" spans="1:14" ht="18" customHeight="1">
      <c r="A53" s="185" t="s">
        <v>176</v>
      </c>
      <c r="B53" s="186">
        <v>329555040</v>
      </c>
      <c r="C53" s="187">
        <v>322770598</v>
      </c>
      <c r="D53" s="188">
        <v>6166698</v>
      </c>
      <c r="E53" s="186">
        <v>41559291</v>
      </c>
      <c r="F53" s="187">
        <v>38912431</v>
      </c>
      <c r="G53" s="188">
        <v>2623650</v>
      </c>
      <c r="H53" s="186">
        <v>414260188</v>
      </c>
      <c r="I53" s="187">
        <v>412320727</v>
      </c>
      <c r="J53" s="188">
        <v>1841027</v>
      </c>
      <c r="K53" s="186">
        <v>21349461</v>
      </c>
      <c r="L53" s="187">
        <v>20590678</v>
      </c>
      <c r="M53" s="189">
        <v>758783</v>
      </c>
      <c r="N53" s="190" t="str">
        <f t="shared" si="1"/>
        <v>渋谷</v>
      </c>
    </row>
    <row r="54" spans="1:14" ht="18" customHeight="1">
      <c r="A54" s="185" t="s">
        <v>177</v>
      </c>
      <c r="B54" s="186">
        <v>32033685</v>
      </c>
      <c r="C54" s="187">
        <v>30182453</v>
      </c>
      <c r="D54" s="188">
        <v>1652799</v>
      </c>
      <c r="E54" s="186">
        <v>14908793</v>
      </c>
      <c r="F54" s="187">
        <v>13436509</v>
      </c>
      <c r="G54" s="188">
        <v>1422529</v>
      </c>
      <c r="H54" s="186">
        <v>20324689</v>
      </c>
      <c r="I54" s="187">
        <v>19541808</v>
      </c>
      <c r="J54" s="188">
        <v>747706</v>
      </c>
      <c r="K54" s="186">
        <v>10587941</v>
      </c>
      <c r="L54" s="187">
        <v>10054739</v>
      </c>
      <c r="M54" s="189">
        <v>492516</v>
      </c>
      <c r="N54" s="190" t="str">
        <f t="shared" si="1"/>
        <v>中野</v>
      </c>
    </row>
    <row r="55" spans="1:14" ht="18" customHeight="1">
      <c r="A55" s="185" t="s">
        <v>178</v>
      </c>
      <c r="B55" s="186">
        <v>27569376</v>
      </c>
      <c r="C55" s="187">
        <v>26534149</v>
      </c>
      <c r="D55" s="188">
        <v>990136</v>
      </c>
      <c r="E55" s="186">
        <v>17605892</v>
      </c>
      <c r="F55" s="187">
        <v>16177342</v>
      </c>
      <c r="G55" s="188">
        <v>1406289</v>
      </c>
      <c r="H55" s="186">
        <v>12923037</v>
      </c>
      <c r="I55" s="187">
        <v>12645799</v>
      </c>
      <c r="J55" s="188">
        <v>269460</v>
      </c>
      <c r="K55" s="186">
        <v>17688693</v>
      </c>
      <c r="L55" s="187">
        <v>15153410</v>
      </c>
      <c r="M55" s="189">
        <v>2535231</v>
      </c>
      <c r="N55" s="190" t="str">
        <f t="shared" si="1"/>
        <v>杉並</v>
      </c>
    </row>
    <row r="56" spans="1:14" ht="18" customHeight="1">
      <c r="A56" s="185" t="s">
        <v>179</v>
      </c>
      <c r="B56" s="186">
        <v>14100325</v>
      </c>
      <c r="C56" s="187">
        <v>13647964</v>
      </c>
      <c r="D56" s="188">
        <v>416966</v>
      </c>
      <c r="E56" s="186">
        <v>16680964</v>
      </c>
      <c r="F56" s="187">
        <v>16124618</v>
      </c>
      <c r="G56" s="188">
        <v>555683</v>
      </c>
      <c r="H56" s="186">
        <v>13288936</v>
      </c>
      <c r="I56" s="187">
        <v>13177437</v>
      </c>
      <c r="J56" s="188">
        <v>106457</v>
      </c>
      <c r="K56" s="186">
        <v>11530130</v>
      </c>
      <c r="L56" s="187">
        <v>11244177</v>
      </c>
      <c r="M56" s="189">
        <v>285953</v>
      </c>
      <c r="N56" s="190" t="str">
        <f t="shared" si="1"/>
        <v>荻窪</v>
      </c>
    </row>
    <row r="57" spans="1:14" ht="18" customHeight="1">
      <c r="A57" s="185" t="s">
        <v>180</v>
      </c>
      <c r="B57" s="186">
        <v>103145312</v>
      </c>
      <c r="C57" s="187">
        <v>100369734</v>
      </c>
      <c r="D57" s="188">
        <v>2516884</v>
      </c>
      <c r="E57" s="186">
        <v>15852148</v>
      </c>
      <c r="F57" s="187">
        <v>14091778</v>
      </c>
      <c r="G57" s="188">
        <v>1694084</v>
      </c>
      <c r="H57" s="186">
        <v>91869979</v>
      </c>
      <c r="I57" s="187">
        <v>91009260</v>
      </c>
      <c r="J57" s="188">
        <v>790549</v>
      </c>
      <c r="K57" s="186">
        <v>11389621</v>
      </c>
      <c r="L57" s="187">
        <v>10652873</v>
      </c>
      <c r="M57" s="189">
        <v>736749</v>
      </c>
      <c r="N57" s="190" t="str">
        <f t="shared" si="1"/>
        <v>豊島</v>
      </c>
    </row>
    <row r="58" spans="1:14" ht="19.5" customHeight="1">
      <c r="A58" s="185"/>
      <c r="B58" s="186"/>
      <c r="C58" s="187"/>
      <c r="D58" s="188"/>
      <c r="E58" s="186"/>
      <c r="F58" s="187"/>
      <c r="G58" s="188"/>
      <c r="H58" s="186"/>
      <c r="I58" s="187"/>
      <c r="J58" s="188"/>
      <c r="K58" s="186"/>
      <c r="L58" s="187"/>
      <c r="M58" s="189"/>
      <c r="N58" s="190">
        <f t="shared" si="1"/>
      </c>
    </row>
    <row r="59" spans="1:14" ht="18" customHeight="1">
      <c r="A59" s="185" t="s">
        <v>181</v>
      </c>
      <c r="B59" s="186">
        <v>36676921</v>
      </c>
      <c r="C59" s="187">
        <v>35506379</v>
      </c>
      <c r="D59" s="188">
        <v>1074332</v>
      </c>
      <c r="E59" s="186">
        <v>10184259</v>
      </c>
      <c r="F59" s="187">
        <v>8951279</v>
      </c>
      <c r="G59" s="188">
        <v>1206221</v>
      </c>
      <c r="H59" s="186">
        <v>24030025</v>
      </c>
      <c r="I59" s="187">
        <v>23783642</v>
      </c>
      <c r="J59" s="188">
        <v>235414</v>
      </c>
      <c r="K59" s="186">
        <v>9918166</v>
      </c>
      <c r="L59" s="187">
        <v>9583173</v>
      </c>
      <c r="M59" s="189">
        <v>334993</v>
      </c>
      <c r="N59" s="190" t="str">
        <f t="shared" si="1"/>
        <v>王子</v>
      </c>
    </row>
    <row r="60" spans="1:14" ht="18" customHeight="1">
      <c r="A60" s="185" t="s">
        <v>182</v>
      </c>
      <c r="B60" s="186">
        <v>18993400</v>
      </c>
      <c r="C60" s="187">
        <v>18425373</v>
      </c>
      <c r="D60" s="188">
        <v>522591</v>
      </c>
      <c r="E60" s="186">
        <v>5772682</v>
      </c>
      <c r="F60" s="187">
        <v>4838230</v>
      </c>
      <c r="G60" s="188">
        <v>897784</v>
      </c>
      <c r="H60" s="186">
        <v>20761470</v>
      </c>
      <c r="I60" s="187">
        <v>20630067</v>
      </c>
      <c r="J60" s="188">
        <v>123310</v>
      </c>
      <c r="K60" s="186">
        <v>2028554</v>
      </c>
      <c r="L60" s="187">
        <v>1999028</v>
      </c>
      <c r="M60" s="189">
        <v>29526</v>
      </c>
      <c r="N60" s="190" t="str">
        <f t="shared" si="1"/>
        <v>荒川</v>
      </c>
    </row>
    <row r="61" spans="1:14" ht="18" customHeight="1">
      <c r="A61" s="185" t="s">
        <v>183</v>
      </c>
      <c r="B61" s="186">
        <v>43763963</v>
      </c>
      <c r="C61" s="187">
        <v>41838454</v>
      </c>
      <c r="D61" s="188">
        <v>1824232</v>
      </c>
      <c r="E61" s="186">
        <v>19110329</v>
      </c>
      <c r="F61" s="187">
        <v>16988699</v>
      </c>
      <c r="G61" s="188">
        <v>2084856</v>
      </c>
      <c r="H61" s="186">
        <v>28735086</v>
      </c>
      <c r="I61" s="187">
        <v>28289297</v>
      </c>
      <c r="J61" s="188">
        <v>422871</v>
      </c>
      <c r="K61" s="186">
        <v>17047425</v>
      </c>
      <c r="L61" s="187">
        <v>15392510</v>
      </c>
      <c r="M61" s="189">
        <v>1654915</v>
      </c>
      <c r="N61" s="190" t="str">
        <f t="shared" si="1"/>
        <v>板橋</v>
      </c>
    </row>
    <row r="62" spans="1:14" ht="18" customHeight="1">
      <c r="A62" s="185" t="s">
        <v>184</v>
      </c>
      <c r="B62" s="186">
        <v>20821735</v>
      </c>
      <c r="C62" s="187">
        <v>19485203</v>
      </c>
      <c r="D62" s="188">
        <v>1316666</v>
      </c>
      <c r="E62" s="186">
        <v>18107092</v>
      </c>
      <c r="F62" s="187">
        <v>16517655</v>
      </c>
      <c r="G62" s="188">
        <v>1570689</v>
      </c>
      <c r="H62" s="186">
        <v>10003694</v>
      </c>
      <c r="I62" s="187">
        <v>9702396</v>
      </c>
      <c r="J62" s="188">
        <v>294619</v>
      </c>
      <c r="K62" s="186">
        <v>13917100</v>
      </c>
      <c r="L62" s="187">
        <v>11771276</v>
      </c>
      <c r="M62" s="189">
        <v>2145824</v>
      </c>
      <c r="N62" s="190" t="str">
        <f t="shared" si="1"/>
        <v>練馬東</v>
      </c>
    </row>
    <row r="63" spans="1:14" ht="18" customHeight="1">
      <c r="A63" s="185" t="s">
        <v>185</v>
      </c>
      <c r="B63" s="186">
        <v>10209139</v>
      </c>
      <c r="C63" s="187">
        <v>9767672</v>
      </c>
      <c r="D63" s="188">
        <v>417009</v>
      </c>
      <c r="E63" s="186">
        <v>12808752</v>
      </c>
      <c r="F63" s="187">
        <v>11897496</v>
      </c>
      <c r="G63" s="188">
        <v>894270</v>
      </c>
      <c r="H63" s="186">
        <v>11851184</v>
      </c>
      <c r="I63" s="187">
        <v>11747109</v>
      </c>
      <c r="J63" s="188">
        <v>103204</v>
      </c>
      <c r="K63" s="186">
        <v>11892592</v>
      </c>
      <c r="L63" s="187">
        <v>10943396</v>
      </c>
      <c r="M63" s="189">
        <v>949196</v>
      </c>
      <c r="N63" s="190" t="str">
        <f t="shared" si="1"/>
        <v>練馬西</v>
      </c>
    </row>
    <row r="64" spans="1:14" ht="18" customHeight="1">
      <c r="A64" s="185"/>
      <c r="B64" s="186"/>
      <c r="C64" s="187"/>
      <c r="D64" s="188"/>
      <c r="E64" s="186"/>
      <c r="F64" s="187"/>
      <c r="G64" s="188"/>
      <c r="H64" s="186"/>
      <c r="I64" s="187"/>
      <c r="J64" s="188"/>
      <c r="K64" s="186"/>
      <c r="L64" s="187"/>
      <c r="M64" s="189"/>
      <c r="N64" s="190">
        <f t="shared" si="1"/>
      </c>
    </row>
    <row r="65" spans="1:14" ht="18" customHeight="1">
      <c r="A65" s="179" t="s">
        <v>186</v>
      </c>
      <c r="B65" s="180">
        <v>23252672</v>
      </c>
      <c r="C65" s="181">
        <v>21430018</v>
      </c>
      <c r="D65" s="182">
        <v>1749977</v>
      </c>
      <c r="E65" s="180">
        <v>12326101</v>
      </c>
      <c r="F65" s="181">
        <v>10508197</v>
      </c>
      <c r="G65" s="182">
        <v>1757233</v>
      </c>
      <c r="H65" s="180">
        <v>14326627</v>
      </c>
      <c r="I65" s="181">
        <v>14040966</v>
      </c>
      <c r="J65" s="182">
        <v>271898</v>
      </c>
      <c r="K65" s="180">
        <v>8872471</v>
      </c>
      <c r="L65" s="181">
        <v>8522388</v>
      </c>
      <c r="M65" s="183">
        <v>350083</v>
      </c>
      <c r="N65" s="184" t="str">
        <f t="shared" si="1"/>
        <v>足立</v>
      </c>
    </row>
    <row r="66" spans="1:14" ht="18" customHeight="1">
      <c r="A66" s="185" t="s">
        <v>187</v>
      </c>
      <c r="B66" s="186">
        <v>13745245</v>
      </c>
      <c r="C66" s="187">
        <v>13052890</v>
      </c>
      <c r="D66" s="188">
        <v>639148</v>
      </c>
      <c r="E66" s="186">
        <v>7684718</v>
      </c>
      <c r="F66" s="187">
        <v>6656379</v>
      </c>
      <c r="G66" s="188">
        <v>984791</v>
      </c>
      <c r="H66" s="186">
        <v>7016735</v>
      </c>
      <c r="I66" s="187">
        <v>6772885</v>
      </c>
      <c r="J66" s="188">
        <v>242183</v>
      </c>
      <c r="K66" s="186">
        <v>6052954</v>
      </c>
      <c r="L66" s="187">
        <v>5069754</v>
      </c>
      <c r="M66" s="189">
        <v>983199</v>
      </c>
      <c r="N66" s="190" t="str">
        <f t="shared" si="1"/>
        <v>西新井</v>
      </c>
    </row>
    <row r="67" spans="1:14" ht="18" customHeight="1">
      <c r="A67" s="185" t="s">
        <v>188</v>
      </c>
      <c r="B67" s="186">
        <v>21319305</v>
      </c>
      <c r="C67" s="187">
        <v>19320888</v>
      </c>
      <c r="D67" s="188">
        <v>1888861</v>
      </c>
      <c r="E67" s="186">
        <v>13742338</v>
      </c>
      <c r="F67" s="187">
        <v>11680679</v>
      </c>
      <c r="G67" s="188">
        <v>2018884</v>
      </c>
      <c r="H67" s="186">
        <v>10870553</v>
      </c>
      <c r="I67" s="187">
        <v>10492033</v>
      </c>
      <c r="J67" s="188">
        <v>375630</v>
      </c>
      <c r="K67" s="186">
        <v>11750221</v>
      </c>
      <c r="L67" s="187">
        <v>11492608</v>
      </c>
      <c r="M67" s="189">
        <v>257613</v>
      </c>
      <c r="N67" s="190" t="str">
        <f t="shared" si="1"/>
        <v>葛飾</v>
      </c>
    </row>
    <row r="68" spans="1:14" ht="18" customHeight="1">
      <c r="A68" s="185" t="s">
        <v>189</v>
      </c>
      <c r="B68" s="186">
        <v>21890882</v>
      </c>
      <c r="C68" s="187">
        <v>19884634</v>
      </c>
      <c r="D68" s="188">
        <v>1860949</v>
      </c>
      <c r="E68" s="186">
        <v>14500333</v>
      </c>
      <c r="F68" s="187">
        <v>12403248</v>
      </c>
      <c r="G68" s="188">
        <v>2028975</v>
      </c>
      <c r="H68" s="186">
        <v>11593436</v>
      </c>
      <c r="I68" s="187">
        <v>11259228</v>
      </c>
      <c r="J68" s="188">
        <v>279275</v>
      </c>
      <c r="K68" s="186">
        <v>12286818</v>
      </c>
      <c r="L68" s="187">
        <v>10867364</v>
      </c>
      <c r="M68" s="189">
        <v>1419454</v>
      </c>
      <c r="N68" s="190" t="str">
        <f t="shared" si="1"/>
        <v>江戸川北</v>
      </c>
    </row>
    <row r="69" spans="1:14" ht="18" customHeight="1">
      <c r="A69" s="214" t="s">
        <v>190</v>
      </c>
      <c r="B69" s="215">
        <v>12159513</v>
      </c>
      <c r="C69" s="216">
        <v>11569831</v>
      </c>
      <c r="D69" s="217">
        <v>578355</v>
      </c>
      <c r="E69" s="215">
        <v>10891706</v>
      </c>
      <c r="F69" s="216">
        <v>10084359</v>
      </c>
      <c r="G69" s="217">
        <v>786890</v>
      </c>
      <c r="H69" s="215">
        <v>6931911</v>
      </c>
      <c r="I69" s="216">
        <v>6768193</v>
      </c>
      <c r="J69" s="217">
        <v>159366</v>
      </c>
      <c r="K69" s="215">
        <v>6332843</v>
      </c>
      <c r="L69" s="216">
        <v>6236126</v>
      </c>
      <c r="M69" s="218">
        <v>96540</v>
      </c>
      <c r="N69" s="219" t="str">
        <f t="shared" si="1"/>
        <v>江戸川南</v>
      </c>
    </row>
    <row r="70" spans="1:14" s="3" customFormat="1" ht="18" customHeight="1">
      <c r="A70" s="220" t="s">
        <v>191</v>
      </c>
      <c r="B70" s="221">
        <v>5256636952</v>
      </c>
      <c r="C70" s="222">
        <v>5194316672</v>
      </c>
      <c r="D70" s="223">
        <v>57942771</v>
      </c>
      <c r="E70" s="224">
        <v>571396142</v>
      </c>
      <c r="F70" s="225">
        <v>521659616</v>
      </c>
      <c r="G70" s="223">
        <v>48677181</v>
      </c>
      <c r="H70" s="221">
        <v>4628794339</v>
      </c>
      <c r="I70" s="222">
        <v>4605543521</v>
      </c>
      <c r="J70" s="226">
        <v>22404027</v>
      </c>
      <c r="K70" s="224">
        <v>348895163</v>
      </c>
      <c r="L70" s="222">
        <v>320580966</v>
      </c>
      <c r="M70" s="227">
        <v>28273207</v>
      </c>
      <c r="N70" s="228" t="str">
        <f t="shared" si="1"/>
        <v>都区内計</v>
      </c>
    </row>
    <row r="71" spans="1:14" ht="16.5" customHeight="1">
      <c r="A71" s="179"/>
      <c r="B71" s="180"/>
      <c r="C71" s="181"/>
      <c r="D71" s="182"/>
      <c r="E71" s="180"/>
      <c r="F71" s="181"/>
      <c r="G71" s="182"/>
      <c r="H71" s="180"/>
      <c r="I71" s="181"/>
      <c r="J71" s="182"/>
      <c r="K71" s="180"/>
      <c r="L71" s="181"/>
      <c r="M71" s="183"/>
      <c r="N71" s="184">
        <f t="shared" si="1"/>
      </c>
    </row>
    <row r="72" spans="1:14" ht="18" customHeight="1">
      <c r="A72" s="185" t="s">
        <v>192</v>
      </c>
      <c r="B72" s="186">
        <v>35649967</v>
      </c>
      <c r="C72" s="187">
        <v>34390266</v>
      </c>
      <c r="D72" s="188">
        <v>1152104</v>
      </c>
      <c r="E72" s="186">
        <v>12835775</v>
      </c>
      <c r="F72" s="187">
        <v>11346920</v>
      </c>
      <c r="G72" s="188">
        <v>1454264</v>
      </c>
      <c r="H72" s="186">
        <v>13203369</v>
      </c>
      <c r="I72" s="187">
        <v>12905929</v>
      </c>
      <c r="J72" s="188">
        <v>282276</v>
      </c>
      <c r="K72" s="186">
        <v>9077282</v>
      </c>
      <c r="L72" s="187">
        <v>8668028</v>
      </c>
      <c r="M72" s="189">
        <v>409253</v>
      </c>
      <c r="N72" s="190" t="str">
        <f t="shared" si="1"/>
        <v>八王子</v>
      </c>
    </row>
    <row r="73" spans="1:14" ht="18" customHeight="1">
      <c r="A73" s="185" t="s">
        <v>193</v>
      </c>
      <c r="B73" s="186">
        <v>39298635</v>
      </c>
      <c r="C73" s="187">
        <v>37477953</v>
      </c>
      <c r="D73" s="188">
        <v>1679816</v>
      </c>
      <c r="E73" s="186">
        <v>20538247</v>
      </c>
      <c r="F73" s="187">
        <v>18325861</v>
      </c>
      <c r="G73" s="188">
        <v>2142775</v>
      </c>
      <c r="H73" s="186">
        <v>25767786</v>
      </c>
      <c r="I73" s="187">
        <v>25174435</v>
      </c>
      <c r="J73" s="188">
        <v>588241</v>
      </c>
      <c r="K73" s="186">
        <v>21928616</v>
      </c>
      <c r="L73" s="187">
        <v>18998036</v>
      </c>
      <c r="M73" s="189">
        <v>2930580</v>
      </c>
      <c r="N73" s="190" t="str">
        <f t="shared" si="1"/>
        <v>立川</v>
      </c>
    </row>
    <row r="74" spans="1:14" ht="18" customHeight="1">
      <c r="A74" s="185" t="s">
        <v>194</v>
      </c>
      <c r="B74" s="186">
        <v>33728941</v>
      </c>
      <c r="C74" s="187">
        <v>33120297</v>
      </c>
      <c r="D74" s="188">
        <v>567532</v>
      </c>
      <c r="E74" s="186">
        <v>25005204</v>
      </c>
      <c r="F74" s="187">
        <v>23944515</v>
      </c>
      <c r="G74" s="188">
        <v>1033174</v>
      </c>
      <c r="H74" s="186">
        <v>21405527</v>
      </c>
      <c r="I74" s="187">
        <v>21265644</v>
      </c>
      <c r="J74" s="188">
        <v>133319</v>
      </c>
      <c r="K74" s="186">
        <v>26187340</v>
      </c>
      <c r="L74" s="187">
        <v>18983094</v>
      </c>
      <c r="M74" s="189">
        <v>7204247</v>
      </c>
      <c r="N74" s="190" t="str">
        <f t="shared" si="1"/>
        <v>武蔵野</v>
      </c>
    </row>
    <row r="75" spans="1:14" ht="18" customHeight="1">
      <c r="A75" s="185" t="s">
        <v>195</v>
      </c>
      <c r="B75" s="186">
        <v>17228507</v>
      </c>
      <c r="C75" s="187">
        <v>16583294</v>
      </c>
      <c r="D75" s="188">
        <v>583129</v>
      </c>
      <c r="E75" s="186">
        <v>9024278</v>
      </c>
      <c r="F75" s="187">
        <v>8032812</v>
      </c>
      <c r="G75" s="188">
        <v>951917</v>
      </c>
      <c r="H75" s="186">
        <v>9290332</v>
      </c>
      <c r="I75" s="187">
        <v>9211253</v>
      </c>
      <c r="J75" s="188">
        <v>76166</v>
      </c>
      <c r="K75" s="186">
        <v>6759802</v>
      </c>
      <c r="L75" s="187">
        <v>6075016</v>
      </c>
      <c r="M75" s="189">
        <v>684640</v>
      </c>
      <c r="N75" s="190" t="str">
        <f t="shared" si="1"/>
        <v>青梅</v>
      </c>
    </row>
    <row r="76" spans="1:14" ht="18" customHeight="1">
      <c r="A76" s="185" t="s">
        <v>196</v>
      </c>
      <c r="B76" s="186">
        <v>34110457</v>
      </c>
      <c r="C76" s="187">
        <v>33227703</v>
      </c>
      <c r="D76" s="188">
        <v>855182</v>
      </c>
      <c r="E76" s="186">
        <v>20261761</v>
      </c>
      <c r="F76" s="187">
        <v>18859372</v>
      </c>
      <c r="G76" s="188">
        <v>1394905</v>
      </c>
      <c r="H76" s="186">
        <v>19198228</v>
      </c>
      <c r="I76" s="187">
        <v>19002837</v>
      </c>
      <c r="J76" s="188">
        <v>190865</v>
      </c>
      <c r="K76" s="186">
        <v>20666953</v>
      </c>
      <c r="L76" s="187">
        <v>18708357</v>
      </c>
      <c r="M76" s="189">
        <v>1958596</v>
      </c>
      <c r="N76" s="190" t="str">
        <f t="shared" si="1"/>
        <v>武蔵府中</v>
      </c>
    </row>
    <row r="77" spans="1:14" ht="16.5" customHeight="1">
      <c r="A77" s="185"/>
      <c r="B77" s="186"/>
      <c r="C77" s="187"/>
      <c r="D77" s="188"/>
      <c r="E77" s="186"/>
      <c r="F77" s="187"/>
      <c r="G77" s="188"/>
      <c r="H77" s="186"/>
      <c r="I77" s="187"/>
      <c r="J77" s="188"/>
      <c r="K77" s="186"/>
      <c r="L77" s="187"/>
      <c r="M77" s="189"/>
      <c r="N77" s="190">
        <f t="shared" si="1"/>
      </c>
    </row>
    <row r="78" spans="1:14" ht="18" customHeight="1">
      <c r="A78" s="185" t="s">
        <v>197</v>
      </c>
      <c r="B78" s="186">
        <v>18369956</v>
      </c>
      <c r="C78" s="187">
        <v>17701241</v>
      </c>
      <c r="D78" s="188">
        <v>642287</v>
      </c>
      <c r="E78" s="186">
        <v>13966120</v>
      </c>
      <c r="F78" s="187">
        <v>12761928</v>
      </c>
      <c r="G78" s="188">
        <v>1163040</v>
      </c>
      <c r="H78" s="186">
        <v>9246292</v>
      </c>
      <c r="I78" s="187">
        <v>8702337</v>
      </c>
      <c r="J78" s="188">
        <v>539865</v>
      </c>
      <c r="K78" s="186">
        <v>11665723</v>
      </c>
      <c r="L78" s="187">
        <v>10965764</v>
      </c>
      <c r="M78" s="189">
        <v>699960</v>
      </c>
      <c r="N78" s="190" t="str">
        <f t="shared" si="1"/>
        <v>町田</v>
      </c>
    </row>
    <row r="79" spans="1:14" ht="18" customHeight="1">
      <c r="A79" s="185" t="s">
        <v>198</v>
      </c>
      <c r="B79" s="186">
        <v>23890159</v>
      </c>
      <c r="C79" s="187">
        <v>23353441</v>
      </c>
      <c r="D79" s="188">
        <v>484485</v>
      </c>
      <c r="E79" s="186">
        <v>11441737</v>
      </c>
      <c r="F79" s="187">
        <v>10693325</v>
      </c>
      <c r="G79" s="188">
        <v>732161</v>
      </c>
      <c r="H79" s="186">
        <v>11246633</v>
      </c>
      <c r="I79" s="187">
        <v>11183909</v>
      </c>
      <c r="J79" s="188">
        <v>60865</v>
      </c>
      <c r="K79" s="186">
        <v>9755841</v>
      </c>
      <c r="L79" s="187">
        <v>9168436</v>
      </c>
      <c r="M79" s="189">
        <v>587405</v>
      </c>
      <c r="N79" s="190" t="str">
        <f t="shared" si="1"/>
        <v>日野</v>
      </c>
    </row>
    <row r="80" spans="1:14" ht="18" customHeight="1">
      <c r="A80" s="214" t="s">
        <v>199</v>
      </c>
      <c r="B80" s="215">
        <v>26556256</v>
      </c>
      <c r="C80" s="216">
        <v>25519986</v>
      </c>
      <c r="D80" s="217">
        <v>947759</v>
      </c>
      <c r="E80" s="215">
        <v>20586892</v>
      </c>
      <c r="F80" s="216">
        <v>18590360</v>
      </c>
      <c r="G80" s="217">
        <v>1959938</v>
      </c>
      <c r="H80" s="215">
        <v>19047970</v>
      </c>
      <c r="I80" s="216">
        <v>18881158</v>
      </c>
      <c r="J80" s="217">
        <v>158533</v>
      </c>
      <c r="K80" s="215">
        <v>24071819</v>
      </c>
      <c r="L80" s="216">
        <v>19304071</v>
      </c>
      <c r="M80" s="218">
        <v>4767748</v>
      </c>
      <c r="N80" s="219" t="str">
        <f t="shared" si="1"/>
        <v>東村山</v>
      </c>
    </row>
    <row r="81" spans="1:14" s="3" customFormat="1" ht="18" customHeight="1">
      <c r="A81" s="220" t="s">
        <v>200</v>
      </c>
      <c r="B81" s="224">
        <v>228832878</v>
      </c>
      <c r="C81" s="225">
        <v>221374181</v>
      </c>
      <c r="D81" s="223">
        <v>6912294</v>
      </c>
      <c r="E81" s="224">
        <v>133660014</v>
      </c>
      <c r="F81" s="225">
        <v>122555093</v>
      </c>
      <c r="G81" s="223">
        <v>10832174</v>
      </c>
      <c r="H81" s="224">
        <v>128406137</v>
      </c>
      <c r="I81" s="225">
        <v>126327502</v>
      </c>
      <c r="J81" s="223">
        <v>2030130</v>
      </c>
      <c r="K81" s="224">
        <v>130113376</v>
      </c>
      <c r="L81" s="225">
        <v>110870802</v>
      </c>
      <c r="M81" s="227">
        <v>19242429</v>
      </c>
      <c r="N81" s="228" t="str">
        <f t="shared" si="1"/>
        <v>多摩地区計</v>
      </c>
    </row>
    <row r="82" spans="1:14" ht="18" customHeight="1">
      <c r="A82" s="229"/>
      <c r="B82" s="230"/>
      <c r="C82" s="231"/>
      <c r="D82" s="232"/>
      <c r="E82" s="230"/>
      <c r="F82" s="231"/>
      <c r="G82" s="232"/>
      <c r="H82" s="230"/>
      <c r="I82" s="231"/>
      <c r="J82" s="232"/>
      <c r="K82" s="230"/>
      <c r="L82" s="231"/>
      <c r="M82" s="233"/>
      <c r="N82" s="234">
        <f t="shared" si="1"/>
      </c>
    </row>
    <row r="83" spans="1:14" s="3" customFormat="1" ht="18" customHeight="1">
      <c r="A83" s="198" t="s">
        <v>201</v>
      </c>
      <c r="B83" s="199">
        <v>5485469834</v>
      </c>
      <c r="C83" s="200">
        <v>5415690853</v>
      </c>
      <c r="D83" s="201">
        <v>64855067</v>
      </c>
      <c r="E83" s="199">
        <v>705056158</v>
      </c>
      <c r="F83" s="200">
        <v>644214712</v>
      </c>
      <c r="G83" s="201">
        <v>59509354</v>
      </c>
      <c r="H83" s="199">
        <v>4757200478</v>
      </c>
      <c r="I83" s="200">
        <v>4731871022</v>
      </c>
      <c r="J83" s="201">
        <v>24434154</v>
      </c>
      <c r="K83" s="199">
        <v>479008536</v>
      </c>
      <c r="L83" s="200">
        <v>431451767</v>
      </c>
      <c r="M83" s="202">
        <v>47515636</v>
      </c>
      <c r="N83" s="203" t="str">
        <f t="shared" si="1"/>
        <v>東京都計</v>
      </c>
    </row>
    <row r="84" spans="1:14" ht="16.5" customHeight="1">
      <c r="A84" s="235"/>
      <c r="B84" s="236"/>
      <c r="C84" s="237"/>
      <c r="D84" s="238"/>
      <c r="E84" s="236"/>
      <c r="F84" s="237"/>
      <c r="G84" s="238"/>
      <c r="H84" s="236"/>
      <c r="I84" s="237"/>
      <c r="J84" s="238"/>
      <c r="K84" s="236"/>
      <c r="L84" s="237"/>
      <c r="M84" s="239"/>
      <c r="N84" s="240">
        <f t="shared" si="1"/>
      </c>
    </row>
    <row r="85" spans="1:14" ht="18" customHeight="1">
      <c r="A85" s="179" t="s">
        <v>202</v>
      </c>
      <c r="B85" s="180">
        <v>22286416</v>
      </c>
      <c r="C85" s="181">
        <v>21771119</v>
      </c>
      <c r="D85" s="182">
        <v>487898</v>
      </c>
      <c r="E85" s="180">
        <v>7475364</v>
      </c>
      <c r="F85" s="181">
        <v>6649228</v>
      </c>
      <c r="G85" s="182">
        <v>794255</v>
      </c>
      <c r="H85" s="180">
        <v>20582457</v>
      </c>
      <c r="I85" s="181">
        <v>20474615</v>
      </c>
      <c r="J85" s="182">
        <v>103280</v>
      </c>
      <c r="K85" s="180">
        <v>4204105</v>
      </c>
      <c r="L85" s="181">
        <v>3849943</v>
      </c>
      <c r="M85" s="183">
        <v>354162</v>
      </c>
      <c r="N85" s="184" t="str">
        <f t="shared" si="1"/>
        <v>鶴見</v>
      </c>
    </row>
    <row r="86" spans="1:14" ht="18" customHeight="1">
      <c r="A86" s="185" t="s">
        <v>203</v>
      </c>
      <c r="B86" s="186">
        <v>118792936</v>
      </c>
      <c r="C86" s="187">
        <v>116368883</v>
      </c>
      <c r="D86" s="188">
        <v>2320746</v>
      </c>
      <c r="E86" s="186">
        <v>12851400</v>
      </c>
      <c r="F86" s="187">
        <v>11476087</v>
      </c>
      <c r="G86" s="188">
        <v>1344151</v>
      </c>
      <c r="H86" s="186">
        <v>62808804</v>
      </c>
      <c r="I86" s="187">
        <v>61739440</v>
      </c>
      <c r="J86" s="188">
        <v>1050463</v>
      </c>
      <c r="K86" s="186">
        <v>3054165</v>
      </c>
      <c r="L86" s="187">
        <v>2836523</v>
      </c>
      <c r="M86" s="189">
        <v>217643</v>
      </c>
      <c r="N86" s="190" t="str">
        <f t="shared" si="1"/>
        <v>横浜中</v>
      </c>
    </row>
    <row r="87" spans="1:14" ht="18" customHeight="1">
      <c r="A87" s="185" t="s">
        <v>204</v>
      </c>
      <c r="B87" s="186">
        <v>18169534</v>
      </c>
      <c r="C87" s="187">
        <v>17336075</v>
      </c>
      <c r="D87" s="188">
        <v>770949</v>
      </c>
      <c r="E87" s="186">
        <v>13576168</v>
      </c>
      <c r="F87" s="187">
        <v>12243633</v>
      </c>
      <c r="G87" s="188">
        <v>1303600</v>
      </c>
      <c r="H87" s="186">
        <v>10808380</v>
      </c>
      <c r="I87" s="187">
        <v>10673717</v>
      </c>
      <c r="J87" s="188">
        <v>133198</v>
      </c>
      <c r="K87" s="186">
        <v>11353340</v>
      </c>
      <c r="L87" s="187">
        <v>10853540</v>
      </c>
      <c r="M87" s="189">
        <v>499799</v>
      </c>
      <c r="N87" s="190" t="str">
        <f t="shared" si="1"/>
        <v>保土ケ谷</v>
      </c>
    </row>
    <row r="88" spans="1:14" ht="18" customHeight="1">
      <c r="A88" s="185" t="s">
        <v>205</v>
      </c>
      <c r="B88" s="186">
        <v>32460169</v>
      </c>
      <c r="C88" s="187">
        <v>30239991</v>
      </c>
      <c r="D88" s="188">
        <v>1941390</v>
      </c>
      <c r="E88" s="186">
        <v>19949985</v>
      </c>
      <c r="F88" s="187">
        <v>17650163</v>
      </c>
      <c r="G88" s="188">
        <v>2211329</v>
      </c>
      <c r="H88" s="186">
        <v>18892500</v>
      </c>
      <c r="I88" s="187">
        <v>18472112</v>
      </c>
      <c r="J88" s="188">
        <v>394425</v>
      </c>
      <c r="K88" s="186">
        <v>10517890</v>
      </c>
      <c r="L88" s="187">
        <v>10104155</v>
      </c>
      <c r="M88" s="189">
        <v>413736</v>
      </c>
      <c r="N88" s="190" t="str">
        <f aca="true" t="shared" si="2" ref="N88:N112">IF(A88="","",A88)</f>
        <v>横浜南</v>
      </c>
    </row>
    <row r="89" spans="1:14" ht="18" customHeight="1">
      <c r="A89" s="185" t="s">
        <v>206</v>
      </c>
      <c r="B89" s="186">
        <v>70959223</v>
      </c>
      <c r="C89" s="187">
        <v>68721364</v>
      </c>
      <c r="D89" s="188">
        <v>2110701</v>
      </c>
      <c r="E89" s="186">
        <v>21026101</v>
      </c>
      <c r="F89" s="187">
        <v>19346654</v>
      </c>
      <c r="G89" s="188">
        <v>1620494</v>
      </c>
      <c r="H89" s="186">
        <v>45484490</v>
      </c>
      <c r="I89" s="187">
        <v>44531466</v>
      </c>
      <c r="J89" s="188">
        <v>922397</v>
      </c>
      <c r="K89" s="186">
        <v>16400387</v>
      </c>
      <c r="L89" s="187">
        <v>14058688</v>
      </c>
      <c r="M89" s="189">
        <v>2341698</v>
      </c>
      <c r="N89" s="190" t="str">
        <f t="shared" si="2"/>
        <v>神奈川</v>
      </c>
    </row>
    <row r="90" spans="1:14" ht="18" customHeight="1">
      <c r="A90" s="185"/>
      <c r="B90" s="186"/>
      <c r="C90" s="187"/>
      <c r="D90" s="188"/>
      <c r="E90" s="186"/>
      <c r="F90" s="187"/>
      <c r="G90" s="188"/>
      <c r="H90" s="186"/>
      <c r="I90" s="187"/>
      <c r="J90" s="188"/>
      <c r="K90" s="186"/>
      <c r="L90" s="187"/>
      <c r="M90" s="189"/>
      <c r="N90" s="190">
        <f t="shared" si="2"/>
      </c>
    </row>
    <row r="91" spans="1:14" ht="18" customHeight="1">
      <c r="A91" s="185" t="s">
        <v>207</v>
      </c>
      <c r="B91" s="186">
        <v>22699966</v>
      </c>
      <c r="C91" s="187">
        <v>22059261</v>
      </c>
      <c r="D91" s="188">
        <v>622736</v>
      </c>
      <c r="E91" s="186">
        <v>14062833</v>
      </c>
      <c r="F91" s="187">
        <v>12857779</v>
      </c>
      <c r="G91" s="188">
        <v>1168365</v>
      </c>
      <c r="H91" s="186">
        <v>9984293</v>
      </c>
      <c r="I91" s="187">
        <v>9845856</v>
      </c>
      <c r="J91" s="188">
        <v>137628</v>
      </c>
      <c r="K91" s="186">
        <v>10896319</v>
      </c>
      <c r="L91" s="187">
        <v>10455371</v>
      </c>
      <c r="M91" s="189">
        <v>440948</v>
      </c>
      <c r="N91" s="190" t="str">
        <f t="shared" si="2"/>
        <v>戸塚</v>
      </c>
    </row>
    <row r="92" spans="1:14" ht="18" customHeight="1">
      <c r="A92" s="185" t="s">
        <v>208</v>
      </c>
      <c r="B92" s="186">
        <v>43882501</v>
      </c>
      <c r="C92" s="187">
        <v>42530718</v>
      </c>
      <c r="D92" s="188">
        <v>1295351</v>
      </c>
      <c r="E92" s="186">
        <v>28862643</v>
      </c>
      <c r="F92" s="187">
        <v>27147159</v>
      </c>
      <c r="G92" s="188">
        <v>1698320</v>
      </c>
      <c r="H92" s="186">
        <v>18605232</v>
      </c>
      <c r="I92" s="187">
        <v>18430268</v>
      </c>
      <c r="J92" s="188">
        <v>172252</v>
      </c>
      <c r="K92" s="186">
        <v>16462303</v>
      </c>
      <c r="L92" s="187">
        <v>14767400</v>
      </c>
      <c r="M92" s="189">
        <v>1694893</v>
      </c>
      <c r="N92" s="190" t="str">
        <f t="shared" si="2"/>
        <v>緑</v>
      </c>
    </row>
    <row r="93" spans="1:14" ht="18" customHeight="1">
      <c r="A93" s="185" t="s">
        <v>209</v>
      </c>
      <c r="B93" s="186">
        <v>51277866</v>
      </c>
      <c r="C93" s="187">
        <v>50160462</v>
      </c>
      <c r="D93" s="188">
        <v>1102513</v>
      </c>
      <c r="E93" s="186">
        <v>9098745</v>
      </c>
      <c r="F93" s="187">
        <v>7765416</v>
      </c>
      <c r="G93" s="188">
        <v>1293798</v>
      </c>
      <c r="H93" s="186">
        <v>31524830</v>
      </c>
      <c r="I93" s="187">
        <v>31293184</v>
      </c>
      <c r="J93" s="188">
        <v>231475</v>
      </c>
      <c r="K93" s="186">
        <v>4976382</v>
      </c>
      <c r="L93" s="187">
        <v>4782739</v>
      </c>
      <c r="M93" s="189">
        <v>193643</v>
      </c>
      <c r="N93" s="190" t="str">
        <f t="shared" si="2"/>
        <v>川崎南</v>
      </c>
    </row>
    <row r="94" spans="1:14" ht="18" customHeight="1">
      <c r="A94" s="185" t="s">
        <v>210</v>
      </c>
      <c r="B94" s="186">
        <v>49079458</v>
      </c>
      <c r="C94" s="187">
        <v>47332633</v>
      </c>
      <c r="D94" s="188">
        <v>1670224</v>
      </c>
      <c r="E94" s="186">
        <v>24776850</v>
      </c>
      <c r="F94" s="187">
        <v>22605119</v>
      </c>
      <c r="G94" s="188">
        <v>2119270</v>
      </c>
      <c r="H94" s="186">
        <v>13971571</v>
      </c>
      <c r="I94" s="187">
        <v>13657662</v>
      </c>
      <c r="J94" s="188">
        <v>307907</v>
      </c>
      <c r="K94" s="186">
        <v>17468488</v>
      </c>
      <c r="L94" s="187">
        <v>14602495</v>
      </c>
      <c r="M94" s="189">
        <v>2865993</v>
      </c>
      <c r="N94" s="190" t="str">
        <f t="shared" si="2"/>
        <v>川崎北</v>
      </c>
    </row>
    <row r="95" spans="1:14" ht="18" customHeight="1">
      <c r="A95" s="185" t="s">
        <v>211</v>
      </c>
      <c r="B95" s="186">
        <v>9743981</v>
      </c>
      <c r="C95" s="187">
        <v>9302847</v>
      </c>
      <c r="D95" s="188">
        <v>417543</v>
      </c>
      <c r="E95" s="186">
        <v>14096842</v>
      </c>
      <c r="F95" s="187">
        <v>13166356</v>
      </c>
      <c r="G95" s="188">
        <v>915806</v>
      </c>
      <c r="H95" s="186">
        <v>4490636</v>
      </c>
      <c r="I95" s="187">
        <v>4417114</v>
      </c>
      <c r="J95" s="188">
        <v>72449</v>
      </c>
      <c r="K95" s="186">
        <v>9568508</v>
      </c>
      <c r="L95" s="187">
        <v>8257389</v>
      </c>
      <c r="M95" s="189">
        <v>1311119</v>
      </c>
      <c r="N95" s="190" t="str">
        <f t="shared" si="2"/>
        <v>川崎西</v>
      </c>
    </row>
    <row r="96" spans="1:14" ht="14.25" customHeight="1">
      <c r="A96" s="185"/>
      <c r="B96" s="186"/>
      <c r="C96" s="187"/>
      <c r="D96" s="188"/>
      <c r="E96" s="186"/>
      <c r="F96" s="187"/>
      <c r="G96" s="188"/>
      <c r="H96" s="186"/>
      <c r="I96" s="187"/>
      <c r="J96" s="188"/>
      <c r="K96" s="186"/>
      <c r="L96" s="187"/>
      <c r="M96" s="189"/>
      <c r="N96" s="190">
        <f t="shared" si="2"/>
      </c>
    </row>
    <row r="97" spans="1:14" ht="18" customHeight="1">
      <c r="A97" s="179" t="s">
        <v>212</v>
      </c>
      <c r="B97" s="180">
        <v>22366484</v>
      </c>
      <c r="C97" s="181">
        <v>21616097</v>
      </c>
      <c r="D97" s="182">
        <v>727524</v>
      </c>
      <c r="E97" s="180">
        <v>7916637</v>
      </c>
      <c r="F97" s="181">
        <v>6599553</v>
      </c>
      <c r="G97" s="182">
        <v>1294543</v>
      </c>
      <c r="H97" s="180">
        <v>7634074</v>
      </c>
      <c r="I97" s="181">
        <v>7459165</v>
      </c>
      <c r="J97" s="182">
        <v>172581</v>
      </c>
      <c r="K97" s="180">
        <v>3403054</v>
      </c>
      <c r="L97" s="181">
        <v>3163920</v>
      </c>
      <c r="M97" s="183">
        <v>238843</v>
      </c>
      <c r="N97" s="184" t="str">
        <f t="shared" si="2"/>
        <v>横須賀</v>
      </c>
    </row>
    <row r="98" spans="1:14" ht="18" customHeight="1">
      <c r="A98" s="185" t="s">
        <v>213</v>
      </c>
      <c r="B98" s="186">
        <v>26311780</v>
      </c>
      <c r="C98" s="187">
        <v>25171278</v>
      </c>
      <c r="D98" s="188">
        <v>1085817</v>
      </c>
      <c r="E98" s="186">
        <v>12360389</v>
      </c>
      <c r="F98" s="187">
        <v>10719487</v>
      </c>
      <c r="G98" s="188">
        <v>1621832</v>
      </c>
      <c r="H98" s="186">
        <v>15805710</v>
      </c>
      <c r="I98" s="187">
        <v>15555349</v>
      </c>
      <c r="J98" s="188">
        <v>236623</v>
      </c>
      <c r="K98" s="186">
        <v>9097699</v>
      </c>
      <c r="L98" s="187">
        <v>7887247</v>
      </c>
      <c r="M98" s="189">
        <v>1210452</v>
      </c>
      <c r="N98" s="190" t="str">
        <f t="shared" si="2"/>
        <v>平塚</v>
      </c>
    </row>
    <row r="99" spans="1:14" ht="18" customHeight="1">
      <c r="A99" s="185" t="s">
        <v>214</v>
      </c>
      <c r="B99" s="186">
        <v>12050615</v>
      </c>
      <c r="C99" s="187">
        <v>11633785</v>
      </c>
      <c r="D99" s="188">
        <v>403469</v>
      </c>
      <c r="E99" s="186">
        <v>11257598</v>
      </c>
      <c r="F99" s="187">
        <v>10473273</v>
      </c>
      <c r="G99" s="188">
        <v>769155</v>
      </c>
      <c r="H99" s="186">
        <v>3979841</v>
      </c>
      <c r="I99" s="187">
        <v>3873108</v>
      </c>
      <c r="J99" s="188">
        <v>105658</v>
      </c>
      <c r="K99" s="186">
        <v>7571454</v>
      </c>
      <c r="L99" s="187">
        <v>7188326</v>
      </c>
      <c r="M99" s="189">
        <v>383128</v>
      </c>
      <c r="N99" s="190" t="str">
        <f t="shared" si="2"/>
        <v>鎌倉</v>
      </c>
    </row>
    <row r="100" spans="1:14" ht="18" customHeight="1">
      <c r="A100" s="185" t="s">
        <v>215</v>
      </c>
      <c r="B100" s="186">
        <v>31170545</v>
      </c>
      <c r="C100" s="187">
        <v>29480591</v>
      </c>
      <c r="D100" s="188">
        <v>1580912</v>
      </c>
      <c r="E100" s="186">
        <v>21113991</v>
      </c>
      <c r="F100" s="187">
        <v>18780908</v>
      </c>
      <c r="G100" s="188">
        <v>2286846</v>
      </c>
      <c r="H100" s="186">
        <v>15365552</v>
      </c>
      <c r="I100" s="187">
        <v>15060360</v>
      </c>
      <c r="J100" s="188">
        <v>278415</v>
      </c>
      <c r="K100" s="186">
        <v>19248207</v>
      </c>
      <c r="L100" s="187">
        <v>17796142</v>
      </c>
      <c r="M100" s="189">
        <v>1452065</v>
      </c>
      <c r="N100" s="190" t="str">
        <f t="shared" si="2"/>
        <v>藤沢</v>
      </c>
    </row>
    <row r="101" spans="1:14" ht="18" customHeight="1">
      <c r="A101" s="185" t="s">
        <v>216</v>
      </c>
      <c r="B101" s="186">
        <v>20484184</v>
      </c>
      <c r="C101" s="187">
        <v>19868266</v>
      </c>
      <c r="D101" s="188">
        <v>583142</v>
      </c>
      <c r="E101" s="186">
        <v>6884117</v>
      </c>
      <c r="F101" s="187">
        <v>5765006</v>
      </c>
      <c r="G101" s="188">
        <v>1065941</v>
      </c>
      <c r="H101" s="186">
        <v>7393170</v>
      </c>
      <c r="I101" s="187">
        <v>7330716</v>
      </c>
      <c r="J101" s="188">
        <v>57471</v>
      </c>
      <c r="K101" s="186">
        <v>5624278</v>
      </c>
      <c r="L101" s="187">
        <v>5397332</v>
      </c>
      <c r="M101" s="189">
        <v>226474</v>
      </c>
      <c r="N101" s="190" t="str">
        <f t="shared" si="2"/>
        <v>小田原</v>
      </c>
    </row>
    <row r="102" spans="1:14" ht="18" customHeight="1">
      <c r="A102" s="185"/>
      <c r="B102" s="186"/>
      <c r="C102" s="187"/>
      <c r="D102" s="188"/>
      <c r="E102" s="186"/>
      <c r="F102" s="187"/>
      <c r="G102" s="188"/>
      <c r="H102" s="186"/>
      <c r="I102" s="187"/>
      <c r="J102" s="188"/>
      <c r="K102" s="186"/>
      <c r="L102" s="187"/>
      <c r="M102" s="189"/>
      <c r="N102" s="190">
        <f t="shared" si="2"/>
      </c>
    </row>
    <row r="103" spans="1:14" ht="18" customHeight="1">
      <c r="A103" s="185" t="s">
        <v>217</v>
      </c>
      <c r="B103" s="186">
        <v>29464346</v>
      </c>
      <c r="C103" s="187">
        <v>27649295</v>
      </c>
      <c r="D103" s="188">
        <v>1729138</v>
      </c>
      <c r="E103" s="186">
        <v>16008092</v>
      </c>
      <c r="F103" s="187">
        <v>13796973</v>
      </c>
      <c r="G103" s="188">
        <v>2157897</v>
      </c>
      <c r="H103" s="186">
        <v>17107406</v>
      </c>
      <c r="I103" s="187">
        <v>16726032</v>
      </c>
      <c r="J103" s="188">
        <v>369459</v>
      </c>
      <c r="K103" s="186">
        <v>8344312</v>
      </c>
      <c r="L103" s="187">
        <v>7496462</v>
      </c>
      <c r="M103" s="189">
        <v>847850</v>
      </c>
      <c r="N103" s="190" t="str">
        <f t="shared" si="2"/>
        <v>相模原</v>
      </c>
    </row>
    <row r="104" spans="1:14" ht="18" customHeight="1">
      <c r="A104" s="185" t="s">
        <v>218</v>
      </c>
      <c r="B104" s="186">
        <v>23236568</v>
      </c>
      <c r="C104" s="187">
        <v>22775131</v>
      </c>
      <c r="D104" s="188">
        <v>446617</v>
      </c>
      <c r="E104" s="186">
        <v>6928052</v>
      </c>
      <c r="F104" s="187">
        <v>5989179</v>
      </c>
      <c r="G104" s="188">
        <v>930715</v>
      </c>
      <c r="H104" s="186">
        <v>8607311</v>
      </c>
      <c r="I104" s="187">
        <v>8526284</v>
      </c>
      <c r="J104" s="188">
        <v>74846</v>
      </c>
      <c r="K104" s="186">
        <v>3474361</v>
      </c>
      <c r="L104" s="187">
        <v>3294403</v>
      </c>
      <c r="M104" s="189">
        <v>179958</v>
      </c>
      <c r="N104" s="190" t="str">
        <f t="shared" si="2"/>
        <v>厚木</v>
      </c>
    </row>
    <row r="105" spans="1:14" ht="18" customHeight="1">
      <c r="A105" s="214" t="s">
        <v>219</v>
      </c>
      <c r="B105" s="215">
        <v>26086166</v>
      </c>
      <c r="C105" s="216">
        <v>24437114</v>
      </c>
      <c r="D105" s="217">
        <v>1517158</v>
      </c>
      <c r="E105" s="215">
        <v>14009850</v>
      </c>
      <c r="F105" s="216">
        <v>11980175</v>
      </c>
      <c r="G105" s="217">
        <v>1965543</v>
      </c>
      <c r="H105" s="215">
        <v>10789031</v>
      </c>
      <c r="I105" s="216">
        <v>10435063</v>
      </c>
      <c r="J105" s="217">
        <v>342497</v>
      </c>
      <c r="K105" s="215">
        <v>8894139</v>
      </c>
      <c r="L105" s="216">
        <v>7749618</v>
      </c>
      <c r="M105" s="218">
        <v>1144520</v>
      </c>
      <c r="N105" s="219" t="str">
        <f t="shared" si="2"/>
        <v>大和</v>
      </c>
    </row>
    <row r="106" spans="1:14" s="3" customFormat="1" ht="18" customHeight="1">
      <c r="A106" s="198" t="s">
        <v>220</v>
      </c>
      <c r="B106" s="199">
        <v>630522738</v>
      </c>
      <c r="C106" s="200">
        <v>608454910</v>
      </c>
      <c r="D106" s="201">
        <v>20813825</v>
      </c>
      <c r="E106" s="199">
        <v>262255657</v>
      </c>
      <c r="F106" s="200">
        <v>235012147</v>
      </c>
      <c r="G106" s="201">
        <v>26561860</v>
      </c>
      <c r="H106" s="199">
        <v>323835288</v>
      </c>
      <c r="I106" s="200">
        <v>318501513</v>
      </c>
      <c r="J106" s="201">
        <v>5163023</v>
      </c>
      <c r="K106" s="199">
        <v>170559391</v>
      </c>
      <c r="L106" s="200">
        <v>154541694</v>
      </c>
      <c r="M106" s="202">
        <v>16016923</v>
      </c>
      <c r="N106" s="203" t="str">
        <f t="shared" si="2"/>
        <v>神奈川県計</v>
      </c>
    </row>
    <row r="107" spans="1:14" ht="18" customHeight="1">
      <c r="A107" s="13"/>
      <c r="B107" s="204"/>
      <c r="C107" s="205"/>
      <c r="D107" s="206"/>
      <c r="E107" s="204"/>
      <c r="F107" s="205"/>
      <c r="G107" s="206"/>
      <c r="H107" s="204"/>
      <c r="I107" s="205"/>
      <c r="J107" s="206"/>
      <c r="K107" s="204"/>
      <c r="L107" s="205"/>
      <c r="M107" s="207"/>
      <c r="N107" s="118">
        <f t="shared" si="2"/>
      </c>
    </row>
    <row r="108" spans="1:14" ht="18" customHeight="1">
      <c r="A108" s="208" t="s">
        <v>221</v>
      </c>
      <c r="B108" s="209">
        <v>27648816</v>
      </c>
      <c r="C108" s="210">
        <v>26893160</v>
      </c>
      <c r="D108" s="211">
        <v>731331</v>
      </c>
      <c r="E108" s="209">
        <v>8327920</v>
      </c>
      <c r="F108" s="210">
        <v>6815211</v>
      </c>
      <c r="G108" s="211">
        <v>1468888</v>
      </c>
      <c r="H108" s="209">
        <v>13472734</v>
      </c>
      <c r="I108" s="210">
        <v>13145924</v>
      </c>
      <c r="J108" s="211">
        <v>323178</v>
      </c>
      <c r="K108" s="209">
        <v>2826941</v>
      </c>
      <c r="L108" s="210">
        <v>2576492</v>
      </c>
      <c r="M108" s="212">
        <v>241432</v>
      </c>
      <c r="N108" s="213" t="str">
        <f t="shared" si="2"/>
        <v>甲府</v>
      </c>
    </row>
    <row r="109" spans="1:14" ht="18" customHeight="1">
      <c r="A109" s="185" t="s">
        <v>222</v>
      </c>
      <c r="B109" s="186">
        <v>4123607</v>
      </c>
      <c r="C109" s="187">
        <v>4012025</v>
      </c>
      <c r="D109" s="188">
        <v>107387</v>
      </c>
      <c r="E109" s="186">
        <v>2116122</v>
      </c>
      <c r="F109" s="187">
        <v>1745630</v>
      </c>
      <c r="G109" s="188">
        <v>353892</v>
      </c>
      <c r="H109" s="186">
        <v>2618212</v>
      </c>
      <c r="I109" s="187">
        <v>2596906</v>
      </c>
      <c r="J109" s="188">
        <v>21306</v>
      </c>
      <c r="K109" s="186">
        <v>573341</v>
      </c>
      <c r="L109" s="187">
        <v>464606</v>
      </c>
      <c r="M109" s="189">
        <v>108488</v>
      </c>
      <c r="N109" s="190" t="str">
        <f t="shared" si="2"/>
        <v>山梨</v>
      </c>
    </row>
    <row r="110" spans="1:14" ht="18" customHeight="1">
      <c r="A110" s="185" t="s">
        <v>223</v>
      </c>
      <c r="B110" s="186">
        <v>11879035</v>
      </c>
      <c r="C110" s="187">
        <v>11694510</v>
      </c>
      <c r="D110" s="188">
        <v>177124</v>
      </c>
      <c r="E110" s="186">
        <v>3015155</v>
      </c>
      <c r="F110" s="187">
        <v>2523090</v>
      </c>
      <c r="G110" s="188">
        <v>476583</v>
      </c>
      <c r="H110" s="186">
        <v>50934057</v>
      </c>
      <c r="I110" s="187">
        <v>50896374</v>
      </c>
      <c r="J110" s="188">
        <v>37198</v>
      </c>
      <c r="K110" s="186">
        <v>1220452</v>
      </c>
      <c r="L110" s="187">
        <v>1156653</v>
      </c>
      <c r="M110" s="189">
        <v>63800</v>
      </c>
      <c r="N110" s="190" t="str">
        <f t="shared" si="2"/>
        <v>大月</v>
      </c>
    </row>
    <row r="111" spans="1:14" ht="18" customHeight="1">
      <c r="A111" s="214" t="s">
        <v>224</v>
      </c>
      <c r="B111" s="215">
        <v>1846097</v>
      </c>
      <c r="C111" s="216">
        <v>1795048</v>
      </c>
      <c r="D111" s="217">
        <v>49339</v>
      </c>
      <c r="E111" s="215">
        <v>614820</v>
      </c>
      <c r="F111" s="216">
        <v>509774</v>
      </c>
      <c r="G111" s="217">
        <v>104289</v>
      </c>
      <c r="H111" s="215">
        <v>725626</v>
      </c>
      <c r="I111" s="216">
        <v>721402</v>
      </c>
      <c r="J111" s="217">
        <v>4224</v>
      </c>
      <c r="K111" s="215">
        <v>80062</v>
      </c>
      <c r="L111" s="216">
        <v>79973</v>
      </c>
      <c r="M111" s="218">
        <v>89</v>
      </c>
      <c r="N111" s="219" t="str">
        <f t="shared" si="2"/>
        <v>鰍沢</v>
      </c>
    </row>
    <row r="112" spans="1:14" s="3" customFormat="1" ht="18" customHeight="1">
      <c r="A112" s="198" t="s">
        <v>225</v>
      </c>
      <c r="B112" s="199">
        <v>45497554</v>
      </c>
      <c r="C112" s="200">
        <v>44394743</v>
      </c>
      <c r="D112" s="201">
        <v>1065181</v>
      </c>
      <c r="E112" s="199">
        <v>14074017</v>
      </c>
      <c r="F112" s="200">
        <v>11593704</v>
      </c>
      <c r="G112" s="201">
        <v>2403653</v>
      </c>
      <c r="H112" s="199">
        <v>67750629</v>
      </c>
      <c r="I112" s="200">
        <v>67360606</v>
      </c>
      <c r="J112" s="201">
        <v>385906</v>
      </c>
      <c r="K112" s="199">
        <v>4700796</v>
      </c>
      <c r="L112" s="200">
        <v>4277724</v>
      </c>
      <c r="M112" s="202">
        <v>413808</v>
      </c>
      <c r="N112" s="203" t="str">
        <f t="shared" si="2"/>
        <v>山梨県計</v>
      </c>
    </row>
    <row r="113" spans="1:14" s="32" customFormat="1" ht="18" customHeight="1">
      <c r="A113" s="31"/>
      <c r="B113" s="241"/>
      <c r="C113" s="242"/>
      <c r="D113" s="243"/>
      <c r="E113" s="241"/>
      <c r="F113" s="242"/>
      <c r="G113" s="243"/>
      <c r="H113" s="241"/>
      <c r="I113" s="242"/>
      <c r="J113" s="243"/>
      <c r="K113" s="241"/>
      <c r="L113" s="242"/>
      <c r="M113" s="244"/>
      <c r="N113" s="245"/>
    </row>
    <row r="114" spans="1:14" s="3" customFormat="1" ht="18" customHeight="1" thickBot="1">
      <c r="A114" s="246" t="s">
        <v>35</v>
      </c>
      <c r="B114" s="247">
        <v>102768601</v>
      </c>
      <c r="C114" s="248">
        <v>11148294</v>
      </c>
      <c r="D114" s="249">
        <v>84308878</v>
      </c>
      <c r="E114" s="247">
        <v>111114812</v>
      </c>
      <c r="F114" s="248">
        <v>7203395</v>
      </c>
      <c r="G114" s="249">
        <v>94909503</v>
      </c>
      <c r="H114" s="247">
        <v>133460278</v>
      </c>
      <c r="I114" s="248">
        <v>19351010</v>
      </c>
      <c r="J114" s="249">
        <v>100621658</v>
      </c>
      <c r="K114" s="247">
        <v>96589398</v>
      </c>
      <c r="L114" s="248">
        <v>15248463</v>
      </c>
      <c r="M114" s="249">
        <v>79526084</v>
      </c>
      <c r="N114" s="250" t="s">
        <v>35</v>
      </c>
    </row>
    <row r="115" spans="1:14" s="3" customFormat="1" ht="24.75" customHeight="1" thickBot="1" thickTop="1">
      <c r="A115" s="55" t="s">
        <v>36</v>
      </c>
      <c r="B115" s="251">
        <v>6566409452</v>
      </c>
      <c r="C115" s="252">
        <v>6370431954</v>
      </c>
      <c r="D115" s="253">
        <v>181575642</v>
      </c>
      <c r="E115" s="254">
        <v>1220932127</v>
      </c>
      <c r="F115" s="176">
        <v>1008103598</v>
      </c>
      <c r="G115" s="253">
        <v>201323056</v>
      </c>
      <c r="H115" s="251">
        <v>5470985269</v>
      </c>
      <c r="I115" s="252">
        <v>5322591747</v>
      </c>
      <c r="J115" s="253">
        <v>133695893</v>
      </c>
      <c r="K115" s="251">
        <v>812469218</v>
      </c>
      <c r="L115" s="252">
        <v>661843781</v>
      </c>
      <c r="M115" s="253">
        <v>148750623</v>
      </c>
      <c r="N115" s="56" t="s">
        <v>244</v>
      </c>
    </row>
    <row r="116" spans="1:14" s="3" customFormat="1" ht="4.5" customHeight="1">
      <c r="A116" s="255"/>
      <c r="B116" s="256"/>
      <c r="C116" s="256"/>
      <c r="D116" s="256"/>
      <c r="E116" s="256"/>
      <c r="F116" s="256"/>
      <c r="G116" s="256"/>
      <c r="H116" s="256"/>
      <c r="I116" s="256"/>
      <c r="J116" s="256"/>
      <c r="K116" s="256"/>
      <c r="L116" s="256"/>
      <c r="M116" s="256"/>
      <c r="N116" s="255"/>
    </row>
    <row r="117" spans="1:9" ht="25.5" customHeight="1">
      <c r="A117" s="348" t="s">
        <v>246</v>
      </c>
      <c r="B117" s="349"/>
      <c r="C117" s="349"/>
      <c r="D117" s="349"/>
      <c r="E117" s="349"/>
      <c r="F117" s="349"/>
      <c r="G117" s="349"/>
      <c r="H117" s="349"/>
      <c r="I117" s="349"/>
    </row>
  </sheetData>
  <sheetProtection/>
  <mergeCells count="7">
    <mergeCell ref="A117:I117"/>
    <mergeCell ref="A2:A3"/>
    <mergeCell ref="N2:N3"/>
    <mergeCell ref="H2:J2"/>
    <mergeCell ref="B2:D2"/>
    <mergeCell ref="E2:G2"/>
    <mergeCell ref="K2:M2"/>
  </mergeCells>
  <printOptions/>
  <pageMargins left="0.5905511811023623" right="0.3937007874015748" top="0.984251968503937" bottom="1.3779527559055118" header="0.5118110236220472" footer="0.5118110236220472"/>
  <pageSetup horizontalDpi="600" verticalDpi="600" orientation="landscape" paperSize="9" scale="75" r:id="rId1"/>
  <headerFooter alignWithMargins="0">
    <oddFooter>&amp;R東京国税局
国税徴収１
(H22)</oddFooter>
  </headerFooter>
  <rowBreaks count="3" manualBreakCount="3">
    <brk id="34" max="255" man="1"/>
    <brk id="64" max="13" man="1"/>
    <brk id="96" max="255" man="1"/>
  </rowBreaks>
</worksheet>
</file>

<file path=xl/worksheets/sheet4.xml><?xml version="1.0" encoding="utf-8"?>
<worksheet xmlns="http://schemas.openxmlformats.org/spreadsheetml/2006/main" xmlns:r="http://schemas.openxmlformats.org/officeDocument/2006/relationships">
  <dimension ref="A1:N115"/>
  <sheetViews>
    <sheetView showGridLines="0" zoomScaleSheetLayoutView="100" workbookViewId="0" topLeftCell="A1">
      <selection activeCell="A1" sqref="A1"/>
    </sheetView>
  </sheetViews>
  <sheetFormatPr defaultColWidth="10.625" defaultRowHeight="13.5"/>
  <cols>
    <col min="1" max="1" width="12.00390625" style="2" customWidth="1"/>
    <col min="2" max="4" width="11.125" style="2" customWidth="1"/>
    <col min="5" max="5" width="14.375" style="2" bestFit="1" customWidth="1"/>
    <col min="6" max="6" width="13.875" style="2" bestFit="1" customWidth="1"/>
    <col min="7" max="7" width="12.625" style="2" customWidth="1"/>
    <col min="8" max="9" width="13.50390625" style="2" bestFit="1" customWidth="1"/>
    <col min="10" max="10" width="10.625" style="2" customWidth="1"/>
    <col min="11" max="12" width="12.00390625" style="2" bestFit="1" customWidth="1"/>
    <col min="13" max="13" width="10.625" style="2" customWidth="1"/>
    <col min="14" max="14" width="12.75390625" style="5" customWidth="1"/>
    <col min="15" max="16384" width="10.625" style="2" customWidth="1"/>
  </cols>
  <sheetData>
    <row r="1" ht="12" thickBot="1">
      <c r="A1" s="2" t="s">
        <v>226</v>
      </c>
    </row>
    <row r="2" spans="1:14" s="5" customFormat="1" ht="15.75" customHeight="1">
      <c r="A2" s="350" t="s">
        <v>32</v>
      </c>
      <c r="B2" s="312" t="s">
        <v>227</v>
      </c>
      <c r="C2" s="313"/>
      <c r="D2" s="314"/>
      <c r="E2" s="312" t="s">
        <v>9</v>
      </c>
      <c r="F2" s="313"/>
      <c r="G2" s="314"/>
      <c r="H2" s="312" t="s">
        <v>228</v>
      </c>
      <c r="I2" s="313"/>
      <c r="J2" s="314"/>
      <c r="K2" s="312" t="s">
        <v>12</v>
      </c>
      <c r="L2" s="313"/>
      <c r="M2" s="314"/>
      <c r="N2" s="346" t="s">
        <v>77</v>
      </c>
    </row>
    <row r="3" spans="1:14" s="5" customFormat="1" ht="16.5" customHeight="1">
      <c r="A3" s="351"/>
      <c r="B3" s="30" t="s">
        <v>33</v>
      </c>
      <c r="C3" s="16" t="s">
        <v>31</v>
      </c>
      <c r="D3" s="18" t="s">
        <v>34</v>
      </c>
      <c r="E3" s="30" t="s">
        <v>33</v>
      </c>
      <c r="F3" s="16" t="s">
        <v>31</v>
      </c>
      <c r="G3" s="18" t="s">
        <v>34</v>
      </c>
      <c r="H3" s="30" t="s">
        <v>33</v>
      </c>
      <c r="I3" s="16" t="s">
        <v>31</v>
      </c>
      <c r="J3" s="18" t="s">
        <v>34</v>
      </c>
      <c r="K3" s="30" t="s">
        <v>33</v>
      </c>
      <c r="L3" s="16" t="s">
        <v>31</v>
      </c>
      <c r="M3" s="18" t="s">
        <v>34</v>
      </c>
      <c r="N3" s="347"/>
    </row>
    <row r="4" spans="1:14" s="29" customFormat="1" ht="11.25">
      <c r="A4" s="53"/>
      <c r="B4" s="48" t="s">
        <v>2</v>
      </c>
      <c r="C4" s="49" t="s">
        <v>2</v>
      </c>
      <c r="D4" s="50" t="s">
        <v>2</v>
      </c>
      <c r="E4" s="48" t="s">
        <v>2</v>
      </c>
      <c r="F4" s="49" t="s">
        <v>2</v>
      </c>
      <c r="G4" s="50" t="s">
        <v>2</v>
      </c>
      <c r="H4" s="48" t="s">
        <v>2</v>
      </c>
      <c r="I4" s="49" t="s">
        <v>2</v>
      </c>
      <c r="J4" s="50" t="s">
        <v>2</v>
      </c>
      <c r="K4" s="48" t="s">
        <v>2</v>
      </c>
      <c r="L4" s="49" t="s">
        <v>2</v>
      </c>
      <c r="M4" s="119" t="s">
        <v>2</v>
      </c>
      <c r="N4" s="115"/>
    </row>
    <row r="5" spans="1:14" ht="18" customHeight="1">
      <c r="A5" s="179" t="s">
        <v>136</v>
      </c>
      <c r="B5" s="180">
        <v>141006</v>
      </c>
      <c r="C5" s="181">
        <v>25600</v>
      </c>
      <c r="D5" s="182">
        <v>101628</v>
      </c>
      <c r="E5" s="180">
        <v>34289002</v>
      </c>
      <c r="F5" s="181">
        <v>31080970</v>
      </c>
      <c r="G5" s="182">
        <v>3071775</v>
      </c>
      <c r="H5" s="180" t="s">
        <v>247</v>
      </c>
      <c r="I5" s="181" t="s">
        <v>247</v>
      </c>
      <c r="J5" s="182" t="s">
        <v>247</v>
      </c>
      <c r="K5" s="180">
        <v>20341521</v>
      </c>
      <c r="L5" s="181">
        <v>20341521</v>
      </c>
      <c r="M5" s="182" t="s">
        <v>243</v>
      </c>
      <c r="N5" s="116" t="str">
        <f>IF(A5="","",A5)</f>
        <v>千葉東</v>
      </c>
    </row>
    <row r="6" spans="1:14" ht="18" customHeight="1">
      <c r="A6" s="185" t="s">
        <v>137</v>
      </c>
      <c r="B6" s="186">
        <v>71520</v>
      </c>
      <c r="C6" s="187">
        <v>3137</v>
      </c>
      <c r="D6" s="188">
        <v>60236</v>
      </c>
      <c r="E6" s="186">
        <v>27824777</v>
      </c>
      <c r="F6" s="187">
        <v>25720993</v>
      </c>
      <c r="G6" s="188">
        <v>2003999</v>
      </c>
      <c r="H6" s="186" t="s">
        <v>243</v>
      </c>
      <c r="I6" s="187" t="s">
        <v>243</v>
      </c>
      <c r="J6" s="188" t="s">
        <v>243</v>
      </c>
      <c r="K6" s="186" t="s">
        <v>243</v>
      </c>
      <c r="L6" s="187" t="s">
        <v>243</v>
      </c>
      <c r="M6" s="188" t="s">
        <v>243</v>
      </c>
      <c r="N6" s="117" t="str">
        <f aca="true" t="shared" si="0" ref="N6:N21">IF(A6="","",A6)</f>
        <v>千葉南</v>
      </c>
    </row>
    <row r="7" spans="1:14" ht="18" customHeight="1">
      <c r="A7" s="185" t="s">
        <v>138</v>
      </c>
      <c r="B7" s="186">
        <v>48926</v>
      </c>
      <c r="C7" s="187">
        <v>1835</v>
      </c>
      <c r="D7" s="188">
        <v>39753</v>
      </c>
      <c r="E7" s="186">
        <v>59298585</v>
      </c>
      <c r="F7" s="187">
        <v>57526789</v>
      </c>
      <c r="G7" s="188">
        <v>1716640</v>
      </c>
      <c r="H7" s="186" t="s">
        <v>243</v>
      </c>
      <c r="I7" s="187" t="s">
        <v>243</v>
      </c>
      <c r="J7" s="188" t="s">
        <v>243</v>
      </c>
      <c r="K7" s="186" t="s">
        <v>243</v>
      </c>
      <c r="L7" s="187" t="s">
        <v>243</v>
      </c>
      <c r="M7" s="188" t="s">
        <v>243</v>
      </c>
      <c r="N7" s="117" t="str">
        <f t="shared" si="0"/>
        <v>千葉西</v>
      </c>
    </row>
    <row r="8" spans="1:14" ht="18" customHeight="1">
      <c r="A8" s="185" t="s">
        <v>139</v>
      </c>
      <c r="B8" s="186">
        <v>19933</v>
      </c>
      <c r="C8" s="187">
        <v>1680</v>
      </c>
      <c r="D8" s="188">
        <v>16187</v>
      </c>
      <c r="E8" s="186">
        <v>9710756</v>
      </c>
      <c r="F8" s="187">
        <v>8835012</v>
      </c>
      <c r="G8" s="188">
        <v>834257</v>
      </c>
      <c r="H8" s="186">
        <v>2255</v>
      </c>
      <c r="I8" s="187">
        <v>2255</v>
      </c>
      <c r="J8" s="188" t="s">
        <v>243</v>
      </c>
      <c r="K8" s="186" t="s">
        <v>243</v>
      </c>
      <c r="L8" s="187" t="s">
        <v>243</v>
      </c>
      <c r="M8" s="188" t="s">
        <v>243</v>
      </c>
      <c r="N8" s="117" t="str">
        <f t="shared" si="0"/>
        <v>銚子</v>
      </c>
    </row>
    <row r="9" spans="1:14" ht="18" customHeight="1">
      <c r="A9" s="185" t="s">
        <v>140</v>
      </c>
      <c r="B9" s="186">
        <v>78122</v>
      </c>
      <c r="C9" s="187">
        <v>2546</v>
      </c>
      <c r="D9" s="188">
        <v>60410</v>
      </c>
      <c r="E9" s="186">
        <v>37196690</v>
      </c>
      <c r="F9" s="187">
        <v>34879511</v>
      </c>
      <c r="G9" s="188">
        <v>2217282</v>
      </c>
      <c r="H9" s="186" t="s">
        <v>247</v>
      </c>
      <c r="I9" s="187" t="s">
        <v>247</v>
      </c>
      <c r="J9" s="188" t="s">
        <v>247</v>
      </c>
      <c r="K9" s="186" t="s">
        <v>243</v>
      </c>
      <c r="L9" s="187" t="s">
        <v>243</v>
      </c>
      <c r="M9" s="188" t="s">
        <v>243</v>
      </c>
      <c r="N9" s="117" t="str">
        <f t="shared" si="0"/>
        <v>市川</v>
      </c>
    </row>
    <row r="10" spans="1:14" ht="18" customHeight="1">
      <c r="A10" s="185"/>
      <c r="B10" s="186"/>
      <c r="C10" s="187"/>
      <c r="D10" s="188"/>
      <c r="E10" s="186"/>
      <c r="F10" s="187"/>
      <c r="G10" s="188"/>
      <c r="H10" s="186"/>
      <c r="I10" s="187"/>
      <c r="J10" s="188"/>
      <c r="K10" s="186"/>
      <c r="L10" s="187"/>
      <c r="M10" s="188"/>
      <c r="N10" s="117">
        <f t="shared" si="0"/>
      </c>
    </row>
    <row r="11" spans="1:14" ht="18" customHeight="1">
      <c r="A11" s="185" t="s">
        <v>141</v>
      </c>
      <c r="B11" s="186">
        <v>99051</v>
      </c>
      <c r="C11" s="187">
        <v>5590</v>
      </c>
      <c r="D11" s="188">
        <v>84072</v>
      </c>
      <c r="E11" s="186">
        <v>25949665</v>
      </c>
      <c r="F11" s="187">
        <v>23501324</v>
      </c>
      <c r="G11" s="188">
        <v>2359980</v>
      </c>
      <c r="H11" s="186" t="s">
        <v>247</v>
      </c>
      <c r="I11" s="187" t="s">
        <v>247</v>
      </c>
      <c r="J11" s="188" t="s">
        <v>247</v>
      </c>
      <c r="K11" s="186" t="s">
        <v>243</v>
      </c>
      <c r="L11" s="187" t="s">
        <v>243</v>
      </c>
      <c r="M11" s="188" t="s">
        <v>243</v>
      </c>
      <c r="N11" s="117" t="str">
        <f t="shared" si="0"/>
        <v>船橋</v>
      </c>
    </row>
    <row r="12" spans="1:14" ht="18" customHeight="1">
      <c r="A12" s="185" t="s">
        <v>142</v>
      </c>
      <c r="B12" s="186">
        <v>5283</v>
      </c>
      <c r="C12" s="187">
        <v>1554</v>
      </c>
      <c r="D12" s="188">
        <v>3729</v>
      </c>
      <c r="E12" s="186">
        <v>5709641</v>
      </c>
      <c r="F12" s="187">
        <v>5127214</v>
      </c>
      <c r="G12" s="188">
        <v>578213</v>
      </c>
      <c r="H12" s="186">
        <v>26068</v>
      </c>
      <c r="I12" s="187">
        <v>25602</v>
      </c>
      <c r="J12" s="188">
        <v>467</v>
      </c>
      <c r="K12" s="186" t="s">
        <v>243</v>
      </c>
      <c r="L12" s="187" t="s">
        <v>243</v>
      </c>
      <c r="M12" s="188" t="s">
        <v>243</v>
      </c>
      <c r="N12" s="117" t="str">
        <f t="shared" si="0"/>
        <v>館山</v>
      </c>
    </row>
    <row r="13" spans="1:14" ht="18" customHeight="1">
      <c r="A13" s="185" t="s">
        <v>143</v>
      </c>
      <c r="B13" s="186">
        <v>29587</v>
      </c>
      <c r="C13" s="187">
        <v>3932</v>
      </c>
      <c r="D13" s="188">
        <v>23056</v>
      </c>
      <c r="E13" s="186">
        <v>14691200</v>
      </c>
      <c r="F13" s="187">
        <v>13140247</v>
      </c>
      <c r="G13" s="188">
        <v>1504794</v>
      </c>
      <c r="H13" s="186">
        <v>40926</v>
      </c>
      <c r="I13" s="187">
        <v>40926</v>
      </c>
      <c r="J13" s="188" t="s">
        <v>243</v>
      </c>
      <c r="K13" s="186" t="s">
        <v>243</v>
      </c>
      <c r="L13" s="187" t="s">
        <v>243</v>
      </c>
      <c r="M13" s="188" t="s">
        <v>243</v>
      </c>
      <c r="N13" s="117" t="str">
        <f t="shared" si="0"/>
        <v>木更津</v>
      </c>
    </row>
    <row r="14" spans="1:14" ht="18" customHeight="1">
      <c r="A14" s="185" t="s">
        <v>144</v>
      </c>
      <c r="B14" s="186">
        <v>153020</v>
      </c>
      <c r="C14" s="187">
        <v>7374</v>
      </c>
      <c r="D14" s="188">
        <v>129382</v>
      </c>
      <c r="E14" s="186">
        <v>26062994</v>
      </c>
      <c r="F14" s="187">
        <v>22497883</v>
      </c>
      <c r="G14" s="188">
        <v>3411516</v>
      </c>
      <c r="H14" s="186">
        <v>47218758</v>
      </c>
      <c r="I14" s="187">
        <v>47218758</v>
      </c>
      <c r="J14" s="188" t="s">
        <v>243</v>
      </c>
      <c r="K14" s="186" t="s">
        <v>243</v>
      </c>
      <c r="L14" s="187" t="s">
        <v>243</v>
      </c>
      <c r="M14" s="188" t="s">
        <v>243</v>
      </c>
      <c r="N14" s="117" t="str">
        <f t="shared" si="0"/>
        <v>松戸</v>
      </c>
    </row>
    <row r="15" spans="1:14" ht="18" customHeight="1">
      <c r="A15" s="185" t="s">
        <v>145</v>
      </c>
      <c r="B15" s="186">
        <v>7874</v>
      </c>
      <c r="C15" s="187">
        <v>2274</v>
      </c>
      <c r="D15" s="188">
        <v>5600</v>
      </c>
      <c r="E15" s="186">
        <v>5534301</v>
      </c>
      <c r="F15" s="187">
        <v>5145466</v>
      </c>
      <c r="G15" s="188">
        <v>382471</v>
      </c>
      <c r="H15" s="186">
        <v>91741</v>
      </c>
      <c r="I15" s="187">
        <v>91741</v>
      </c>
      <c r="J15" s="188" t="s">
        <v>243</v>
      </c>
      <c r="K15" s="186" t="s">
        <v>243</v>
      </c>
      <c r="L15" s="187" t="s">
        <v>243</v>
      </c>
      <c r="M15" s="188" t="s">
        <v>243</v>
      </c>
      <c r="N15" s="117" t="str">
        <f t="shared" si="0"/>
        <v>佐原</v>
      </c>
    </row>
    <row r="16" spans="1:14" ht="18" customHeight="1">
      <c r="A16" s="185"/>
      <c r="B16" s="186"/>
      <c r="C16" s="187"/>
      <c r="D16" s="188"/>
      <c r="E16" s="186"/>
      <c r="F16" s="187"/>
      <c r="G16" s="188"/>
      <c r="H16" s="186"/>
      <c r="I16" s="187"/>
      <c r="J16" s="188"/>
      <c r="K16" s="186"/>
      <c r="L16" s="187"/>
      <c r="M16" s="188"/>
      <c r="N16" s="117">
        <f t="shared" si="0"/>
      </c>
    </row>
    <row r="17" spans="1:14" ht="18" customHeight="1">
      <c r="A17" s="185" t="s">
        <v>146</v>
      </c>
      <c r="B17" s="186">
        <v>30093</v>
      </c>
      <c r="C17" s="187">
        <v>2753</v>
      </c>
      <c r="D17" s="188">
        <v>27340</v>
      </c>
      <c r="E17" s="186">
        <v>9380495</v>
      </c>
      <c r="F17" s="187">
        <v>8204531</v>
      </c>
      <c r="G17" s="188">
        <v>1161027</v>
      </c>
      <c r="H17" s="186">
        <v>626823</v>
      </c>
      <c r="I17" s="187">
        <v>625213</v>
      </c>
      <c r="J17" s="188">
        <v>1610</v>
      </c>
      <c r="K17" s="186" t="s">
        <v>243</v>
      </c>
      <c r="L17" s="187" t="s">
        <v>243</v>
      </c>
      <c r="M17" s="188" t="s">
        <v>243</v>
      </c>
      <c r="N17" s="117" t="str">
        <f t="shared" si="0"/>
        <v>茂原</v>
      </c>
    </row>
    <row r="18" spans="1:14" ht="18" customHeight="1">
      <c r="A18" s="185" t="s">
        <v>147</v>
      </c>
      <c r="B18" s="186">
        <v>119073</v>
      </c>
      <c r="C18" s="187">
        <v>2841</v>
      </c>
      <c r="D18" s="188">
        <v>102914</v>
      </c>
      <c r="E18" s="186">
        <v>25629819</v>
      </c>
      <c r="F18" s="187">
        <v>22376718</v>
      </c>
      <c r="G18" s="188">
        <v>3156010</v>
      </c>
      <c r="H18" s="186">
        <v>52207</v>
      </c>
      <c r="I18" s="187">
        <v>43593</v>
      </c>
      <c r="J18" s="188">
        <v>8614</v>
      </c>
      <c r="K18" s="186">
        <v>3056</v>
      </c>
      <c r="L18" s="187">
        <v>1606</v>
      </c>
      <c r="M18" s="188">
        <v>1450</v>
      </c>
      <c r="N18" s="117" t="str">
        <f t="shared" si="0"/>
        <v>成田</v>
      </c>
    </row>
    <row r="19" spans="1:14" ht="18" customHeight="1">
      <c r="A19" s="185" t="s">
        <v>148</v>
      </c>
      <c r="B19" s="186">
        <v>11765</v>
      </c>
      <c r="C19" s="187">
        <v>1479</v>
      </c>
      <c r="D19" s="188">
        <v>10286</v>
      </c>
      <c r="E19" s="186">
        <v>7744251</v>
      </c>
      <c r="F19" s="187">
        <v>6861466</v>
      </c>
      <c r="G19" s="188">
        <v>866826</v>
      </c>
      <c r="H19" s="186">
        <v>65450</v>
      </c>
      <c r="I19" s="187">
        <v>65448</v>
      </c>
      <c r="J19" s="188">
        <v>2</v>
      </c>
      <c r="K19" s="186">
        <v>26</v>
      </c>
      <c r="L19" s="187" t="s">
        <v>243</v>
      </c>
      <c r="M19" s="188">
        <v>26</v>
      </c>
      <c r="N19" s="117" t="str">
        <f t="shared" si="0"/>
        <v>東金</v>
      </c>
    </row>
    <row r="20" spans="1:14" ht="18" customHeight="1">
      <c r="A20" s="214" t="s">
        <v>149</v>
      </c>
      <c r="B20" s="215">
        <v>96087</v>
      </c>
      <c r="C20" s="216">
        <v>2333</v>
      </c>
      <c r="D20" s="217">
        <v>85086</v>
      </c>
      <c r="E20" s="215">
        <v>25512790</v>
      </c>
      <c r="F20" s="216">
        <v>22827446</v>
      </c>
      <c r="G20" s="217">
        <v>2562557</v>
      </c>
      <c r="H20" s="215">
        <v>16813849</v>
      </c>
      <c r="I20" s="216">
        <v>16813849</v>
      </c>
      <c r="J20" s="217" t="s">
        <v>243</v>
      </c>
      <c r="K20" s="215" t="s">
        <v>243</v>
      </c>
      <c r="L20" s="216" t="s">
        <v>243</v>
      </c>
      <c r="M20" s="217" t="s">
        <v>243</v>
      </c>
      <c r="N20" s="257" t="str">
        <f t="shared" si="0"/>
        <v>柏</v>
      </c>
    </row>
    <row r="21" spans="1:14" s="3" customFormat="1" ht="18" customHeight="1">
      <c r="A21" s="258" t="s">
        <v>150</v>
      </c>
      <c r="B21" s="199">
        <v>911340</v>
      </c>
      <c r="C21" s="200">
        <v>64928</v>
      </c>
      <c r="D21" s="201">
        <v>749679</v>
      </c>
      <c r="E21" s="199">
        <v>314534966</v>
      </c>
      <c r="F21" s="200">
        <v>287725570</v>
      </c>
      <c r="G21" s="201">
        <v>25827347</v>
      </c>
      <c r="H21" s="199">
        <v>112612391</v>
      </c>
      <c r="I21" s="200">
        <v>112601511</v>
      </c>
      <c r="J21" s="201">
        <v>10881</v>
      </c>
      <c r="K21" s="199">
        <v>20344603</v>
      </c>
      <c r="L21" s="200">
        <v>20343128</v>
      </c>
      <c r="M21" s="202">
        <v>1476</v>
      </c>
      <c r="N21" s="203" t="str">
        <f t="shared" si="0"/>
        <v>千葉県計</v>
      </c>
    </row>
    <row r="22" spans="1:14" s="12" customFormat="1" ht="18" customHeight="1">
      <c r="A22" s="13"/>
      <c r="B22" s="204"/>
      <c r="C22" s="205"/>
      <c r="D22" s="206"/>
      <c r="E22" s="204"/>
      <c r="F22" s="205"/>
      <c r="G22" s="206"/>
      <c r="H22" s="204"/>
      <c r="I22" s="205"/>
      <c r="J22" s="206"/>
      <c r="K22" s="204"/>
      <c r="L22" s="205"/>
      <c r="M22" s="207"/>
      <c r="N22" s="118"/>
    </row>
    <row r="23" spans="1:14" ht="18" customHeight="1">
      <c r="A23" s="208" t="s">
        <v>151</v>
      </c>
      <c r="B23" s="209">
        <v>74100</v>
      </c>
      <c r="C23" s="210">
        <v>1190</v>
      </c>
      <c r="D23" s="211">
        <v>59286</v>
      </c>
      <c r="E23" s="209">
        <v>856446329</v>
      </c>
      <c r="F23" s="210">
        <v>852280886</v>
      </c>
      <c r="G23" s="211">
        <v>4061987</v>
      </c>
      <c r="H23" s="209" t="s">
        <v>243</v>
      </c>
      <c r="I23" s="210" t="s">
        <v>243</v>
      </c>
      <c r="J23" s="211" t="s">
        <v>243</v>
      </c>
      <c r="K23" s="209" t="s">
        <v>243</v>
      </c>
      <c r="L23" s="210" t="s">
        <v>243</v>
      </c>
      <c r="M23" s="212" t="s">
        <v>243</v>
      </c>
      <c r="N23" s="213" t="str">
        <f>IF(A23="","",A23)</f>
        <v>麹町</v>
      </c>
    </row>
    <row r="24" spans="1:14" ht="18" customHeight="1">
      <c r="A24" s="185" t="s">
        <v>152</v>
      </c>
      <c r="B24" s="186">
        <v>96969</v>
      </c>
      <c r="C24" s="187">
        <v>6049</v>
      </c>
      <c r="D24" s="188">
        <v>76183</v>
      </c>
      <c r="E24" s="186">
        <v>239019681</v>
      </c>
      <c r="F24" s="187">
        <v>233736738</v>
      </c>
      <c r="G24" s="188">
        <v>5098251</v>
      </c>
      <c r="H24" s="186" t="s">
        <v>247</v>
      </c>
      <c r="I24" s="187" t="s">
        <v>247</v>
      </c>
      <c r="J24" s="188" t="s">
        <v>247</v>
      </c>
      <c r="K24" s="186" t="s">
        <v>243</v>
      </c>
      <c r="L24" s="187" t="s">
        <v>243</v>
      </c>
      <c r="M24" s="189" t="s">
        <v>243</v>
      </c>
      <c r="N24" s="190" t="str">
        <f aca="true" t="shared" si="1" ref="N24:N87">IF(A24="","",A24)</f>
        <v>神田</v>
      </c>
    </row>
    <row r="25" spans="1:14" ht="18" customHeight="1">
      <c r="A25" s="185" t="s">
        <v>153</v>
      </c>
      <c r="B25" s="186">
        <v>45755</v>
      </c>
      <c r="C25" s="187">
        <v>1458</v>
      </c>
      <c r="D25" s="188">
        <v>41575</v>
      </c>
      <c r="E25" s="186">
        <v>292477377</v>
      </c>
      <c r="F25" s="187">
        <v>288123915</v>
      </c>
      <c r="G25" s="188">
        <v>4245827</v>
      </c>
      <c r="H25" s="186" t="s">
        <v>247</v>
      </c>
      <c r="I25" s="187" t="s">
        <v>247</v>
      </c>
      <c r="J25" s="188" t="s">
        <v>247</v>
      </c>
      <c r="K25" s="186" t="s">
        <v>243</v>
      </c>
      <c r="L25" s="187" t="s">
        <v>243</v>
      </c>
      <c r="M25" s="189" t="s">
        <v>243</v>
      </c>
      <c r="N25" s="190" t="str">
        <f t="shared" si="1"/>
        <v>日本橋</v>
      </c>
    </row>
    <row r="26" spans="1:14" ht="18" customHeight="1">
      <c r="A26" s="185" t="s">
        <v>154</v>
      </c>
      <c r="B26" s="186">
        <v>91908</v>
      </c>
      <c r="C26" s="187">
        <v>7228</v>
      </c>
      <c r="D26" s="188">
        <v>81665</v>
      </c>
      <c r="E26" s="186">
        <v>328992583</v>
      </c>
      <c r="F26" s="187">
        <v>323108225</v>
      </c>
      <c r="G26" s="188">
        <v>5743653</v>
      </c>
      <c r="H26" s="186" t="s">
        <v>247</v>
      </c>
      <c r="I26" s="187" t="s">
        <v>247</v>
      </c>
      <c r="J26" s="188" t="s">
        <v>247</v>
      </c>
      <c r="K26" s="186" t="s">
        <v>243</v>
      </c>
      <c r="L26" s="187" t="s">
        <v>243</v>
      </c>
      <c r="M26" s="189" t="s">
        <v>243</v>
      </c>
      <c r="N26" s="190" t="str">
        <f t="shared" si="1"/>
        <v>京橋</v>
      </c>
    </row>
    <row r="27" spans="1:14" ht="18" customHeight="1">
      <c r="A27" s="185" t="s">
        <v>155</v>
      </c>
      <c r="B27" s="186">
        <v>131331</v>
      </c>
      <c r="C27" s="187">
        <v>2804</v>
      </c>
      <c r="D27" s="188">
        <v>98896</v>
      </c>
      <c r="E27" s="186">
        <v>787069444</v>
      </c>
      <c r="F27" s="187">
        <v>779512337</v>
      </c>
      <c r="G27" s="188">
        <v>7259953</v>
      </c>
      <c r="H27" s="186">
        <v>89702</v>
      </c>
      <c r="I27" s="187">
        <v>89701</v>
      </c>
      <c r="J27" s="188">
        <v>2</v>
      </c>
      <c r="K27" s="186" t="s">
        <v>243</v>
      </c>
      <c r="L27" s="187" t="s">
        <v>243</v>
      </c>
      <c r="M27" s="189" t="s">
        <v>243</v>
      </c>
      <c r="N27" s="190" t="str">
        <f t="shared" si="1"/>
        <v>芝</v>
      </c>
    </row>
    <row r="28" spans="1:14" ht="18" customHeight="1">
      <c r="A28" s="185"/>
      <c r="B28" s="186"/>
      <c r="C28" s="187"/>
      <c r="D28" s="188"/>
      <c r="E28" s="186"/>
      <c r="F28" s="187"/>
      <c r="G28" s="188"/>
      <c r="H28" s="186"/>
      <c r="I28" s="187"/>
      <c r="J28" s="188"/>
      <c r="K28" s="186"/>
      <c r="L28" s="187"/>
      <c r="M28" s="189"/>
      <c r="N28" s="190">
        <f t="shared" si="1"/>
      </c>
    </row>
    <row r="29" spans="1:14" ht="18" customHeight="1">
      <c r="A29" s="185" t="s">
        <v>156</v>
      </c>
      <c r="B29" s="186">
        <v>214130</v>
      </c>
      <c r="C29" s="187">
        <v>10931</v>
      </c>
      <c r="D29" s="188">
        <v>186623</v>
      </c>
      <c r="E29" s="186">
        <v>264781592</v>
      </c>
      <c r="F29" s="187">
        <v>257181674</v>
      </c>
      <c r="G29" s="188">
        <v>7289220</v>
      </c>
      <c r="H29" s="186" t="s">
        <v>243</v>
      </c>
      <c r="I29" s="187" t="s">
        <v>243</v>
      </c>
      <c r="J29" s="188" t="s">
        <v>243</v>
      </c>
      <c r="K29" s="186">
        <v>99</v>
      </c>
      <c r="L29" s="187" t="s">
        <v>243</v>
      </c>
      <c r="M29" s="189">
        <v>99</v>
      </c>
      <c r="N29" s="190" t="str">
        <f t="shared" si="1"/>
        <v>麻布</v>
      </c>
    </row>
    <row r="30" spans="1:14" ht="18" customHeight="1">
      <c r="A30" s="185" t="s">
        <v>157</v>
      </c>
      <c r="B30" s="186">
        <v>41486</v>
      </c>
      <c r="C30" s="187">
        <v>1872</v>
      </c>
      <c r="D30" s="188">
        <v>35081</v>
      </c>
      <c r="E30" s="186">
        <v>193940857</v>
      </c>
      <c r="F30" s="187">
        <v>190918011</v>
      </c>
      <c r="G30" s="188">
        <v>2946002</v>
      </c>
      <c r="H30" s="186" t="s">
        <v>247</v>
      </c>
      <c r="I30" s="187" t="s">
        <v>247</v>
      </c>
      <c r="J30" s="188" t="s">
        <v>247</v>
      </c>
      <c r="K30" s="186">
        <v>934</v>
      </c>
      <c r="L30" s="187">
        <v>934</v>
      </c>
      <c r="M30" s="189" t="s">
        <v>243</v>
      </c>
      <c r="N30" s="190" t="str">
        <f t="shared" si="1"/>
        <v>品川</v>
      </c>
    </row>
    <row r="31" spans="1:14" ht="18" customHeight="1">
      <c r="A31" s="185" t="s">
        <v>158</v>
      </c>
      <c r="B31" s="186">
        <v>111119</v>
      </c>
      <c r="C31" s="187">
        <v>7644</v>
      </c>
      <c r="D31" s="188">
        <v>85214</v>
      </c>
      <c r="E31" s="186">
        <v>107168755</v>
      </c>
      <c r="F31" s="187">
        <v>102879161</v>
      </c>
      <c r="G31" s="188">
        <v>4049829</v>
      </c>
      <c r="H31" s="186" t="s">
        <v>247</v>
      </c>
      <c r="I31" s="187" t="s">
        <v>247</v>
      </c>
      <c r="J31" s="188" t="s">
        <v>247</v>
      </c>
      <c r="K31" s="186" t="s">
        <v>243</v>
      </c>
      <c r="L31" s="187" t="s">
        <v>243</v>
      </c>
      <c r="M31" s="189" t="s">
        <v>243</v>
      </c>
      <c r="N31" s="190" t="str">
        <f t="shared" si="1"/>
        <v>四谷</v>
      </c>
    </row>
    <row r="32" spans="1:14" ht="18" customHeight="1">
      <c r="A32" s="185" t="s">
        <v>159</v>
      </c>
      <c r="B32" s="186">
        <v>120520</v>
      </c>
      <c r="C32" s="187">
        <v>7474</v>
      </c>
      <c r="D32" s="188">
        <v>106045</v>
      </c>
      <c r="E32" s="186">
        <v>269178375</v>
      </c>
      <c r="F32" s="187">
        <v>264149640</v>
      </c>
      <c r="G32" s="188">
        <v>4851209</v>
      </c>
      <c r="H32" s="186">
        <v>2080</v>
      </c>
      <c r="I32" s="187">
        <v>2080</v>
      </c>
      <c r="J32" s="188" t="s">
        <v>243</v>
      </c>
      <c r="K32" s="186" t="s">
        <v>243</v>
      </c>
      <c r="L32" s="187" t="s">
        <v>243</v>
      </c>
      <c r="M32" s="189" t="s">
        <v>243</v>
      </c>
      <c r="N32" s="190" t="str">
        <f t="shared" si="1"/>
        <v>新宿</v>
      </c>
    </row>
    <row r="33" spans="1:14" ht="18" customHeight="1">
      <c r="A33" s="185" t="s">
        <v>160</v>
      </c>
      <c r="B33" s="186">
        <v>8077</v>
      </c>
      <c r="C33" s="187">
        <v>1127</v>
      </c>
      <c r="D33" s="188">
        <v>6928</v>
      </c>
      <c r="E33" s="186">
        <v>53203481</v>
      </c>
      <c r="F33" s="187">
        <v>52391496</v>
      </c>
      <c r="G33" s="188">
        <v>780039</v>
      </c>
      <c r="H33" s="186" t="s">
        <v>243</v>
      </c>
      <c r="I33" s="187" t="s">
        <v>243</v>
      </c>
      <c r="J33" s="188" t="s">
        <v>243</v>
      </c>
      <c r="K33" s="186" t="s">
        <v>243</v>
      </c>
      <c r="L33" s="187" t="s">
        <v>243</v>
      </c>
      <c r="M33" s="189" t="s">
        <v>243</v>
      </c>
      <c r="N33" s="190" t="str">
        <f t="shared" si="1"/>
        <v>小石川</v>
      </c>
    </row>
    <row r="34" spans="1:14" ht="18" customHeight="1">
      <c r="A34" s="185"/>
      <c r="B34" s="186"/>
      <c r="C34" s="187"/>
      <c r="D34" s="188"/>
      <c r="E34" s="186"/>
      <c r="F34" s="187"/>
      <c r="G34" s="188"/>
      <c r="H34" s="186"/>
      <c r="I34" s="187"/>
      <c r="J34" s="188"/>
      <c r="K34" s="186"/>
      <c r="L34" s="187"/>
      <c r="M34" s="189"/>
      <c r="N34" s="190">
        <f t="shared" si="1"/>
      </c>
    </row>
    <row r="35" spans="1:14" ht="18" customHeight="1">
      <c r="A35" s="179" t="s">
        <v>161</v>
      </c>
      <c r="B35" s="180">
        <v>16180</v>
      </c>
      <c r="C35" s="181">
        <v>1173</v>
      </c>
      <c r="D35" s="182">
        <v>14391</v>
      </c>
      <c r="E35" s="180">
        <v>40186568</v>
      </c>
      <c r="F35" s="181">
        <v>39128072</v>
      </c>
      <c r="G35" s="182">
        <v>1030957</v>
      </c>
      <c r="H35" s="180" t="s">
        <v>243</v>
      </c>
      <c r="I35" s="181" t="s">
        <v>243</v>
      </c>
      <c r="J35" s="182" t="s">
        <v>243</v>
      </c>
      <c r="K35" s="180" t="s">
        <v>243</v>
      </c>
      <c r="L35" s="181" t="s">
        <v>243</v>
      </c>
      <c r="M35" s="183" t="s">
        <v>243</v>
      </c>
      <c r="N35" s="184" t="str">
        <f t="shared" si="1"/>
        <v>本郷</v>
      </c>
    </row>
    <row r="36" spans="1:14" ht="18" customHeight="1">
      <c r="A36" s="185" t="s">
        <v>162</v>
      </c>
      <c r="B36" s="186">
        <v>13891</v>
      </c>
      <c r="C36" s="187">
        <v>1106</v>
      </c>
      <c r="D36" s="188">
        <v>8782</v>
      </c>
      <c r="E36" s="186">
        <v>69010426</v>
      </c>
      <c r="F36" s="187">
        <v>67399259</v>
      </c>
      <c r="G36" s="188">
        <v>1556199</v>
      </c>
      <c r="H36" s="186" t="s">
        <v>243</v>
      </c>
      <c r="I36" s="187" t="s">
        <v>243</v>
      </c>
      <c r="J36" s="188" t="s">
        <v>243</v>
      </c>
      <c r="K36" s="186" t="s">
        <v>243</v>
      </c>
      <c r="L36" s="187" t="s">
        <v>243</v>
      </c>
      <c r="M36" s="189" t="s">
        <v>243</v>
      </c>
      <c r="N36" s="190" t="str">
        <f t="shared" si="1"/>
        <v>東京上野</v>
      </c>
    </row>
    <row r="37" spans="1:14" ht="18" customHeight="1">
      <c r="A37" s="185" t="s">
        <v>163</v>
      </c>
      <c r="B37" s="186">
        <v>36558</v>
      </c>
      <c r="C37" s="187">
        <v>1902</v>
      </c>
      <c r="D37" s="188">
        <v>29842</v>
      </c>
      <c r="E37" s="186">
        <v>59566826</v>
      </c>
      <c r="F37" s="187">
        <v>57190964</v>
      </c>
      <c r="G37" s="188">
        <v>2246474</v>
      </c>
      <c r="H37" s="186" t="s">
        <v>247</v>
      </c>
      <c r="I37" s="187" t="s">
        <v>247</v>
      </c>
      <c r="J37" s="188" t="s">
        <v>247</v>
      </c>
      <c r="K37" s="186" t="s">
        <v>243</v>
      </c>
      <c r="L37" s="187" t="s">
        <v>243</v>
      </c>
      <c r="M37" s="189" t="s">
        <v>243</v>
      </c>
      <c r="N37" s="190" t="str">
        <f t="shared" si="1"/>
        <v>浅草</v>
      </c>
    </row>
    <row r="38" spans="1:14" ht="18" customHeight="1">
      <c r="A38" s="185" t="s">
        <v>164</v>
      </c>
      <c r="B38" s="186">
        <v>40881</v>
      </c>
      <c r="C38" s="187">
        <v>3976</v>
      </c>
      <c r="D38" s="188">
        <v>34991</v>
      </c>
      <c r="E38" s="186">
        <v>78528368</v>
      </c>
      <c r="F38" s="187">
        <v>76996067</v>
      </c>
      <c r="G38" s="188">
        <v>1506885</v>
      </c>
      <c r="H38" s="186">
        <v>13831</v>
      </c>
      <c r="I38" s="187">
        <v>13831</v>
      </c>
      <c r="J38" s="188" t="s">
        <v>243</v>
      </c>
      <c r="K38" s="186">
        <v>12393</v>
      </c>
      <c r="L38" s="187">
        <v>12393</v>
      </c>
      <c r="M38" s="189" t="s">
        <v>243</v>
      </c>
      <c r="N38" s="190" t="str">
        <f t="shared" si="1"/>
        <v>本所</v>
      </c>
    </row>
    <row r="39" spans="1:14" ht="18" customHeight="1">
      <c r="A39" s="185" t="s">
        <v>165</v>
      </c>
      <c r="B39" s="186">
        <v>15725</v>
      </c>
      <c r="C39" s="187">
        <v>1404</v>
      </c>
      <c r="D39" s="188">
        <v>12892</v>
      </c>
      <c r="E39" s="186">
        <v>9947892</v>
      </c>
      <c r="F39" s="187">
        <v>9227476</v>
      </c>
      <c r="G39" s="188">
        <v>699915</v>
      </c>
      <c r="H39" s="186" t="s">
        <v>243</v>
      </c>
      <c r="I39" s="187" t="s">
        <v>243</v>
      </c>
      <c r="J39" s="188" t="s">
        <v>243</v>
      </c>
      <c r="K39" s="186" t="s">
        <v>243</v>
      </c>
      <c r="L39" s="187" t="s">
        <v>243</v>
      </c>
      <c r="M39" s="189" t="s">
        <v>243</v>
      </c>
      <c r="N39" s="190" t="str">
        <f t="shared" si="1"/>
        <v>向島</v>
      </c>
    </row>
    <row r="40" spans="1:14" ht="19.5" customHeight="1">
      <c r="A40" s="185"/>
      <c r="B40" s="186"/>
      <c r="C40" s="187"/>
      <c r="D40" s="188"/>
      <c r="E40" s="186"/>
      <c r="F40" s="187"/>
      <c r="G40" s="188"/>
      <c r="H40" s="186"/>
      <c r="I40" s="187"/>
      <c r="J40" s="188"/>
      <c r="K40" s="186"/>
      <c r="L40" s="187"/>
      <c r="M40" s="189"/>
      <c r="N40" s="190">
        <f t="shared" si="1"/>
      </c>
    </row>
    <row r="41" spans="1:14" ht="18" customHeight="1">
      <c r="A41" s="185" t="s">
        <v>166</v>
      </c>
      <c r="B41" s="186">
        <v>19085</v>
      </c>
      <c r="C41" s="187">
        <v>395</v>
      </c>
      <c r="D41" s="188">
        <v>17824</v>
      </c>
      <c r="E41" s="186">
        <v>107375987</v>
      </c>
      <c r="F41" s="187">
        <v>105374039</v>
      </c>
      <c r="G41" s="188">
        <v>1954489</v>
      </c>
      <c r="H41" s="186" t="s">
        <v>247</v>
      </c>
      <c r="I41" s="187" t="s">
        <v>247</v>
      </c>
      <c r="J41" s="188" t="s">
        <v>247</v>
      </c>
      <c r="K41" s="186" t="s">
        <v>243</v>
      </c>
      <c r="L41" s="187" t="s">
        <v>243</v>
      </c>
      <c r="M41" s="189" t="s">
        <v>243</v>
      </c>
      <c r="N41" s="190" t="str">
        <f t="shared" si="1"/>
        <v>江東西</v>
      </c>
    </row>
    <row r="42" spans="1:14" ht="18" customHeight="1">
      <c r="A42" s="185" t="s">
        <v>167</v>
      </c>
      <c r="B42" s="186">
        <v>35852</v>
      </c>
      <c r="C42" s="187">
        <v>2019</v>
      </c>
      <c r="D42" s="188">
        <v>29742</v>
      </c>
      <c r="E42" s="186">
        <v>42235514</v>
      </c>
      <c r="F42" s="187">
        <v>40322590</v>
      </c>
      <c r="G42" s="188">
        <v>1866403</v>
      </c>
      <c r="H42" s="186" t="s">
        <v>243</v>
      </c>
      <c r="I42" s="187" t="s">
        <v>243</v>
      </c>
      <c r="J42" s="188" t="s">
        <v>243</v>
      </c>
      <c r="K42" s="186" t="s">
        <v>243</v>
      </c>
      <c r="L42" s="187" t="s">
        <v>243</v>
      </c>
      <c r="M42" s="189" t="s">
        <v>243</v>
      </c>
      <c r="N42" s="190" t="str">
        <f t="shared" si="1"/>
        <v>江東東</v>
      </c>
    </row>
    <row r="43" spans="1:14" ht="18" customHeight="1">
      <c r="A43" s="185" t="s">
        <v>168</v>
      </c>
      <c r="B43" s="186">
        <v>19924</v>
      </c>
      <c r="C43" s="187">
        <v>2832</v>
      </c>
      <c r="D43" s="188">
        <v>17092</v>
      </c>
      <c r="E43" s="186">
        <v>12639411</v>
      </c>
      <c r="F43" s="187">
        <v>11959679</v>
      </c>
      <c r="G43" s="188">
        <v>658404</v>
      </c>
      <c r="H43" s="186" t="s">
        <v>247</v>
      </c>
      <c r="I43" s="187" t="s">
        <v>247</v>
      </c>
      <c r="J43" s="188" t="s">
        <v>247</v>
      </c>
      <c r="K43" s="186" t="s">
        <v>243</v>
      </c>
      <c r="L43" s="187" t="s">
        <v>243</v>
      </c>
      <c r="M43" s="189" t="s">
        <v>243</v>
      </c>
      <c r="N43" s="190" t="str">
        <f t="shared" si="1"/>
        <v>荏原</v>
      </c>
    </row>
    <row r="44" spans="1:14" ht="18" customHeight="1">
      <c r="A44" s="185" t="s">
        <v>169</v>
      </c>
      <c r="B44" s="186">
        <v>102119</v>
      </c>
      <c r="C44" s="187">
        <v>1412</v>
      </c>
      <c r="D44" s="188">
        <v>83005</v>
      </c>
      <c r="E44" s="186">
        <v>56565714</v>
      </c>
      <c r="F44" s="187">
        <v>53602325</v>
      </c>
      <c r="G44" s="188">
        <v>2788407</v>
      </c>
      <c r="H44" s="186" t="s">
        <v>247</v>
      </c>
      <c r="I44" s="187" t="s">
        <v>247</v>
      </c>
      <c r="J44" s="188" t="s">
        <v>247</v>
      </c>
      <c r="K44" s="186">
        <v>22</v>
      </c>
      <c r="L44" s="187" t="s">
        <v>243</v>
      </c>
      <c r="M44" s="189" t="s">
        <v>243</v>
      </c>
      <c r="N44" s="190" t="str">
        <f t="shared" si="1"/>
        <v>目黒</v>
      </c>
    </row>
    <row r="45" spans="1:14" ht="18" customHeight="1">
      <c r="A45" s="185" t="s">
        <v>170</v>
      </c>
      <c r="B45" s="186">
        <v>40706</v>
      </c>
      <c r="C45" s="187">
        <v>1568</v>
      </c>
      <c r="D45" s="188">
        <v>37975</v>
      </c>
      <c r="E45" s="186">
        <v>33438424</v>
      </c>
      <c r="F45" s="187">
        <v>31875652</v>
      </c>
      <c r="G45" s="188">
        <v>1514262</v>
      </c>
      <c r="H45" s="186" t="s">
        <v>243</v>
      </c>
      <c r="I45" s="187" t="s">
        <v>243</v>
      </c>
      <c r="J45" s="188" t="s">
        <v>243</v>
      </c>
      <c r="K45" s="186" t="s">
        <v>243</v>
      </c>
      <c r="L45" s="187" t="s">
        <v>243</v>
      </c>
      <c r="M45" s="189" t="s">
        <v>243</v>
      </c>
      <c r="N45" s="190" t="str">
        <f t="shared" si="1"/>
        <v>大森</v>
      </c>
    </row>
    <row r="46" spans="1:14" ht="19.5" customHeight="1">
      <c r="A46" s="185"/>
      <c r="B46" s="186"/>
      <c r="C46" s="187"/>
      <c r="D46" s="188"/>
      <c r="E46" s="186"/>
      <c r="F46" s="187"/>
      <c r="G46" s="188"/>
      <c r="H46" s="186"/>
      <c r="I46" s="187"/>
      <c r="J46" s="188"/>
      <c r="K46" s="186"/>
      <c r="L46" s="187"/>
      <c r="M46" s="189"/>
      <c r="N46" s="190">
        <f t="shared" si="1"/>
      </c>
    </row>
    <row r="47" spans="1:14" ht="18" customHeight="1">
      <c r="A47" s="185" t="s">
        <v>171</v>
      </c>
      <c r="B47" s="186">
        <v>37968</v>
      </c>
      <c r="C47" s="187">
        <v>3355</v>
      </c>
      <c r="D47" s="188">
        <v>32196</v>
      </c>
      <c r="E47" s="186">
        <v>11363695</v>
      </c>
      <c r="F47" s="187">
        <v>10370600</v>
      </c>
      <c r="G47" s="188">
        <v>963491</v>
      </c>
      <c r="H47" s="186" t="s">
        <v>243</v>
      </c>
      <c r="I47" s="187" t="s">
        <v>243</v>
      </c>
      <c r="J47" s="188" t="s">
        <v>243</v>
      </c>
      <c r="K47" s="186" t="s">
        <v>243</v>
      </c>
      <c r="L47" s="187" t="s">
        <v>243</v>
      </c>
      <c r="M47" s="189" t="s">
        <v>243</v>
      </c>
      <c r="N47" s="190" t="str">
        <f t="shared" si="1"/>
        <v>雪谷</v>
      </c>
    </row>
    <row r="48" spans="1:14" ht="18" customHeight="1">
      <c r="A48" s="185" t="s">
        <v>172</v>
      </c>
      <c r="B48" s="186">
        <v>58922</v>
      </c>
      <c r="C48" s="187">
        <v>10584</v>
      </c>
      <c r="D48" s="188">
        <v>40058</v>
      </c>
      <c r="E48" s="186">
        <v>48482336</v>
      </c>
      <c r="F48" s="187">
        <v>46698386</v>
      </c>
      <c r="G48" s="188">
        <v>1697350</v>
      </c>
      <c r="H48" s="186" t="s">
        <v>247</v>
      </c>
      <c r="I48" s="187" t="s">
        <v>247</v>
      </c>
      <c r="J48" s="188" t="s">
        <v>247</v>
      </c>
      <c r="K48" s="186">
        <v>25806371</v>
      </c>
      <c r="L48" s="187">
        <v>25806371</v>
      </c>
      <c r="M48" s="189" t="s">
        <v>243</v>
      </c>
      <c r="N48" s="190" t="str">
        <f t="shared" si="1"/>
        <v>蒲田</v>
      </c>
    </row>
    <row r="49" spans="1:14" ht="18" customHeight="1">
      <c r="A49" s="185" t="s">
        <v>173</v>
      </c>
      <c r="B49" s="186">
        <v>30610</v>
      </c>
      <c r="C49" s="187">
        <v>871</v>
      </c>
      <c r="D49" s="188">
        <v>28865</v>
      </c>
      <c r="E49" s="186">
        <v>22241891</v>
      </c>
      <c r="F49" s="187">
        <v>20703184</v>
      </c>
      <c r="G49" s="188">
        <v>1478397</v>
      </c>
      <c r="H49" s="186" t="s">
        <v>247</v>
      </c>
      <c r="I49" s="187" t="s">
        <v>247</v>
      </c>
      <c r="J49" s="188" t="s">
        <v>247</v>
      </c>
      <c r="K49" s="186" t="s">
        <v>243</v>
      </c>
      <c r="L49" s="187" t="s">
        <v>243</v>
      </c>
      <c r="M49" s="189" t="s">
        <v>243</v>
      </c>
      <c r="N49" s="190" t="str">
        <f t="shared" si="1"/>
        <v>世田谷</v>
      </c>
    </row>
    <row r="50" spans="1:14" ht="18" customHeight="1">
      <c r="A50" s="185" t="s">
        <v>174</v>
      </c>
      <c r="B50" s="186">
        <v>25391</v>
      </c>
      <c r="C50" s="187">
        <v>3171</v>
      </c>
      <c r="D50" s="188">
        <v>17682</v>
      </c>
      <c r="E50" s="186">
        <v>17207980</v>
      </c>
      <c r="F50" s="187">
        <v>15749873</v>
      </c>
      <c r="G50" s="188">
        <v>1412980</v>
      </c>
      <c r="H50" s="186" t="s">
        <v>243</v>
      </c>
      <c r="I50" s="187" t="s">
        <v>243</v>
      </c>
      <c r="J50" s="188" t="s">
        <v>243</v>
      </c>
      <c r="K50" s="186" t="s">
        <v>243</v>
      </c>
      <c r="L50" s="187" t="s">
        <v>243</v>
      </c>
      <c r="M50" s="189" t="s">
        <v>243</v>
      </c>
      <c r="N50" s="190" t="str">
        <f t="shared" si="1"/>
        <v>北沢</v>
      </c>
    </row>
    <row r="51" spans="1:14" ht="18" customHeight="1">
      <c r="A51" s="185" t="s">
        <v>175</v>
      </c>
      <c r="B51" s="186">
        <v>22491</v>
      </c>
      <c r="C51" s="187">
        <v>677</v>
      </c>
      <c r="D51" s="188">
        <v>20674</v>
      </c>
      <c r="E51" s="186">
        <v>26290804</v>
      </c>
      <c r="F51" s="187">
        <v>24785223</v>
      </c>
      <c r="G51" s="188">
        <v>1463272</v>
      </c>
      <c r="H51" s="186" t="s">
        <v>243</v>
      </c>
      <c r="I51" s="187" t="s">
        <v>243</v>
      </c>
      <c r="J51" s="188" t="s">
        <v>243</v>
      </c>
      <c r="K51" s="186" t="s">
        <v>243</v>
      </c>
      <c r="L51" s="187" t="s">
        <v>243</v>
      </c>
      <c r="M51" s="189" t="s">
        <v>243</v>
      </c>
      <c r="N51" s="190" t="str">
        <f t="shared" si="1"/>
        <v>玉川</v>
      </c>
    </row>
    <row r="52" spans="1:14" ht="19.5" customHeight="1">
      <c r="A52" s="185"/>
      <c r="B52" s="186"/>
      <c r="C52" s="187"/>
      <c r="D52" s="188"/>
      <c r="E52" s="186"/>
      <c r="F52" s="187"/>
      <c r="G52" s="188"/>
      <c r="H52" s="186"/>
      <c r="I52" s="187"/>
      <c r="J52" s="188"/>
      <c r="K52" s="186"/>
      <c r="L52" s="187"/>
      <c r="M52" s="189"/>
      <c r="N52" s="190">
        <f t="shared" si="1"/>
      </c>
    </row>
    <row r="53" spans="1:14" ht="18" customHeight="1">
      <c r="A53" s="185" t="s">
        <v>176</v>
      </c>
      <c r="B53" s="186">
        <v>230887</v>
      </c>
      <c r="C53" s="187">
        <v>14476</v>
      </c>
      <c r="D53" s="188">
        <v>175798</v>
      </c>
      <c r="E53" s="186">
        <v>363830406</v>
      </c>
      <c r="F53" s="187">
        <v>354488488</v>
      </c>
      <c r="G53" s="188">
        <v>8865711</v>
      </c>
      <c r="H53" s="186" t="s">
        <v>243</v>
      </c>
      <c r="I53" s="187" t="s">
        <v>243</v>
      </c>
      <c r="J53" s="188" t="s">
        <v>243</v>
      </c>
      <c r="K53" s="186" t="s">
        <v>243</v>
      </c>
      <c r="L53" s="187" t="s">
        <v>243</v>
      </c>
      <c r="M53" s="189" t="s">
        <v>243</v>
      </c>
      <c r="N53" s="190" t="str">
        <f t="shared" si="1"/>
        <v>渋谷</v>
      </c>
    </row>
    <row r="54" spans="1:14" ht="18" customHeight="1">
      <c r="A54" s="185" t="s">
        <v>177</v>
      </c>
      <c r="B54" s="186">
        <v>95940</v>
      </c>
      <c r="C54" s="187">
        <v>9642</v>
      </c>
      <c r="D54" s="188">
        <v>73283</v>
      </c>
      <c r="E54" s="186">
        <v>37219807</v>
      </c>
      <c r="F54" s="187">
        <v>34731358</v>
      </c>
      <c r="G54" s="188">
        <v>2282384</v>
      </c>
      <c r="H54" s="186" t="s">
        <v>247</v>
      </c>
      <c r="I54" s="187" t="s">
        <v>247</v>
      </c>
      <c r="J54" s="188" t="s">
        <v>247</v>
      </c>
      <c r="K54" s="186" t="s">
        <v>243</v>
      </c>
      <c r="L54" s="187" t="s">
        <v>243</v>
      </c>
      <c r="M54" s="189" t="s">
        <v>243</v>
      </c>
      <c r="N54" s="190" t="str">
        <f t="shared" si="1"/>
        <v>中野</v>
      </c>
    </row>
    <row r="55" spans="1:14" ht="18" customHeight="1">
      <c r="A55" s="185" t="s">
        <v>178</v>
      </c>
      <c r="B55" s="186">
        <v>86078</v>
      </c>
      <c r="C55" s="187">
        <v>5917</v>
      </c>
      <c r="D55" s="188">
        <v>67996</v>
      </c>
      <c r="E55" s="186">
        <v>26245689</v>
      </c>
      <c r="F55" s="187">
        <v>24291263</v>
      </c>
      <c r="G55" s="188">
        <v>1885382</v>
      </c>
      <c r="H55" s="186" t="s">
        <v>247</v>
      </c>
      <c r="I55" s="187" t="s">
        <v>247</v>
      </c>
      <c r="J55" s="188" t="s">
        <v>247</v>
      </c>
      <c r="K55" s="186" t="s">
        <v>243</v>
      </c>
      <c r="L55" s="187" t="s">
        <v>243</v>
      </c>
      <c r="M55" s="189" t="s">
        <v>243</v>
      </c>
      <c r="N55" s="190" t="str">
        <f t="shared" si="1"/>
        <v>杉並</v>
      </c>
    </row>
    <row r="56" spans="1:14" ht="18" customHeight="1">
      <c r="A56" s="185" t="s">
        <v>179</v>
      </c>
      <c r="B56" s="186">
        <v>25425</v>
      </c>
      <c r="C56" s="187">
        <v>955</v>
      </c>
      <c r="D56" s="188">
        <v>22020</v>
      </c>
      <c r="E56" s="186">
        <v>15324807</v>
      </c>
      <c r="F56" s="187">
        <v>14336512</v>
      </c>
      <c r="G56" s="188">
        <v>955614</v>
      </c>
      <c r="H56" s="186" t="s">
        <v>247</v>
      </c>
      <c r="I56" s="187" t="s">
        <v>247</v>
      </c>
      <c r="J56" s="188" t="s">
        <v>247</v>
      </c>
      <c r="K56" s="186" t="s">
        <v>243</v>
      </c>
      <c r="L56" s="187" t="s">
        <v>243</v>
      </c>
      <c r="M56" s="189" t="s">
        <v>243</v>
      </c>
      <c r="N56" s="190" t="str">
        <f t="shared" si="1"/>
        <v>荻窪</v>
      </c>
    </row>
    <row r="57" spans="1:14" ht="18" customHeight="1">
      <c r="A57" s="185" t="s">
        <v>180</v>
      </c>
      <c r="B57" s="186">
        <v>132946</v>
      </c>
      <c r="C57" s="187">
        <v>4260</v>
      </c>
      <c r="D57" s="188">
        <v>110799</v>
      </c>
      <c r="E57" s="186">
        <v>108795380</v>
      </c>
      <c r="F57" s="187">
        <v>103889544</v>
      </c>
      <c r="G57" s="188">
        <v>4663911</v>
      </c>
      <c r="H57" s="186" t="s">
        <v>247</v>
      </c>
      <c r="I57" s="187" t="s">
        <v>247</v>
      </c>
      <c r="J57" s="188" t="s">
        <v>247</v>
      </c>
      <c r="K57" s="186" t="s">
        <v>243</v>
      </c>
      <c r="L57" s="187" t="s">
        <v>243</v>
      </c>
      <c r="M57" s="189" t="s">
        <v>243</v>
      </c>
      <c r="N57" s="190" t="str">
        <f t="shared" si="1"/>
        <v>豊島</v>
      </c>
    </row>
    <row r="58" spans="1:14" ht="18" customHeight="1">
      <c r="A58" s="185"/>
      <c r="B58" s="186"/>
      <c r="C58" s="187"/>
      <c r="D58" s="188"/>
      <c r="E58" s="186"/>
      <c r="F58" s="187"/>
      <c r="G58" s="188"/>
      <c r="H58" s="186"/>
      <c r="I58" s="187"/>
      <c r="J58" s="188"/>
      <c r="K58" s="186"/>
      <c r="L58" s="187"/>
      <c r="M58" s="189"/>
      <c r="N58" s="190">
        <f t="shared" si="1"/>
      </c>
    </row>
    <row r="59" spans="1:14" ht="18" customHeight="1">
      <c r="A59" s="185" t="s">
        <v>181</v>
      </c>
      <c r="B59" s="186">
        <v>51197</v>
      </c>
      <c r="C59" s="187">
        <v>2162</v>
      </c>
      <c r="D59" s="188">
        <v>44936</v>
      </c>
      <c r="E59" s="186">
        <v>45465365</v>
      </c>
      <c r="F59" s="187">
        <v>43495865</v>
      </c>
      <c r="G59" s="188">
        <v>1889974</v>
      </c>
      <c r="H59" s="186">
        <v>5201</v>
      </c>
      <c r="I59" s="187">
        <v>5201</v>
      </c>
      <c r="J59" s="188" t="s">
        <v>243</v>
      </c>
      <c r="K59" s="186">
        <v>59518202</v>
      </c>
      <c r="L59" s="187">
        <v>59518202</v>
      </c>
      <c r="M59" s="189" t="s">
        <v>243</v>
      </c>
      <c r="N59" s="190" t="str">
        <f t="shared" si="1"/>
        <v>王子</v>
      </c>
    </row>
    <row r="60" spans="1:14" ht="18" customHeight="1">
      <c r="A60" s="185" t="s">
        <v>182</v>
      </c>
      <c r="B60" s="186">
        <v>27500</v>
      </c>
      <c r="C60" s="187">
        <v>987</v>
      </c>
      <c r="D60" s="188">
        <v>22771</v>
      </c>
      <c r="E60" s="186">
        <v>27471255</v>
      </c>
      <c r="F60" s="187">
        <v>25860684</v>
      </c>
      <c r="G60" s="188">
        <v>1532628</v>
      </c>
      <c r="H60" s="186" t="s">
        <v>247</v>
      </c>
      <c r="I60" s="187" t="s">
        <v>247</v>
      </c>
      <c r="J60" s="188" t="s">
        <v>247</v>
      </c>
      <c r="K60" s="186" t="s">
        <v>243</v>
      </c>
      <c r="L60" s="187" t="s">
        <v>243</v>
      </c>
      <c r="M60" s="189" t="s">
        <v>243</v>
      </c>
      <c r="N60" s="190" t="str">
        <f t="shared" si="1"/>
        <v>荒川</v>
      </c>
    </row>
    <row r="61" spans="1:14" ht="18" customHeight="1">
      <c r="A61" s="185" t="s">
        <v>183</v>
      </c>
      <c r="B61" s="186">
        <v>121584</v>
      </c>
      <c r="C61" s="187">
        <v>12329</v>
      </c>
      <c r="D61" s="188">
        <v>86826</v>
      </c>
      <c r="E61" s="186">
        <v>45213721</v>
      </c>
      <c r="F61" s="187">
        <v>41554731</v>
      </c>
      <c r="G61" s="188">
        <v>3488658</v>
      </c>
      <c r="H61" s="186" t="s">
        <v>243</v>
      </c>
      <c r="I61" s="187" t="s">
        <v>243</v>
      </c>
      <c r="J61" s="188" t="s">
        <v>243</v>
      </c>
      <c r="K61" s="186">
        <v>15</v>
      </c>
      <c r="L61" s="187" t="s">
        <v>243</v>
      </c>
      <c r="M61" s="189">
        <v>15</v>
      </c>
      <c r="N61" s="190" t="str">
        <f t="shared" si="1"/>
        <v>板橋</v>
      </c>
    </row>
    <row r="62" spans="1:14" ht="18" customHeight="1">
      <c r="A62" s="185" t="s">
        <v>184</v>
      </c>
      <c r="B62" s="186">
        <v>79729</v>
      </c>
      <c r="C62" s="187">
        <v>3420</v>
      </c>
      <c r="D62" s="188">
        <v>76001</v>
      </c>
      <c r="E62" s="186">
        <v>20059815</v>
      </c>
      <c r="F62" s="187">
        <v>17540347</v>
      </c>
      <c r="G62" s="188">
        <v>2492432</v>
      </c>
      <c r="H62" s="186" t="s">
        <v>243</v>
      </c>
      <c r="I62" s="187" t="s">
        <v>243</v>
      </c>
      <c r="J62" s="188" t="s">
        <v>243</v>
      </c>
      <c r="K62" s="186" t="s">
        <v>243</v>
      </c>
      <c r="L62" s="187" t="s">
        <v>243</v>
      </c>
      <c r="M62" s="189" t="s">
        <v>243</v>
      </c>
      <c r="N62" s="190" t="str">
        <f t="shared" si="1"/>
        <v>練馬東</v>
      </c>
    </row>
    <row r="63" spans="1:14" ht="18" customHeight="1">
      <c r="A63" s="185" t="s">
        <v>185</v>
      </c>
      <c r="B63" s="186">
        <v>27019</v>
      </c>
      <c r="C63" s="187">
        <v>991</v>
      </c>
      <c r="D63" s="188">
        <v>23767</v>
      </c>
      <c r="E63" s="186">
        <v>10721919</v>
      </c>
      <c r="F63" s="187">
        <v>9755121</v>
      </c>
      <c r="G63" s="188">
        <v>939488</v>
      </c>
      <c r="H63" s="186" t="s">
        <v>243</v>
      </c>
      <c r="I63" s="187" t="s">
        <v>243</v>
      </c>
      <c r="J63" s="188" t="s">
        <v>243</v>
      </c>
      <c r="K63" s="186" t="s">
        <v>243</v>
      </c>
      <c r="L63" s="187" t="s">
        <v>243</v>
      </c>
      <c r="M63" s="189" t="s">
        <v>243</v>
      </c>
      <c r="N63" s="190" t="str">
        <f t="shared" si="1"/>
        <v>練馬西</v>
      </c>
    </row>
    <row r="64" spans="1:14" ht="15.75" customHeight="1">
      <c r="A64" s="185"/>
      <c r="B64" s="186"/>
      <c r="C64" s="187"/>
      <c r="D64" s="188"/>
      <c r="E64" s="186"/>
      <c r="F64" s="187"/>
      <c r="G64" s="188"/>
      <c r="H64" s="186"/>
      <c r="I64" s="187"/>
      <c r="J64" s="188"/>
      <c r="K64" s="186"/>
      <c r="L64" s="187"/>
      <c r="M64" s="189"/>
      <c r="N64" s="190">
        <f t="shared" si="1"/>
      </c>
    </row>
    <row r="65" spans="1:14" ht="18" customHeight="1">
      <c r="A65" s="179" t="s">
        <v>186</v>
      </c>
      <c r="B65" s="180">
        <v>92485</v>
      </c>
      <c r="C65" s="181">
        <v>7052</v>
      </c>
      <c r="D65" s="182">
        <v>82312</v>
      </c>
      <c r="E65" s="180">
        <v>25638840</v>
      </c>
      <c r="F65" s="181">
        <v>22332531</v>
      </c>
      <c r="G65" s="182">
        <v>3210655</v>
      </c>
      <c r="H65" s="180" t="s">
        <v>243</v>
      </c>
      <c r="I65" s="181" t="s">
        <v>243</v>
      </c>
      <c r="J65" s="182" t="s">
        <v>243</v>
      </c>
      <c r="K65" s="180" t="s">
        <v>243</v>
      </c>
      <c r="L65" s="181" t="s">
        <v>243</v>
      </c>
      <c r="M65" s="183" t="s">
        <v>243</v>
      </c>
      <c r="N65" s="184" t="str">
        <f t="shared" si="1"/>
        <v>足立</v>
      </c>
    </row>
    <row r="66" spans="1:14" ht="18" customHeight="1">
      <c r="A66" s="185" t="s">
        <v>187</v>
      </c>
      <c r="B66" s="186">
        <v>24698</v>
      </c>
      <c r="C66" s="187">
        <v>1364</v>
      </c>
      <c r="D66" s="188">
        <v>19891</v>
      </c>
      <c r="E66" s="186">
        <v>17525355</v>
      </c>
      <c r="F66" s="187">
        <v>15544152</v>
      </c>
      <c r="G66" s="188">
        <v>1916059</v>
      </c>
      <c r="H66" s="186" t="s">
        <v>243</v>
      </c>
      <c r="I66" s="187" t="s">
        <v>243</v>
      </c>
      <c r="J66" s="188" t="s">
        <v>243</v>
      </c>
      <c r="K66" s="186" t="s">
        <v>243</v>
      </c>
      <c r="L66" s="187" t="s">
        <v>243</v>
      </c>
      <c r="M66" s="189" t="s">
        <v>243</v>
      </c>
      <c r="N66" s="190" t="str">
        <f t="shared" si="1"/>
        <v>西新井</v>
      </c>
    </row>
    <row r="67" spans="1:14" ht="18" customHeight="1">
      <c r="A67" s="185" t="s">
        <v>188</v>
      </c>
      <c r="B67" s="186">
        <v>168385</v>
      </c>
      <c r="C67" s="187">
        <v>10454</v>
      </c>
      <c r="D67" s="188">
        <v>151352</v>
      </c>
      <c r="E67" s="186">
        <v>25140298</v>
      </c>
      <c r="F67" s="187">
        <v>21803506</v>
      </c>
      <c r="G67" s="188">
        <v>3214218</v>
      </c>
      <c r="H67" s="186" t="s">
        <v>247</v>
      </c>
      <c r="I67" s="187" t="s">
        <v>247</v>
      </c>
      <c r="J67" s="188" t="s">
        <v>247</v>
      </c>
      <c r="K67" s="186" t="s">
        <v>243</v>
      </c>
      <c r="L67" s="187" t="s">
        <v>243</v>
      </c>
      <c r="M67" s="189" t="s">
        <v>243</v>
      </c>
      <c r="N67" s="190" t="str">
        <f t="shared" si="1"/>
        <v>葛飾</v>
      </c>
    </row>
    <row r="68" spans="1:14" ht="18" customHeight="1">
      <c r="A68" s="185" t="s">
        <v>189</v>
      </c>
      <c r="B68" s="186">
        <v>152882</v>
      </c>
      <c r="C68" s="187">
        <v>6328</v>
      </c>
      <c r="D68" s="188">
        <v>139561</v>
      </c>
      <c r="E68" s="186">
        <v>26379382</v>
      </c>
      <c r="F68" s="187">
        <v>22370766</v>
      </c>
      <c r="G68" s="188">
        <v>3867777</v>
      </c>
      <c r="H68" s="186" t="s">
        <v>243</v>
      </c>
      <c r="I68" s="187" t="s">
        <v>243</v>
      </c>
      <c r="J68" s="188" t="s">
        <v>243</v>
      </c>
      <c r="K68" s="186" t="s">
        <v>243</v>
      </c>
      <c r="L68" s="187" t="s">
        <v>243</v>
      </c>
      <c r="M68" s="189" t="s">
        <v>243</v>
      </c>
      <c r="N68" s="190" t="str">
        <f t="shared" si="1"/>
        <v>江戸川北</v>
      </c>
    </row>
    <row r="69" spans="1:14" ht="18" customHeight="1">
      <c r="A69" s="214" t="s">
        <v>190</v>
      </c>
      <c r="B69" s="215">
        <v>26105</v>
      </c>
      <c r="C69" s="216">
        <v>3313</v>
      </c>
      <c r="D69" s="217">
        <v>22792</v>
      </c>
      <c r="E69" s="215">
        <v>15778469</v>
      </c>
      <c r="F69" s="216">
        <v>14445607</v>
      </c>
      <c r="G69" s="217">
        <v>1321108</v>
      </c>
      <c r="H69" s="215" t="s">
        <v>243</v>
      </c>
      <c r="I69" s="216" t="s">
        <v>243</v>
      </c>
      <c r="J69" s="217" t="s">
        <v>243</v>
      </c>
      <c r="K69" s="215" t="s">
        <v>243</v>
      </c>
      <c r="L69" s="216" t="s">
        <v>243</v>
      </c>
      <c r="M69" s="218" t="s">
        <v>243</v>
      </c>
      <c r="N69" s="219" t="str">
        <f t="shared" si="1"/>
        <v>江戸川南</v>
      </c>
    </row>
    <row r="70" spans="1:14" ht="18" customHeight="1">
      <c r="A70" s="220" t="s">
        <v>191</v>
      </c>
      <c r="B70" s="259">
        <v>2794558</v>
      </c>
      <c r="C70" s="225">
        <v>167872</v>
      </c>
      <c r="D70" s="223">
        <v>2323612</v>
      </c>
      <c r="E70" s="224">
        <v>4838170818</v>
      </c>
      <c r="F70" s="225">
        <v>4722105947</v>
      </c>
      <c r="G70" s="260">
        <v>111689854</v>
      </c>
      <c r="H70" s="221">
        <v>129612</v>
      </c>
      <c r="I70" s="222">
        <v>129313</v>
      </c>
      <c r="J70" s="223">
        <v>299</v>
      </c>
      <c r="K70" s="224">
        <v>85338036</v>
      </c>
      <c r="L70" s="225">
        <v>85337900</v>
      </c>
      <c r="M70" s="227">
        <v>114</v>
      </c>
      <c r="N70" s="228" t="str">
        <f t="shared" si="1"/>
        <v>都区内計</v>
      </c>
    </row>
    <row r="71" spans="1:14" ht="14.25" customHeight="1">
      <c r="A71" s="179"/>
      <c r="B71" s="180"/>
      <c r="C71" s="181"/>
      <c r="D71" s="182"/>
      <c r="E71" s="180"/>
      <c r="F71" s="181"/>
      <c r="G71" s="182"/>
      <c r="H71" s="180"/>
      <c r="I71" s="181"/>
      <c r="J71" s="182"/>
      <c r="K71" s="180"/>
      <c r="L71" s="181"/>
      <c r="M71" s="183"/>
      <c r="N71" s="184">
        <f t="shared" si="1"/>
      </c>
    </row>
    <row r="72" spans="1:14" ht="18" customHeight="1">
      <c r="A72" s="185" t="s">
        <v>192</v>
      </c>
      <c r="B72" s="186">
        <v>70084</v>
      </c>
      <c r="C72" s="187">
        <v>1700</v>
      </c>
      <c r="D72" s="188">
        <v>61448</v>
      </c>
      <c r="E72" s="186">
        <v>26954425</v>
      </c>
      <c r="F72" s="187">
        <v>24079034</v>
      </c>
      <c r="G72" s="188">
        <v>2748937</v>
      </c>
      <c r="H72" s="186">
        <v>7210</v>
      </c>
      <c r="I72" s="187">
        <v>7210</v>
      </c>
      <c r="J72" s="188" t="s">
        <v>243</v>
      </c>
      <c r="K72" s="186" t="s">
        <v>243</v>
      </c>
      <c r="L72" s="187" t="s">
        <v>243</v>
      </c>
      <c r="M72" s="189" t="s">
        <v>243</v>
      </c>
      <c r="N72" s="190" t="str">
        <f t="shared" si="1"/>
        <v>八王子</v>
      </c>
    </row>
    <row r="73" spans="1:14" ht="18" customHeight="1">
      <c r="A73" s="185" t="s">
        <v>193</v>
      </c>
      <c r="B73" s="186">
        <v>64956</v>
      </c>
      <c r="C73" s="187">
        <v>935</v>
      </c>
      <c r="D73" s="188">
        <v>56696</v>
      </c>
      <c r="E73" s="186">
        <v>40442977</v>
      </c>
      <c r="F73" s="187">
        <v>36787303</v>
      </c>
      <c r="G73" s="188">
        <v>3510719</v>
      </c>
      <c r="H73" s="186" t="s">
        <v>247</v>
      </c>
      <c r="I73" s="187" t="s">
        <v>247</v>
      </c>
      <c r="J73" s="188" t="s">
        <v>247</v>
      </c>
      <c r="K73" s="186" t="s">
        <v>243</v>
      </c>
      <c r="L73" s="187" t="s">
        <v>243</v>
      </c>
      <c r="M73" s="189" t="s">
        <v>243</v>
      </c>
      <c r="N73" s="190" t="str">
        <f t="shared" si="1"/>
        <v>立川</v>
      </c>
    </row>
    <row r="74" spans="1:14" ht="18" customHeight="1">
      <c r="A74" s="185" t="s">
        <v>194</v>
      </c>
      <c r="B74" s="186">
        <v>21228</v>
      </c>
      <c r="C74" s="187">
        <v>2067</v>
      </c>
      <c r="D74" s="188">
        <v>17542</v>
      </c>
      <c r="E74" s="186">
        <v>32799161</v>
      </c>
      <c r="F74" s="187">
        <v>31470146</v>
      </c>
      <c r="G74" s="188">
        <v>1277492</v>
      </c>
      <c r="H74" s="186" t="s">
        <v>247</v>
      </c>
      <c r="I74" s="187" t="s">
        <v>247</v>
      </c>
      <c r="J74" s="188" t="s">
        <v>247</v>
      </c>
      <c r="K74" s="186" t="s">
        <v>243</v>
      </c>
      <c r="L74" s="187" t="s">
        <v>243</v>
      </c>
      <c r="M74" s="189" t="s">
        <v>243</v>
      </c>
      <c r="N74" s="190" t="str">
        <f t="shared" si="1"/>
        <v>武蔵野</v>
      </c>
    </row>
    <row r="75" spans="1:14" ht="18" customHeight="1">
      <c r="A75" s="185" t="s">
        <v>195</v>
      </c>
      <c r="B75" s="186">
        <v>39716</v>
      </c>
      <c r="C75" s="187">
        <v>2187</v>
      </c>
      <c r="D75" s="188">
        <v>33477</v>
      </c>
      <c r="E75" s="186">
        <v>19627355</v>
      </c>
      <c r="F75" s="187">
        <v>17963036</v>
      </c>
      <c r="G75" s="188">
        <v>1561257</v>
      </c>
      <c r="H75" s="186">
        <v>193908</v>
      </c>
      <c r="I75" s="187">
        <v>193908</v>
      </c>
      <c r="J75" s="188" t="s">
        <v>243</v>
      </c>
      <c r="K75" s="186" t="s">
        <v>243</v>
      </c>
      <c r="L75" s="187" t="s">
        <v>243</v>
      </c>
      <c r="M75" s="189" t="s">
        <v>243</v>
      </c>
      <c r="N75" s="190" t="str">
        <f t="shared" si="1"/>
        <v>青梅</v>
      </c>
    </row>
    <row r="76" spans="1:14" ht="18" customHeight="1">
      <c r="A76" s="185" t="s">
        <v>196</v>
      </c>
      <c r="B76" s="186">
        <v>49929</v>
      </c>
      <c r="C76" s="187">
        <v>2495</v>
      </c>
      <c r="D76" s="188">
        <v>46389</v>
      </c>
      <c r="E76" s="186">
        <v>36838636</v>
      </c>
      <c r="F76" s="187">
        <v>34678047</v>
      </c>
      <c r="G76" s="188">
        <v>2133619</v>
      </c>
      <c r="H76" s="186">
        <v>26659482</v>
      </c>
      <c r="I76" s="187">
        <v>26659482</v>
      </c>
      <c r="J76" s="188" t="s">
        <v>243</v>
      </c>
      <c r="K76" s="186" t="s">
        <v>243</v>
      </c>
      <c r="L76" s="187" t="s">
        <v>243</v>
      </c>
      <c r="M76" s="189" t="s">
        <v>243</v>
      </c>
      <c r="N76" s="190" t="str">
        <f t="shared" si="1"/>
        <v>武蔵府中</v>
      </c>
    </row>
    <row r="77" spans="1:14" ht="13.5" customHeight="1">
      <c r="A77" s="185"/>
      <c r="B77" s="186"/>
      <c r="C77" s="187"/>
      <c r="D77" s="188"/>
      <c r="E77" s="186"/>
      <c r="F77" s="187"/>
      <c r="G77" s="188"/>
      <c r="H77" s="186"/>
      <c r="I77" s="187"/>
      <c r="J77" s="188"/>
      <c r="K77" s="186"/>
      <c r="L77" s="187"/>
      <c r="M77" s="189"/>
      <c r="N77" s="190">
        <f t="shared" si="1"/>
      </c>
    </row>
    <row r="78" spans="1:14" ht="18" customHeight="1">
      <c r="A78" s="185" t="s">
        <v>197</v>
      </c>
      <c r="B78" s="186">
        <v>42026</v>
      </c>
      <c r="C78" s="187">
        <v>2199</v>
      </c>
      <c r="D78" s="188">
        <v>37096</v>
      </c>
      <c r="E78" s="186">
        <v>15348267</v>
      </c>
      <c r="F78" s="187">
        <v>13752687</v>
      </c>
      <c r="G78" s="188">
        <v>1556555</v>
      </c>
      <c r="H78" s="186" t="s">
        <v>243</v>
      </c>
      <c r="I78" s="187" t="s">
        <v>243</v>
      </c>
      <c r="J78" s="188" t="s">
        <v>243</v>
      </c>
      <c r="K78" s="186" t="s">
        <v>243</v>
      </c>
      <c r="L78" s="187" t="s">
        <v>243</v>
      </c>
      <c r="M78" s="189" t="s">
        <v>243</v>
      </c>
      <c r="N78" s="190" t="str">
        <f t="shared" si="1"/>
        <v>町田</v>
      </c>
    </row>
    <row r="79" spans="1:14" ht="18" customHeight="1">
      <c r="A79" s="185" t="s">
        <v>198</v>
      </c>
      <c r="B79" s="186">
        <v>36169</v>
      </c>
      <c r="C79" s="187">
        <v>1649</v>
      </c>
      <c r="D79" s="188">
        <v>29671</v>
      </c>
      <c r="E79" s="186">
        <v>20644031</v>
      </c>
      <c r="F79" s="187">
        <v>19489126</v>
      </c>
      <c r="G79" s="188">
        <v>1114715</v>
      </c>
      <c r="H79" s="186" t="s">
        <v>247</v>
      </c>
      <c r="I79" s="187" t="s">
        <v>247</v>
      </c>
      <c r="J79" s="188" t="s">
        <v>247</v>
      </c>
      <c r="K79" s="186" t="s">
        <v>243</v>
      </c>
      <c r="L79" s="187" t="s">
        <v>243</v>
      </c>
      <c r="M79" s="189" t="s">
        <v>243</v>
      </c>
      <c r="N79" s="190" t="str">
        <f t="shared" si="1"/>
        <v>日野</v>
      </c>
    </row>
    <row r="80" spans="1:14" ht="18" customHeight="1">
      <c r="A80" s="214" t="s">
        <v>199</v>
      </c>
      <c r="B80" s="215">
        <v>67823</v>
      </c>
      <c r="C80" s="216">
        <v>8821</v>
      </c>
      <c r="D80" s="217">
        <v>51437</v>
      </c>
      <c r="E80" s="215">
        <v>24783166</v>
      </c>
      <c r="F80" s="216">
        <v>22393389</v>
      </c>
      <c r="G80" s="217">
        <v>2292548</v>
      </c>
      <c r="H80" s="186" t="s">
        <v>247</v>
      </c>
      <c r="I80" s="187" t="s">
        <v>247</v>
      </c>
      <c r="J80" s="188" t="s">
        <v>247</v>
      </c>
      <c r="K80" s="215" t="s">
        <v>243</v>
      </c>
      <c r="L80" s="216" t="s">
        <v>243</v>
      </c>
      <c r="M80" s="218" t="s">
        <v>243</v>
      </c>
      <c r="N80" s="219" t="str">
        <f t="shared" si="1"/>
        <v>東村山</v>
      </c>
    </row>
    <row r="81" spans="1:14" ht="18" customHeight="1">
      <c r="A81" s="220" t="s">
        <v>200</v>
      </c>
      <c r="B81" s="224">
        <v>391931</v>
      </c>
      <c r="C81" s="225">
        <v>22053</v>
      </c>
      <c r="D81" s="223">
        <v>333756</v>
      </c>
      <c r="E81" s="224">
        <v>217438018</v>
      </c>
      <c r="F81" s="225">
        <v>200612768</v>
      </c>
      <c r="G81" s="223">
        <v>16195842</v>
      </c>
      <c r="H81" s="224">
        <v>26881423</v>
      </c>
      <c r="I81" s="225">
        <v>26881423</v>
      </c>
      <c r="J81" s="223">
        <v>0</v>
      </c>
      <c r="K81" s="224">
        <v>0</v>
      </c>
      <c r="L81" s="225">
        <v>0</v>
      </c>
      <c r="M81" s="227">
        <v>0</v>
      </c>
      <c r="N81" s="228" t="str">
        <f t="shared" si="1"/>
        <v>多摩地区計</v>
      </c>
    </row>
    <row r="82" spans="1:14" ht="15.75" customHeight="1">
      <c r="A82" s="229"/>
      <c r="B82" s="230"/>
      <c r="C82" s="231"/>
      <c r="D82" s="232"/>
      <c r="E82" s="230"/>
      <c r="F82" s="231"/>
      <c r="G82" s="232"/>
      <c r="H82" s="230"/>
      <c r="I82" s="231"/>
      <c r="J82" s="232"/>
      <c r="K82" s="230"/>
      <c r="L82" s="231"/>
      <c r="M82" s="233"/>
      <c r="N82" s="234">
        <f t="shared" si="1"/>
      </c>
    </row>
    <row r="83" spans="1:14" ht="18" customHeight="1">
      <c r="A83" s="198" t="s">
        <v>201</v>
      </c>
      <c r="B83" s="199">
        <v>3186488</v>
      </c>
      <c r="C83" s="200">
        <v>189927</v>
      </c>
      <c r="D83" s="201">
        <v>2657371</v>
      </c>
      <c r="E83" s="199">
        <v>5055608836</v>
      </c>
      <c r="F83" s="200">
        <v>4922718717</v>
      </c>
      <c r="G83" s="201">
        <v>127885697</v>
      </c>
      <c r="H83" s="199">
        <v>27011035</v>
      </c>
      <c r="I83" s="200">
        <v>27010737</v>
      </c>
      <c r="J83" s="201">
        <v>298</v>
      </c>
      <c r="K83" s="199">
        <v>85338037</v>
      </c>
      <c r="L83" s="200">
        <v>85337900</v>
      </c>
      <c r="M83" s="202">
        <v>115</v>
      </c>
      <c r="N83" s="203" t="str">
        <f t="shared" si="1"/>
        <v>東京都計</v>
      </c>
    </row>
    <row r="84" spans="1:14" ht="14.25" customHeight="1">
      <c r="A84" s="235"/>
      <c r="B84" s="236"/>
      <c r="C84" s="237"/>
      <c r="D84" s="238"/>
      <c r="E84" s="236"/>
      <c r="F84" s="237"/>
      <c r="G84" s="238"/>
      <c r="H84" s="236"/>
      <c r="I84" s="237"/>
      <c r="J84" s="238"/>
      <c r="K84" s="236"/>
      <c r="L84" s="237"/>
      <c r="M84" s="239"/>
      <c r="N84" s="240">
        <f t="shared" si="1"/>
      </c>
    </row>
    <row r="85" spans="1:14" ht="18" customHeight="1">
      <c r="A85" s="208" t="s">
        <v>202</v>
      </c>
      <c r="B85" s="209">
        <v>38540</v>
      </c>
      <c r="C85" s="210">
        <v>1549</v>
      </c>
      <c r="D85" s="211">
        <v>35747</v>
      </c>
      <c r="E85" s="209">
        <v>27063966</v>
      </c>
      <c r="F85" s="210">
        <v>25869946</v>
      </c>
      <c r="G85" s="211">
        <v>1140350</v>
      </c>
      <c r="H85" s="209" t="s">
        <v>247</v>
      </c>
      <c r="I85" s="210" t="s">
        <v>247</v>
      </c>
      <c r="J85" s="211" t="s">
        <v>247</v>
      </c>
      <c r="K85" s="209" t="s">
        <v>243</v>
      </c>
      <c r="L85" s="210" t="s">
        <v>243</v>
      </c>
      <c r="M85" s="212" t="s">
        <v>243</v>
      </c>
      <c r="N85" s="213" t="str">
        <f t="shared" si="1"/>
        <v>鶴見</v>
      </c>
    </row>
    <row r="86" spans="1:14" ht="18" customHeight="1">
      <c r="A86" s="185" t="s">
        <v>203</v>
      </c>
      <c r="B86" s="186">
        <v>74483</v>
      </c>
      <c r="C86" s="187">
        <v>3408</v>
      </c>
      <c r="D86" s="188">
        <v>61730</v>
      </c>
      <c r="E86" s="186">
        <v>92365775</v>
      </c>
      <c r="F86" s="187">
        <v>87974677</v>
      </c>
      <c r="G86" s="188">
        <v>4244140</v>
      </c>
      <c r="H86" s="186" t="s">
        <v>247</v>
      </c>
      <c r="I86" s="187" t="s">
        <v>247</v>
      </c>
      <c r="J86" s="188" t="s">
        <v>247</v>
      </c>
      <c r="K86" s="186">
        <v>13</v>
      </c>
      <c r="L86" s="187" t="s">
        <v>243</v>
      </c>
      <c r="M86" s="189">
        <v>13</v>
      </c>
      <c r="N86" s="190" t="str">
        <f t="shared" si="1"/>
        <v>横浜中</v>
      </c>
    </row>
    <row r="87" spans="1:14" ht="18" customHeight="1">
      <c r="A87" s="185" t="s">
        <v>204</v>
      </c>
      <c r="B87" s="186">
        <v>52394</v>
      </c>
      <c r="C87" s="187">
        <v>4750</v>
      </c>
      <c r="D87" s="188">
        <v>42977</v>
      </c>
      <c r="E87" s="186">
        <v>23162999</v>
      </c>
      <c r="F87" s="187">
        <v>21176433</v>
      </c>
      <c r="G87" s="188">
        <v>1914012</v>
      </c>
      <c r="H87" s="186" t="s">
        <v>247</v>
      </c>
      <c r="I87" s="187" t="s">
        <v>247</v>
      </c>
      <c r="J87" s="188" t="s">
        <v>247</v>
      </c>
      <c r="K87" s="186" t="s">
        <v>243</v>
      </c>
      <c r="L87" s="187" t="s">
        <v>243</v>
      </c>
      <c r="M87" s="189" t="s">
        <v>243</v>
      </c>
      <c r="N87" s="190" t="str">
        <f t="shared" si="1"/>
        <v>保土ケ谷</v>
      </c>
    </row>
    <row r="88" spans="1:14" ht="18" customHeight="1">
      <c r="A88" s="185" t="s">
        <v>205</v>
      </c>
      <c r="B88" s="186">
        <v>140482</v>
      </c>
      <c r="C88" s="187">
        <v>5214</v>
      </c>
      <c r="D88" s="188">
        <v>116666</v>
      </c>
      <c r="E88" s="186">
        <v>33643421</v>
      </c>
      <c r="F88" s="187">
        <v>29658159</v>
      </c>
      <c r="G88" s="188">
        <v>3735628</v>
      </c>
      <c r="H88" s="186" t="s">
        <v>247</v>
      </c>
      <c r="I88" s="187" t="s">
        <v>247</v>
      </c>
      <c r="J88" s="188" t="s">
        <v>247</v>
      </c>
      <c r="K88" s="186">
        <v>3</v>
      </c>
      <c r="L88" s="187" t="s">
        <v>243</v>
      </c>
      <c r="M88" s="189">
        <v>3</v>
      </c>
      <c r="N88" s="190" t="str">
        <f aca="true" t="shared" si="2" ref="N88:N107">IF(A88="","",A88)</f>
        <v>横浜南</v>
      </c>
    </row>
    <row r="89" spans="1:14" ht="18" customHeight="1">
      <c r="A89" s="185" t="s">
        <v>206</v>
      </c>
      <c r="B89" s="186">
        <v>129788</v>
      </c>
      <c r="C89" s="187">
        <v>4404</v>
      </c>
      <c r="D89" s="188">
        <v>117799</v>
      </c>
      <c r="E89" s="186">
        <v>67268846</v>
      </c>
      <c r="F89" s="187">
        <v>63490613</v>
      </c>
      <c r="G89" s="188">
        <v>3686274</v>
      </c>
      <c r="H89" s="186" t="s">
        <v>243</v>
      </c>
      <c r="I89" s="187" t="s">
        <v>243</v>
      </c>
      <c r="J89" s="188" t="s">
        <v>243</v>
      </c>
      <c r="K89" s="186" t="s">
        <v>243</v>
      </c>
      <c r="L89" s="187" t="s">
        <v>243</v>
      </c>
      <c r="M89" s="189" t="s">
        <v>243</v>
      </c>
      <c r="N89" s="190" t="str">
        <f t="shared" si="2"/>
        <v>神奈川</v>
      </c>
    </row>
    <row r="90" spans="1:14" ht="14.25" customHeight="1">
      <c r="A90" s="185"/>
      <c r="B90" s="186"/>
      <c r="C90" s="187"/>
      <c r="D90" s="188"/>
      <c r="E90" s="186"/>
      <c r="F90" s="187"/>
      <c r="G90" s="188"/>
      <c r="H90" s="186"/>
      <c r="I90" s="187"/>
      <c r="J90" s="188"/>
      <c r="K90" s="186"/>
      <c r="L90" s="187"/>
      <c r="M90" s="189"/>
      <c r="N90" s="190">
        <f t="shared" si="2"/>
      </c>
    </row>
    <row r="91" spans="1:14" ht="18" customHeight="1">
      <c r="A91" s="185" t="s">
        <v>207</v>
      </c>
      <c r="B91" s="186">
        <v>38405</v>
      </c>
      <c r="C91" s="187">
        <v>1553</v>
      </c>
      <c r="D91" s="188">
        <v>35487</v>
      </c>
      <c r="E91" s="186">
        <v>25802913</v>
      </c>
      <c r="F91" s="187">
        <v>24134426</v>
      </c>
      <c r="G91" s="188">
        <v>1645551</v>
      </c>
      <c r="H91" s="186" t="s">
        <v>243</v>
      </c>
      <c r="I91" s="187" t="s">
        <v>243</v>
      </c>
      <c r="J91" s="188" t="s">
        <v>243</v>
      </c>
      <c r="K91" s="186" t="s">
        <v>243</v>
      </c>
      <c r="L91" s="187" t="s">
        <v>243</v>
      </c>
      <c r="M91" s="189" t="s">
        <v>243</v>
      </c>
      <c r="N91" s="190" t="str">
        <f t="shared" si="2"/>
        <v>戸塚</v>
      </c>
    </row>
    <row r="92" spans="1:14" ht="18" customHeight="1">
      <c r="A92" s="185" t="s">
        <v>208</v>
      </c>
      <c r="B92" s="186">
        <v>69069</v>
      </c>
      <c r="C92" s="187">
        <v>2795</v>
      </c>
      <c r="D92" s="188">
        <v>53824</v>
      </c>
      <c r="E92" s="186">
        <v>31003611</v>
      </c>
      <c r="F92" s="187">
        <v>28301463</v>
      </c>
      <c r="G92" s="188">
        <v>2621081</v>
      </c>
      <c r="H92" s="186" t="s">
        <v>247</v>
      </c>
      <c r="I92" s="187" t="s">
        <v>247</v>
      </c>
      <c r="J92" s="188" t="s">
        <v>247</v>
      </c>
      <c r="K92" s="186">
        <v>4</v>
      </c>
      <c r="L92" s="187">
        <v>4</v>
      </c>
      <c r="M92" s="189" t="s">
        <v>243</v>
      </c>
      <c r="N92" s="190" t="str">
        <f t="shared" si="2"/>
        <v>緑</v>
      </c>
    </row>
    <row r="93" spans="1:14" ht="18" customHeight="1">
      <c r="A93" s="185" t="s">
        <v>209</v>
      </c>
      <c r="B93" s="186">
        <v>51671</v>
      </c>
      <c r="C93" s="187">
        <v>4282</v>
      </c>
      <c r="D93" s="188">
        <v>45684</v>
      </c>
      <c r="E93" s="186">
        <v>64367817</v>
      </c>
      <c r="F93" s="187">
        <v>61981115</v>
      </c>
      <c r="G93" s="188">
        <v>2351026</v>
      </c>
      <c r="H93" s="186" t="s">
        <v>247</v>
      </c>
      <c r="I93" s="187" t="s">
        <v>247</v>
      </c>
      <c r="J93" s="188" t="s">
        <v>247</v>
      </c>
      <c r="K93" s="186" t="s">
        <v>243</v>
      </c>
      <c r="L93" s="187" t="s">
        <v>243</v>
      </c>
      <c r="M93" s="189" t="s">
        <v>243</v>
      </c>
      <c r="N93" s="190" t="str">
        <f t="shared" si="2"/>
        <v>川崎南</v>
      </c>
    </row>
    <row r="94" spans="1:14" ht="18" customHeight="1">
      <c r="A94" s="185" t="s">
        <v>210</v>
      </c>
      <c r="B94" s="186">
        <v>139626</v>
      </c>
      <c r="C94" s="187">
        <v>12481</v>
      </c>
      <c r="D94" s="188">
        <v>113630</v>
      </c>
      <c r="E94" s="186">
        <v>44339916</v>
      </c>
      <c r="F94" s="187">
        <v>41479172</v>
      </c>
      <c r="G94" s="188">
        <v>2795077</v>
      </c>
      <c r="H94" s="186">
        <v>6794786</v>
      </c>
      <c r="I94" s="187">
        <v>6794786</v>
      </c>
      <c r="J94" s="188" t="s">
        <v>243</v>
      </c>
      <c r="K94" s="186" t="s">
        <v>243</v>
      </c>
      <c r="L94" s="187" t="s">
        <v>243</v>
      </c>
      <c r="M94" s="189" t="s">
        <v>243</v>
      </c>
      <c r="N94" s="190" t="str">
        <f t="shared" si="2"/>
        <v>川崎北</v>
      </c>
    </row>
    <row r="95" spans="1:14" ht="18" customHeight="1">
      <c r="A95" s="185" t="s">
        <v>211</v>
      </c>
      <c r="B95" s="186">
        <v>21016</v>
      </c>
      <c r="C95" s="187">
        <v>453</v>
      </c>
      <c r="D95" s="188">
        <v>17260</v>
      </c>
      <c r="E95" s="186">
        <v>9031887</v>
      </c>
      <c r="F95" s="187">
        <v>8002876</v>
      </c>
      <c r="G95" s="188">
        <v>994721</v>
      </c>
      <c r="H95" s="186" t="s">
        <v>247</v>
      </c>
      <c r="I95" s="187" t="s">
        <v>247</v>
      </c>
      <c r="J95" s="188" t="s">
        <v>247</v>
      </c>
      <c r="K95" s="186" t="s">
        <v>243</v>
      </c>
      <c r="L95" s="187" t="s">
        <v>243</v>
      </c>
      <c r="M95" s="189" t="s">
        <v>243</v>
      </c>
      <c r="N95" s="190" t="str">
        <f t="shared" si="2"/>
        <v>川崎西</v>
      </c>
    </row>
    <row r="96" spans="1:14" ht="15.75" customHeight="1">
      <c r="A96" s="185"/>
      <c r="B96" s="186"/>
      <c r="C96" s="187"/>
      <c r="D96" s="188"/>
      <c r="E96" s="186"/>
      <c r="F96" s="187"/>
      <c r="G96" s="188"/>
      <c r="H96" s="186"/>
      <c r="I96" s="187"/>
      <c r="J96" s="188"/>
      <c r="K96" s="186"/>
      <c r="L96" s="187"/>
      <c r="M96" s="189"/>
      <c r="N96" s="190">
        <f t="shared" si="2"/>
      </c>
    </row>
    <row r="97" spans="1:14" ht="18" customHeight="1">
      <c r="A97" s="179" t="s">
        <v>212</v>
      </c>
      <c r="B97" s="180">
        <v>51349</v>
      </c>
      <c r="C97" s="181">
        <v>3641</v>
      </c>
      <c r="D97" s="182">
        <v>47029</v>
      </c>
      <c r="E97" s="180">
        <v>20350138</v>
      </c>
      <c r="F97" s="181">
        <v>18494972</v>
      </c>
      <c r="G97" s="182">
        <v>1819915</v>
      </c>
      <c r="H97" s="180" t="s">
        <v>247</v>
      </c>
      <c r="I97" s="181" t="s">
        <v>247</v>
      </c>
      <c r="J97" s="182" t="s">
        <v>247</v>
      </c>
      <c r="K97" s="180" t="s">
        <v>243</v>
      </c>
      <c r="L97" s="181" t="s">
        <v>243</v>
      </c>
      <c r="M97" s="183" t="s">
        <v>243</v>
      </c>
      <c r="N97" s="184" t="str">
        <f t="shared" si="2"/>
        <v>横須賀</v>
      </c>
    </row>
    <row r="98" spans="1:14" ht="18" customHeight="1">
      <c r="A98" s="185" t="s">
        <v>213</v>
      </c>
      <c r="B98" s="186">
        <v>65682</v>
      </c>
      <c r="C98" s="187">
        <v>4086</v>
      </c>
      <c r="D98" s="188">
        <v>56093</v>
      </c>
      <c r="E98" s="186">
        <v>31798205</v>
      </c>
      <c r="F98" s="187">
        <v>29278835</v>
      </c>
      <c r="G98" s="188">
        <v>2456412</v>
      </c>
      <c r="H98" s="186">
        <v>25441</v>
      </c>
      <c r="I98" s="187">
        <v>25441</v>
      </c>
      <c r="J98" s="188" t="s">
        <v>243</v>
      </c>
      <c r="K98" s="186" t="s">
        <v>243</v>
      </c>
      <c r="L98" s="187" t="s">
        <v>243</v>
      </c>
      <c r="M98" s="189" t="s">
        <v>243</v>
      </c>
      <c r="N98" s="190" t="str">
        <f t="shared" si="2"/>
        <v>平塚</v>
      </c>
    </row>
    <row r="99" spans="1:14" ht="18" customHeight="1">
      <c r="A99" s="185" t="s">
        <v>214</v>
      </c>
      <c r="B99" s="186">
        <v>14599</v>
      </c>
      <c r="C99" s="187">
        <v>801</v>
      </c>
      <c r="D99" s="188">
        <v>11657</v>
      </c>
      <c r="E99" s="186">
        <v>9808630</v>
      </c>
      <c r="F99" s="187">
        <v>8847775</v>
      </c>
      <c r="G99" s="188">
        <v>937689</v>
      </c>
      <c r="H99" s="186" t="s">
        <v>247</v>
      </c>
      <c r="I99" s="187" t="s">
        <v>247</v>
      </c>
      <c r="J99" s="188" t="s">
        <v>247</v>
      </c>
      <c r="K99" s="186" t="s">
        <v>243</v>
      </c>
      <c r="L99" s="187" t="s">
        <v>243</v>
      </c>
      <c r="M99" s="189" t="s">
        <v>243</v>
      </c>
      <c r="N99" s="190" t="str">
        <f t="shared" si="2"/>
        <v>鎌倉</v>
      </c>
    </row>
    <row r="100" spans="1:14" ht="18" customHeight="1">
      <c r="A100" s="185" t="s">
        <v>215</v>
      </c>
      <c r="B100" s="186">
        <v>88976</v>
      </c>
      <c r="C100" s="187">
        <v>10623</v>
      </c>
      <c r="D100" s="188">
        <v>68542</v>
      </c>
      <c r="E100" s="186">
        <v>29720432</v>
      </c>
      <c r="F100" s="187">
        <v>26347682</v>
      </c>
      <c r="G100" s="188">
        <v>3216093</v>
      </c>
      <c r="H100" s="186" t="s">
        <v>247</v>
      </c>
      <c r="I100" s="187" t="s">
        <v>247</v>
      </c>
      <c r="J100" s="188" t="s">
        <v>247</v>
      </c>
      <c r="K100" s="186">
        <v>24</v>
      </c>
      <c r="L100" s="187">
        <v>24</v>
      </c>
      <c r="M100" s="189" t="s">
        <v>243</v>
      </c>
      <c r="N100" s="190" t="str">
        <f t="shared" si="2"/>
        <v>藤沢</v>
      </c>
    </row>
    <row r="101" spans="1:14" ht="18" customHeight="1">
      <c r="A101" s="185" t="s">
        <v>216</v>
      </c>
      <c r="B101" s="186">
        <v>22059</v>
      </c>
      <c r="C101" s="187">
        <v>1206</v>
      </c>
      <c r="D101" s="188">
        <v>17980</v>
      </c>
      <c r="E101" s="186">
        <v>19596547</v>
      </c>
      <c r="F101" s="187">
        <v>18120368</v>
      </c>
      <c r="G101" s="188">
        <v>1409030</v>
      </c>
      <c r="H101" s="186">
        <v>33898008</v>
      </c>
      <c r="I101" s="187">
        <v>33894138</v>
      </c>
      <c r="J101" s="188">
        <v>3870</v>
      </c>
      <c r="K101" s="186">
        <v>15</v>
      </c>
      <c r="L101" s="187">
        <v>15</v>
      </c>
      <c r="M101" s="189" t="s">
        <v>243</v>
      </c>
      <c r="N101" s="190" t="str">
        <f t="shared" si="2"/>
        <v>小田原</v>
      </c>
    </row>
    <row r="102" spans="1:14" ht="18" customHeight="1">
      <c r="A102" s="185"/>
      <c r="B102" s="186"/>
      <c r="C102" s="187"/>
      <c r="D102" s="188"/>
      <c r="E102" s="186"/>
      <c r="F102" s="187"/>
      <c r="G102" s="188"/>
      <c r="H102" s="186"/>
      <c r="I102" s="187"/>
      <c r="J102" s="188"/>
      <c r="K102" s="186"/>
      <c r="L102" s="187"/>
      <c r="M102" s="189"/>
      <c r="N102" s="190">
        <f t="shared" si="2"/>
      </c>
    </row>
    <row r="103" spans="1:14" ht="18" customHeight="1">
      <c r="A103" s="185" t="s">
        <v>217</v>
      </c>
      <c r="B103" s="186">
        <v>120147</v>
      </c>
      <c r="C103" s="187">
        <v>4351</v>
      </c>
      <c r="D103" s="188">
        <v>107172</v>
      </c>
      <c r="E103" s="186">
        <v>32210691</v>
      </c>
      <c r="F103" s="187">
        <v>28599376</v>
      </c>
      <c r="G103" s="188">
        <v>3489002</v>
      </c>
      <c r="H103" s="186">
        <v>6672</v>
      </c>
      <c r="I103" s="187">
        <v>6672</v>
      </c>
      <c r="J103" s="188" t="s">
        <v>243</v>
      </c>
      <c r="K103" s="186" t="s">
        <v>243</v>
      </c>
      <c r="L103" s="187" t="s">
        <v>243</v>
      </c>
      <c r="M103" s="189" t="s">
        <v>243</v>
      </c>
      <c r="N103" s="190" t="str">
        <f t="shared" si="2"/>
        <v>相模原</v>
      </c>
    </row>
    <row r="104" spans="1:14" ht="18" customHeight="1">
      <c r="A104" s="185" t="s">
        <v>218</v>
      </c>
      <c r="B104" s="186">
        <v>24052</v>
      </c>
      <c r="C104" s="187">
        <v>561</v>
      </c>
      <c r="D104" s="188">
        <v>22462</v>
      </c>
      <c r="E104" s="186">
        <v>18253171</v>
      </c>
      <c r="F104" s="187">
        <v>17069169</v>
      </c>
      <c r="G104" s="188">
        <v>1160634</v>
      </c>
      <c r="H104" s="186">
        <v>54425</v>
      </c>
      <c r="I104" s="187">
        <v>54425</v>
      </c>
      <c r="J104" s="188" t="s">
        <v>243</v>
      </c>
      <c r="K104" s="186" t="s">
        <v>243</v>
      </c>
      <c r="L104" s="187" t="s">
        <v>243</v>
      </c>
      <c r="M104" s="189" t="s">
        <v>243</v>
      </c>
      <c r="N104" s="190" t="str">
        <f t="shared" si="2"/>
        <v>厚木</v>
      </c>
    </row>
    <row r="105" spans="1:14" ht="18" customHeight="1">
      <c r="A105" s="214" t="s">
        <v>219</v>
      </c>
      <c r="B105" s="215">
        <v>125030</v>
      </c>
      <c r="C105" s="216">
        <v>14023</v>
      </c>
      <c r="D105" s="217">
        <v>106040</v>
      </c>
      <c r="E105" s="215">
        <v>26641264</v>
      </c>
      <c r="F105" s="216">
        <v>23527123</v>
      </c>
      <c r="G105" s="217">
        <v>2955744</v>
      </c>
      <c r="H105" s="186" t="s">
        <v>247</v>
      </c>
      <c r="I105" s="187" t="s">
        <v>247</v>
      </c>
      <c r="J105" s="188" t="s">
        <v>247</v>
      </c>
      <c r="K105" s="215">
        <v>31841072</v>
      </c>
      <c r="L105" s="216">
        <v>31841072</v>
      </c>
      <c r="M105" s="218" t="s">
        <v>243</v>
      </c>
      <c r="N105" s="219" t="str">
        <f t="shared" si="2"/>
        <v>大和</v>
      </c>
    </row>
    <row r="106" spans="1:14" ht="18" customHeight="1">
      <c r="A106" s="198" t="s">
        <v>220</v>
      </c>
      <c r="B106" s="199">
        <v>1267366</v>
      </c>
      <c r="C106" s="200">
        <v>80181</v>
      </c>
      <c r="D106" s="201">
        <v>1077780</v>
      </c>
      <c r="E106" s="199">
        <v>606430228</v>
      </c>
      <c r="F106" s="200">
        <v>562354180</v>
      </c>
      <c r="G106" s="201">
        <v>42572379</v>
      </c>
      <c r="H106" s="199">
        <v>106823005</v>
      </c>
      <c r="I106" s="200">
        <v>106815359</v>
      </c>
      <c r="J106" s="201">
        <v>7646</v>
      </c>
      <c r="K106" s="199">
        <v>31841131</v>
      </c>
      <c r="L106" s="200">
        <v>31841115</v>
      </c>
      <c r="M106" s="202">
        <v>16</v>
      </c>
      <c r="N106" s="203" t="str">
        <f t="shared" si="2"/>
        <v>神奈川県計</v>
      </c>
    </row>
    <row r="107" spans="1:14" ht="18" customHeight="1">
      <c r="A107" s="13"/>
      <c r="B107" s="204"/>
      <c r="C107" s="205"/>
      <c r="D107" s="206"/>
      <c r="E107" s="204"/>
      <c r="F107" s="205"/>
      <c r="G107" s="206"/>
      <c r="H107" s="204"/>
      <c r="I107" s="205"/>
      <c r="J107" s="206"/>
      <c r="K107" s="204"/>
      <c r="L107" s="205"/>
      <c r="M107" s="207"/>
      <c r="N107" s="118">
        <f t="shared" si="2"/>
      </c>
    </row>
    <row r="108" spans="1:14" ht="18" customHeight="1">
      <c r="A108" s="208" t="s">
        <v>221</v>
      </c>
      <c r="B108" s="209">
        <v>45629</v>
      </c>
      <c r="C108" s="210">
        <v>603</v>
      </c>
      <c r="D108" s="211">
        <v>37981</v>
      </c>
      <c r="E108" s="209">
        <v>31428218</v>
      </c>
      <c r="F108" s="210">
        <v>28770897</v>
      </c>
      <c r="G108" s="211">
        <v>2581080</v>
      </c>
      <c r="H108" s="209">
        <v>1577826</v>
      </c>
      <c r="I108" s="210">
        <v>1577817</v>
      </c>
      <c r="J108" s="211">
        <v>10</v>
      </c>
      <c r="K108" s="209" t="s">
        <v>243</v>
      </c>
      <c r="L108" s="210" t="s">
        <v>243</v>
      </c>
      <c r="M108" s="212" t="s">
        <v>243</v>
      </c>
      <c r="N108" s="213" t="str">
        <f>IF(A108="","",A108)</f>
        <v>甲府</v>
      </c>
    </row>
    <row r="109" spans="1:14" ht="18" customHeight="1">
      <c r="A109" s="185" t="s">
        <v>222</v>
      </c>
      <c r="B109" s="186">
        <v>7017</v>
      </c>
      <c r="C109" s="187">
        <v>114</v>
      </c>
      <c r="D109" s="188">
        <v>6903</v>
      </c>
      <c r="E109" s="186">
        <v>5945828</v>
      </c>
      <c r="F109" s="187">
        <v>5294285</v>
      </c>
      <c r="G109" s="188">
        <v>641992</v>
      </c>
      <c r="H109" s="186">
        <v>1662217</v>
      </c>
      <c r="I109" s="187">
        <v>1659899</v>
      </c>
      <c r="J109" s="188">
        <v>2318</v>
      </c>
      <c r="K109" s="186" t="s">
        <v>243</v>
      </c>
      <c r="L109" s="187" t="s">
        <v>243</v>
      </c>
      <c r="M109" s="189" t="s">
        <v>243</v>
      </c>
      <c r="N109" s="190" t="str">
        <f>IF(A109="","",A109)</f>
        <v>山梨</v>
      </c>
    </row>
    <row r="110" spans="1:14" ht="18" customHeight="1">
      <c r="A110" s="185" t="s">
        <v>223</v>
      </c>
      <c r="B110" s="186">
        <v>9441</v>
      </c>
      <c r="C110" s="187">
        <v>1453</v>
      </c>
      <c r="D110" s="188">
        <v>6987</v>
      </c>
      <c r="E110" s="186">
        <v>11063673</v>
      </c>
      <c r="F110" s="187">
        <v>10160017</v>
      </c>
      <c r="G110" s="188">
        <v>885052</v>
      </c>
      <c r="H110" s="186">
        <v>119523</v>
      </c>
      <c r="I110" s="187">
        <v>119523</v>
      </c>
      <c r="J110" s="188" t="s">
        <v>243</v>
      </c>
      <c r="K110" s="186" t="s">
        <v>243</v>
      </c>
      <c r="L110" s="187" t="s">
        <v>243</v>
      </c>
      <c r="M110" s="189" t="s">
        <v>243</v>
      </c>
      <c r="N110" s="190" t="str">
        <f>IF(A110="","",A110)</f>
        <v>大月</v>
      </c>
    </row>
    <row r="111" spans="1:14" ht="18" customHeight="1">
      <c r="A111" s="214" t="s">
        <v>224</v>
      </c>
      <c r="B111" s="215">
        <v>3207</v>
      </c>
      <c r="C111" s="216">
        <v>417</v>
      </c>
      <c r="D111" s="217">
        <v>2790</v>
      </c>
      <c r="E111" s="215">
        <v>2650335</v>
      </c>
      <c r="F111" s="216">
        <v>2445027</v>
      </c>
      <c r="G111" s="217">
        <v>203008</v>
      </c>
      <c r="H111" s="215">
        <v>15570</v>
      </c>
      <c r="I111" s="216">
        <v>15570</v>
      </c>
      <c r="J111" s="217" t="s">
        <v>243</v>
      </c>
      <c r="K111" s="215" t="s">
        <v>243</v>
      </c>
      <c r="L111" s="216" t="s">
        <v>243</v>
      </c>
      <c r="M111" s="218" t="s">
        <v>243</v>
      </c>
      <c r="N111" s="219" t="str">
        <f>IF(A111="","",A111)</f>
        <v>鰍沢</v>
      </c>
    </row>
    <row r="112" spans="1:14" s="3" customFormat="1" ht="18" customHeight="1">
      <c r="A112" s="258" t="s">
        <v>225</v>
      </c>
      <c r="B112" s="199">
        <v>65294</v>
      </c>
      <c r="C112" s="200">
        <v>2587</v>
      </c>
      <c r="D112" s="201">
        <v>54660</v>
      </c>
      <c r="E112" s="199">
        <v>51088054</v>
      </c>
      <c r="F112" s="200">
        <v>46670227</v>
      </c>
      <c r="G112" s="201">
        <v>4311131</v>
      </c>
      <c r="H112" s="199">
        <v>3375137</v>
      </c>
      <c r="I112" s="200">
        <v>3372809</v>
      </c>
      <c r="J112" s="201">
        <v>2328</v>
      </c>
      <c r="K112" s="199" t="s">
        <v>243</v>
      </c>
      <c r="L112" s="200" t="s">
        <v>243</v>
      </c>
      <c r="M112" s="202" t="s">
        <v>243</v>
      </c>
      <c r="N112" s="203" t="s">
        <v>229</v>
      </c>
    </row>
    <row r="113" spans="1:14" s="12" customFormat="1" ht="18" customHeight="1">
      <c r="A113" s="13"/>
      <c r="B113" s="204"/>
      <c r="C113" s="205"/>
      <c r="D113" s="206"/>
      <c r="E113" s="204"/>
      <c r="F113" s="205"/>
      <c r="G113" s="206"/>
      <c r="H113" s="204"/>
      <c r="I113" s="205"/>
      <c r="J113" s="206"/>
      <c r="K113" s="204"/>
      <c r="L113" s="205"/>
      <c r="M113" s="207"/>
      <c r="N113" s="261"/>
    </row>
    <row r="114" spans="1:14" s="3" customFormat="1" ht="18" customHeight="1" thickBot="1">
      <c r="A114" s="246" t="s">
        <v>35</v>
      </c>
      <c r="B114" s="247">
        <v>10227799</v>
      </c>
      <c r="C114" s="248">
        <v>558487</v>
      </c>
      <c r="D114" s="249">
        <v>8717326</v>
      </c>
      <c r="E114" s="247">
        <v>117832288</v>
      </c>
      <c r="F114" s="248">
        <v>20853021</v>
      </c>
      <c r="G114" s="249">
        <v>88327987</v>
      </c>
      <c r="H114" s="247">
        <v>64797</v>
      </c>
      <c r="I114" s="248">
        <v>6415</v>
      </c>
      <c r="J114" s="249">
        <v>58204</v>
      </c>
      <c r="K114" s="247">
        <v>93</v>
      </c>
      <c r="L114" s="248" t="s">
        <v>243</v>
      </c>
      <c r="M114" s="249">
        <v>93</v>
      </c>
      <c r="N114" s="262" t="s">
        <v>35</v>
      </c>
    </row>
    <row r="115" spans="1:14" s="3" customFormat="1" ht="18" customHeight="1" thickBot="1" thickTop="1">
      <c r="A115" s="55" t="s">
        <v>36</v>
      </c>
      <c r="B115" s="263">
        <v>15658288</v>
      </c>
      <c r="C115" s="264">
        <v>896109</v>
      </c>
      <c r="D115" s="265">
        <v>13256816</v>
      </c>
      <c r="E115" s="266">
        <v>6145494372</v>
      </c>
      <c r="F115" s="267">
        <v>5840321714</v>
      </c>
      <c r="G115" s="265">
        <v>288924541</v>
      </c>
      <c r="H115" s="263">
        <v>249886365</v>
      </c>
      <c r="I115" s="264">
        <v>249806830</v>
      </c>
      <c r="J115" s="265">
        <v>79357</v>
      </c>
      <c r="K115" s="268">
        <v>137523864</v>
      </c>
      <c r="L115" s="264">
        <v>137522143</v>
      </c>
      <c r="M115" s="269">
        <v>1700</v>
      </c>
      <c r="N115" s="56" t="s">
        <v>244</v>
      </c>
    </row>
  </sheetData>
  <sheetProtection/>
  <mergeCells count="6">
    <mergeCell ref="A2:A3"/>
    <mergeCell ref="B2:D2"/>
    <mergeCell ref="E2:G2"/>
    <mergeCell ref="H2:J2"/>
    <mergeCell ref="K2:M2"/>
    <mergeCell ref="N2:N3"/>
  </mergeCells>
  <printOptions/>
  <pageMargins left="0.7874015748031497" right="0.6299212598425197" top="0.984251968503937" bottom="1.4566929133858268" header="0.5118110236220472" footer="0.5118110236220472"/>
  <pageSetup horizontalDpi="600" verticalDpi="600" orientation="landscape" paperSize="9" scale="75" r:id="rId1"/>
  <headerFooter alignWithMargins="0">
    <oddFooter>&amp;R東京国税局
国税徴収１
(H22)</oddFooter>
  </headerFooter>
  <rowBreaks count="3" manualBreakCount="3">
    <brk id="34" max="255" man="1"/>
    <brk id="64" max="13" man="1"/>
    <brk id="96" max="255" man="1"/>
  </rowBreaks>
</worksheet>
</file>

<file path=xl/worksheets/sheet5.xml><?xml version="1.0" encoding="utf-8"?>
<worksheet xmlns="http://schemas.openxmlformats.org/spreadsheetml/2006/main" xmlns:r="http://schemas.openxmlformats.org/officeDocument/2006/relationships">
  <dimension ref="A1:N115"/>
  <sheetViews>
    <sheetView showGridLines="0" zoomScaleSheetLayoutView="85" workbookViewId="0" topLeftCell="A1">
      <selection activeCell="A1" sqref="A1"/>
    </sheetView>
  </sheetViews>
  <sheetFormatPr defaultColWidth="5.875" defaultRowHeight="13.5"/>
  <cols>
    <col min="1" max="1" width="12.00390625" style="2" customWidth="1"/>
    <col min="2" max="3" width="13.00390625" style="2" bestFit="1" customWidth="1"/>
    <col min="4" max="7" width="10.625" style="2" customWidth="1"/>
    <col min="8" max="9" width="12.875" style="2" bestFit="1" customWidth="1"/>
    <col min="10" max="10" width="10.625" style="2" customWidth="1"/>
    <col min="11" max="12" width="15.375" style="2" bestFit="1" customWidth="1"/>
    <col min="13" max="13" width="13.625" style="2" customWidth="1"/>
    <col min="14" max="14" width="11.875" style="5" customWidth="1"/>
    <col min="15" max="16" width="8.25390625" style="2" bestFit="1" customWidth="1"/>
    <col min="17" max="16384" width="5.875" style="2" customWidth="1"/>
  </cols>
  <sheetData>
    <row r="1" ht="12" thickBot="1">
      <c r="A1" s="2" t="s">
        <v>226</v>
      </c>
    </row>
    <row r="2" spans="1:14" s="5" customFormat="1" ht="15" customHeight="1">
      <c r="A2" s="350" t="s">
        <v>32</v>
      </c>
      <c r="B2" s="312" t="s">
        <v>17</v>
      </c>
      <c r="C2" s="313"/>
      <c r="D2" s="314"/>
      <c r="E2" s="312" t="s">
        <v>230</v>
      </c>
      <c r="F2" s="313"/>
      <c r="G2" s="314"/>
      <c r="H2" s="312" t="s">
        <v>106</v>
      </c>
      <c r="I2" s="313"/>
      <c r="J2" s="314"/>
      <c r="K2" s="312" t="s">
        <v>231</v>
      </c>
      <c r="L2" s="313"/>
      <c r="M2" s="314"/>
      <c r="N2" s="346" t="s">
        <v>77</v>
      </c>
    </row>
    <row r="3" spans="1:14" s="5" customFormat="1" ht="16.5" customHeight="1">
      <c r="A3" s="351"/>
      <c r="B3" s="30" t="s">
        <v>33</v>
      </c>
      <c r="C3" s="16" t="s">
        <v>31</v>
      </c>
      <c r="D3" s="18" t="s">
        <v>34</v>
      </c>
      <c r="E3" s="30" t="s">
        <v>33</v>
      </c>
      <c r="F3" s="16" t="s">
        <v>31</v>
      </c>
      <c r="G3" s="18" t="s">
        <v>34</v>
      </c>
      <c r="H3" s="30" t="s">
        <v>33</v>
      </c>
      <c r="I3" s="16" t="s">
        <v>31</v>
      </c>
      <c r="J3" s="18" t="s">
        <v>34</v>
      </c>
      <c r="K3" s="30" t="s">
        <v>33</v>
      </c>
      <c r="L3" s="16" t="s">
        <v>31</v>
      </c>
      <c r="M3" s="18" t="s">
        <v>34</v>
      </c>
      <c r="N3" s="347"/>
    </row>
    <row r="4" spans="1:14" ht="11.25">
      <c r="A4" s="53"/>
      <c r="B4" s="51" t="s">
        <v>2</v>
      </c>
      <c r="C4" s="36" t="s">
        <v>2</v>
      </c>
      <c r="D4" s="52" t="s">
        <v>2</v>
      </c>
      <c r="E4" s="51" t="s">
        <v>2</v>
      </c>
      <c r="F4" s="36" t="s">
        <v>2</v>
      </c>
      <c r="G4" s="52" t="s">
        <v>2</v>
      </c>
      <c r="H4" s="51" t="s">
        <v>2</v>
      </c>
      <c r="I4" s="36" t="s">
        <v>2</v>
      </c>
      <c r="J4" s="52" t="s">
        <v>2</v>
      </c>
      <c r="K4" s="51" t="s">
        <v>2</v>
      </c>
      <c r="L4" s="36" t="s">
        <v>2</v>
      </c>
      <c r="M4" s="114" t="s">
        <v>2</v>
      </c>
      <c r="N4" s="115"/>
    </row>
    <row r="5" spans="1:14" ht="18" customHeight="1">
      <c r="A5" s="179" t="s">
        <v>136</v>
      </c>
      <c r="B5" s="180" t="s">
        <v>243</v>
      </c>
      <c r="C5" s="181" t="s">
        <v>243</v>
      </c>
      <c r="D5" s="182" t="s">
        <v>243</v>
      </c>
      <c r="E5" s="180" t="s">
        <v>243</v>
      </c>
      <c r="F5" s="181" t="s">
        <v>243</v>
      </c>
      <c r="G5" s="182" t="s">
        <v>243</v>
      </c>
      <c r="H5" s="180" t="s">
        <v>247</v>
      </c>
      <c r="I5" s="181" t="s">
        <v>247</v>
      </c>
      <c r="J5" s="182" t="s">
        <v>247</v>
      </c>
      <c r="K5" s="180">
        <v>172503691</v>
      </c>
      <c r="L5" s="181">
        <v>165254356</v>
      </c>
      <c r="M5" s="183">
        <v>6980331</v>
      </c>
      <c r="N5" s="184" t="str">
        <f>IF(A5="","",A5)</f>
        <v>千葉東</v>
      </c>
    </row>
    <row r="6" spans="1:14" ht="18" customHeight="1">
      <c r="A6" s="185" t="s">
        <v>137</v>
      </c>
      <c r="B6" s="186" t="s">
        <v>243</v>
      </c>
      <c r="C6" s="187" t="s">
        <v>243</v>
      </c>
      <c r="D6" s="188" t="s">
        <v>243</v>
      </c>
      <c r="E6" s="270">
        <v>332133536</v>
      </c>
      <c r="F6" s="271">
        <v>310073487</v>
      </c>
      <c r="G6" s="188">
        <v>22060049</v>
      </c>
      <c r="H6" s="186">
        <v>530006</v>
      </c>
      <c r="I6" s="187">
        <v>527533</v>
      </c>
      <c r="J6" s="188">
        <v>2472</v>
      </c>
      <c r="K6" s="186">
        <v>397097114</v>
      </c>
      <c r="L6" s="187">
        <v>370190978</v>
      </c>
      <c r="M6" s="189">
        <v>26694384</v>
      </c>
      <c r="N6" s="190" t="str">
        <f aca="true" t="shared" si="0" ref="N6:N20">IF(A6="","",A6)</f>
        <v>千葉南</v>
      </c>
    </row>
    <row r="7" spans="1:14" ht="18" customHeight="1">
      <c r="A7" s="185" t="s">
        <v>138</v>
      </c>
      <c r="B7" s="186" t="s">
        <v>243</v>
      </c>
      <c r="C7" s="187" t="s">
        <v>243</v>
      </c>
      <c r="D7" s="188" t="s">
        <v>243</v>
      </c>
      <c r="E7" s="186" t="s">
        <v>243</v>
      </c>
      <c r="F7" s="187" t="s">
        <v>243</v>
      </c>
      <c r="G7" s="188" t="s">
        <v>243</v>
      </c>
      <c r="H7" s="186">
        <v>891543</v>
      </c>
      <c r="I7" s="187">
        <v>890163</v>
      </c>
      <c r="J7" s="188">
        <v>1380</v>
      </c>
      <c r="K7" s="186">
        <v>168388279</v>
      </c>
      <c r="L7" s="187">
        <v>164145706</v>
      </c>
      <c r="M7" s="189">
        <v>4073334</v>
      </c>
      <c r="N7" s="190" t="str">
        <f t="shared" si="0"/>
        <v>千葉西</v>
      </c>
    </row>
    <row r="8" spans="1:14" ht="18" customHeight="1">
      <c r="A8" s="185" t="s">
        <v>139</v>
      </c>
      <c r="B8" s="186" t="s">
        <v>243</v>
      </c>
      <c r="C8" s="187" t="s">
        <v>243</v>
      </c>
      <c r="D8" s="188" t="s">
        <v>243</v>
      </c>
      <c r="E8" s="186" t="s">
        <v>243</v>
      </c>
      <c r="F8" s="187" t="s">
        <v>243</v>
      </c>
      <c r="G8" s="188" t="s">
        <v>243</v>
      </c>
      <c r="H8" s="186">
        <v>158860</v>
      </c>
      <c r="I8" s="187">
        <v>158838</v>
      </c>
      <c r="J8" s="188">
        <v>22</v>
      </c>
      <c r="K8" s="186">
        <v>25151455</v>
      </c>
      <c r="L8" s="187">
        <v>23546911</v>
      </c>
      <c r="M8" s="189">
        <v>1541068</v>
      </c>
      <c r="N8" s="190" t="str">
        <f t="shared" si="0"/>
        <v>銚子</v>
      </c>
    </row>
    <row r="9" spans="1:14" ht="18" customHeight="1">
      <c r="A9" s="185" t="s">
        <v>140</v>
      </c>
      <c r="B9" s="186" t="s">
        <v>243</v>
      </c>
      <c r="C9" s="187" t="s">
        <v>243</v>
      </c>
      <c r="D9" s="188" t="s">
        <v>243</v>
      </c>
      <c r="E9" s="186" t="s">
        <v>247</v>
      </c>
      <c r="F9" s="187" t="s">
        <v>247</v>
      </c>
      <c r="G9" s="188" t="s">
        <v>247</v>
      </c>
      <c r="H9" s="186">
        <v>943611</v>
      </c>
      <c r="I9" s="187">
        <v>935356</v>
      </c>
      <c r="J9" s="188">
        <v>8255</v>
      </c>
      <c r="K9" s="186">
        <v>128433945</v>
      </c>
      <c r="L9" s="187">
        <v>121548911</v>
      </c>
      <c r="M9" s="189">
        <v>6548321</v>
      </c>
      <c r="N9" s="190" t="str">
        <f t="shared" si="0"/>
        <v>市川</v>
      </c>
    </row>
    <row r="10" spans="1:14" ht="18" customHeight="1">
      <c r="A10" s="185"/>
      <c r="B10" s="186"/>
      <c r="C10" s="187"/>
      <c r="D10" s="188"/>
      <c r="E10" s="186"/>
      <c r="F10" s="187"/>
      <c r="G10" s="188"/>
      <c r="H10" s="186"/>
      <c r="I10" s="187"/>
      <c r="J10" s="188"/>
      <c r="K10" s="186"/>
      <c r="L10" s="187"/>
      <c r="M10" s="189"/>
      <c r="N10" s="190">
        <f t="shared" si="0"/>
      </c>
    </row>
    <row r="11" spans="1:14" ht="18" customHeight="1">
      <c r="A11" s="185" t="s">
        <v>141</v>
      </c>
      <c r="B11" s="186" t="s">
        <v>243</v>
      </c>
      <c r="C11" s="187" t="s">
        <v>243</v>
      </c>
      <c r="D11" s="188" t="s">
        <v>243</v>
      </c>
      <c r="E11" s="186" t="s">
        <v>243</v>
      </c>
      <c r="F11" s="187" t="s">
        <v>243</v>
      </c>
      <c r="G11" s="188" t="s">
        <v>243</v>
      </c>
      <c r="H11" s="186" t="s">
        <v>247</v>
      </c>
      <c r="I11" s="187" t="s">
        <v>247</v>
      </c>
      <c r="J11" s="188" t="s">
        <v>247</v>
      </c>
      <c r="K11" s="186">
        <v>133375048</v>
      </c>
      <c r="L11" s="187">
        <v>127024203</v>
      </c>
      <c r="M11" s="189">
        <v>6080355</v>
      </c>
      <c r="N11" s="190" t="str">
        <f t="shared" si="0"/>
        <v>船橋</v>
      </c>
    </row>
    <row r="12" spans="1:14" ht="18" customHeight="1">
      <c r="A12" s="185" t="s">
        <v>142</v>
      </c>
      <c r="B12" s="186" t="s">
        <v>243</v>
      </c>
      <c r="C12" s="187" t="s">
        <v>243</v>
      </c>
      <c r="D12" s="188" t="s">
        <v>243</v>
      </c>
      <c r="E12" s="186" t="s">
        <v>243</v>
      </c>
      <c r="F12" s="187" t="s">
        <v>243</v>
      </c>
      <c r="G12" s="188" t="s">
        <v>243</v>
      </c>
      <c r="H12" s="186">
        <v>60859</v>
      </c>
      <c r="I12" s="187">
        <v>60126</v>
      </c>
      <c r="J12" s="188">
        <v>732</v>
      </c>
      <c r="K12" s="186">
        <v>15398870</v>
      </c>
      <c r="L12" s="187">
        <v>14277635</v>
      </c>
      <c r="M12" s="189">
        <v>1097906</v>
      </c>
      <c r="N12" s="190" t="str">
        <f t="shared" si="0"/>
        <v>館山</v>
      </c>
    </row>
    <row r="13" spans="1:14" ht="18" customHeight="1">
      <c r="A13" s="185" t="s">
        <v>143</v>
      </c>
      <c r="B13" s="186" t="s">
        <v>243</v>
      </c>
      <c r="C13" s="187" t="s">
        <v>243</v>
      </c>
      <c r="D13" s="188" t="s">
        <v>243</v>
      </c>
      <c r="E13" s="186" t="s">
        <v>247</v>
      </c>
      <c r="F13" s="187" t="s">
        <v>247</v>
      </c>
      <c r="G13" s="188" t="s">
        <v>247</v>
      </c>
      <c r="H13" s="186" t="s">
        <v>247</v>
      </c>
      <c r="I13" s="187" t="s">
        <v>247</v>
      </c>
      <c r="J13" s="188" t="s">
        <v>247</v>
      </c>
      <c r="K13" s="186">
        <v>97160719</v>
      </c>
      <c r="L13" s="187">
        <v>89077800</v>
      </c>
      <c r="M13" s="189">
        <v>7974358</v>
      </c>
      <c r="N13" s="190" t="str">
        <f t="shared" si="0"/>
        <v>木更津</v>
      </c>
    </row>
    <row r="14" spans="1:14" ht="18" customHeight="1">
      <c r="A14" s="185" t="s">
        <v>144</v>
      </c>
      <c r="B14" s="186" t="s">
        <v>243</v>
      </c>
      <c r="C14" s="187" t="s">
        <v>243</v>
      </c>
      <c r="D14" s="188" t="s">
        <v>243</v>
      </c>
      <c r="E14" s="186" t="s">
        <v>243</v>
      </c>
      <c r="F14" s="187" t="s">
        <v>243</v>
      </c>
      <c r="G14" s="188" t="s">
        <v>243</v>
      </c>
      <c r="H14" s="186">
        <v>486479</v>
      </c>
      <c r="I14" s="187">
        <v>484175</v>
      </c>
      <c r="J14" s="188">
        <v>2061</v>
      </c>
      <c r="K14" s="186">
        <v>143974683</v>
      </c>
      <c r="L14" s="187">
        <v>134593467</v>
      </c>
      <c r="M14" s="189">
        <v>8982615</v>
      </c>
      <c r="N14" s="190" t="str">
        <f t="shared" si="0"/>
        <v>松戸</v>
      </c>
    </row>
    <row r="15" spans="1:14" ht="18" customHeight="1">
      <c r="A15" s="185" t="s">
        <v>145</v>
      </c>
      <c r="B15" s="186" t="s">
        <v>243</v>
      </c>
      <c r="C15" s="187" t="s">
        <v>243</v>
      </c>
      <c r="D15" s="188" t="s">
        <v>243</v>
      </c>
      <c r="E15" s="186" t="s">
        <v>243</v>
      </c>
      <c r="F15" s="187" t="s">
        <v>243</v>
      </c>
      <c r="G15" s="188" t="s">
        <v>243</v>
      </c>
      <c r="H15" s="186">
        <v>101535</v>
      </c>
      <c r="I15" s="187">
        <v>101241</v>
      </c>
      <c r="J15" s="188">
        <v>295</v>
      </c>
      <c r="K15" s="186">
        <v>13347152</v>
      </c>
      <c r="L15" s="187">
        <v>12478244</v>
      </c>
      <c r="M15" s="189">
        <v>848346</v>
      </c>
      <c r="N15" s="190" t="str">
        <f t="shared" si="0"/>
        <v>佐原</v>
      </c>
    </row>
    <row r="16" spans="1:14" ht="18" customHeight="1">
      <c r="A16" s="185"/>
      <c r="B16" s="186"/>
      <c r="C16" s="187"/>
      <c r="D16" s="188"/>
      <c r="E16" s="186"/>
      <c r="F16" s="187"/>
      <c r="G16" s="188"/>
      <c r="H16" s="186"/>
      <c r="I16" s="187"/>
      <c r="J16" s="188"/>
      <c r="K16" s="186"/>
      <c r="L16" s="187"/>
      <c r="M16" s="189"/>
      <c r="N16" s="190">
        <f t="shared" si="0"/>
      </c>
    </row>
    <row r="17" spans="1:14" ht="18" customHeight="1">
      <c r="A17" s="185" t="s">
        <v>146</v>
      </c>
      <c r="B17" s="186" t="s">
        <v>243</v>
      </c>
      <c r="C17" s="187" t="s">
        <v>243</v>
      </c>
      <c r="D17" s="188" t="s">
        <v>243</v>
      </c>
      <c r="E17" s="186" t="s">
        <v>243</v>
      </c>
      <c r="F17" s="187" t="s">
        <v>243</v>
      </c>
      <c r="G17" s="188" t="s">
        <v>243</v>
      </c>
      <c r="H17" s="186">
        <v>296648</v>
      </c>
      <c r="I17" s="187">
        <v>295992</v>
      </c>
      <c r="J17" s="188">
        <v>656</v>
      </c>
      <c r="K17" s="186">
        <v>26738010</v>
      </c>
      <c r="L17" s="187">
        <v>24044350</v>
      </c>
      <c r="M17" s="189">
        <v>2651344</v>
      </c>
      <c r="N17" s="190" t="str">
        <f t="shared" si="0"/>
        <v>茂原</v>
      </c>
    </row>
    <row r="18" spans="1:14" ht="18" customHeight="1">
      <c r="A18" s="185" t="s">
        <v>147</v>
      </c>
      <c r="B18" s="186" t="s">
        <v>243</v>
      </c>
      <c r="C18" s="187" t="s">
        <v>243</v>
      </c>
      <c r="D18" s="188" t="s">
        <v>243</v>
      </c>
      <c r="E18" s="186" t="s">
        <v>243</v>
      </c>
      <c r="F18" s="187" t="s">
        <v>243</v>
      </c>
      <c r="G18" s="188" t="s">
        <v>243</v>
      </c>
      <c r="H18" s="186">
        <v>539131</v>
      </c>
      <c r="I18" s="187">
        <v>533026</v>
      </c>
      <c r="J18" s="188">
        <v>4801</v>
      </c>
      <c r="K18" s="186">
        <v>81303560</v>
      </c>
      <c r="L18" s="187">
        <v>72853117</v>
      </c>
      <c r="M18" s="189">
        <v>8147638</v>
      </c>
      <c r="N18" s="190" t="str">
        <f t="shared" si="0"/>
        <v>成田</v>
      </c>
    </row>
    <row r="19" spans="1:14" ht="18" customHeight="1">
      <c r="A19" s="185" t="s">
        <v>148</v>
      </c>
      <c r="B19" s="186" t="s">
        <v>243</v>
      </c>
      <c r="C19" s="187" t="s">
        <v>243</v>
      </c>
      <c r="D19" s="188" t="s">
        <v>243</v>
      </c>
      <c r="E19" s="186" t="s">
        <v>243</v>
      </c>
      <c r="F19" s="187" t="s">
        <v>243</v>
      </c>
      <c r="G19" s="188" t="s">
        <v>243</v>
      </c>
      <c r="H19" s="186">
        <v>176890</v>
      </c>
      <c r="I19" s="187">
        <v>176460</v>
      </c>
      <c r="J19" s="188">
        <v>430</v>
      </c>
      <c r="K19" s="186">
        <v>19972264</v>
      </c>
      <c r="L19" s="187">
        <v>18072063</v>
      </c>
      <c r="M19" s="189">
        <v>1862225</v>
      </c>
      <c r="N19" s="190" t="str">
        <f t="shared" si="0"/>
        <v>東金</v>
      </c>
    </row>
    <row r="20" spans="1:14" ht="18" customHeight="1">
      <c r="A20" s="192" t="s">
        <v>149</v>
      </c>
      <c r="B20" s="193" t="s">
        <v>243</v>
      </c>
      <c r="C20" s="194" t="s">
        <v>243</v>
      </c>
      <c r="D20" s="195" t="s">
        <v>243</v>
      </c>
      <c r="E20" s="193" t="s">
        <v>247</v>
      </c>
      <c r="F20" s="194" t="s">
        <v>247</v>
      </c>
      <c r="G20" s="195" t="s">
        <v>247</v>
      </c>
      <c r="H20" s="193" t="s">
        <v>247</v>
      </c>
      <c r="I20" s="194" t="s">
        <v>247</v>
      </c>
      <c r="J20" s="195" t="s">
        <v>247</v>
      </c>
      <c r="K20" s="193">
        <v>102045262</v>
      </c>
      <c r="L20" s="194">
        <v>94939619</v>
      </c>
      <c r="M20" s="196">
        <v>6843421</v>
      </c>
      <c r="N20" s="197" t="str">
        <f t="shared" si="0"/>
        <v>柏</v>
      </c>
    </row>
    <row r="21" spans="1:14" s="3" customFormat="1" ht="18" customHeight="1">
      <c r="A21" s="198" t="s">
        <v>150</v>
      </c>
      <c r="B21" s="199" t="s">
        <v>243</v>
      </c>
      <c r="C21" s="200" t="s">
        <v>243</v>
      </c>
      <c r="D21" s="201" t="s">
        <v>243</v>
      </c>
      <c r="E21" s="272">
        <v>386325667</v>
      </c>
      <c r="F21" s="273">
        <v>359461873</v>
      </c>
      <c r="G21" s="201">
        <v>26863794</v>
      </c>
      <c r="H21" s="199">
        <v>9229185</v>
      </c>
      <c r="I21" s="200">
        <v>9195831</v>
      </c>
      <c r="J21" s="201">
        <v>31770</v>
      </c>
      <c r="K21" s="199">
        <v>1524890053</v>
      </c>
      <c r="L21" s="200">
        <v>1432047362</v>
      </c>
      <c r="M21" s="202">
        <v>90325647</v>
      </c>
      <c r="N21" s="203" t="str">
        <f>A21</f>
        <v>千葉県計</v>
      </c>
    </row>
    <row r="22" spans="1:14" s="12" customFormat="1" ht="18" customHeight="1">
      <c r="A22" s="13"/>
      <c r="B22" s="204"/>
      <c r="C22" s="205"/>
      <c r="D22" s="206"/>
      <c r="E22" s="204"/>
      <c r="F22" s="205"/>
      <c r="G22" s="206"/>
      <c r="H22" s="204"/>
      <c r="I22" s="205"/>
      <c r="J22" s="206"/>
      <c r="K22" s="204"/>
      <c r="L22" s="205"/>
      <c r="M22" s="207"/>
      <c r="N22" s="118"/>
    </row>
    <row r="23" spans="1:14" ht="18" customHeight="1">
      <c r="A23" s="208" t="s">
        <v>151</v>
      </c>
      <c r="B23" s="209" t="s">
        <v>243</v>
      </c>
      <c r="C23" s="210" t="s">
        <v>243</v>
      </c>
      <c r="D23" s="211" t="s">
        <v>243</v>
      </c>
      <c r="E23" s="209" t="s">
        <v>243</v>
      </c>
      <c r="F23" s="210" t="s">
        <v>243</v>
      </c>
      <c r="G23" s="211" t="s">
        <v>243</v>
      </c>
      <c r="H23" s="209">
        <v>223185446</v>
      </c>
      <c r="I23" s="210">
        <v>223171976</v>
      </c>
      <c r="J23" s="211">
        <v>13470</v>
      </c>
      <c r="K23" s="209">
        <v>3702020922</v>
      </c>
      <c r="L23" s="210">
        <v>3694347440</v>
      </c>
      <c r="M23" s="212">
        <v>7427367</v>
      </c>
      <c r="N23" s="213" t="str">
        <f>IF(A23="","",A23)</f>
        <v>麹町</v>
      </c>
    </row>
    <row r="24" spans="1:14" ht="18" customHeight="1">
      <c r="A24" s="185" t="s">
        <v>152</v>
      </c>
      <c r="B24" s="186" t="s">
        <v>243</v>
      </c>
      <c r="C24" s="187" t="s">
        <v>243</v>
      </c>
      <c r="D24" s="188" t="s">
        <v>243</v>
      </c>
      <c r="E24" s="186" t="s">
        <v>243</v>
      </c>
      <c r="F24" s="187" t="s">
        <v>243</v>
      </c>
      <c r="G24" s="188" t="s">
        <v>243</v>
      </c>
      <c r="H24" s="186" t="s">
        <v>247</v>
      </c>
      <c r="I24" s="187" t="s">
        <v>247</v>
      </c>
      <c r="J24" s="188" t="s">
        <v>247</v>
      </c>
      <c r="K24" s="186">
        <v>712138179</v>
      </c>
      <c r="L24" s="187">
        <v>702692922</v>
      </c>
      <c r="M24" s="189">
        <v>9042738</v>
      </c>
      <c r="N24" s="190" t="str">
        <f aca="true" t="shared" si="1" ref="N24:N87">IF(A24="","",A24)</f>
        <v>神田</v>
      </c>
    </row>
    <row r="25" spans="1:14" ht="18" customHeight="1">
      <c r="A25" s="185" t="s">
        <v>153</v>
      </c>
      <c r="B25" s="186" t="s">
        <v>243</v>
      </c>
      <c r="C25" s="187" t="s">
        <v>243</v>
      </c>
      <c r="D25" s="188" t="s">
        <v>243</v>
      </c>
      <c r="E25" s="186" t="s">
        <v>243</v>
      </c>
      <c r="F25" s="187" t="s">
        <v>243</v>
      </c>
      <c r="G25" s="188" t="s">
        <v>243</v>
      </c>
      <c r="H25" s="186" t="s">
        <v>247</v>
      </c>
      <c r="I25" s="187" t="s">
        <v>247</v>
      </c>
      <c r="J25" s="188" t="s">
        <v>247</v>
      </c>
      <c r="K25" s="186">
        <v>974084260</v>
      </c>
      <c r="L25" s="187">
        <v>964789381</v>
      </c>
      <c r="M25" s="189">
        <v>9022766</v>
      </c>
      <c r="N25" s="190" t="str">
        <f t="shared" si="1"/>
        <v>日本橋</v>
      </c>
    </row>
    <row r="26" spans="1:14" ht="18" customHeight="1">
      <c r="A26" s="185" t="s">
        <v>154</v>
      </c>
      <c r="B26" s="186" t="s">
        <v>243</v>
      </c>
      <c r="C26" s="187" t="s">
        <v>243</v>
      </c>
      <c r="D26" s="188" t="s">
        <v>243</v>
      </c>
      <c r="E26" s="186" t="s">
        <v>243</v>
      </c>
      <c r="F26" s="187" t="s">
        <v>243</v>
      </c>
      <c r="G26" s="188" t="s">
        <v>243</v>
      </c>
      <c r="H26" s="186" t="s">
        <v>247</v>
      </c>
      <c r="I26" s="187" t="s">
        <v>247</v>
      </c>
      <c r="J26" s="188" t="s">
        <v>247</v>
      </c>
      <c r="K26" s="186">
        <v>908423596</v>
      </c>
      <c r="L26" s="187">
        <v>896317976</v>
      </c>
      <c r="M26" s="189">
        <v>11741901</v>
      </c>
      <c r="N26" s="190" t="str">
        <f t="shared" si="1"/>
        <v>京橋</v>
      </c>
    </row>
    <row r="27" spans="1:14" ht="18" customHeight="1">
      <c r="A27" s="185" t="s">
        <v>155</v>
      </c>
      <c r="B27" s="186" t="s">
        <v>243</v>
      </c>
      <c r="C27" s="187" t="s">
        <v>243</v>
      </c>
      <c r="D27" s="188" t="s">
        <v>243</v>
      </c>
      <c r="E27" s="186" t="s">
        <v>243</v>
      </c>
      <c r="F27" s="187" t="s">
        <v>243</v>
      </c>
      <c r="G27" s="188" t="s">
        <v>243</v>
      </c>
      <c r="H27" s="186">
        <v>47546476</v>
      </c>
      <c r="I27" s="187">
        <v>47532983</v>
      </c>
      <c r="J27" s="188">
        <v>13478</v>
      </c>
      <c r="K27" s="186">
        <v>2113359136</v>
      </c>
      <c r="L27" s="187">
        <v>2096708954</v>
      </c>
      <c r="M27" s="189">
        <v>15976816</v>
      </c>
      <c r="N27" s="190" t="str">
        <f t="shared" si="1"/>
        <v>芝</v>
      </c>
    </row>
    <row r="28" spans="1:14" ht="18" customHeight="1">
      <c r="A28" s="185"/>
      <c r="B28" s="186"/>
      <c r="C28" s="187"/>
      <c r="D28" s="188"/>
      <c r="E28" s="186"/>
      <c r="F28" s="187"/>
      <c r="G28" s="188"/>
      <c r="H28" s="186"/>
      <c r="I28" s="187"/>
      <c r="J28" s="188"/>
      <c r="K28" s="186"/>
      <c r="L28" s="187"/>
      <c r="M28" s="189"/>
      <c r="N28" s="190">
        <f t="shared" si="1"/>
      </c>
    </row>
    <row r="29" spans="1:14" ht="18" customHeight="1">
      <c r="A29" s="185" t="s">
        <v>156</v>
      </c>
      <c r="B29" s="186" t="s">
        <v>243</v>
      </c>
      <c r="C29" s="187" t="s">
        <v>243</v>
      </c>
      <c r="D29" s="188" t="s">
        <v>243</v>
      </c>
      <c r="E29" s="186" t="s">
        <v>243</v>
      </c>
      <c r="F29" s="187" t="s">
        <v>243</v>
      </c>
      <c r="G29" s="188" t="s">
        <v>243</v>
      </c>
      <c r="H29" s="186">
        <v>8364855</v>
      </c>
      <c r="I29" s="187">
        <v>8334384</v>
      </c>
      <c r="J29" s="188">
        <v>30290</v>
      </c>
      <c r="K29" s="186">
        <v>1088015168</v>
      </c>
      <c r="L29" s="187">
        <v>1069316951</v>
      </c>
      <c r="M29" s="189">
        <v>17831698</v>
      </c>
      <c r="N29" s="190" t="str">
        <f t="shared" si="1"/>
        <v>麻布</v>
      </c>
    </row>
    <row r="30" spans="1:14" ht="18" customHeight="1">
      <c r="A30" s="185" t="s">
        <v>157</v>
      </c>
      <c r="B30" s="186" t="s">
        <v>243</v>
      </c>
      <c r="C30" s="187" t="s">
        <v>243</v>
      </c>
      <c r="D30" s="188" t="s">
        <v>243</v>
      </c>
      <c r="E30" s="186" t="s">
        <v>243</v>
      </c>
      <c r="F30" s="187" t="s">
        <v>243</v>
      </c>
      <c r="G30" s="188" t="s">
        <v>243</v>
      </c>
      <c r="H30" s="186" t="s">
        <v>247</v>
      </c>
      <c r="I30" s="187" t="s">
        <v>247</v>
      </c>
      <c r="J30" s="188" t="s">
        <v>247</v>
      </c>
      <c r="K30" s="186">
        <v>606843971</v>
      </c>
      <c r="L30" s="187">
        <v>596066268</v>
      </c>
      <c r="M30" s="189">
        <v>10598235</v>
      </c>
      <c r="N30" s="190" t="str">
        <f t="shared" si="1"/>
        <v>品川</v>
      </c>
    </row>
    <row r="31" spans="1:14" ht="18" customHeight="1">
      <c r="A31" s="185" t="s">
        <v>158</v>
      </c>
      <c r="B31" s="186" t="s">
        <v>243</v>
      </c>
      <c r="C31" s="187" t="s">
        <v>243</v>
      </c>
      <c r="D31" s="188" t="s">
        <v>243</v>
      </c>
      <c r="E31" s="186" t="s">
        <v>243</v>
      </c>
      <c r="F31" s="187" t="s">
        <v>243</v>
      </c>
      <c r="G31" s="188" t="s">
        <v>243</v>
      </c>
      <c r="H31" s="186" t="s">
        <v>247</v>
      </c>
      <c r="I31" s="187" t="s">
        <v>247</v>
      </c>
      <c r="J31" s="188" t="s">
        <v>247</v>
      </c>
      <c r="K31" s="186">
        <v>302953075</v>
      </c>
      <c r="L31" s="187">
        <v>294088213</v>
      </c>
      <c r="M31" s="189">
        <v>8306301</v>
      </c>
      <c r="N31" s="190" t="str">
        <f t="shared" si="1"/>
        <v>四谷</v>
      </c>
    </row>
    <row r="32" spans="1:14" ht="18" customHeight="1">
      <c r="A32" s="185" t="s">
        <v>159</v>
      </c>
      <c r="B32" s="186" t="s">
        <v>243</v>
      </c>
      <c r="C32" s="187" t="s">
        <v>243</v>
      </c>
      <c r="D32" s="188" t="s">
        <v>243</v>
      </c>
      <c r="E32" s="186" t="s">
        <v>243</v>
      </c>
      <c r="F32" s="187" t="s">
        <v>243</v>
      </c>
      <c r="G32" s="188" t="s">
        <v>243</v>
      </c>
      <c r="H32" s="186">
        <v>6738071</v>
      </c>
      <c r="I32" s="187">
        <v>6729433</v>
      </c>
      <c r="J32" s="188">
        <v>8523</v>
      </c>
      <c r="K32" s="186">
        <v>869242882</v>
      </c>
      <c r="L32" s="187">
        <v>858178672</v>
      </c>
      <c r="M32" s="189">
        <v>10518440</v>
      </c>
      <c r="N32" s="190" t="str">
        <f t="shared" si="1"/>
        <v>新宿</v>
      </c>
    </row>
    <row r="33" spans="1:14" ht="18" customHeight="1">
      <c r="A33" s="185" t="s">
        <v>160</v>
      </c>
      <c r="B33" s="186" t="s">
        <v>243</v>
      </c>
      <c r="C33" s="187" t="s">
        <v>243</v>
      </c>
      <c r="D33" s="188" t="s">
        <v>243</v>
      </c>
      <c r="E33" s="186" t="s">
        <v>243</v>
      </c>
      <c r="F33" s="187" t="s">
        <v>243</v>
      </c>
      <c r="G33" s="188" t="s">
        <v>243</v>
      </c>
      <c r="H33" s="186">
        <v>564503</v>
      </c>
      <c r="I33" s="187">
        <v>564092</v>
      </c>
      <c r="J33" s="188">
        <v>411</v>
      </c>
      <c r="K33" s="186">
        <v>150876717</v>
      </c>
      <c r="L33" s="187">
        <v>149046595</v>
      </c>
      <c r="M33" s="189">
        <v>1771195</v>
      </c>
      <c r="N33" s="190" t="str">
        <f t="shared" si="1"/>
        <v>小石川</v>
      </c>
    </row>
    <row r="34" spans="1:14" ht="18" customHeight="1">
      <c r="A34" s="185"/>
      <c r="B34" s="186"/>
      <c r="C34" s="187"/>
      <c r="D34" s="188"/>
      <c r="E34" s="186"/>
      <c r="F34" s="187"/>
      <c r="G34" s="188"/>
      <c r="H34" s="186"/>
      <c r="I34" s="187"/>
      <c r="J34" s="188"/>
      <c r="K34" s="186"/>
      <c r="L34" s="187"/>
      <c r="M34" s="189"/>
      <c r="N34" s="190">
        <f t="shared" si="1"/>
      </c>
    </row>
    <row r="35" spans="1:14" ht="18" customHeight="1">
      <c r="A35" s="179" t="s">
        <v>161</v>
      </c>
      <c r="B35" s="180" t="s">
        <v>243</v>
      </c>
      <c r="C35" s="181" t="s">
        <v>243</v>
      </c>
      <c r="D35" s="182" t="s">
        <v>243</v>
      </c>
      <c r="E35" s="180" t="s">
        <v>243</v>
      </c>
      <c r="F35" s="181" t="s">
        <v>243</v>
      </c>
      <c r="G35" s="182" t="s">
        <v>243</v>
      </c>
      <c r="H35" s="180">
        <v>197674</v>
      </c>
      <c r="I35" s="181">
        <v>194229</v>
      </c>
      <c r="J35" s="182">
        <v>3164</v>
      </c>
      <c r="K35" s="180">
        <v>125514951</v>
      </c>
      <c r="L35" s="181">
        <v>123048816</v>
      </c>
      <c r="M35" s="183">
        <v>2399264</v>
      </c>
      <c r="N35" s="184" t="str">
        <f t="shared" si="1"/>
        <v>本郷</v>
      </c>
    </row>
    <row r="36" spans="1:14" ht="18" customHeight="1">
      <c r="A36" s="185" t="s">
        <v>162</v>
      </c>
      <c r="B36" s="186" t="s">
        <v>243</v>
      </c>
      <c r="C36" s="187" t="s">
        <v>243</v>
      </c>
      <c r="D36" s="188" t="s">
        <v>243</v>
      </c>
      <c r="E36" s="186" t="s">
        <v>243</v>
      </c>
      <c r="F36" s="187" t="s">
        <v>243</v>
      </c>
      <c r="G36" s="188" t="s">
        <v>243</v>
      </c>
      <c r="H36" s="186">
        <v>641849</v>
      </c>
      <c r="I36" s="187">
        <v>641771</v>
      </c>
      <c r="J36" s="188">
        <v>78</v>
      </c>
      <c r="K36" s="186">
        <v>175994810</v>
      </c>
      <c r="L36" s="187">
        <v>172855174</v>
      </c>
      <c r="M36" s="189">
        <v>3027172</v>
      </c>
      <c r="N36" s="190" t="str">
        <f t="shared" si="1"/>
        <v>東京上野</v>
      </c>
    </row>
    <row r="37" spans="1:14" ht="18" customHeight="1">
      <c r="A37" s="185" t="s">
        <v>163</v>
      </c>
      <c r="B37" s="186" t="s">
        <v>243</v>
      </c>
      <c r="C37" s="187" t="s">
        <v>243</v>
      </c>
      <c r="D37" s="188" t="s">
        <v>243</v>
      </c>
      <c r="E37" s="186" t="s">
        <v>243</v>
      </c>
      <c r="F37" s="187" t="s">
        <v>243</v>
      </c>
      <c r="G37" s="188" t="s">
        <v>243</v>
      </c>
      <c r="H37" s="186" t="s">
        <v>247</v>
      </c>
      <c r="I37" s="187" t="s">
        <v>247</v>
      </c>
      <c r="J37" s="188" t="s">
        <v>247</v>
      </c>
      <c r="K37" s="186">
        <v>125496377</v>
      </c>
      <c r="L37" s="187">
        <v>120971085</v>
      </c>
      <c r="M37" s="189">
        <v>4203741</v>
      </c>
      <c r="N37" s="190" t="str">
        <f t="shared" si="1"/>
        <v>浅草</v>
      </c>
    </row>
    <row r="38" spans="1:14" ht="18" customHeight="1">
      <c r="A38" s="185" t="s">
        <v>164</v>
      </c>
      <c r="B38" s="186" t="s">
        <v>243</v>
      </c>
      <c r="C38" s="187" t="s">
        <v>243</v>
      </c>
      <c r="D38" s="188" t="s">
        <v>243</v>
      </c>
      <c r="E38" s="186" t="s">
        <v>243</v>
      </c>
      <c r="F38" s="187" t="s">
        <v>243</v>
      </c>
      <c r="G38" s="188" t="s">
        <v>243</v>
      </c>
      <c r="H38" s="186">
        <v>2955418</v>
      </c>
      <c r="I38" s="187">
        <v>2955054</v>
      </c>
      <c r="J38" s="188">
        <v>365</v>
      </c>
      <c r="K38" s="186">
        <v>196344238</v>
      </c>
      <c r="L38" s="187">
        <v>192928321</v>
      </c>
      <c r="M38" s="189">
        <v>3351617</v>
      </c>
      <c r="N38" s="190" t="str">
        <f t="shared" si="1"/>
        <v>本所</v>
      </c>
    </row>
    <row r="39" spans="1:14" ht="18" customHeight="1">
      <c r="A39" s="185" t="s">
        <v>165</v>
      </c>
      <c r="B39" s="186" t="s">
        <v>243</v>
      </c>
      <c r="C39" s="187" t="s">
        <v>243</v>
      </c>
      <c r="D39" s="188" t="s">
        <v>243</v>
      </c>
      <c r="E39" s="186" t="s">
        <v>243</v>
      </c>
      <c r="F39" s="187" t="s">
        <v>243</v>
      </c>
      <c r="G39" s="188" t="s">
        <v>243</v>
      </c>
      <c r="H39" s="186">
        <v>159932</v>
      </c>
      <c r="I39" s="187">
        <v>155148</v>
      </c>
      <c r="J39" s="188">
        <v>4784</v>
      </c>
      <c r="K39" s="186">
        <v>26715550</v>
      </c>
      <c r="L39" s="187">
        <v>25243338</v>
      </c>
      <c r="M39" s="189">
        <v>1431556</v>
      </c>
      <c r="N39" s="190" t="str">
        <f t="shared" si="1"/>
        <v>向島</v>
      </c>
    </row>
    <row r="40" spans="1:14" ht="19.5" customHeight="1">
      <c r="A40" s="185"/>
      <c r="B40" s="186"/>
      <c r="C40" s="187"/>
      <c r="D40" s="188"/>
      <c r="E40" s="186"/>
      <c r="F40" s="187"/>
      <c r="G40" s="188"/>
      <c r="H40" s="186"/>
      <c r="I40" s="187"/>
      <c r="J40" s="188"/>
      <c r="K40" s="186"/>
      <c r="L40" s="187"/>
      <c r="M40" s="189"/>
      <c r="N40" s="190">
        <f t="shared" si="1"/>
      </c>
    </row>
    <row r="41" spans="1:14" ht="18" customHeight="1">
      <c r="A41" s="185" t="s">
        <v>166</v>
      </c>
      <c r="B41" s="186" t="s">
        <v>243</v>
      </c>
      <c r="C41" s="187" t="s">
        <v>243</v>
      </c>
      <c r="D41" s="188" t="s">
        <v>243</v>
      </c>
      <c r="E41" s="186" t="s">
        <v>247</v>
      </c>
      <c r="F41" s="187" t="s">
        <v>247</v>
      </c>
      <c r="G41" s="188" t="s">
        <v>247</v>
      </c>
      <c r="H41" s="186">
        <v>3111141</v>
      </c>
      <c r="I41" s="187">
        <v>3109767</v>
      </c>
      <c r="J41" s="188">
        <v>1374</v>
      </c>
      <c r="K41" s="186">
        <v>276339076</v>
      </c>
      <c r="L41" s="187">
        <v>272504634</v>
      </c>
      <c r="M41" s="189">
        <v>3748959</v>
      </c>
      <c r="N41" s="190" t="str">
        <f t="shared" si="1"/>
        <v>江東西</v>
      </c>
    </row>
    <row r="42" spans="1:14" ht="18" customHeight="1">
      <c r="A42" s="185" t="s">
        <v>167</v>
      </c>
      <c r="B42" s="186" t="s">
        <v>243</v>
      </c>
      <c r="C42" s="187" t="s">
        <v>243</v>
      </c>
      <c r="D42" s="188" t="s">
        <v>243</v>
      </c>
      <c r="E42" s="186" t="s">
        <v>243</v>
      </c>
      <c r="F42" s="187" t="s">
        <v>243</v>
      </c>
      <c r="G42" s="188" t="s">
        <v>243</v>
      </c>
      <c r="H42" s="186">
        <v>2975806</v>
      </c>
      <c r="I42" s="187">
        <v>2974885</v>
      </c>
      <c r="J42" s="188">
        <v>147</v>
      </c>
      <c r="K42" s="186">
        <v>115263736</v>
      </c>
      <c r="L42" s="187">
        <v>111729321</v>
      </c>
      <c r="M42" s="189">
        <v>3411249</v>
      </c>
      <c r="N42" s="190" t="str">
        <f t="shared" si="1"/>
        <v>江東東</v>
      </c>
    </row>
    <row r="43" spans="1:14" ht="18" customHeight="1">
      <c r="A43" s="185" t="s">
        <v>168</v>
      </c>
      <c r="B43" s="186" t="s">
        <v>243</v>
      </c>
      <c r="C43" s="187" t="s">
        <v>243</v>
      </c>
      <c r="D43" s="188" t="s">
        <v>243</v>
      </c>
      <c r="E43" s="186" t="s">
        <v>243</v>
      </c>
      <c r="F43" s="187" t="s">
        <v>243</v>
      </c>
      <c r="G43" s="188" t="s">
        <v>243</v>
      </c>
      <c r="H43" s="186" t="s">
        <v>247</v>
      </c>
      <c r="I43" s="187" t="s">
        <v>247</v>
      </c>
      <c r="J43" s="188" t="s">
        <v>247</v>
      </c>
      <c r="K43" s="186">
        <v>43876895</v>
      </c>
      <c r="L43" s="187">
        <v>42162538</v>
      </c>
      <c r="M43" s="189">
        <v>1654083</v>
      </c>
      <c r="N43" s="190" t="str">
        <f t="shared" si="1"/>
        <v>荏原</v>
      </c>
    </row>
    <row r="44" spans="1:14" ht="18" customHeight="1">
      <c r="A44" s="185" t="s">
        <v>169</v>
      </c>
      <c r="B44" s="186" t="s">
        <v>243</v>
      </c>
      <c r="C44" s="187" t="s">
        <v>243</v>
      </c>
      <c r="D44" s="188" t="s">
        <v>243</v>
      </c>
      <c r="E44" s="186" t="s">
        <v>243</v>
      </c>
      <c r="F44" s="187" t="s">
        <v>243</v>
      </c>
      <c r="G44" s="188" t="s">
        <v>243</v>
      </c>
      <c r="H44" s="186" t="s">
        <v>247</v>
      </c>
      <c r="I44" s="187" t="s">
        <v>247</v>
      </c>
      <c r="J44" s="188" t="s">
        <v>247</v>
      </c>
      <c r="K44" s="186">
        <v>186238864</v>
      </c>
      <c r="L44" s="187">
        <v>177071392</v>
      </c>
      <c r="M44" s="189">
        <v>8742193</v>
      </c>
      <c r="N44" s="190" t="str">
        <f t="shared" si="1"/>
        <v>目黒</v>
      </c>
    </row>
    <row r="45" spans="1:14" ht="18" customHeight="1">
      <c r="A45" s="185" t="s">
        <v>170</v>
      </c>
      <c r="B45" s="186" t="s">
        <v>243</v>
      </c>
      <c r="C45" s="187" t="s">
        <v>243</v>
      </c>
      <c r="D45" s="188" t="s">
        <v>243</v>
      </c>
      <c r="E45" s="186" t="s">
        <v>243</v>
      </c>
      <c r="F45" s="187" t="s">
        <v>243</v>
      </c>
      <c r="G45" s="188" t="s">
        <v>243</v>
      </c>
      <c r="H45" s="186">
        <v>657085</v>
      </c>
      <c r="I45" s="187">
        <v>656965</v>
      </c>
      <c r="J45" s="188">
        <v>120</v>
      </c>
      <c r="K45" s="186">
        <v>104013292</v>
      </c>
      <c r="L45" s="187">
        <v>100537195</v>
      </c>
      <c r="M45" s="189">
        <v>3370382</v>
      </c>
      <c r="N45" s="190" t="str">
        <f t="shared" si="1"/>
        <v>大森</v>
      </c>
    </row>
    <row r="46" spans="1:14" ht="18.75" customHeight="1">
      <c r="A46" s="185"/>
      <c r="B46" s="186"/>
      <c r="C46" s="187"/>
      <c r="D46" s="188"/>
      <c r="E46" s="186"/>
      <c r="F46" s="187"/>
      <c r="G46" s="188"/>
      <c r="H46" s="186"/>
      <c r="I46" s="187"/>
      <c r="J46" s="188"/>
      <c r="K46" s="186"/>
      <c r="L46" s="187"/>
      <c r="M46" s="189"/>
      <c r="N46" s="190">
        <f t="shared" si="1"/>
      </c>
    </row>
    <row r="47" spans="1:14" ht="18" customHeight="1">
      <c r="A47" s="185" t="s">
        <v>171</v>
      </c>
      <c r="B47" s="186" t="s">
        <v>243</v>
      </c>
      <c r="C47" s="187" t="s">
        <v>243</v>
      </c>
      <c r="D47" s="188" t="s">
        <v>243</v>
      </c>
      <c r="E47" s="186" t="s">
        <v>243</v>
      </c>
      <c r="F47" s="187" t="s">
        <v>243</v>
      </c>
      <c r="G47" s="188" t="s">
        <v>243</v>
      </c>
      <c r="H47" s="186">
        <v>409412</v>
      </c>
      <c r="I47" s="187">
        <v>409131</v>
      </c>
      <c r="J47" s="188">
        <v>281</v>
      </c>
      <c r="K47" s="186">
        <v>58757475</v>
      </c>
      <c r="L47" s="187">
        <v>55950834</v>
      </c>
      <c r="M47" s="189">
        <v>2735280</v>
      </c>
      <c r="N47" s="190" t="str">
        <f t="shared" si="1"/>
        <v>雪谷</v>
      </c>
    </row>
    <row r="48" spans="1:14" ht="18" customHeight="1">
      <c r="A48" s="185" t="s">
        <v>172</v>
      </c>
      <c r="B48" s="186" t="s">
        <v>243</v>
      </c>
      <c r="C48" s="187" t="s">
        <v>243</v>
      </c>
      <c r="D48" s="188" t="s">
        <v>243</v>
      </c>
      <c r="E48" s="186" t="s">
        <v>243</v>
      </c>
      <c r="F48" s="187" t="s">
        <v>243</v>
      </c>
      <c r="G48" s="188" t="s">
        <v>243</v>
      </c>
      <c r="H48" s="186" t="s">
        <v>247</v>
      </c>
      <c r="I48" s="187" t="s">
        <v>247</v>
      </c>
      <c r="J48" s="188" t="s">
        <v>247</v>
      </c>
      <c r="K48" s="186">
        <v>218799874</v>
      </c>
      <c r="L48" s="187">
        <v>213019467</v>
      </c>
      <c r="M48" s="189">
        <v>5455669</v>
      </c>
      <c r="N48" s="190" t="str">
        <f t="shared" si="1"/>
        <v>蒲田</v>
      </c>
    </row>
    <row r="49" spans="1:14" ht="18" customHeight="1">
      <c r="A49" s="185" t="s">
        <v>173</v>
      </c>
      <c r="B49" s="186" t="s">
        <v>243</v>
      </c>
      <c r="C49" s="187" t="s">
        <v>243</v>
      </c>
      <c r="D49" s="188" t="s">
        <v>243</v>
      </c>
      <c r="E49" s="186" t="s">
        <v>243</v>
      </c>
      <c r="F49" s="187" t="s">
        <v>243</v>
      </c>
      <c r="G49" s="188" t="s">
        <v>243</v>
      </c>
      <c r="H49" s="186" t="s">
        <v>247</v>
      </c>
      <c r="I49" s="187" t="s">
        <v>247</v>
      </c>
      <c r="J49" s="188" t="s">
        <v>247</v>
      </c>
      <c r="K49" s="186">
        <v>100562983</v>
      </c>
      <c r="L49" s="187">
        <v>92561815</v>
      </c>
      <c r="M49" s="189">
        <v>7883075</v>
      </c>
      <c r="N49" s="190" t="str">
        <f t="shared" si="1"/>
        <v>世田谷</v>
      </c>
    </row>
    <row r="50" spans="1:14" ht="18" customHeight="1">
      <c r="A50" s="185" t="s">
        <v>174</v>
      </c>
      <c r="B50" s="186" t="s">
        <v>243</v>
      </c>
      <c r="C50" s="187" t="s">
        <v>243</v>
      </c>
      <c r="D50" s="188" t="s">
        <v>243</v>
      </c>
      <c r="E50" s="186" t="s">
        <v>243</v>
      </c>
      <c r="F50" s="187" t="s">
        <v>243</v>
      </c>
      <c r="G50" s="188" t="s">
        <v>243</v>
      </c>
      <c r="H50" s="186">
        <v>253591</v>
      </c>
      <c r="I50" s="187">
        <v>253587</v>
      </c>
      <c r="J50" s="188">
        <v>4</v>
      </c>
      <c r="K50" s="186">
        <v>82668240</v>
      </c>
      <c r="L50" s="187">
        <v>78310210</v>
      </c>
      <c r="M50" s="189">
        <v>4261265</v>
      </c>
      <c r="N50" s="190" t="str">
        <f t="shared" si="1"/>
        <v>北沢</v>
      </c>
    </row>
    <row r="51" spans="1:14" ht="18" customHeight="1">
      <c r="A51" s="185" t="s">
        <v>175</v>
      </c>
      <c r="B51" s="186" t="s">
        <v>243</v>
      </c>
      <c r="C51" s="187" t="s">
        <v>243</v>
      </c>
      <c r="D51" s="188" t="s">
        <v>243</v>
      </c>
      <c r="E51" s="186" t="s">
        <v>243</v>
      </c>
      <c r="F51" s="187" t="s">
        <v>243</v>
      </c>
      <c r="G51" s="188" t="s">
        <v>243</v>
      </c>
      <c r="H51" s="186">
        <v>176456</v>
      </c>
      <c r="I51" s="187">
        <v>176317</v>
      </c>
      <c r="J51" s="188">
        <v>138</v>
      </c>
      <c r="K51" s="186">
        <v>119952302</v>
      </c>
      <c r="L51" s="187">
        <v>114862442</v>
      </c>
      <c r="M51" s="189">
        <v>5004847</v>
      </c>
      <c r="N51" s="190" t="str">
        <f t="shared" si="1"/>
        <v>玉川</v>
      </c>
    </row>
    <row r="52" spans="1:14" ht="18.75" customHeight="1">
      <c r="A52" s="185"/>
      <c r="B52" s="186"/>
      <c r="C52" s="187"/>
      <c r="D52" s="188"/>
      <c r="E52" s="186"/>
      <c r="F52" s="187"/>
      <c r="G52" s="188"/>
      <c r="H52" s="186"/>
      <c r="I52" s="187"/>
      <c r="J52" s="188"/>
      <c r="K52" s="186"/>
      <c r="L52" s="187"/>
      <c r="M52" s="189"/>
      <c r="N52" s="190">
        <f t="shared" si="1"/>
      </c>
    </row>
    <row r="53" spans="1:14" ht="18" customHeight="1">
      <c r="A53" s="185" t="s">
        <v>176</v>
      </c>
      <c r="B53" s="186" t="s">
        <v>243</v>
      </c>
      <c r="C53" s="187" t="s">
        <v>243</v>
      </c>
      <c r="D53" s="188" t="s">
        <v>243</v>
      </c>
      <c r="E53" s="186" t="s">
        <v>243</v>
      </c>
      <c r="F53" s="187" t="s">
        <v>243</v>
      </c>
      <c r="G53" s="188" t="s">
        <v>243</v>
      </c>
      <c r="H53" s="186">
        <v>6774556</v>
      </c>
      <c r="I53" s="187">
        <v>6761900</v>
      </c>
      <c r="J53" s="188">
        <v>12524</v>
      </c>
      <c r="K53" s="186">
        <v>1177559829</v>
      </c>
      <c r="L53" s="187">
        <v>1155859299</v>
      </c>
      <c r="M53" s="189">
        <v>20444192</v>
      </c>
      <c r="N53" s="190" t="str">
        <f t="shared" si="1"/>
        <v>渋谷</v>
      </c>
    </row>
    <row r="54" spans="1:14" ht="18" customHeight="1">
      <c r="A54" s="185" t="s">
        <v>177</v>
      </c>
      <c r="B54" s="186" t="s">
        <v>243</v>
      </c>
      <c r="C54" s="187" t="s">
        <v>243</v>
      </c>
      <c r="D54" s="188" t="s">
        <v>243</v>
      </c>
      <c r="E54" s="186" t="s">
        <v>243</v>
      </c>
      <c r="F54" s="187" t="s">
        <v>243</v>
      </c>
      <c r="G54" s="188" t="s">
        <v>243</v>
      </c>
      <c r="H54" s="186" t="s">
        <v>247</v>
      </c>
      <c r="I54" s="187" t="s">
        <v>247</v>
      </c>
      <c r="J54" s="188" t="s">
        <v>247</v>
      </c>
      <c r="K54" s="186">
        <v>116839575</v>
      </c>
      <c r="L54" s="187">
        <v>109619164</v>
      </c>
      <c r="M54" s="189">
        <v>6677195</v>
      </c>
      <c r="N54" s="190" t="str">
        <f t="shared" si="1"/>
        <v>中野</v>
      </c>
    </row>
    <row r="55" spans="1:14" ht="18" customHeight="1">
      <c r="A55" s="185" t="s">
        <v>178</v>
      </c>
      <c r="B55" s="186" t="s">
        <v>243</v>
      </c>
      <c r="C55" s="187" t="s">
        <v>243</v>
      </c>
      <c r="D55" s="188" t="s">
        <v>243</v>
      </c>
      <c r="E55" s="186" t="s">
        <v>243</v>
      </c>
      <c r="F55" s="187" t="s">
        <v>243</v>
      </c>
      <c r="G55" s="188" t="s">
        <v>243</v>
      </c>
      <c r="H55" s="186" t="s">
        <v>247</v>
      </c>
      <c r="I55" s="187" t="s">
        <v>247</v>
      </c>
      <c r="J55" s="188" t="s">
        <v>247</v>
      </c>
      <c r="K55" s="186">
        <v>103375072</v>
      </c>
      <c r="L55" s="187">
        <v>96063008</v>
      </c>
      <c r="M55" s="189">
        <v>7155672</v>
      </c>
      <c r="N55" s="190" t="str">
        <f t="shared" si="1"/>
        <v>杉並</v>
      </c>
    </row>
    <row r="56" spans="1:14" ht="18" customHeight="1">
      <c r="A56" s="185" t="s">
        <v>179</v>
      </c>
      <c r="B56" s="186" t="s">
        <v>243</v>
      </c>
      <c r="C56" s="187" t="s">
        <v>243</v>
      </c>
      <c r="D56" s="188" t="s">
        <v>243</v>
      </c>
      <c r="E56" s="186" t="s">
        <v>243</v>
      </c>
      <c r="F56" s="187" t="s">
        <v>243</v>
      </c>
      <c r="G56" s="188" t="s">
        <v>243</v>
      </c>
      <c r="H56" s="186" t="s">
        <v>247</v>
      </c>
      <c r="I56" s="187" t="s">
        <v>247</v>
      </c>
      <c r="J56" s="188" t="s">
        <v>247</v>
      </c>
      <c r="K56" s="186">
        <v>71311501</v>
      </c>
      <c r="L56" s="187">
        <v>68891292</v>
      </c>
      <c r="M56" s="189">
        <v>2343977</v>
      </c>
      <c r="N56" s="190" t="str">
        <f t="shared" si="1"/>
        <v>荻窪</v>
      </c>
    </row>
    <row r="57" spans="1:14" ht="18" customHeight="1">
      <c r="A57" s="185" t="s">
        <v>180</v>
      </c>
      <c r="B57" s="186" t="s">
        <v>243</v>
      </c>
      <c r="C57" s="187" t="s">
        <v>243</v>
      </c>
      <c r="D57" s="188" t="s">
        <v>243</v>
      </c>
      <c r="E57" s="186" t="s">
        <v>247</v>
      </c>
      <c r="F57" s="187" t="s">
        <v>247</v>
      </c>
      <c r="G57" s="188" t="s">
        <v>247</v>
      </c>
      <c r="H57" s="186">
        <v>3262700</v>
      </c>
      <c r="I57" s="187">
        <v>3259564</v>
      </c>
      <c r="J57" s="188">
        <v>2861</v>
      </c>
      <c r="K57" s="186">
        <v>334458183</v>
      </c>
      <c r="L57" s="187">
        <v>323287070</v>
      </c>
      <c r="M57" s="189">
        <v>10515879</v>
      </c>
      <c r="N57" s="190" t="str">
        <f t="shared" si="1"/>
        <v>豊島</v>
      </c>
    </row>
    <row r="58" spans="1:14" ht="18.75" customHeight="1">
      <c r="A58" s="185"/>
      <c r="B58" s="186"/>
      <c r="C58" s="187"/>
      <c r="D58" s="188"/>
      <c r="E58" s="186"/>
      <c r="F58" s="187"/>
      <c r="G58" s="188"/>
      <c r="H58" s="186"/>
      <c r="I58" s="187"/>
      <c r="J58" s="188"/>
      <c r="K58" s="186"/>
      <c r="L58" s="187"/>
      <c r="M58" s="189"/>
      <c r="N58" s="190">
        <f t="shared" si="1"/>
      </c>
    </row>
    <row r="59" spans="1:14" ht="18" customHeight="1">
      <c r="A59" s="185" t="s">
        <v>181</v>
      </c>
      <c r="B59" s="186" t="s">
        <v>243</v>
      </c>
      <c r="C59" s="187" t="s">
        <v>243</v>
      </c>
      <c r="D59" s="188" t="s">
        <v>243</v>
      </c>
      <c r="E59" s="186" t="s">
        <v>243</v>
      </c>
      <c r="F59" s="187" t="s">
        <v>243</v>
      </c>
      <c r="G59" s="188" t="s">
        <v>243</v>
      </c>
      <c r="H59" s="186">
        <v>985326</v>
      </c>
      <c r="I59" s="187">
        <v>977996</v>
      </c>
      <c r="J59" s="188">
        <v>7317</v>
      </c>
      <c r="K59" s="186">
        <v>186834662</v>
      </c>
      <c r="L59" s="187">
        <v>181823898</v>
      </c>
      <c r="M59" s="189">
        <v>4793187</v>
      </c>
      <c r="N59" s="190" t="str">
        <f t="shared" si="1"/>
        <v>王子</v>
      </c>
    </row>
    <row r="60" spans="1:14" ht="18" customHeight="1">
      <c r="A60" s="185" t="s">
        <v>182</v>
      </c>
      <c r="B60" s="186" t="s">
        <v>243</v>
      </c>
      <c r="C60" s="187" t="s">
        <v>243</v>
      </c>
      <c r="D60" s="188" t="s">
        <v>243</v>
      </c>
      <c r="E60" s="186" t="s">
        <v>243</v>
      </c>
      <c r="F60" s="187" t="s">
        <v>243</v>
      </c>
      <c r="G60" s="188" t="s">
        <v>243</v>
      </c>
      <c r="H60" s="186" t="s">
        <v>247</v>
      </c>
      <c r="I60" s="187" t="s">
        <v>247</v>
      </c>
      <c r="J60" s="188" t="s">
        <v>247</v>
      </c>
      <c r="K60" s="186">
        <v>75575447</v>
      </c>
      <c r="L60" s="187">
        <v>72274363</v>
      </c>
      <c r="M60" s="189">
        <v>3129203</v>
      </c>
      <c r="N60" s="190" t="str">
        <f t="shared" si="1"/>
        <v>荒川</v>
      </c>
    </row>
    <row r="61" spans="1:14" ht="18" customHeight="1">
      <c r="A61" s="185" t="s">
        <v>183</v>
      </c>
      <c r="B61" s="186" t="s">
        <v>243</v>
      </c>
      <c r="C61" s="187" t="s">
        <v>243</v>
      </c>
      <c r="D61" s="188" t="s">
        <v>243</v>
      </c>
      <c r="E61" s="186" t="s">
        <v>243</v>
      </c>
      <c r="F61" s="187" t="s">
        <v>243</v>
      </c>
      <c r="G61" s="188" t="s">
        <v>243</v>
      </c>
      <c r="H61" s="186">
        <v>709018</v>
      </c>
      <c r="I61" s="187">
        <v>695323</v>
      </c>
      <c r="J61" s="188">
        <v>13694</v>
      </c>
      <c r="K61" s="186">
        <v>154701142</v>
      </c>
      <c r="L61" s="187">
        <v>144771344</v>
      </c>
      <c r="M61" s="189">
        <v>9576069</v>
      </c>
      <c r="N61" s="190" t="str">
        <f t="shared" si="1"/>
        <v>板橋</v>
      </c>
    </row>
    <row r="62" spans="1:14" ht="18" customHeight="1">
      <c r="A62" s="185" t="s">
        <v>184</v>
      </c>
      <c r="B62" s="186" t="s">
        <v>243</v>
      </c>
      <c r="C62" s="187" t="s">
        <v>243</v>
      </c>
      <c r="D62" s="188" t="s">
        <v>243</v>
      </c>
      <c r="E62" s="186" t="s">
        <v>243</v>
      </c>
      <c r="F62" s="187" t="s">
        <v>243</v>
      </c>
      <c r="G62" s="188" t="s">
        <v>243</v>
      </c>
      <c r="H62" s="186">
        <v>417531</v>
      </c>
      <c r="I62" s="187">
        <v>401578</v>
      </c>
      <c r="J62" s="188">
        <v>15953</v>
      </c>
      <c r="K62" s="186">
        <v>83406697</v>
      </c>
      <c r="L62" s="187">
        <v>75421874</v>
      </c>
      <c r="M62" s="189">
        <v>7912186</v>
      </c>
      <c r="N62" s="190" t="str">
        <f t="shared" si="1"/>
        <v>練馬東</v>
      </c>
    </row>
    <row r="63" spans="1:14" ht="18" customHeight="1">
      <c r="A63" s="185" t="s">
        <v>185</v>
      </c>
      <c r="B63" s="186" t="s">
        <v>243</v>
      </c>
      <c r="C63" s="187" t="s">
        <v>243</v>
      </c>
      <c r="D63" s="188" t="s">
        <v>243</v>
      </c>
      <c r="E63" s="186" t="s">
        <v>243</v>
      </c>
      <c r="F63" s="187" t="s">
        <v>243</v>
      </c>
      <c r="G63" s="188" t="s">
        <v>243</v>
      </c>
      <c r="H63" s="186">
        <v>90896</v>
      </c>
      <c r="I63" s="187">
        <v>84255</v>
      </c>
      <c r="J63" s="188">
        <v>6570</v>
      </c>
      <c r="K63" s="186">
        <v>57601501</v>
      </c>
      <c r="L63" s="187">
        <v>54196041</v>
      </c>
      <c r="M63" s="189">
        <v>3333504</v>
      </c>
      <c r="N63" s="190" t="str">
        <f t="shared" si="1"/>
        <v>練馬西</v>
      </c>
    </row>
    <row r="64" spans="1:14" ht="18.75" customHeight="1">
      <c r="A64" s="185"/>
      <c r="B64" s="186"/>
      <c r="C64" s="187"/>
      <c r="D64" s="188"/>
      <c r="E64" s="186"/>
      <c r="F64" s="187"/>
      <c r="G64" s="188"/>
      <c r="H64" s="303"/>
      <c r="I64" s="304"/>
      <c r="J64" s="305"/>
      <c r="K64" s="186"/>
      <c r="L64" s="187"/>
      <c r="M64" s="188"/>
      <c r="N64" s="190">
        <f t="shared" si="1"/>
      </c>
    </row>
    <row r="65" spans="1:14" ht="18.75" customHeight="1">
      <c r="A65" s="179" t="s">
        <v>186</v>
      </c>
      <c r="B65" s="180" t="s">
        <v>243</v>
      </c>
      <c r="C65" s="181" t="s">
        <v>243</v>
      </c>
      <c r="D65" s="182" t="s">
        <v>243</v>
      </c>
      <c r="E65" s="180" t="s">
        <v>243</v>
      </c>
      <c r="F65" s="181" t="s">
        <v>243</v>
      </c>
      <c r="G65" s="182" t="s">
        <v>243</v>
      </c>
      <c r="H65" s="180">
        <v>635258</v>
      </c>
      <c r="I65" s="181">
        <v>625061</v>
      </c>
      <c r="J65" s="182">
        <v>10198</v>
      </c>
      <c r="K65" s="180">
        <v>85144454</v>
      </c>
      <c r="L65" s="181">
        <v>77466212</v>
      </c>
      <c r="M65" s="183">
        <v>7432354</v>
      </c>
      <c r="N65" s="184" t="str">
        <f t="shared" si="1"/>
        <v>足立</v>
      </c>
    </row>
    <row r="66" spans="1:14" ht="18" customHeight="1">
      <c r="A66" s="185" t="s">
        <v>187</v>
      </c>
      <c r="B66" s="186" t="s">
        <v>243</v>
      </c>
      <c r="C66" s="187" t="s">
        <v>243</v>
      </c>
      <c r="D66" s="188" t="s">
        <v>243</v>
      </c>
      <c r="E66" s="186" t="s">
        <v>243</v>
      </c>
      <c r="F66" s="187" t="s">
        <v>243</v>
      </c>
      <c r="G66" s="188" t="s">
        <v>243</v>
      </c>
      <c r="H66" s="186">
        <v>311508</v>
      </c>
      <c r="I66" s="187">
        <v>311171</v>
      </c>
      <c r="J66" s="188">
        <v>338</v>
      </c>
      <c r="K66" s="186">
        <v>52361213</v>
      </c>
      <c r="L66" s="187">
        <v>47408595</v>
      </c>
      <c r="M66" s="189">
        <v>4785610</v>
      </c>
      <c r="N66" s="190" t="str">
        <f t="shared" si="1"/>
        <v>西新井</v>
      </c>
    </row>
    <row r="67" spans="1:14" ht="18" customHeight="1">
      <c r="A67" s="185" t="s">
        <v>188</v>
      </c>
      <c r="B67" s="186" t="s">
        <v>243</v>
      </c>
      <c r="C67" s="187" t="s">
        <v>243</v>
      </c>
      <c r="D67" s="188" t="s">
        <v>243</v>
      </c>
      <c r="E67" s="186" t="s">
        <v>243</v>
      </c>
      <c r="F67" s="187" t="s">
        <v>243</v>
      </c>
      <c r="G67" s="188" t="s">
        <v>243</v>
      </c>
      <c r="H67" s="186" t="s">
        <v>247</v>
      </c>
      <c r="I67" s="187" t="s">
        <v>247</v>
      </c>
      <c r="J67" s="188" t="s">
        <v>247</v>
      </c>
      <c r="K67" s="186">
        <v>83544859</v>
      </c>
      <c r="L67" s="187">
        <v>75346961</v>
      </c>
      <c r="M67" s="189">
        <v>7913524</v>
      </c>
      <c r="N67" s="190" t="str">
        <f t="shared" si="1"/>
        <v>葛飾</v>
      </c>
    </row>
    <row r="68" spans="1:14" ht="18" customHeight="1">
      <c r="A68" s="185" t="s">
        <v>189</v>
      </c>
      <c r="B68" s="186" t="s">
        <v>243</v>
      </c>
      <c r="C68" s="187" t="s">
        <v>243</v>
      </c>
      <c r="D68" s="188" t="s">
        <v>243</v>
      </c>
      <c r="E68" s="186" t="s">
        <v>243</v>
      </c>
      <c r="F68" s="187" t="s">
        <v>243</v>
      </c>
      <c r="G68" s="188" t="s">
        <v>243</v>
      </c>
      <c r="H68" s="186">
        <v>381111</v>
      </c>
      <c r="I68" s="187">
        <v>345811</v>
      </c>
      <c r="J68" s="188">
        <v>35300</v>
      </c>
      <c r="K68" s="186">
        <v>87184843</v>
      </c>
      <c r="L68" s="187">
        <v>77137379</v>
      </c>
      <c r="M68" s="189">
        <v>9631291</v>
      </c>
      <c r="N68" s="190" t="str">
        <f t="shared" si="1"/>
        <v>江戸川北</v>
      </c>
    </row>
    <row r="69" spans="1:14" ht="18" customHeight="1">
      <c r="A69" s="214" t="s">
        <v>190</v>
      </c>
      <c r="B69" s="215" t="s">
        <v>243</v>
      </c>
      <c r="C69" s="216" t="s">
        <v>243</v>
      </c>
      <c r="D69" s="217" t="s">
        <v>243</v>
      </c>
      <c r="E69" s="215" t="s">
        <v>243</v>
      </c>
      <c r="F69" s="216" t="s">
        <v>243</v>
      </c>
      <c r="G69" s="217" t="s">
        <v>243</v>
      </c>
      <c r="H69" s="215">
        <v>191281</v>
      </c>
      <c r="I69" s="216">
        <v>190935</v>
      </c>
      <c r="J69" s="217">
        <v>347</v>
      </c>
      <c r="K69" s="215">
        <v>52311830</v>
      </c>
      <c r="L69" s="216">
        <v>49298364</v>
      </c>
      <c r="M69" s="218">
        <v>2965397</v>
      </c>
      <c r="N69" s="219" t="str">
        <f t="shared" si="1"/>
        <v>江戸川南</v>
      </c>
    </row>
    <row r="70" spans="1:14" ht="18" customHeight="1">
      <c r="A70" s="220" t="s">
        <v>191</v>
      </c>
      <c r="B70" s="224" t="s">
        <v>243</v>
      </c>
      <c r="C70" s="225" t="s">
        <v>243</v>
      </c>
      <c r="D70" s="223" t="s">
        <v>243</v>
      </c>
      <c r="E70" s="306" t="s">
        <v>247</v>
      </c>
      <c r="F70" s="307" t="s">
        <v>247</v>
      </c>
      <c r="G70" s="308" t="s">
        <v>247</v>
      </c>
      <c r="H70" s="306" t="s">
        <v>247</v>
      </c>
      <c r="I70" s="307" t="s">
        <v>247</v>
      </c>
      <c r="J70" s="308" t="s">
        <v>247</v>
      </c>
      <c r="K70" s="224">
        <v>16106707377</v>
      </c>
      <c r="L70" s="225">
        <v>15824174818</v>
      </c>
      <c r="M70" s="274">
        <v>271527049</v>
      </c>
      <c r="N70" s="228" t="str">
        <f t="shared" si="1"/>
        <v>都区内計</v>
      </c>
    </row>
    <row r="71" spans="1:14" ht="18" customHeight="1">
      <c r="A71" s="179"/>
      <c r="B71" s="180"/>
      <c r="C71" s="181"/>
      <c r="D71" s="182"/>
      <c r="E71" s="180"/>
      <c r="F71" s="181"/>
      <c r="G71" s="182"/>
      <c r="H71" s="180"/>
      <c r="I71" s="181"/>
      <c r="J71" s="182"/>
      <c r="K71" s="180"/>
      <c r="L71" s="181"/>
      <c r="M71" s="183"/>
      <c r="N71" s="184">
        <f t="shared" si="1"/>
      </c>
    </row>
    <row r="72" spans="1:14" ht="18" customHeight="1">
      <c r="A72" s="179" t="s">
        <v>192</v>
      </c>
      <c r="B72" s="180" t="s">
        <v>243</v>
      </c>
      <c r="C72" s="181" t="s">
        <v>243</v>
      </c>
      <c r="D72" s="182" t="s">
        <v>243</v>
      </c>
      <c r="E72" s="180" t="s">
        <v>243</v>
      </c>
      <c r="F72" s="181" t="s">
        <v>243</v>
      </c>
      <c r="G72" s="182" t="s">
        <v>243</v>
      </c>
      <c r="H72" s="180">
        <v>481834</v>
      </c>
      <c r="I72" s="181">
        <v>480535</v>
      </c>
      <c r="J72" s="182">
        <v>1300</v>
      </c>
      <c r="K72" s="180">
        <v>98279946</v>
      </c>
      <c r="L72" s="181">
        <v>91879622</v>
      </c>
      <c r="M72" s="183">
        <v>6109583</v>
      </c>
      <c r="N72" s="184" t="str">
        <f t="shared" si="1"/>
        <v>八王子</v>
      </c>
    </row>
    <row r="73" spans="1:14" ht="18" customHeight="1">
      <c r="A73" s="185" t="s">
        <v>193</v>
      </c>
      <c r="B73" s="186" t="s">
        <v>247</v>
      </c>
      <c r="C73" s="187" t="s">
        <v>247</v>
      </c>
      <c r="D73" s="188" t="s">
        <v>247</v>
      </c>
      <c r="E73" s="186" t="s">
        <v>243</v>
      </c>
      <c r="F73" s="187" t="s">
        <v>243</v>
      </c>
      <c r="G73" s="188" t="s">
        <v>243</v>
      </c>
      <c r="H73" s="186">
        <v>784631</v>
      </c>
      <c r="I73" s="187">
        <v>783984</v>
      </c>
      <c r="J73" s="188">
        <v>647</v>
      </c>
      <c r="K73" s="186">
        <v>148829574</v>
      </c>
      <c r="L73" s="187">
        <v>137551744</v>
      </c>
      <c r="M73" s="189">
        <v>10909962</v>
      </c>
      <c r="N73" s="190" t="str">
        <f t="shared" si="1"/>
        <v>立川</v>
      </c>
    </row>
    <row r="74" spans="1:14" ht="18" customHeight="1">
      <c r="A74" s="185" t="s">
        <v>194</v>
      </c>
      <c r="B74" s="186" t="s">
        <v>243</v>
      </c>
      <c r="C74" s="187" t="s">
        <v>243</v>
      </c>
      <c r="D74" s="188" t="s">
        <v>243</v>
      </c>
      <c r="E74" s="186" t="s">
        <v>247</v>
      </c>
      <c r="F74" s="187" t="s">
        <v>247</v>
      </c>
      <c r="G74" s="188" t="s">
        <v>247</v>
      </c>
      <c r="H74" s="186">
        <v>782774</v>
      </c>
      <c r="I74" s="187">
        <v>782384</v>
      </c>
      <c r="J74" s="188">
        <v>390</v>
      </c>
      <c r="K74" s="186">
        <v>139930344</v>
      </c>
      <c r="L74" s="187">
        <v>129568314</v>
      </c>
      <c r="M74" s="189">
        <v>10233695</v>
      </c>
      <c r="N74" s="190" t="str">
        <f t="shared" si="1"/>
        <v>武蔵野</v>
      </c>
    </row>
    <row r="75" spans="1:14" ht="18" customHeight="1">
      <c r="A75" s="185" t="s">
        <v>195</v>
      </c>
      <c r="B75" s="186" t="s">
        <v>243</v>
      </c>
      <c r="C75" s="187" t="s">
        <v>243</v>
      </c>
      <c r="D75" s="188" t="s">
        <v>243</v>
      </c>
      <c r="E75" s="186" t="s">
        <v>243</v>
      </c>
      <c r="F75" s="187" t="s">
        <v>243</v>
      </c>
      <c r="G75" s="188" t="s">
        <v>243</v>
      </c>
      <c r="H75" s="186">
        <v>393797</v>
      </c>
      <c r="I75" s="187">
        <v>393765</v>
      </c>
      <c r="J75" s="188">
        <v>30</v>
      </c>
      <c r="K75" s="186">
        <v>62557696</v>
      </c>
      <c r="L75" s="187">
        <v>58455271</v>
      </c>
      <c r="M75" s="189">
        <v>3890615</v>
      </c>
      <c r="N75" s="190" t="str">
        <f t="shared" si="1"/>
        <v>青梅</v>
      </c>
    </row>
    <row r="76" spans="1:14" ht="18" customHeight="1">
      <c r="A76" s="185" t="s">
        <v>196</v>
      </c>
      <c r="B76" s="186" t="s">
        <v>243</v>
      </c>
      <c r="C76" s="187" t="s">
        <v>243</v>
      </c>
      <c r="D76" s="188" t="s">
        <v>243</v>
      </c>
      <c r="E76" s="186" t="s">
        <v>243</v>
      </c>
      <c r="F76" s="187" t="s">
        <v>243</v>
      </c>
      <c r="G76" s="188" t="s">
        <v>243</v>
      </c>
      <c r="H76" s="186">
        <v>513036</v>
      </c>
      <c r="I76" s="187">
        <v>512804</v>
      </c>
      <c r="J76" s="188">
        <v>232</v>
      </c>
      <c r="K76" s="186">
        <v>158298482</v>
      </c>
      <c r="L76" s="187">
        <v>151651097</v>
      </c>
      <c r="M76" s="189">
        <v>6579786</v>
      </c>
      <c r="N76" s="190" t="str">
        <f t="shared" si="1"/>
        <v>武蔵府中</v>
      </c>
    </row>
    <row r="77" spans="1:14" ht="18" customHeight="1">
      <c r="A77" s="185"/>
      <c r="B77" s="186"/>
      <c r="C77" s="187"/>
      <c r="D77" s="188"/>
      <c r="E77" s="186"/>
      <c r="F77" s="187"/>
      <c r="G77" s="188"/>
      <c r="H77" s="186"/>
      <c r="I77" s="187"/>
      <c r="J77" s="188"/>
      <c r="K77" s="186"/>
      <c r="L77" s="187"/>
      <c r="M77" s="189"/>
      <c r="N77" s="190">
        <f t="shared" si="1"/>
      </c>
    </row>
    <row r="78" spans="1:14" ht="18" customHeight="1">
      <c r="A78" s="185" t="s">
        <v>197</v>
      </c>
      <c r="B78" s="186" t="s">
        <v>243</v>
      </c>
      <c r="C78" s="187" t="s">
        <v>243</v>
      </c>
      <c r="D78" s="188" t="s">
        <v>243</v>
      </c>
      <c r="E78" s="186" t="s">
        <v>243</v>
      </c>
      <c r="F78" s="187" t="s">
        <v>243</v>
      </c>
      <c r="G78" s="188" t="s">
        <v>243</v>
      </c>
      <c r="H78" s="186">
        <v>411858</v>
      </c>
      <c r="I78" s="187">
        <v>411436</v>
      </c>
      <c r="J78" s="188">
        <v>422</v>
      </c>
      <c r="K78" s="186">
        <v>69050243</v>
      </c>
      <c r="L78" s="187">
        <v>64297591</v>
      </c>
      <c r="M78" s="189">
        <v>4639225</v>
      </c>
      <c r="N78" s="190" t="str">
        <f t="shared" si="1"/>
        <v>町田</v>
      </c>
    </row>
    <row r="79" spans="1:14" ht="18" customHeight="1">
      <c r="A79" s="185" t="s">
        <v>198</v>
      </c>
      <c r="B79" s="186" t="s">
        <v>243</v>
      </c>
      <c r="C79" s="187" t="s">
        <v>243</v>
      </c>
      <c r="D79" s="188" t="s">
        <v>243</v>
      </c>
      <c r="E79" s="186" t="s">
        <v>243</v>
      </c>
      <c r="F79" s="187" t="s">
        <v>243</v>
      </c>
      <c r="G79" s="188" t="s">
        <v>243</v>
      </c>
      <c r="H79" s="186" t="s">
        <v>247</v>
      </c>
      <c r="I79" s="187" t="s">
        <v>247</v>
      </c>
      <c r="J79" s="188" t="s">
        <v>247</v>
      </c>
      <c r="K79" s="186">
        <v>77306325</v>
      </c>
      <c r="L79" s="187">
        <v>74181098</v>
      </c>
      <c r="M79" s="189">
        <v>3009846</v>
      </c>
      <c r="N79" s="190" t="str">
        <f t="shared" si="1"/>
        <v>日野</v>
      </c>
    </row>
    <row r="80" spans="1:14" ht="18" customHeight="1">
      <c r="A80" s="214" t="s">
        <v>199</v>
      </c>
      <c r="B80" s="215" t="s">
        <v>243</v>
      </c>
      <c r="C80" s="216" t="s">
        <v>243</v>
      </c>
      <c r="D80" s="217" t="s">
        <v>243</v>
      </c>
      <c r="E80" s="215" t="s">
        <v>243</v>
      </c>
      <c r="F80" s="216" t="s">
        <v>243</v>
      </c>
      <c r="G80" s="217" t="s">
        <v>243</v>
      </c>
      <c r="H80" s="186" t="s">
        <v>247</v>
      </c>
      <c r="I80" s="187" t="s">
        <v>247</v>
      </c>
      <c r="J80" s="188" t="s">
        <v>247</v>
      </c>
      <c r="K80" s="215">
        <v>115840164</v>
      </c>
      <c r="L80" s="216">
        <v>105423289</v>
      </c>
      <c r="M80" s="218">
        <v>10178699</v>
      </c>
      <c r="N80" s="219" t="str">
        <f t="shared" si="1"/>
        <v>東村山</v>
      </c>
    </row>
    <row r="81" spans="1:14" ht="18" customHeight="1">
      <c r="A81" s="220" t="s">
        <v>200</v>
      </c>
      <c r="B81" s="306" t="s">
        <v>247</v>
      </c>
      <c r="C81" s="307" t="s">
        <v>247</v>
      </c>
      <c r="D81" s="308" t="s">
        <v>247</v>
      </c>
      <c r="E81" s="306" t="s">
        <v>247</v>
      </c>
      <c r="F81" s="307" t="s">
        <v>247</v>
      </c>
      <c r="G81" s="308" t="s">
        <v>247</v>
      </c>
      <c r="H81" s="224">
        <v>4368341</v>
      </c>
      <c r="I81" s="225">
        <v>4364039</v>
      </c>
      <c r="J81" s="223">
        <v>4301</v>
      </c>
      <c r="K81" s="224">
        <v>870092774</v>
      </c>
      <c r="L81" s="225">
        <v>813008026</v>
      </c>
      <c r="M81" s="227">
        <v>55551411</v>
      </c>
      <c r="N81" s="228" t="str">
        <f t="shared" si="1"/>
        <v>多摩地区計</v>
      </c>
    </row>
    <row r="82" spans="1:14" ht="18" customHeight="1">
      <c r="A82" s="229"/>
      <c r="B82" s="230"/>
      <c r="C82" s="231"/>
      <c r="D82" s="232"/>
      <c r="E82" s="230"/>
      <c r="F82" s="231"/>
      <c r="G82" s="232"/>
      <c r="H82" s="230"/>
      <c r="I82" s="231"/>
      <c r="J82" s="232"/>
      <c r="K82" s="230"/>
      <c r="L82" s="231"/>
      <c r="M82" s="233"/>
      <c r="N82" s="234">
        <f t="shared" si="1"/>
      </c>
    </row>
    <row r="83" spans="1:14" ht="18" customHeight="1">
      <c r="A83" s="198" t="s">
        <v>201</v>
      </c>
      <c r="B83" s="199" t="s">
        <v>247</v>
      </c>
      <c r="C83" s="200" t="s">
        <v>247</v>
      </c>
      <c r="D83" s="201" t="s">
        <v>247</v>
      </c>
      <c r="E83" s="199" t="s">
        <v>247</v>
      </c>
      <c r="F83" s="200" t="s">
        <v>247</v>
      </c>
      <c r="G83" s="201" t="s">
        <v>247</v>
      </c>
      <c r="H83" s="199" t="s">
        <v>247</v>
      </c>
      <c r="I83" s="200" t="s">
        <v>247</v>
      </c>
      <c r="J83" s="201" t="s">
        <v>247</v>
      </c>
      <c r="K83" s="199">
        <v>16976800155</v>
      </c>
      <c r="L83" s="200">
        <v>16637182843</v>
      </c>
      <c r="M83" s="202">
        <v>327078458</v>
      </c>
      <c r="N83" s="203" t="str">
        <f>IF(A83="","",A83)</f>
        <v>東京都計</v>
      </c>
    </row>
    <row r="84" spans="1:14" ht="18" customHeight="1">
      <c r="A84" s="235"/>
      <c r="B84" s="236"/>
      <c r="C84" s="237"/>
      <c r="D84" s="238"/>
      <c r="E84" s="236"/>
      <c r="F84" s="237"/>
      <c r="G84" s="238"/>
      <c r="H84" s="236"/>
      <c r="I84" s="237"/>
      <c r="J84" s="238"/>
      <c r="K84" s="236"/>
      <c r="L84" s="237"/>
      <c r="M84" s="239"/>
      <c r="N84" s="240">
        <f t="shared" si="1"/>
      </c>
    </row>
    <row r="85" spans="1:14" ht="18" customHeight="1">
      <c r="A85" s="208" t="s">
        <v>202</v>
      </c>
      <c r="B85" s="209" t="s">
        <v>243</v>
      </c>
      <c r="C85" s="210" t="s">
        <v>243</v>
      </c>
      <c r="D85" s="211" t="s">
        <v>243</v>
      </c>
      <c r="E85" s="209" t="s">
        <v>243</v>
      </c>
      <c r="F85" s="210" t="s">
        <v>243</v>
      </c>
      <c r="G85" s="211" t="s">
        <v>243</v>
      </c>
      <c r="H85" s="209" t="s">
        <v>247</v>
      </c>
      <c r="I85" s="210" t="s">
        <v>247</v>
      </c>
      <c r="J85" s="211" t="s">
        <v>247</v>
      </c>
      <c r="K85" s="209">
        <v>139408184</v>
      </c>
      <c r="L85" s="210">
        <v>136373310</v>
      </c>
      <c r="M85" s="212">
        <v>2916116</v>
      </c>
      <c r="N85" s="213" t="str">
        <f t="shared" si="1"/>
        <v>鶴見</v>
      </c>
    </row>
    <row r="86" spans="1:14" ht="18" customHeight="1">
      <c r="A86" s="185" t="s">
        <v>203</v>
      </c>
      <c r="B86" s="186" t="s">
        <v>243</v>
      </c>
      <c r="C86" s="187" t="s">
        <v>243</v>
      </c>
      <c r="D86" s="188" t="s">
        <v>243</v>
      </c>
      <c r="E86" s="186" t="s">
        <v>247</v>
      </c>
      <c r="F86" s="187" t="s">
        <v>247</v>
      </c>
      <c r="G86" s="188" t="s">
        <v>247</v>
      </c>
      <c r="H86" s="186">
        <v>3499174</v>
      </c>
      <c r="I86" s="187">
        <v>3491201</v>
      </c>
      <c r="J86" s="188">
        <v>1276</v>
      </c>
      <c r="K86" s="186">
        <v>293465941</v>
      </c>
      <c r="L86" s="187">
        <v>283905781</v>
      </c>
      <c r="M86" s="189">
        <v>9243789</v>
      </c>
      <c r="N86" s="190" t="str">
        <f t="shared" si="1"/>
        <v>横浜中</v>
      </c>
    </row>
    <row r="87" spans="1:14" ht="18" customHeight="1">
      <c r="A87" s="185" t="s">
        <v>204</v>
      </c>
      <c r="B87" s="186" t="s">
        <v>243</v>
      </c>
      <c r="C87" s="187" t="s">
        <v>243</v>
      </c>
      <c r="D87" s="188" t="s">
        <v>243</v>
      </c>
      <c r="E87" s="186" t="s">
        <v>243</v>
      </c>
      <c r="F87" s="187" t="s">
        <v>243</v>
      </c>
      <c r="G87" s="188" t="s">
        <v>243</v>
      </c>
      <c r="H87" s="186" t="s">
        <v>247</v>
      </c>
      <c r="I87" s="187" t="s">
        <v>247</v>
      </c>
      <c r="J87" s="188" t="s">
        <v>247</v>
      </c>
      <c r="K87" s="186">
        <v>77455779</v>
      </c>
      <c r="L87" s="187">
        <v>72619166</v>
      </c>
      <c r="M87" s="189">
        <v>4666483</v>
      </c>
      <c r="N87" s="190" t="str">
        <f t="shared" si="1"/>
        <v>保土ケ谷</v>
      </c>
    </row>
    <row r="88" spans="1:14" ht="18" customHeight="1">
      <c r="A88" s="185" t="s">
        <v>205</v>
      </c>
      <c r="B88" s="186" t="s">
        <v>243</v>
      </c>
      <c r="C88" s="187" t="s">
        <v>243</v>
      </c>
      <c r="D88" s="188" t="s">
        <v>243</v>
      </c>
      <c r="E88" s="186" t="s">
        <v>247</v>
      </c>
      <c r="F88" s="187" t="s">
        <v>247</v>
      </c>
      <c r="G88" s="188" t="s">
        <v>247</v>
      </c>
      <c r="H88" s="186">
        <v>691495</v>
      </c>
      <c r="I88" s="187">
        <v>690715</v>
      </c>
      <c r="J88" s="188">
        <v>780</v>
      </c>
      <c r="K88" s="186">
        <v>340508245</v>
      </c>
      <c r="L88" s="187">
        <v>317907184</v>
      </c>
      <c r="M88" s="189">
        <v>21939581</v>
      </c>
      <c r="N88" s="190" t="str">
        <f aca="true" t="shared" si="2" ref="N88:N111">IF(A88="","",A88)</f>
        <v>横浜南</v>
      </c>
    </row>
    <row r="89" spans="1:14" ht="18" customHeight="1">
      <c r="A89" s="185" t="s">
        <v>206</v>
      </c>
      <c r="B89" s="186" t="s">
        <v>247</v>
      </c>
      <c r="C89" s="187" t="s">
        <v>247</v>
      </c>
      <c r="D89" s="188" t="s">
        <v>247</v>
      </c>
      <c r="E89" s="186" t="s">
        <v>247</v>
      </c>
      <c r="F89" s="187" t="s">
        <v>247</v>
      </c>
      <c r="G89" s="188" t="s">
        <v>247</v>
      </c>
      <c r="H89" s="186">
        <v>1024885</v>
      </c>
      <c r="I89" s="187">
        <v>1012779</v>
      </c>
      <c r="J89" s="188">
        <v>10685</v>
      </c>
      <c r="K89" s="186">
        <v>222682741</v>
      </c>
      <c r="L89" s="187">
        <v>211529363</v>
      </c>
      <c r="M89" s="189">
        <v>10835676</v>
      </c>
      <c r="N89" s="190" t="str">
        <f t="shared" si="2"/>
        <v>神奈川</v>
      </c>
    </row>
    <row r="90" spans="1:14" ht="18" customHeight="1">
      <c r="A90" s="185"/>
      <c r="B90" s="186"/>
      <c r="C90" s="187"/>
      <c r="D90" s="188"/>
      <c r="E90" s="186"/>
      <c r="F90" s="187"/>
      <c r="G90" s="188"/>
      <c r="H90" s="186"/>
      <c r="I90" s="187"/>
      <c r="J90" s="188"/>
      <c r="K90" s="186"/>
      <c r="L90" s="187"/>
      <c r="M90" s="189"/>
      <c r="N90" s="190">
        <f t="shared" si="2"/>
      </c>
    </row>
    <row r="91" spans="1:14" ht="18" customHeight="1">
      <c r="A91" s="185" t="s">
        <v>207</v>
      </c>
      <c r="B91" s="186" t="s">
        <v>243</v>
      </c>
      <c r="C91" s="187" t="s">
        <v>243</v>
      </c>
      <c r="D91" s="188" t="s">
        <v>243</v>
      </c>
      <c r="E91" s="186" t="s">
        <v>243</v>
      </c>
      <c r="F91" s="187" t="s">
        <v>243</v>
      </c>
      <c r="G91" s="188" t="s">
        <v>243</v>
      </c>
      <c r="H91" s="186">
        <v>543267</v>
      </c>
      <c r="I91" s="187">
        <v>532338</v>
      </c>
      <c r="J91" s="188">
        <v>10929</v>
      </c>
      <c r="K91" s="186">
        <v>84027995</v>
      </c>
      <c r="L91" s="187">
        <v>79886584</v>
      </c>
      <c r="M91" s="189">
        <v>4061644</v>
      </c>
      <c r="N91" s="190" t="str">
        <f t="shared" si="2"/>
        <v>戸塚</v>
      </c>
    </row>
    <row r="92" spans="1:14" ht="18" customHeight="1">
      <c r="A92" s="185" t="s">
        <v>208</v>
      </c>
      <c r="B92" s="186" t="s">
        <v>243</v>
      </c>
      <c r="C92" s="187" t="s">
        <v>243</v>
      </c>
      <c r="D92" s="188" t="s">
        <v>243</v>
      </c>
      <c r="E92" s="186" t="s">
        <v>243</v>
      </c>
      <c r="F92" s="187" t="s">
        <v>243</v>
      </c>
      <c r="G92" s="188" t="s">
        <v>243</v>
      </c>
      <c r="H92" s="186" t="s">
        <v>247</v>
      </c>
      <c r="I92" s="187" t="s">
        <v>247</v>
      </c>
      <c r="J92" s="188" t="s">
        <v>247</v>
      </c>
      <c r="K92" s="186">
        <v>139425965</v>
      </c>
      <c r="L92" s="187">
        <v>131719667</v>
      </c>
      <c r="M92" s="189">
        <v>7536463</v>
      </c>
      <c r="N92" s="190" t="str">
        <f t="shared" si="2"/>
        <v>緑</v>
      </c>
    </row>
    <row r="93" spans="1:14" ht="18" customHeight="1">
      <c r="A93" s="185" t="s">
        <v>209</v>
      </c>
      <c r="B93" s="186" t="s">
        <v>247</v>
      </c>
      <c r="C93" s="187" t="s">
        <v>247</v>
      </c>
      <c r="D93" s="188" t="s">
        <v>247</v>
      </c>
      <c r="E93" s="270">
        <v>457260304</v>
      </c>
      <c r="F93" s="271">
        <v>424805756</v>
      </c>
      <c r="G93" s="188">
        <v>32454548</v>
      </c>
      <c r="H93" s="186">
        <v>1461943</v>
      </c>
      <c r="I93" s="187">
        <v>1461390</v>
      </c>
      <c r="J93" s="188">
        <v>553</v>
      </c>
      <c r="K93" s="186">
        <v>620019781</v>
      </c>
      <c r="L93" s="187">
        <v>582254568</v>
      </c>
      <c r="M93" s="189">
        <v>37673240</v>
      </c>
      <c r="N93" s="190" t="str">
        <f t="shared" si="2"/>
        <v>川崎南</v>
      </c>
    </row>
    <row r="94" spans="1:14" ht="18" customHeight="1">
      <c r="A94" s="185" t="s">
        <v>210</v>
      </c>
      <c r="B94" s="186" t="s">
        <v>243</v>
      </c>
      <c r="C94" s="187" t="s">
        <v>243</v>
      </c>
      <c r="D94" s="188" t="s">
        <v>243</v>
      </c>
      <c r="E94" s="186" t="s">
        <v>243</v>
      </c>
      <c r="F94" s="187" t="s">
        <v>243</v>
      </c>
      <c r="G94" s="188" t="s">
        <v>243</v>
      </c>
      <c r="H94" s="186">
        <v>780374</v>
      </c>
      <c r="I94" s="187">
        <v>774359</v>
      </c>
      <c r="J94" s="188">
        <v>6015</v>
      </c>
      <c r="K94" s="186">
        <v>157351069</v>
      </c>
      <c r="L94" s="187">
        <v>147258707</v>
      </c>
      <c r="M94" s="189">
        <v>9878116</v>
      </c>
      <c r="N94" s="190" t="str">
        <f t="shared" si="2"/>
        <v>川崎北</v>
      </c>
    </row>
    <row r="95" spans="1:14" ht="18" customHeight="1">
      <c r="A95" s="185" t="s">
        <v>211</v>
      </c>
      <c r="B95" s="186" t="s">
        <v>243</v>
      </c>
      <c r="C95" s="187" t="s">
        <v>243</v>
      </c>
      <c r="D95" s="188" t="s">
        <v>243</v>
      </c>
      <c r="E95" s="186" t="s">
        <v>243</v>
      </c>
      <c r="F95" s="187" t="s">
        <v>243</v>
      </c>
      <c r="G95" s="188" t="s">
        <v>243</v>
      </c>
      <c r="H95" s="186" t="s">
        <v>247</v>
      </c>
      <c r="I95" s="187" t="s">
        <v>247</v>
      </c>
      <c r="J95" s="188" t="s">
        <v>247</v>
      </c>
      <c r="K95" s="186">
        <v>47245104</v>
      </c>
      <c r="L95" s="187">
        <v>43438709</v>
      </c>
      <c r="M95" s="189">
        <v>3729459</v>
      </c>
      <c r="N95" s="190" t="str">
        <f t="shared" si="2"/>
        <v>川崎西</v>
      </c>
    </row>
    <row r="96" spans="1:14" ht="18" customHeight="1">
      <c r="A96" s="185"/>
      <c r="B96" s="186"/>
      <c r="C96" s="187"/>
      <c r="D96" s="188"/>
      <c r="E96" s="186"/>
      <c r="F96" s="187"/>
      <c r="G96" s="188"/>
      <c r="H96" s="186"/>
      <c r="I96" s="187"/>
      <c r="J96" s="188"/>
      <c r="K96" s="186"/>
      <c r="L96" s="187"/>
      <c r="M96" s="189"/>
      <c r="N96" s="190">
        <f t="shared" si="2"/>
      </c>
    </row>
    <row r="97" spans="1:14" ht="18" customHeight="1">
      <c r="A97" s="179" t="s">
        <v>212</v>
      </c>
      <c r="B97" s="180" t="s">
        <v>243</v>
      </c>
      <c r="C97" s="181" t="s">
        <v>243</v>
      </c>
      <c r="D97" s="182" t="s">
        <v>243</v>
      </c>
      <c r="E97" s="180" t="s">
        <v>243</v>
      </c>
      <c r="F97" s="181" t="s">
        <v>243</v>
      </c>
      <c r="G97" s="182" t="s">
        <v>243</v>
      </c>
      <c r="H97" s="180" t="s">
        <v>247</v>
      </c>
      <c r="I97" s="181" t="s">
        <v>247</v>
      </c>
      <c r="J97" s="182" t="s">
        <v>247</v>
      </c>
      <c r="K97" s="180">
        <v>62244767</v>
      </c>
      <c r="L97" s="181">
        <v>57859628</v>
      </c>
      <c r="M97" s="183">
        <v>4301186</v>
      </c>
      <c r="N97" s="184" t="str">
        <f t="shared" si="2"/>
        <v>横須賀</v>
      </c>
    </row>
    <row r="98" spans="1:14" ht="18" customHeight="1">
      <c r="A98" s="185" t="s">
        <v>213</v>
      </c>
      <c r="B98" s="186" t="s">
        <v>243</v>
      </c>
      <c r="C98" s="187" t="s">
        <v>243</v>
      </c>
      <c r="D98" s="188" t="s">
        <v>243</v>
      </c>
      <c r="E98" s="186" t="s">
        <v>243</v>
      </c>
      <c r="F98" s="187" t="s">
        <v>243</v>
      </c>
      <c r="G98" s="188" t="s">
        <v>243</v>
      </c>
      <c r="H98" s="186">
        <v>604779</v>
      </c>
      <c r="I98" s="187">
        <v>599926</v>
      </c>
      <c r="J98" s="188">
        <v>4853</v>
      </c>
      <c r="K98" s="186">
        <v>96069686</v>
      </c>
      <c r="L98" s="187">
        <v>89241650</v>
      </c>
      <c r="M98" s="189">
        <v>6672082</v>
      </c>
      <c r="N98" s="190" t="str">
        <f t="shared" si="2"/>
        <v>平塚</v>
      </c>
    </row>
    <row r="99" spans="1:14" ht="18" customHeight="1">
      <c r="A99" s="185" t="s">
        <v>214</v>
      </c>
      <c r="B99" s="186" t="s">
        <v>243</v>
      </c>
      <c r="C99" s="187" t="s">
        <v>243</v>
      </c>
      <c r="D99" s="188" t="s">
        <v>243</v>
      </c>
      <c r="E99" s="186" t="s">
        <v>243</v>
      </c>
      <c r="F99" s="187" t="s">
        <v>243</v>
      </c>
      <c r="G99" s="188" t="s">
        <v>243</v>
      </c>
      <c r="H99" s="186" t="s">
        <v>247</v>
      </c>
      <c r="I99" s="187" t="s">
        <v>247</v>
      </c>
      <c r="J99" s="188" t="s">
        <v>247</v>
      </c>
      <c r="K99" s="186">
        <v>44882356</v>
      </c>
      <c r="L99" s="187">
        <v>42216550</v>
      </c>
      <c r="M99" s="189">
        <v>2610894</v>
      </c>
      <c r="N99" s="190" t="str">
        <f t="shared" si="2"/>
        <v>鎌倉</v>
      </c>
    </row>
    <row r="100" spans="1:14" ht="18" customHeight="1">
      <c r="A100" s="185" t="s">
        <v>215</v>
      </c>
      <c r="B100" s="186" t="s">
        <v>243</v>
      </c>
      <c r="C100" s="187" t="s">
        <v>243</v>
      </c>
      <c r="D100" s="188" t="s">
        <v>243</v>
      </c>
      <c r="E100" s="186" t="s">
        <v>243</v>
      </c>
      <c r="F100" s="187" t="s">
        <v>243</v>
      </c>
      <c r="G100" s="188" t="s">
        <v>243</v>
      </c>
      <c r="H100" s="186" t="s">
        <v>247</v>
      </c>
      <c r="I100" s="187" t="s">
        <v>247</v>
      </c>
      <c r="J100" s="188" t="s">
        <v>247</v>
      </c>
      <c r="K100" s="186">
        <v>125778467</v>
      </c>
      <c r="L100" s="187">
        <v>116541766</v>
      </c>
      <c r="M100" s="189">
        <v>8888175</v>
      </c>
      <c r="N100" s="190" t="str">
        <f t="shared" si="2"/>
        <v>藤沢</v>
      </c>
    </row>
    <row r="101" spans="1:14" ht="18" customHeight="1">
      <c r="A101" s="185" t="s">
        <v>216</v>
      </c>
      <c r="B101" s="186" t="s">
        <v>243</v>
      </c>
      <c r="C101" s="187" t="s">
        <v>243</v>
      </c>
      <c r="D101" s="188" t="s">
        <v>243</v>
      </c>
      <c r="E101" s="186" t="s">
        <v>243</v>
      </c>
      <c r="F101" s="187" t="s">
        <v>243</v>
      </c>
      <c r="G101" s="188" t="s">
        <v>243</v>
      </c>
      <c r="H101" s="186">
        <v>355840</v>
      </c>
      <c r="I101" s="187">
        <v>353986</v>
      </c>
      <c r="J101" s="188">
        <v>1812</v>
      </c>
      <c r="K101" s="186">
        <v>94258218</v>
      </c>
      <c r="L101" s="187">
        <v>90731033</v>
      </c>
      <c r="M101" s="189">
        <v>3365718</v>
      </c>
      <c r="N101" s="190" t="str">
        <f t="shared" si="2"/>
        <v>小田原</v>
      </c>
    </row>
    <row r="102" spans="1:14" ht="18" customHeight="1">
      <c r="A102" s="185"/>
      <c r="B102" s="186"/>
      <c r="C102" s="187"/>
      <c r="D102" s="188"/>
      <c r="E102" s="186"/>
      <c r="F102" s="187"/>
      <c r="G102" s="188"/>
      <c r="H102" s="186"/>
      <c r="I102" s="187"/>
      <c r="J102" s="188"/>
      <c r="K102" s="186"/>
      <c r="L102" s="187"/>
      <c r="M102" s="189"/>
      <c r="N102" s="190">
        <f t="shared" si="2"/>
      </c>
    </row>
    <row r="103" spans="1:14" ht="18" customHeight="1">
      <c r="A103" s="185" t="s">
        <v>217</v>
      </c>
      <c r="B103" s="186" t="s">
        <v>243</v>
      </c>
      <c r="C103" s="187" t="s">
        <v>243</v>
      </c>
      <c r="D103" s="188" t="s">
        <v>243</v>
      </c>
      <c r="E103" s="186" t="s">
        <v>243</v>
      </c>
      <c r="F103" s="187" t="s">
        <v>243</v>
      </c>
      <c r="G103" s="188" t="s">
        <v>243</v>
      </c>
      <c r="H103" s="186">
        <v>671176</v>
      </c>
      <c r="I103" s="187">
        <v>669045</v>
      </c>
      <c r="J103" s="188">
        <v>2105</v>
      </c>
      <c r="K103" s="186">
        <v>103932843</v>
      </c>
      <c r="L103" s="187">
        <v>94948206</v>
      </c>
      <c r="M103" s="189">
        <v>8702625</v>
      </c>
      <c r="N103" s="190" t="str">
        <f t="shared" si="2"/>
        <v>相模原</v>
      </c>
    </row>
    <row r="104" spans="1:14" ht="18" customHeight="1">
      <c r="A104" s="185" t="s">
        <v>232</v>
      </c>
      <c r="B104" s="186" t="s">
        <v>243</v>
      </c>
      <c r="C104" s="187" t="s">
        <v>243</v>
      </c>
      <c r="D104" s="188" t="s">
        <v>243</v>
      </c>
      <c r="E104" s="186" t="s">
        <v>247</v>
      </c>
      <c r="F104" s="187" t="s">
        <v>247</v>
      </c>
      <c r="G104" s="188" t="s">
        <v>247</v>
      </c>
      <c r="H104" s="186" t="s">
        <v>247</v>
      </c>
      <c r="I104" s="187" t="s">
        <v>247</v>
      </c>
      <c r="J104" s="188" t="s">
        <v>247</v>
      </c>
      <c r="K104" s="186">
        <v>60966113</v>
      </c>
      <c r="L104" s="187">
        <v>58096904</v>
      </c>
      <c r="M104" s="189">
        <v>2815653</v>
      </c>
      <c r="N104" s="190" t="str">
        <f t="shared" si="2"/>
        <v>厚木</v>
      </c>
    </row>
    <row r="105" spans="1:14" ht="18" customHeight="1">
      <c r="A105" s="192" t="s">
        <v>219</v>
      </c>
      <c r="B105" s="193" t="s">
        <v>243</v>
      </c>
      <c r="C105" s="194" t="s">
        <v>243</v>
      </c>
      <c r="D105" s="195" t="s">
        <v>243</v>
      </c>
      <c r="E105" s="193" t="s">
        <v>243</v>
      </c>
      <c r="F105" s="194" t="s">
        <v>243</v>
      </c>
      <c r="G105" s="195" t="s">
        <v>243</v>
      </c>
      <c r="H105" s="186" t="s">
        <v>247</v>
      </c>
      <c r="I105" s="187" t="s">
        <v>247</v>
      </c>
      <c r="J105" s="188" t="s">
        <v>247</v>
      </c>
      <c r="K105" s="193">
        <v>119031609</v>
      </c>
      <c r="L105" s="194">
        <v>110628875</v>
      </c>
      <c r="M105" s="196">
        <v>8031874</v>
      </c>
      <c r="N105" s="197" t="str">
        <f t="shared" si="2"/>
        <v>大和</v>
      </c>
    </row>
    <row r="106" spans="1:14" ht="18" customHeight="1">
      <c r="A106" s="198" t="s">
        <v>220</v>
      </c>
      <c r="B106" s="199" t="s">
        <v>247</v>
      </c>
      <c r="C106" s="200" t="s">
        <v>247</v>
      </c>
      <c r="D106" s="201" t="s">
        <v>247</v>
      </c>
      <c r="E106" s="199" t="s">
        <v>247</v>
      </c>
      <c r="F106" s="200" t="s">
        <v>247</v>
      </c>
      <c r="G106" s="201" t="s">
        <v>247</v>
      </c>
      <c r="H106" s="199" t="s">
        <v>247</v>
      </c>
      <c r="I106" s="200" t="s">
        <v>247</v>
      </c>
      <c r="J106" s="201" t="s">
        <v>247</v>
      </c>
      <c r="K106" s="199">
        <v>2828754865</v>
      </c>
      <c r="L106" s="200">
        <v>2667157650</v>
      </c>
      <c r="M106" s="202">
        <v>157868773</v>
      </c>
      <c r="N106" s="203" t="str">
        <f t="shared" si="2"/>
        <v>神奈川県計</v>
      </c>
    </row>
    <row r="107" spans="1:14" ht="18" customHeight="1">
      <c r="A107" s="13"/>
      <c r="B107" s="204"/>
      <c r="C107" s="205"/>
      <c r="D107" s="206"/>
      <c r="E107" s="204"/>
      <c r="F107" s="205"/>
      <c r="G107" s="206"/>
      <c r="H107" s="204"/>
      <c r="I107" s="205"/>
      <c r="J107" s="206"/>
      <c r="K107" s="204"/>
      <c r="L107" s="205"/>
      <c r="M107" s="207"/>
      <c r="N107" s="118">
        <f t="shared" si="2"/>
      </c>
    </row>
    <row r="108" spans="1:14" ht="18" customHeight="1">
      <c r="A108" s="208" t="s">
        <v>221</v>
      </c>
      <c r="B108" s="209" t="s">
        <v>243</v>
      </c>
      <c r="C108" s="210" t="s">
        <v>243</v>
      </c>
      <c r="D108" s="211" t="s">
        <v>243</v>
      </c>
      <c r="E108" s="209" t="s">
        <v>243</v>
      </c>
      <c r="F108" s="210" t="s">
        <v>243</v>
      </c>
      <c r="G108" s="211" t="s">
        <v>243</v>
      </c>
      <c r="H108" s="209">
        <v>771735</v>
      </c>
      <c r="I108" s="210">
        <v>770497</v>
      </c>
      <c r="J108" s="211">
        <v>1238</v>
      </c>
      <c r="K108" s="209">
        <v>86099820</v>
      </c>
      <c r="L108" s="210">
        <v>80550600</v>
      </c>
      <c r="M108" s="212">
        <v>5385139</v>
      </c>
      <c r="N108" s="213" t="str">
        <f t="shared" si="2"/>
        <v>甲府</v>
      </c>
    </row>
    <row r="109" spans="1:14" ht="18" customHeight="1">
      <c r="A109" s="185" t="s">
        <v>222</v>
      </c>
      <c r="B109" s="186" t="s">
        <v>243</v>
      </c>
      <c r="C109" s="187" t="s">
        <v>243</v>
      </c>
      <c r="D109" s="188" t="s">
        <v>243</v>
      </c>
      <c r="E109" s="186" t="s">
        <v>243</v>
      </c>
      <c r="F109" s="187" t="s">
        <v>243</v>
      </c>
      <c r="G109" s="188" t="s">
        <v>243</v>
      </c>
      <c r="H109" s="186">
        <v>37925</v>
      </c>
      <c r="I109" s="187">
        <v>34555</v>
      </c>
      <c r="J109" s="188">
        <v>3369</v>
      </c>
      <c r="K109" s="186">
        <v>17084269</v>
      </c>
      <c r="L109" s="187">
        <v>15808022</v>
      </c>
      <c r="M109" s="189">
        <v>1245655</v>
      </c>
      <c r="N109" s="190" t="str">
        <f t="shared" si="2"/>
        <v>山梨</v>
      </c>
    </row>
    <row r="110" spans="1:14" ht="18" customHeight="1">
      <c r="A110" s="185" t="s">
        <v>223</v>
      </c>
      <c r="B110" s="186" t="s">
        <v>243</v>
      </c>
      <c r="C110" s="187" t="s">
        <v>243</v>
      </c>
      <c r="D110" s="188" t="s">
        <v>243</v>
      </c>
      <c r="E110" s="186" t="s">
        <v>247</v>
      </c>
      <c r="F110" s="187" t="s">
        <v>247</v>
      </c>
      <c r="G110" s="188" t="s">
        <v>247</v>
      </c>
      <c r="H110" s="186" t="s">
        <v>247</v>
      </c>
      <c r="I110" s="187" t="s">
        <v>247</v>
      </c>
      <c r="J110" s="188" t="s">
        <v>247</v>
      </c>
      <c r="K110" s="186">
        <v>78312609</v>
      </c>
      <c r="L110" s="187">
        <v>76622368</v>
      </c>
      <c r="M110" s="189">
        <v>1647266</v>
      </c>
      <c r="N110" s="190" t="str">
        <f t="shared" si="2"/>
        <v>大月</v>
      </c>
    </row>
    <row r="111" spans="1:14" ht="18" customHeight="1">
      <c r="A111" s="214" t="s">
        <v>224</v>
      </c>
      <c r="B111" s="215" t="s">
        <v>243</v>
      </c>
      <c r="C111" s="216" t="s">
        <v>243</v>
      </c>
      <c r="D111" s="217" t="s">
        <v>243</v>
      </c>
      <c r="E111" s="215" t="s">
        <v>243</v>
      </c>
      <c r="F111" s="216" t="s">
        <v>243</v>
      </c>
      <c r="G111" s="217" t="s">
        <v>243</v>
      </c>
      <c r="H111" s="215">
        <v>15179</v>
      </c>
      <c r="I111" s="216">
        <v>14763</v>
      </c>
      <c r="J111" s="217">
        <v>416</v>
      </c>
      <c r="K111" s="215">
        <v>5950895</v>
      </c>
      <c r="L111" s="216">
        <v>5581974</v>
      </c>
      <c r="M111" s="218">
        <v>364154</v>
      </c>
      <c r="N111" s="219" t="str">
        <f t="shared" si="2"/>
        <v>鰍沢</v>
      </c>
    </row>
    <row r="112" spans="1:14" s="3" customFormat="1" ht="18" customHeight="1">
      <c r="A112" s="198" t="s">
        <v>225</v>
      </c>
      <c r="B112" s="199" t="s">
        <v>243</v>
      </c>
      <c r="C112" s="200" t="s">
        <v>243</v>
      </c>
      <c r="D112" s="201" t="s">
        <v>243</v>
      </c>
      <c r="E112" s="309" t="s">
        <v>247</v>
      </c>
      <c r="F112" s="310" t="s">
        <v>247</v>
      </c>
      <c r="G112" s="311" t="s">
        <v>247</v>
      </c>
      <c r="H112" s="309" t="s">
        <v>247</v>
      </c>
      <c r="I112" s="310" t="s">
        <v>247</v>
      </c>
      <c r="J112" s="311" t="s">
        <v>247</v>
      </c>
      <c r="K112" s="199">
        <v>187447592</v>
      </c>
      <c r="L112" s="200">
        <v>178562965</v>
      </c>
      <c r="M112" s="202">
        <v>8642214</v>
      </c>
      <c r="N112" s="203" t="str">
        <f>A112</f>
        <v>山梨県計</v>
      </c>
    </row>
    <row r="113" spans="1:14" s="12" customFormat="1" ht="18" customHeight="1">
      <c r="A113" s="13"/>
      <c r="B113" s="204"/>
      <c r="C113" s="205"/>
      <c r="D113" s="206"/>
      <c r="E113" s="204"/>
      <c r="F113" s="205"/>
      <c r="G113" s="206"/>
      <c r="H113" s="204"/>
      <c r="I113" s="205"/>
      <c r="J113" s="206"/>
      <c r="K113" s="204"/>
      <c r="L113" s="205"/>
      <c r="M113" s="206"/>
      <c r="N113" s="14"/>
    </row>
    <row r="114" spans="1:14" s="3" customFormat="1" ht="18" customHeight="1" thickBot="1">
      <c r="A114" s="54" t="s">
        <v>35</v>
      </c>
      <c r="B114" s="275">
        <v>56323</v>
      </c>
      <c r="C114" s="276" t="s">
        <v>243</v>
      </c>
      <c r="D114" s="277">
        <v>56323</v>
      </c>
      <c r="E114" s="275" t="s">
        <v>243</v>
      </c>
      <c r="F114" s="276" t="s">
        <v>243</v>
      </c>
      <c r="G114" s="277" t="s">
        <v>243</v>
      </c>
      <c r="H114" s="275">
        <v>1175318</v>
      </c>
      <c r="I114" s="276">
        <v>31257</v>
      </c>
      <c r="J114" s="277">
        <v>1111113</v>
      </c>
      <c r="K114" s="275">
        <v>573289709</v>
      </c>
      <c r="L114" s="276">
        <v>74400342</v>
      </c>
      <c r="M114" s="277">
        <v>457637169</v>
      </c>
      <c r="N114" s="57" t="str">
        <f>A114</f>
        <v>局引受分</v>
      </c>
    </row>
    <row r="115" spans="1:14" s="3" customFormat="1" ht="18" customHeight="1" thickBot="1" thickTop="1">
      <c r="A115" s="55" t="s">
        <v>36</v>
      </c>
      <c r="B115" s="263">
        <v>57034</v>
      </c>
      <c r="C115" s="264">
        <v>224</v>
      </c>
      <c r="D115" s="265">
        <v>56810</v>
      </c>
      <c r="E115" s="278">
        <v>1068306030</v>
      </c>
      <c r="F115" s="279">
        <v>995836434</v>
      </c>
      <c r="G115" s="280">
        <v>72469596</v>
      </c>
      <c r="H115" s="263">
        <v>403460354</v>
      </c>
      <c r="I115" s="264">
        <v>401996628</v>
      </c>
      <c r="J115" s="265">
        <v>1418228</v>
      </c>
      <c r="K115" s="263">
        <v>22091182373</v>
      </c>
      <c r="L115" s="264">
        <v>20989351162</v>
      </c>
      <c r="M115" s="265">
        <v>1041552262</v>
      </c>
      <c r="N115" s="56" t="s">
        <v>244</v>
      </c>
    </row>
  </sheetData>
  <sheetProtection/>
  <mergeCells count="6">
    <mergeCell ref="A2:A3"/>
    <mergeCell ref="B2:D2"/>
    <mergeCell ref="E2:G2"/>
    <mergeCell ref="H2:J2"/>
    <mergeCell ref="K2:M2"/>
    <mergeCell ref="N2:N3"/>
  </mergeCells>
  <printOptions/>
  <pageMargins left="0.6692913385826772" right="0.4724409448818898" top="0.984251968503937" bottom="1.4960629921259843" header="0.5118110236220472" footer="0.5118110236220472"/>
  <pageSetup horizontalDpi="600" verticalDpi="600" orientation="landscape" paperSize="9" scale="71" r:id="rId1"/>
  <headerFooter alignWithMargins="0">
    <oddFooter>&amp;R東京国税局
国税徴収１
(H22)</oddFooter>
  </headerFooter>
  <rowBreaks count="3" manualBreakCount="3">
    <brk id="34" max="255" man="1"/>
    <brk id="64" max="255" man="1"/>
    <brk id="96"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1" sqref="A1:F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19" t="s">
        <v>107</v>
      </c>
      <c r="B1" s="319"/>
      <c r="C1" s="319"/>
      <c r="D1" s="319"/>
      <c r="E1" s="319"/>
      <c r="F1" s="319"/>
    </row>
    <row r="2" spans="1:6" ht="14.25" customHeight="1" thickBot="1">
      <c r="A2" s="378" t="s">
        <v>108</v>
      </c>
      <c r="B2" s="378"/>
      <c r="C2" s="378"/>
      <c r="D2" s="378"/>
      <c r="E2" s="378"/>
      <c r="F2" s="378"/>
    </row>
    <row r="3" spans="1:6" ht="18" customHeight="1">
      <c r="A3" s="315" t="s">
        <v>109</v>
      </c>
      <c r="B3" s="379"/>
      <c r="C3" s="316"/>
      <c r="D3" s="312" t="s">
        <v>41</v>
      </c>
      <c r="E3" s="313"/>
      <c r="F3" s="376"/>
    </row>
    <row r="4" spans="1:6" ht="15" customHeight="1">
      <c r="A4" s="317"/>
      <c r="B4" s="380"/>
      <c r="C4" s="318"/>
      <c r="D4" s="367" t="s">
        <v>42</v>
      </c>
      <c r="E4" s="368"/>
      <c r="F4" s="156" t="s">
        <v>126</v>
      </c>
    </row>
    <row r="5" spans="1:6" s="29" customFormat="1" ht="15" customHeight="1">
      <c r="A5" s="33"/>
      <c r="B5" s="34"/>
      <c r="C5" s="59"/>
      <c r="D5" s="155"/>
      <c r="E5" s="154" t="s">
        <v>43</v>
      </c>
      <c r="F5" s="72" t="s">
        <v>2</v>
      </c>
    </row>
    <row r="6" spans="1:6" ht="27" customHeight="1">
      <c r="A6" s="381" t="s">
        <v>44</v>
      </c>
      <c r="B6" s="384" t="s">
        <v>45</v>
      </c>
      <c r="C6" s="385"/>
      <c r="D6" s="153"/>
      <c r="E6" s="152">
        <v>303</v>
      </c>
      <c r="F6" s="151">
        <v>31673317</v>
      </c>
    </row>
    <row r="7" spans="1:6" ht="27" customHeight="1">
      <c r="A7" s="382"/>
      <c r="B7" s="365" t="s">
        <v>46</v>
      </c>
      <c r="C7" s="366"/>
      <c r="D7" s="144"/>
      <c r="E7" s="130">
        <v>176</v>
      </c>
      <c r="F7" s="129">
        <v>18110390</v>
      </c>
    </row>
    <row r="8" spans="1:6" ht="27" customHeight="1">
      <c r="A8" s="382"/>
      <c r="B8" s="365" t="s">
        <v>47</v>
      </c>
      <c r="C8" s="366"/>
      <c r="D8" s="144"/>
      <c r="E8" s="130">
        <v>4</v>
      </c>
      <c r="F8" s="129">
        <v>1174984</v>
      </c>
    </row>
    <row r="9" spans="1:6" ht="27" customHeight="1">
      <c r="A9" s="382"/>
      <c r="B9" s="369" t="s">
        <v>110</v>
      </c>
      <c r="C9" s="58" t="s">
        <v>48</v>
      </c>
      <c r="D9" s="144"/>
      <c r="E9" s="130">
        <v>45</v>
      </c>
      <c r="F9" s="129">
        <v>3351061</v>
      </c>
    </row>
    <row r="10" spans="1:6" ht="27" customHeight="1">
      <c r="A10" s="382"/>
      <c r="B10" s="370"/>
      <c r="C10" s="58" t="s">
        <v>49</v>
      </c>
      <c r="D10" s="144"/>
      <c r="E10" s="130">
        <v>35</v>
      </c>
      <c r="F10" s="129">
        <v>3062985</v>
      </c>
    </row>
    <row r="11" spans="1:6" ht="27" customHeight="1">
      <c r="A11" s="382"/>
      <c r="B11" s="370"/>
      <c r="C11" s="337" t="s">
        <v>50</v>
      </c>
      <c r="D11" s="143" t="s">
        <v>51</v>
      </c>
      <c r="E11" s="142" t="s">
        <v>243</v>
      </c>
      <c r="F11" s="141" t="s">
        <v>243</v>
      </c>
    </row>
    <row r="12" spans="1:6" ht="27" customHeight="1">
      <c r="A12" s="382"/>
      <c r="B12" s="370"/>
      <c r="C12" s="377"/>
      <c r="D12" s="140"/>
      <c r="E12" s="139">
        <v>234</v>
      </c>
      <c r="F12" s="138">
        <v>26140071</v>
      </c>
    </row>
    <row r="13" spans="1:6" s="3" customFormat="1" ht="27" customHeight="1">
      <c r="A13" s="382"/>
      <c r="B13" s="370"/>
      <c r="C13" s="61" t="s">
        <v>1</v>
      </c>
      <c r="D13" s="131"/>
      <c r="E13" s="150">
        <v>314</v>
      </c>
      <c r="F13" s="149">
        <v>32554117</v>
      </c>
    </row>
    <row r="14" spans="1:6" ht="27" customHeight="1">
      <c r="A14" s="383"/>
      <c r="B14" s="371" t="s">
        <v>52</v>
      </c>
      <c r="C14" s="372"/>
      <c r="D14" s="148"/>
      <c r="E14" s="147">
        <v>161</v>
      </c>
      <c r="F14" s="146">
        <v>16054607</v>
      </c>
    </row>
    <row r="15" spans="1:6" ht="27" customHeight="1">
      <c r="A15" s="352" t="s">
        <v>53</v>
      </c>
      <c r="B15" s="355" t="s">
        <v>54</v>
      </c>
      <c r="C15" s="355"/>
      <c r="D15" s="145"/>
      <c r="E15" s="133">
        <v>3</v>
      </c>
      <c r="F15" s="132">
        <v>1083445</v>
      </c>
    </row>
    <row r="16" spans="1:6" ht="27" customHeight="1">
      <c r="A16" s="353"/>
      <c r="B16" s="359" t="s">
        <v>132</v>
      </c>
      <c r="C16" s="359"/>
      <c r="D16" s="144"/>
      <c r="E16" s="130" t="s">
        <v>243</v>
      </c>
      <c r="F16" s="129" t="s">
        <v>243</v>
      </c>
    </row>
    <row r="17" spans="1:6" ht="27" customHeight="1">
      <c r="A17" s="353"/>
      <c r="B17" s="360" t="s">
        <v>55</v>
      </c>
      <c r="C17" s="361"/>
      <c r="D17" s="143" t="s">
        <v>51</v>
      </c>
      <c r="E17" s="142" t="s">
        <v>243</v>
      </c>
      <c r="F17" s="141">
        <v>217679</v>
      </c>
    </row>
    <row r="18" spans="1:6" ht="27" customHeight="1">
      <c r="A18" s="353"/>
      <c r="B18" s="362"/>
      <c r="C18" s="363"/>
      <c r="D18" s="140"/>
      <c r="E18" s="139">
        <v>237</v>
      </c>
      <c r="F18" s="138">
        <v>27034719</v>
      </c>
    </row>
    <row r="19" spans="1:6" ht="27" customHeight="1">
      <c r="A19" s="353"/>
      <c r="B19" s="359" t="s">
        <v>56</v>
      </c>
      <c r="C19" s="359"/>
      <c r="D19" s="131"/>
      <c r="E19" s="130" t="s">
        <v>243</v>
      </c>
      <c r="F19" s="129">
        <v>188797</v>
      </c>
    </row>
    <row r="20" spans="1:6" ht="27" customHeight="1">
      <c r="A20" s="353"/>
      <c r="B20" s="359" t="s">
        <v>57</v>
      </c>
      <c r="C20" s="359"/>
      <c r="D20" s="131"/>
      <c r="E20" s="130" t="s">
        <v>243</v>
      </c>
      <c r="F20" s="129" t="s">
        <v>243</v>
      </c>
    </row>
    <row r="21" spans="1:6" ht="27" customHeight="1">
      <c r="A21" s="353"/>
      <c r="B21" s="359" t="s">
        <v>133</v>
      </c>
      <c r="C21" s="359"/>
      <c r="D21" s="131"/>
      <c r="E21" s="130" t="s">
        <v>243</v>
      </c>
      <c r="F21" s="129" t="s">
        <v>243</v>
      </c>
    </row>
    <row r="22" spans="1:6" ht="27" customHeight="1">
      <c r="A22" s="353"/>
      <c r="B22" s="359" t="s">
        <v>58</v>
      </c>
      <c r="C22" s="359"/>
      <c r="D22" s="131"/>
      <c r="E22" s="130">
        <v>237</v>
      </c>
      <c r="F22" s="129">
        <v>27252398</v>
      </c>
    </row>
    <row r="23" spans="1:6" ht="27" customHeight="1">
      <c r="A23" s="354"/>
      <c r="B23" s="364" t="s">
        <v>59</v>
      </c>
      <c r="C23" s="364"/>
      <c r="D23" s="137"/>
      <c r="E23" s="136" t="s">
        <v>243</v>
      </c>
      <c r="F23" s="135" t="s">
        <v>243</v>
      </c>
    </row>
    <row r="24" spans="1:6" ht="27" customHeight="1">
      <c r="A24" s="356" t="s">
        <v>60</v>
      </c>
      <c r="B24" s="358" t="s">
        <v>61</v>
      </c>
      <c r="C24" s="358"/>
      <c r="D24" s="134"/>
      <c r="E24" s="133" t="s">
        <v>243</v>
      </c>
      <c r="F24" s="132" t="s">
        <v>243</v>
      </c>
    </row>
    <row r="25" spans="1:6" ht="27" customHeight="1">
      <c r="A25" s="353"/>
      <c r="B25" s="359" t="s">
        <v>46</v>
      </c>
      <c r="C25" s="359"/>
      <c r="D25" s="131"/>
      <c r="E25" s="130" t="s">
        <v>243</v>
      </c>
      <c r="F25" s="129" t="s">
        <v>243</v>
      </c>
    </row>
    <row r="26" spans="1:6" ht="27" customHeight="1">
      <c r="A26" s="353"/>
      <c r="B26" s="359" t="s">
        <v>48</v>
      </c>
      <c r="C26" s="359"/>
      <c r="D26" s="131"/>
      <c r="E26" s="130" t="s">
        <v>243</v>
      </c>
      <c r="F26" s="129" t="s">
        <v>243</v>
      </c>
    </row>
    <row r="27" spans="1:6" ht="27" customHeight="1">
      <c r="A27" s="353"/>
      <c r="B27" s="359" t="s">
        <v>49</v>
      </c>
      <c r="C27" s="359"/>
      <c r="D27" s="131"/>
      <c r="E27" s="130" t="s">
        <v>243</v>
      </c>
      <c r="F27" s="129" t="s">
        <v>243</v>
      </c>
    </row>
    <row r="28" spans="1:6" ht="27" customHeight="1">
      <c r="A28" s="353"/>
      <c r="B28" s="359" t="s">
        <v>62</v>
      </c>
      <c r="C28" s="359"/>
      <c r="D28" s="131"/>
      <c r="E28" s="130" t="s">
        <v>243</v>
      </c>
      <c r="F28" s="129" t="s">
        <v>243</v>
      </c>
    </row>
    <row r="29" spans="1:6" ht="27" customHeight="1" thickBot="1">
      <c r="A29" s="357"/>
      <c r="B29" s="375" t="s">
        <v>63</v>
      </c>
      <c r="C29" s="375"/>
      <c r="D29" s="128"/>
      <c r="E29" s="127" t="s">
        <v>243</v>
      </c>
      <c r="F29" s="126" t="s">
        <v>243</v>
      </c>
    </row>
    <row r="30" spans="1:6" ht="4.5" customHeight="1">
      <c r="A30" s="62"/>
      <c r="B30" s="63"/>
      <c r="C30" s="63"/>
      <c r="D30" s="64"/>
      <c r="E30" s="64"/>
      <c r="F30" s="64"/>
    </row>
    <row r="31" spans="1:6" s="1" customFormat="1" ht="28.5" customHeight="1">
      <c r="A31" s="65" t="s">
        <v>111</v>
      </c>
      <c r="B31" s="373" t="s">
        <v>241</v>
      </c>
      <c r="C31" s="373"/>
      <c r="D31" s="373"/>
      <c r="E31" s="373"/>
      <c r="F31" s="373"/>
    </row>
    <row r="32" spans="1:6" s="1" customFormat="1" ht="24.75" customHeight="1">
      <c r="A32" s="66" t="s">
        <v>112</v>
      </c>
      <c r="B32" s="374" t="s">
        <v>113</v>
      </c>
      <c r="C32" s="374"/>
      <c r="D32" s="374"/>
      <c r="E32" s="374"/>
      <c r="F32" s="374"/>
    </row>
    <row r="33" spans="1:6" ht="24.75" customHeight="1">
      <c r="A33" s="67" t="s">
        <v>114</v>
      </c>
      <c r="B33" s="374" t="s">
        <v>115</v>
      </c>
      <c r="C33" s="374"/>
      <c r="D33" s="374"/>
      <c r="E33" s="374"/>
      <c r="F33" s="374"/>
    </row>
  </sheetData>
  <sheetProtection/>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pageMargins left="1.6535433070866143" right="0.7874015748031497" top="0.984251968503937" bottom="0.984251968503937" header="0.5118110236220472" footer="0.5118110236220472"/>
  <pageSetup fitToHeight="1" fitToWidth="1" horizontalDpi="600" verticalDpi="600" orientation="portrait" paperSize="9" scale="95" r:id="rId1"/>
  <headerFooter alignWithMargins="0">
    <oddFooter>&amp;R東京国税局
国税徴収２
(H22)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
    </sheetView>
  </sheetViews>
  <sheetFormatPr defaultColWidth="9.00390625" defaultRowHeight="13.5"/>
  <cols>
    <col min="1" max="1" width="9.00390625" style="124" customWidth="1"/>
    <col min="2" max="2" width="15.50390625" style="124" bestFit="1" customWidth="1"/>
    <col min="3" max="3" width="3.00390625" style="124" customWidth="1"/>
    <col min="4" max="5" width="18.00390625" style="124" customWidth="1"/>
    <col min="6" max="16384" width="9.00390625" style="124" customWidth="1"/>
  </cols>
  <sheetData>
    <row r="1" s="69" customFormat="1" ht="14.25" thickBot="1">
      <c r="A1" s="68" t="s">
        <v>64</v>
      </c>
    </row>
    <row r="2" spans="1:5" ht="19.5" customHeight="1">
      <c r="A2" s="315" t="s">
        <v>99</v>
      </c>
      <c r="B2" s="316"/>
      <c r="C2" s="388" t="s">
        <v>100</v>
      </c>
      <c r="D2" s="389"/>
      <c r="E2" s="390"/>
    </row>
    <row r="3" spans="1:5" ht="19.5" customHeight="1">
      <c r="A3" s="317"/>
      <c r="B3" s="318"/>
      <c r="C3" s="386" t="s">
        <v>134</v>
      </c>
      <c r="D3" s="387"/>
      <c r="E3" s="70" t="s">
        <v>101</v>
      </c>
    </row>
    <row r="4" spans="1:5" s="125" customFormat="1" ht="13.5">
      <c r="A4" s="391" t="s">
        <v>102</v>
      </c>
      <c r="B4" s="71"/>
      <c r="C4" s="282"/>
      <c r="D4" s="283" t="s">
        <v>135</v>
      </c>
      <c r="E4" s="72" t="s">
        <v>65</v>
      </c>
    </row>
    <row r="5" spans="1:8" ht="30" customHeight="1">
      <c r="A5" s="392"/>
      <c r="B5" s="120" t="s">
        <v>103</v>
      </c>
      <c r="C5" s="73"/>
      <c r="D5" s="74">
        <v>881</v>
      </c>
      <c r="E5" s="75">
        <v>19747838</v>
      </c>
      <c r="F5" s="2"/>
      <c r="G5" s="2"/>
      <c r="H5" s="2"/>
    </row>
    <row r="6" spans="1:8" ht="30" customHeight="1">
      <c r="A6" s="392"/>
      <c r="B6" s="121" t="s">
        <v>104</v>
      </c>
      <c r="C6" s="76"/>
      <c r="D6" s="77">
        <v>8</v>
      </c>
      <c r="E6" s="78">
        <v>181680</v>
      </c>
      <c r="F6" s="2"/>
      <c r="G6" s="2"/>
      <c r="H6" s="2"/>
    </row>
    <row r="7" spans="1:8" ht="30" customHeight="1">
      <c r="A7" s="392"/>
      <c r="B7" s="121" t="s">
        <v>105</v>
      </c>
      <c r="C7" s="76"/>
      <c r="D7" s="77">
        <v>39</v>
      </c>
      <c r="E7" s="78">
        <v>6210553</v>
      </c>
      <c r="F7" s="2"/>
      <c r="G7" s="2"/>
      <c r="H7" s="2"/>
    </row>
    <row r="8" spans="1:8" ht="30" customHeight="1">
      <c r="A8" s="392"/>
      <c r="B8" s="121" t="s">
        <v>106</v>
      </c>
      <c r="C8" s="76"/>
      <c r="D8" s="77" t="s">
        <v>243</v>
      </c>
      <c r="E8" s="78" t="s">
        <v>243</v>
      </c>
      <c r="F8" s="2"/>
      <c r="G8" s="2"/>
      <c r="H8" s="2"/>
    </row>
    <row r="9" spans="1:8" ht="30" customHeight="1" thickBot="1">
      <c r="A9" s="393"/>
      <c r="B9" s="159" t="s">
        <v>1</v>
      </c>
      <c r="C9" s="79"/>
      <c r="D9" s="80">
        <v>928</v>
      </c>
      <c r="E9" s="281">
        <v>26140071</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国税徴収２
(H22)</oddFooter>
  </headerFooter>
</worksheet>
</file>

<file path=xl/worksheets/sheet8.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90</v>
      </c>
    </row>
    <row r="2" spans="1:11" ht="16.5" customHeight="1">
      <c r="A2" s="394" t="s">
        <v>91</v>
      </c>
      <c r="B2" s="404" t="s">
        <v>66</v>
      </c>
      <c r="C2" s="405"/>
      <c r="D2" s="406" t="s">
        <v>67</v>
      </c>
      <c r="E2" s="407"/>
      <c r="F2" s="404" t="s">
        <v>92</v>
      </c>
      <c r="G2" s="405"/>
      <c r="H2" s="396" t="s">
        <v>93</v>
      </c>
      <c r="I2" s="398" t="s">
        <v>94</v>
      </c>
      <c r="J2" s="399"/>
      <c r="K2" s="400"/>
    </row>
    <row r="3" spans="1:11" ht="16.5" customHeight="1">
      <c r="A3" s="395"/>
      <c r="B3" s="30" t="s">
        <v>95</v>
      </c>
      <c r="C3" s="18" t="s">
        <v>96</v>
      </c>
      <c r="D3" s="30" t="s">
        <v>95</v>
      </c>
      <c r="E3" s="18" t="s">
        <v>96</v>
      </c>
      <c r="F3" s="30" t="s">
        <v>95</v>
      </c>
      <c r="G3" s="18" t="s">
        <v>96</v>
      </c>
      <c r="H3" s="397"/>
      <c r="I3" s="401"/>
      <c r="J3" s="402"/>
      <c r="K3" s="403"/>
    </row>
    <row r="4" spans="1:11" ht="11.25">
      <c r="A4" s="81"/>
      <c r="B4" s="82" t="s">
        <v>97</v>
      </c>
      <c r="C4" s="52" t="s">
        <v>98</v>
      </c>
      <c r="D4" s="82" t="s">
        <v>97</v>
      </c>
      <c r="E4" s="52" t="s">
        <v>98</v>
      </c>
      <c r="F4" s="82" t="s">
        <v>97</v>
      </c>
      <c r="G4" s="52" t="s">
        <v>98</v>
      </c>
      <c r="H4" s="83" t="s">
        <v>98</v>
      </c>
      <c r="I4" s="84"/>
      <c r="J4" s="85"/>
      <c r="K4" s="86" t="s">
        <v>98</v>
      </c>
    </row>
    <row r="5" spans="1:12" s="122" customFormat="1" ht="30" customHeight="1">
      <c r="A5" s="21" t="s">
        <v>236</v>
      </c>
      <c r="B5" s="87">
        <v>474</v>
      </c>
      <c r="C5" s="88">
        <v>26883789</v>
      </c>
      <c r="D5" s="87">
        <v>1258</v>
      </c>
      <c r="E5" s="88">
        <v>99341841</v>
      </c>
      <c r="F5" s="87">
        <v>1300</v>
      </c>
      <c r="G5" s="88">
        <v>152553795</v>
      </c>
      <c r="H5" s="89">
        <v>1631077</v>
      </c>
      <c r="I5" s="90" t="s">
        <v>68</v>
      </c>
      <c r="J5" s="91">
        <v>1268192</v>
      </c>
      <c r="K5" s="92">
        <v>92825385</v>
      </c>
      <c r="L5" s="123"/>
    </row>
    <row r="6" spans="1:12" s="122" customFormat="1" ht="30" customHeight="1">
      <c r="A6" s="94" t="s">
        <v>237</v>
      </c>
      <c r="B6" s="95">
        <v>134</v>
      </c>
      <c r="C6" s="96">
        <v>14385216</v>
      </c>
      <c r="D6" s="95">
        <v>699</v>
      </c>
      <c r="E6" s="96">
        <v>69018950</v>
      </c>
      <c r="F6" s="95">
        <v>600</v>
      </c>
      <c r="G6" s="96">
        <v>76806412</v>
      </c>
      <c r="H6" s="97">
        <v>8147448</v>
      </c>
      <c r="I6" s="98" t="s">
        <v>233</v>
      </c>
      <c r="J6" s="99">
        <v>942516</v>
      </c>
      <c r="K6" s="100">
        <v>71441612</v>
      </c>
      <c r="L6" s="123"/>
    </row>
    <row r="7" spans="1:12" s="122" customFormat="1" ht="30" customHeight="1">
      <c r="A7" s="94" t="s">
        <v>238</v>
      </c>
      <c r="B7" s="95">
        <v>277</v>
      </c>
      <c r="C7" s="96">
        <v>31108260</v>
      </c>
      <c r="D7" s="95">
        <v>364</v>
      </c>
      <c r="E7" s="96">
        <v>46401488</v>
      </c>
      <c r="F7" s="95">
        <v>431</v>
      </c>
      <c r="G7" s="96">
        <v>50778243</v>
      </c>
      <c r="H7" s="97">
        <v>5724786</v>
      </c>
      <c r="I7" s="98" t="s">
        <v>68</v>
      </c>
      <c r="J7" s="99">
        <v>554533</v>
      </c>
      <c r="K7" s="100">
        <v>50973048</v>
      </c>
      <c r="L7" s="123"/>
    </row>
    <row r="8" spans="1:12" s="122" customFormat="1" ht="30" customHeight="1">
      <c r="A8" s="94" t="s">
        <v>239</v>
      </c>
      <c r="B8" s="95">
        <v>326</v>
      </c>
      <c r="C8" s="96">
        <v>32557469</v>
      </c>
      <c r="D8" s="95">
        <v>365</v>
      </c>
      <c r="E8" s="96">
        <v>42731006</v>
      </c>
      <c r="F8" s="95">
        <v>303</v>
      </c>
      <c r="G8" s="96">
        <v>31673317</v>
      </c>
      <c r="H8" s="97">
        <v>1153226</v>
      </c>
      <c r="I8" s="98" t="s">
        <v>68</v>
      </c>
      <c r="J8" s="99">
        <v>438603</v>
      </c>
      <c r="K8" s="100">
        <v>42800787</v>
      </c>
      <c r="L8" s="123"/>
    </row>
    <row r="9" spans="1:12" ht="30" customHeight="1" thickBot="1">
      <c r="A9" s="22" t="s">
        <v>240</v>
      </c>
      <c r="B9" s="101">
        <v>176</v>
      </c>
      <c r="C9" s="102">
        <v>18110390</v>
      </c>
      <c r="D9" s="101">
        <v>234</v>
      </c>
      <c r="E9" s="102">
        <v>26140071</v>
      </c>
      <c r="F9" s="101">
        <v>161</v>
      </c>
      <c r="G9" s="102">
        <v>16054607</v>
      </c>
      <c r="H9" s="103">
        <v>1083445</v>
      </c>
      <c r="I9" s="104" t="s">
        <v>245</v>
      </c>
      <c r="J9" s="105">
        <v>217679</v>
      </c>
      <c r="K9" s="106">
        <v>27034719</v>
      </c>
      <c r="L9" s="93"/>
    </row>
    <row r="10" ht="11.25">
      <c r="A10" s="2" t="s">
        <v>69</v>
      </c>
    </row>
  </sheetData>
  <sheetProtection/>
  <mergeCells count="6">
    <mergeCell ref="A2:A3"/>
    <mergeCell ref="H2:H3"/>
    <mergeCell ref="I2:K3"/>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&amp;R東京国税局
国税徴収２
(H22)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12.2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12.25390625" style="2" bestFit="1" customWidth="1"/>
    <col min="12" max="12" width="10.625" style="2" customWidth="1"/>
    <col min="13" max="16384" width="5.875" style="2" customWidth="1"/>
  </cols>
  <sheetData>
    <row r="1" spans="1:11" ht="14.25" customHeight="1" thickBot="1">
      <c r="A1" s="378" t="s">
        <v>80</v>
      </c>
      <c r="B1" s="378"/>
      <c r="C1" s="378"/>
      <c r="D1" s="378"/>
      <c r="E1" s="378"/>
      <c r="F1" s="378"/>
      <c r="G1" s="378"/>
      <c r="H1" s="378"/>
      <c r="I1" s="378"/>
      <c r="J1" s="378"/>
      <c r="K1" s="378"/>
    </row>
    <row r="2" spans="1:11" ht="16.5" customHeight="1">
      <c r="A2" s="315" t="s">
        <v>81</v>
      </c>
      <c r="B2" s="379"/>
      <c r="C2" s="316"/>
      <c r="D2" s="424" t="s">
        <v>82</v>
      </c>
      <c r="E2" s="424"/>
      <c r="F2" s="424" t="s">
        <v>83</v>
      </c>
      <c r="G2" s="424"/>
      <c r="H2" s="424" t="s">
        <v>84</v>
      </c>
      <c r="I2" s="424"/>
      <c r="J2" s="425" t="s">
        <v>70</v>
      </c>
      <c r="K2" s="426"/>
    </row>
    <row r="3" spans="1:11" ht="16.5" customHeight="1">
      <c r="A3" s="317"/>
      <c r="B3" s="380"/>
      <c r="C3" s="318"/>
      <c r="D3" s="30" t="s">
        <v>71</v>
      </c>
      <c r="E3" s="18" t="s">
        <v>85</v>
      </c>
      <c r="F3" s="30" t="s">
        <v>71</v>
      </c>
      <c r="G3" s="18" t="s">
        <v>85</v>
      </c>
      <c r="H3" s="30" t="s">
        <v>71</v>
      </c>
      <c r="I3" s="18" t="s">
        <v>85</v>
      </c>
      <c r="J3" s="30" t="s">
        <v>72</v>
      </c>
      <c r="K3" s="107" t="s">
        <v>73</v>
      </c>
    </row>
    <row r="4" spans="1:11" s="29" customFormat="1" ht="11.25">
      <c r="A4" s="108"/>
      <c r="B4" s="109"/>
      <c r="C4" s="110"/>
      <c r="D4" s="111" t="s">
        <v>43</v>
      </c>
      <c r="E4" s="50" t="s">
        <v>2</v>
      </c>
      <c r="F4" s="111" t="s">
        <v>43</v>
      </c>
      <c r="G4" s="50" t="s">
        <v>2</v>
      </c>
      <c r="H4" s="111" t="s">
        <v>43</v>
      </c>
      <c r="I4" s="50" t="s">
        <v>2</v>
      </c>
      <c r="J4" s="111" t="s">
        <v>43</v>
      </c>
      <c r="K4" s="60" t="s">
        <v>2</v>
      </c>
    </row>
    <row r="5" spans="1:11" ht="28.5" customHeight="1">
      <c r="A5" s="427" t="s">
        <v>44</v>
      </c>
      <c r="B5" s="429" t="s">
        <v>74</v>
      </c>
      <c r="C5" s="430"/>
      <c r="D5" s="284" t="s">
        <v>243</v>
      </c>
      <c r="E5" s="285" t="s">
        <v>243</v>
      </c>
      <c r="F5" s="284" t="s">
        <v>243</v>
      </c>
      <c r="G5" s="285" t="s">
        <v>243</v>
      </c>
      <c r="H5" s="284" t="s">
        <v>243</v>
      </c>
      <c r="I5" s="285" t="s">
        <v>243</v>
      </c>
      <c r="J5" s="284" t="s">
        <v>243</v>
      </c>
      <c r="K5" s="286" t="s">
        <v>243</v>
      </c>
    </row>
    <row r="6" spans="1:11" ht="28.5" customHeight="1">
      <c r="A6" s="427"/>
      <c r="B6" s="408" t="s">
        <v>45</v>
      </c>
      <c r="C6" s="409"/>
      <c r="D6" s="287">
        <v>369</v>
      </c>
      <c r="E6" s="288">
        <v>22084913</v>
      </c>
      <c r="F6" s="287">
        <v>25</v>
      </c>
      <c r="G6" s="288">
        <v>42051</v>
      </c>
      <c r="H6" s="287" t="s">
        <v>243</v>
      </c>
      <c r="I6" s="288" t="s">
        <v>243</v>
      </c>
      <c r="J6" s="287">
        <v>394</v>
      </c>
      <c r="K6" s="138">
        <v>22126964</v>
      </c>
    </row>
    <row r="7" spans="1:11" ht="28.5" customHeight="1">
      <c r="A7" s="427"/>
      <c r="B7" s="417" t="s">
        <v>74</v>
      </c>
      <c r="C7" s="418"/>
      <c r="D7" s="284" t="s">
        <v>243</v>
      </c>
      <c r="E7" s="285" t="s">
        <v>243</v>
      </c>
      <c r="F7" s="284" t="s">
        <v>243</v>
      </c>
      <c r="G7" s="285" t="s">
        <v>243</v>
      </c>
      <c r="H7" s="284" t="s">
        <v>243</v>
      </c>
      <c r="I7" s="285" t="s">
        <v>243</v>
      </c>
      <c r="J7" s="284" t="s">
        <v>243</v>
      </c>
      <c r="K7" s="286" t="s">
        <v>243</v>
      </c>
    </row>
    <row r="8" spans="1:11" s="1" customFormat="1" ht="28.5" customHeight="1">
      <c r="A8" s="427"/>
      <c r="B8" s="408" t="s">
        <v>46</v>
      </c>
      <c r="C8" s="377"/>
      <c r="D8" s="287">
        <v>944</v>
      </c>
      <c r="E8" s="288">
        <v>41756158</v>
      </c>
      <c r="F8" s="287">
        <v>26</v>
      </c>
      <c r="G8" s="288">
        <v>249796</v>
      </c>
      <c r="H8" s="287" t="s">
        <v>243</v>
      </c>
      <c r="I8" s="288" t="s">
        <v>243</v>
      </c>
      <c r="J8" s="287">
        <v>970</v>
      </c>
      <c r="K8" s="138">
        <v>42005954</v>
      </c>
    </row>
    <row r="9" spans="1:11" ht="28.5" customHeight="1">
      <c r="A9" s="427"/>
      <c r="B9" s="417" t="s">
        <v>74</v>
      </c>
      <c r="C9" s="418"/>
      <c r="D9" s="284" t="s">
        <v>243</v>
      </c>
      <c r="E9" s="285" t="s">
        <v>243</v>
      </c>
      <c r="F9" s="284" t="s">
        <v>243</v>
      </c>
      <c r="G9" s="285" t="s">
        <v>243</v>
      </c>
      <c r="H9" s="284" t="s">
        <v>243</v>
      </c>
      <c r="I9" s="285" t="s">
        <v>243</v>
      </c>
      <c r="J9" s="284" t="s">
        <v>243</v>
      </c>
      <c r="K9" s="286" t="s">
        <v>243</v>
      </c>
    </row>
    <row r="10" spans="1:11" s="1" customFormat="1" ht="28.5" customHeight="1">
      <c r="A10" s="427"/>
      <c r="B10" s="408" t="s">
        <v>47</v>
      </c>
      <c r="C10" s="377"/>
      <c r="D10" s="287">
        <v>19</v>
      </c>
      <c r="E10" s="288">
        <v>1482444</v>
      </c>
      <c r="F10" s="287" t="s">
        <v>243</v>
      </c>
      <c r="G10" s="288" t="s">
        <v>243</v>
      </c>
      <c r="H10" s="287" t="s">
        <v>243</v>
      </c>
      <c r="I10" s="288" t="s">
        <v>243</v>
      </c>
      <c r="J10" s="287">
        <v>19</v>
      </c>
      <c r="K10" s="138">
        <v>1482444</v>
      </c>
    </row>
    <row r="11" spans="1:11" ht="28.5" customHeight="1">
      <c r="A11" s="427"/>
      <c r="B11" s="419" t="s">
        <v>48</v>
      </c>
      <c r="C11" s="331"/>
      <c r="D11" s="287">
        <v>176</v>
      </c>
      <c r="E11" s="288">
        <v>6822132</v>
      </c>
      <c r="F11" s="287">
        <v>7</v>
      </c>
      <c r="G11" s="288">
        <v>11926</v>
      </c>
      <c r="H11" s="287" t="s">
        <v>243</v>
      </c>
      <c r="I11" s="288" t="s">
        <v>243</v>
      </c>
      <c r="J11" s="287">
        <v>183</v>
      </c>
      <c r="K11" s="138">
        <v>6834058</v>
      </c>
    </row>
    <row r="12" spans="1:11" ht="28.5" customHeight="1">
      <c r="A12" s="427"/>
      <c r="B12" s="419" t="s">
        <v>49</v>
      </c>
      <c r="C12" s="331"/>
      <c r="D12" s="287">
        <v>33</v>
      </c>
      <c r="E12" s="288">
        <v>1645930</v>
      </c>
      <c r="F12" s="287" t="s">
        <v>243</v>
      </c>
      <c r="G12" s="288" t="s">
        <v>243</v>
      </c>
      <c r="H12" s="287" t="s">
        <v>243</v>
      </c>
      <c r="I12" s="288" t="s">
        <v>243</v>
      </c>
      <c r="J12" s="287">
        <v>33</v>
      </c>
      <c r="K12" s="138">
        <v>1645930</v>
      </c>
    </row>
    <row r="13" spans="1:11" ht="28.5" customHeight="1">
      <c r="A13" s="427"/>
      <c r="B13" s="419" t="s">
        <v>50</v>
      </c>
      <c r="C13" s="331"/>
      <c r="D13" s="287">
        <v>829</v>
      </c>
      <c r="E13" s="288">
        <v>39275257</v>
      </c>
      <c r="F13" s="287">
        <v>29</v>
      </c>
      <c r="G13" s="288">
        <v>57974</v>
      </c>
      <c r="H13" s="287" t="s">
        <v>243</v>
      </c>
      <c r="I13" s="288" t="s">
        <v>243</v>
      </c>
      <c r="J13" s="287">
        <v>858</v>
      </c>
      <c r="K13" s="138">
        <v>39333231</v>
      </c>
    </row>
    <row r="14" spans="1:11" ht="28.5" customHeight="1">
      <c r="A14" s="428"/>
      <c r="B14" s="412" t="s">
        <v>52</v>
      </c>
      <c r="C14" s="413"/>
      <c r="D14" s="289">
        <v>256</v>
      </c>
      <c r="E14" s="290">
        <v>14615308</v>
      </c>
      <c r="F14" s="289">
        <v>15</v>
      </c>
      <c r="G14" s="290">
        <v>221947</v>
      </c>
      <c r="H14" s="289" t="s">
        <v>243</v>
      </c>
      <c r="I14" s="290" t="s">
        <v>243</v>
      </c>
      <c r="J14" s="289">
        <v>271</v>
      </c>
      <c r="K14" s="291">
        <v>14837254</v>
      </c>
    </row>
    <row r="15" spans="1:11" ht="28.5" customHeight="1">
      <c r="A15" s="421" t="s">
        <v>86</v>
      </c>
      <c r="B15" s="410" t="s">
        <v>87</v>
      </c>
      <c r="C15" s="112" t="s">
        <v>88</v>
      </c>
      <c r="D15" s="292">
        <v>13680</v>
      </c>
      <c r="E15" s="293">
        <v>38811568</v>
      </c>
      <c r="F15" s="292">
        <v>395</v>
      </c>
      <c r="G15" s="293">
        <v>229271</v>
      </c>
      <c r="H15" s="292" t="s">
        <v>243</v>
      </c>
      <c r="I15" s="293" t="s">
        <v>243</v>
      </c>
      <c r="J15" s="292">
        <v>14075</v>
      </c>
      <c r="K15" s="294">
        <v>39040839</v>
      </c>
    </row>
    <row r="16" spans="1:11" ht="28.5" customHeight="1">
      <c r="A16" s="422"/>
      <c r="B16" s="411"/>
      <c r="C16" s="113" t="s">
        <v>75</v>
      </c>
      <c r="D16" s="295">
        <v>658</v>
      </c>
      <c r="E16" s="296">
        <v>19969263</v>
      </c>
      <c r="F16" s="295">
        <v>51</v>
      </c>
      <c r="G16" s="296">
        <v>16998</v>
      </c>
      <c r="H16" s="295" t="s">
        <v>243</v>
      </c>
      <c r="I16" s="296" t="s">
        <v>243</v>
      </c>
      <c r="J16" s="295">
        <v>709</v>
      </c>
      <c r="K16" s="297">
        <v>19986261</v>
      </c>
    </row>
    <row r="17" spans="1:11" ht="28.5" customHeight="1">
      <c r="A17" s="423"/>
      <c r="B17" s="412" t="s">
        <v>56</v>
      </c>
      <c r="C17" s="413"/>
      <c r="D17" s="298">
        <v>1797</v>
      </c>
      <c r="E17" s="299">
        <v>1315656</v>
      </c>
      <c r="F17" s="298">
        <v>276</v>
      </c>
      <c r="G17" s="299">
        <v>100675</v>
      </c>
      <c r="H17" s="298" t="s">
        <v>243</v>
      </c>
      <c r="I17" s="299" t="s">
        <v>243</v>
      </c>
      <c r="J17" s="298">
        <v>2073</v>
      </c>
      <c r="K17" s="135">
        <v>1416331</v>
      </c>
    </row>
    <row r="18" spans="1:11" ht="28.5" customHeight="1" thickBot="1">
      <c r="A18" s="414" t="s">
        <v>89</v>
      </c>
      <c r="B18" s="415"/>
      <c r="C18" s="416"/>
      <c r="D18" s="300">
        <v>8971</v>
      </c>
      <c r="E18" s="301">
        <v>95221062</v>
      </c>
      <c r="F18" s="300">
        <v>88</v>
      </c>
      <c r="G18" s="301">
        <v>147118</v>
      </c>
      <c r="H18" s="300" t="s">
        <v>243</v>
      </c>
      <c r="I18" s="301" t="s">
        <v>243</v>
      </c>
      <c r="J18" s="300">
        <v>9059</v>
      </c>
      <c r="K18" s="302">
        <v>95368180</v>
      </c>
    </row>
    <row r="19" spans="1:11" ht="22.5" customHeight="1">
      <c r="A19" s="420" t="s">
        <v>242</v>
      </c>
      <c r="B19" s="420"/>
      <c r="C19" s="420"/>
      <c r="D19" s="420"/>
      <c r="E19" s="420"/>
      <c r="F19" s="420"/>
      <c r="G19" s="420"/>
      <c r="H19" s="420"/>
      <c r="I19" s="420"/>
      <c r="J19" s="420"/>
      <c r="K19" s="420"/>
    </row>
    <row r="20" spans="1:11" ht="30.75" customHeight="1">
      <c r="A20" s="348" t="s">
        <v>76</v>
      </c>
      <c r="B20" s="349"/>
      <c r="C20" s="349"/>
      <c r="D20" s="349"/>
      <c r="E20" s="349"/>
      <c r="F20" s="349"/>
      <c r="G20" s="349"/>
      <c r="H20" s="349"/>
      <c r="I20" s="349"/>
      <c r="J20" s="349"/>
      <c r="K20" s="349"/>
    </row>
  </sheetData>
  <sheetProtection/>
  <mergeCells count="23">
    <mergeCell ref="A5:A14"/>
    <mergeCell ref="B5:C5"/>
    <mergeCell ref="B7:C7"/>
    <mergeCell ref="B12:C12"/>
    <mergeCell ref="A19:K19"/>
    <mergeCell ref="A15:A17"/>
    <mergeCell ref="A1:K1"/>
    <mergeCell ref="F2:G2"/>
    <mergeCell ref="H2:I2"/>
    <mergeCell ref="B11:C11"/>
    <mergeCell ref="A2:C3"/>
    <mergeCell ref="J2:K2"/>
    <mergeCell ref="D2:E2"/>
    <mergeCell ref="B6:C6"/>
    <mergeCell ref="B8:C8"/>
    <mergeCell ref="B10:C10"/>
    <mergeCell ref="A20:K20"/>
    <mergeCell ref="B15:B16"/>
    <mergeCell ref="B17:C17"/>
    <mergeCell ref="A18:C18"/>
    <mergeCell ref="B9:C9"/>
    <mergeCell ref="B13:C13"/>
    <mergeCell ref="B14:C14"/>
  </mergeCells>
  <printOptions/>
  <pageMargins left="0.7874015748031497" right="0.7874015748031497" top="0.984251968503937" bottom="0.984251968503937" header="0.5118110236220472" footer="0.5118110236220472"/>
  <pageSetup fitToHeight="1" fitToWidth="1" horizontalDpi="1200" verticalDpi="1200" orientation="portrait" paperSize="9" scale="87" r:id="rId1"/>
  <headerFooter alignWithMargins="0">
    <oddFooter>&amp;R東京国税局
国税徴収２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2012-03-22T02:32:13Z</cp:lastPrinted>
  <dcterms:created xsi:type="dcterms:W3CDTF">2003-07-09T01:05:10Z</dcterms:created>
  <dcterms:modified xsi:type="dcterms:W3CDTF">2012-06-04T09:08:21Z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