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41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'(3)税務署別徴収状況-1'!$1:$4</definedName>
    <definedName name="_xlnm.Print_Titles" localSheetId="3">'(3)税務署別徴収状況-2'!$1:$4</definedName>
    <definedName name="_xlnm.Print_Titles" localSheetId="4">'(3)税務署別徴収状況-3'!$1:$4</definedName>
  </definedNames>
  <calcPr calcMode="manual" fullCalcOnLoad="1"/>
</workbook>
</file>

<file path=xl/sharedStrings.xml><?xml version="1.0" encoding="utf-8"?>
<sst xmlns="http://schemas.openxmlformats.org/spreadsheetml/2006/main" count="1548" uniqueCount="260">
  <si>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</si>
  <si>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</si>
  <si>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</si>
  <si>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</si>
  <si>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</si>
  <si>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</si>
  <si>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</si>
  <si>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</si>
  <si>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</si>
  <si>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</si>
  <si>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</si>
  <si>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</si>
  <si>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</si>
  <si>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</si>
  <si>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</si>
  <si>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</si>
  <si>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</si>
  <si>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</si>
  <si>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</si>
  <si>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</si>
  <si>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</si>
  <si>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</si>
  <si>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</si>
  <si>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</si>
  <si>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</si>
  <si>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</si>
  <si>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</si>
  <si>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</si>
  <si>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</si>
  <si>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</si>
  <si>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</si>
  <si>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</si>
  <si>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</si>
  <si>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</si>
  <si>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</si>
  <si>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</si>
  <si>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</si>
  <si>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</si>
  <si>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</si>
  <si>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</si>
  <si>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</si>
  <si>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</si>
  <si>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</si>
  <si>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</si>
  <si>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</si>
  <si>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</si>
  <si>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</si>
  <si>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</si>
  <si>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</si>
  <si>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</si>
  <si>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</si>
  <si>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</si>
  <si>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</si>
  <si>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</si>
  <si>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</si>
  <si>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</si>
  <si>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</si>
  <si>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</si>
  <si>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</si>
  <si>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</si>
  <si>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</si>
  <si>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</si>
  <si>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</si>
  <si>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</si>
  <si>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</si>
  <si>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</si>
  <si>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</si>
  <si>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</si>
  <si>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</si>
  <si>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</si>
  <si>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</si>
  <si>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</si>
  <si>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</si>
  <si>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</si>
  <si>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</si>
  <si>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</si>
  <si>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</si>
  <si>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</si>
  <si>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</si>
  <si>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</si>
  <si>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</si>
  <si>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</si>
  <si>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</si>
  <si>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</si>
  <si>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</si>
  <si>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</si>
  <si>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</si>
  <si>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</si>
  <si>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</si>
  <si>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</si>
  <si>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</si>
  <si>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</si>
  <si>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</si>
  <si>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</si>
  <si>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</si>
  <si>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</si>
  <si>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</si>
  <si>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</si>
  <si>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</si>
  <si>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</si>
  <si>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</si>
  <si>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</si>
  <si>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</si>
  <si>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</si>
  <si>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</si>
  <si>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</si>
  <si>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</si>
  <si>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</si>
  <si>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</si>
  <si>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</si>
  <si>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</si>
  <si>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</si>
  <si>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</si>
  <si>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</si>
  <si>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</si>
  <si>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</si>
  <si>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</si>
  <si>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</si>
  <si>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源泉所得税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</si>
  <si>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</si>
  <si>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</si>
  <si>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</si>
  <si>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</si>
  <si>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</si>
  <si>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</si>
  <si>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</si>
  <si>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</si>
  <si>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</si>
  <si>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</si>
  <si>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</si>
  <si>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</si>
  <si>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</si>
  <si>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</si>
  <si>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</si>
  <si>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</si>
  <si>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</si>
  <si>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</si>
  <si>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</si>
  <si>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</si>
  <si>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</si>
  <si>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</si>
  <si>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　調査対象等：平成21年４月１日から平成22年３月31日までの間に相続税及び贈与税の年賦延納並びに所得税法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</si>
  <si>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</si>
  <si>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</si>
  <si>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</si>
  <si>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</si>
  <si>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</si>
  <si>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許可取消等</t>
  </si>
  <si>
    <t>許可取消等</t>
  </si>
  <si>
    <t>物　　件　　数</t>
  </si>
  <si>
    <t>件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</si>
  <si>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</si>
  <si>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</si>
  <si>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</si>
  <si>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</si>
  <si>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</si>
  <si>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</si>
  <si>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</si>
  <si>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</si>
  <si>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</si>
  <si>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</si>
  <si>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</si>
  <si>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</si>
  <si>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</si>
  <si>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</si>
  <si>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</si>
  <si>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</si>
  <si>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</si>
  <si>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</si>
  <si>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</si>
  <si>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</si>
  <si>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</si>
  <si>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</si>
  <si>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</si>
  <si>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</si>
  <si>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</si>
  <si>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</si>
  <si>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</si>
  <si>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</si>
  <si>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</si>
  <si>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</si>
  <si>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</si>
  <si>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</si>
  <si>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</si>
  <si>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</si>
  <si>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</si>
  <si>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</si>
  <si>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</si>
  <si>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</si>
  <si>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</si>
  <si>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</si>
  <si>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</si>
  <si>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</si>
  <si>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</si>
  <si>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</si>
  <si>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</si>
  <si>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</si>
  <si>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</si>
  <si>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</si>
  <si>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</si>
  <si>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</si>
  <si>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</si>
  <si>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</si>
  <si>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</si>
  <si>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</si>
  <si>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</si>
  <si>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</si>
  <si>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</si>
  <si>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</si>
  <si>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</si>
  <si>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</si>
  <si>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</si>
  <si>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</si>
  <si>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</si>
  <si>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</si>
  <si>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</si>
  <si>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</si>
  <si>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</si>
  <si>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</si>
  <si>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</si>
  <si>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</si>
  <si>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</si>
  <si>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</si>
  <si>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</si>
  <si>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</si>
  <si>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</si>
  <si>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</si>
  <si>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</si>
  <si>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</si>
  <si>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</si>
  <si>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</si>
  <si>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</si>
  <si>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</si>
  <si>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</si>
  <si>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</si>
  <si>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</si>
  <si>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</si>
  <si>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</si>
  <si>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</si>
  <si>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</si>
  <si>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</si>
  <si>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総　計</t>
  </si>
  <si>
    <t>(3)　税務署別徴収状況（続）</t>
  </si>
  <si>
    <t>消費税</t>
  </si>
  <si>
    <t>酒税</t>
  </si>
  <si>
    <t>山梨県計</t>
  </si>
  <si>
    <t>総計</t>
  </si>
  <si>
    <t>揮発油税及地方揮発油税</t>
  </si>
  <si>
    <t>その他</t>
  </si>
  <si>
    <t>総　　　計</t>
  </si>
  <si>
    <t>厚木</t>
  </si>
  <si>
    <t>外</t>
  </si>
  <si>
    <t>平成17年度</t>
  </si>
  <si>
    <t/>
  </si>
  <si>
    <t>X</t>
  </si>
  <si>
    <t>X</t>
  </si>
  <si>
    <t xml:space="preserve"> X </t>
  </si>
  <si>
    <t>X</t>
  </si>
  <si>
    <t>X</t>
  </si>
  <si>
    <t>(3)　税務署別徴収状況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</si>
</sst>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 style="thin">
        <color indexed="55"/>
      </left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/>
      <top/>
      <bottom style="hair">
        <color theme="0" tint="-0.4999699890613556"/>
      </bottom>
    </border>
    <border>
      <left style="thin"/>
      <right style="hair"/>
      <top/>
      <bottom style="hair">
        <color theme="0" tint="-0.4999699890613556"/>
      </bottom>
    </border>
    <border>
      <left style="hair"/>
      <right style="hair"/>
      <top/>
      <bottom style="hair">
        <color theme="0" tint="-0.4999699890613556"/>
      </bottom>
    </border>
    <border>
      <left style="hair"/>
      <right style="thin"/>
      <top/>
      <bottom style="hair">
        <color theme="0" tint="-0.4999699890613556"/>
      </bottom>
    </border>
    <border>
      <left style="hair"/>
      <right/>
      <top/>
      <bottom style="hair">
        <color theme="0" tint="-0.4999699890613556"/>
      </bottom>
    </border>
    <border>
      <left style="thin"/>
      <right style="medium"/>
      <top/>
      <bottom style="hair">
        <color theme="0" tint="-0.4999699890613556"/>
      </bottom>
    </border>
    <border>
      <left style="medium"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 style="hair"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/>
      <top style="hair">
        <color theme="0" tint="-0.4999699890613556"/>
      </top>
      <bottom style="thin">
        <color theme="0" tint="-0.4999699890613556"/>
      </bottom>
    </border>
    <border>
      <left style="thin"/>
      <right style="hair"/>
      <top style="hair">
        <color theme="0" tint="-0.4999699890613556"/>
      </top>
      <bottom style="thin">
        <color theme="0" tint="-0.4999699890613556"/>
      </bottom>
    </border>
    <border>
      <left style="hair"/>
      <right style="hair"/>
      <top style="hair">
        <color theme="0" tint="-0.4999699890613556"/>
      </top>
      <bottom style="thin">
        <color theme="0" tint="-0.4999699890613556"/>
      </bottom>
    </border>
    <border>
      <left style="hair"/>
      <right style="thin"/>
      <top style="hair">
        <color theme="0" tint="-0.4999699890613556"/>
      </top>
      <bottom style="thin">
        <color theme="0" tint="-0.4999699890613556"/>
      </bottom>
    </border>
    <border>
      <left style="hair"/>
      <right/>
      <top style="hair">
        <color theme="0" tint="-0.4999699890613556"/>
      </top>
      <bottom style="thin">
        <color theme="0" tint="-0.4999699890613556"/>
      </bottom>
    </border>
    <border>
      <left style="thin"/>
      <right style="medium"/>
      <top style="hair">
        <color theme="0" tint="-0.4999699890613556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hair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medium"/>
      <right/>
      <top style="thin">
        <color theme="0" tint="-0.4999699890613556"/>
      </top>
      <bottom style="hair">
        <color theme="0" tint="-0.4999699890613556"/>
      </bottom>
    </border>
    <border>
      <left style="thin"/>
      <right style="hair"/>
      <top style="thin">
        <color theme="0" tint="-0.4999699890613556"/>
      </top>
      <bottom style="hair">
        <color theme="0" tint="-0.4999699890613556"/>
      </bottom>
    </border>
    <border>
      <left style="hair"/>
      <right style="hair"/>
      <top style="thin">
        <color theme="0" tint="-0.4999699890613556"/>
      </top>
      <bottom style="hair">
        <color theme="0" tint="-0.4999699890613556"/>
      </bottom>
    </border>
    <border>
      <left style="hair"/>
      <right style="thin"/>
      <top style="thin">
        <color theme="0" tint="-0.4999699890613556"/>
      </top>
      <bottom style="hair">
        <color theme="0" tint="-0.4999699890613556"/>
      </bottom>
    </border>
    <border>
      <left style="hair"/>
      <right/>
      <top style="thin">
        <color theme="0" tint="-0.4999699890613556"/>
      </top>
      <bottom style="hair">
        <color theme="0" tint="-0.4999699890613556"/>
      </bottom>
    </border>
    <border>
      <left style="thin"/>
      <right style="medium"/>
      <top style="thin">
        <color theme="0" tint="-0.4999699890613556"/>
      </top>
      <bottom style="hair">
        <color theme="0" tint="-0.4999699890613556"/>
      </bottom>
    </border>
    <border>
      <left style="medium"/>
      <right/>
      <top style="hair">
        <color theme="0" tint="-0.4999699890613556"/>
      </top>
      <bottom/>
    </border>
    <border>
      <left style="thin"/>
      <right style="hair"/>
      <top style="hair">
        <color theme="0" tint="-0.4999699890613556"/>
      </top>
      <bottom/>
    </border>
    <border>
      <left style="hair"/>
      <right style="hair"/>
      <top style="hair">
        <color theme="0" tint="-0.4999699890613556"/>
      </top>
      <bottom/>
    </border>
    <border>
      <left style="hair"/>
      <right style="thin"/>
      <top style="hair">
        <color theme="0" tint="-0.4999699890613556"/>
      </top>
      <bottom/>
    </border>
    <border>
      <left style="hair"/>
      <right/>
      <top style="hair">
        <color theme="0" tint="-0.4999699890613556"/>
      </top>
      <bottom/>
    </border>
    <border>
      <left style="thin"/>
      <right style="medium"/>
      <top style="hair">
        <color theme="0" tint="-0.4999699890613556"/>
      </top>
      <bottom/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hair"/>
      <top style="hair">
        <color theme="0" tint="-0.3499799966812134"/>
      </top>
      <bottom style="hair">
        <color theme="0" tint="-0.3499799966812134"/>
      </bottom>
    </border>
    <border>
      <left style="hair"/>
      <right style="hair"/>
      <top style="hair">
        <color theme="0" tint="-0.3499799966812134"/>
      </top>
      <bottom style="hair">
        <color theme="0" tint="-0.3499799966812134"/>
      </bottom>
    </border>
    <border>
      <left style="hair"/>
      <right style="thin"/>
      <top style="hair">
        <color theme="0" tint="-0.3499799966812134"/>
      </top>
      <bottom style="hair">
        <color theme="0" tint="-0.3499799966812134"/>
      </bottom>
    </border>
    <border>
      <left style="hair"/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thin">
        <color theme="0" tint="-0.4999699890613556"/>
      </top>
      <bottom style="double"/>
    </border>
    <border>
      <left style="thin"/>
      <right style="hair"/>
      <top style="thin">
        <color theme="0" tint="-0.4999699890613556"/>
      </top>
      <bottom style="double"/>
    </border>
    <border>
      <left style="hair"/>
      <right style="hair"/>
      <top style="thin">
        <color theme="0" tint="-0.4999699890613556"/>
      </top>
      <bottom style="double"/>
    </border>
    <border>
      <left style="hair"/>
      <right style="thin"/>
      <top style="thin">
        <color theme="0" tint="-0.4999699890613556"/>
      </top>
      <bottom style="double"/>
    </border>
    <border>
      <left style="thin"/>
      <right style="medium"/>
      <top style="thin">
        <color theme="0" tint="-0.4999699890613556"/>
      </top>
      <bottom style="double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hair">
        <color indexed="55"/>
      </top>
      <bottom/>
    </border>
    <border>
      <left style="medium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hair">
        <color theme="0" tint="-0.4999699890613556"/>
      </top>
      <bottom style="hair">
        <color theme="0" tint="-0.24993999302387238"/>
      </bottom>
    </border>
    <border>
      <left style="hair"/>
      <right style="hair"/>
      <top style="hair">
        <color theme="0" tint="-0.4999699890613556"/>
      </top>
      <bottom style="hair">
        <color theme="0" tint="-0.24993999302387238"/>
      </bottom>
    </border>
    <border>
      <left style="hair"/>
      <right style="thin"/>
      <top style="hair">
        <color theme="0" tint="-0.4999699890613556"/>
      </top>
      <bottom style="hair">
        <color theme="0" tint="-0.24993999302387238"/>
      </bottom>
    </border>
    <border>
      <left style="thin"/>
      <right style="hair"/>
      <top style="thin">
        <color theme="0" tint="-0.4999699890613556"/>
      </top>
      <bottom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33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31" xfId="0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right"/>
    </xf>
    <xf numFmtId="0" fontId="6" fillId="0" borderId="49" xfId="0" applyFont="1" applyBorder="1" applyAlignment="1">
      <alignment horizontal="distributed" vertical="center"/>
    </xf>
    <xf numFmtId="0" fontId="2" fillId="0" borderId="50" xfId="0" applyFont="1" applyFill="1" applyBorder="1" applyAlignment="1">
      <alignment horizontal="center" vertical="distributed" textRotation="255" indent="2"/>
    </xf>
    <xf numFmtId="0" fontId="2" fillId="0" borderId="50" xfId="0" applyFont="1" applyFill="1" applyBorder="1" applyAlignment="1">
      <alignment horizontal="distributed" vertical="center"/>
    </xf>
    <xf numFmtId="38" fontId="2" fillId="0" borderId="50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right"/>
    </xf>
    <xf numFmtId="0" fontId="2" fillId="0" borderId="52" xfId="0" applyFont="1" applyBorder="1" applyAlignment="1">
      <alignment horizontal="right" vertical="center" indent="1"/>
    </xf>
    <xf numFmtId="38" fontId="2" fillId="35" borderId="53" xfId="49" applyFont="1" applyFill="1" applyBorder="1" applyAlignment="1">
      <alignment horizontal="right" vertical="center" indent="1"/>
    </xf>
    <xf numFmtId="38" fontId="2" fillId="33" borderId="30" xfId="49" applyFont="1" applyFill="1" applyBorder="1" applyAlignment="1">
      <alignment horizontal="right" vertical="center" indent="1"/>
    </xf>
    <xf numFmtId="0" fontId="2" fillId="0" borderId="54" xfId="0" applyFont="1" applyBorder="1" applyAlignment="1">
      <alignment horizontal="right" vertical="center" indent="1"/>
    </xf>
    <xf numFmtId="38" fontId="2" fillId="35" borderId="55" xfId="49" applyFont="1" applyFill="1" applyBorder="1" applyAlignment="1">
      <alignment horizontal="right" vertical="center" indent="1"/>
    </xf>
    <xf numFmtId="38" fontId="2" fillId="33" borderId="25" xfId="49" applyFont="1" applyFill="1" applyBorder="1" applyAlignment="1">
      <alignment horizontal="right" vertical="center" indent="1"/>
    </xf>
    <xf numFmtId="0" fontId="6" fillId="0" borderId="56" xfId="0" applyFont="1" applyBorder="1" applyAlignment="1">
      <alignment horizontal="center" vertical="center"/>
    </xf>
    <xf numFmtId="38" fontId="6" fillId="35" borderId="57" xfId="49" applyFont="1" applyFill="1" applyBorder="1" applyAlignment="1">
      <alignment horizontal="right" vertical="center" indent="1"/>
    </xf>
    <xf numFmtId="0" fontId="7" fillId="0" borderId="41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7" fillId="33" borderId="58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59" xfId="0" applyFont="1" applyFill="1" applyBorder="1" applyAlignment="1">
      <alignment horizontal="right" vertical="center"/>
    </xf>
    <xf numFmtId="0" fontId="7" fillId="33" borderId="60" xfId="0" applyFont="1" applyFill="1" applyBorder="1" applyAlignment="1">
      <alignment horizontal="right" vertical="center"/>
    </xf>
    <xf numFmtId="176" fontId="2" fillId="35" borderId="27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2" fillId="33" borderId="61" xfId="0" applyNumberFormat="1" applyFont="1" applyFill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2" fillId="33" borderId="62" xfId="0" applyNumberFormat="1" applyFont="1" applyFill="1" applyBorder="1" applyAlignment="1">
      <alignment horizontal="right" vertical="center"/>
    </xf>
    <xf numFmtId="176" fontId="2" fillId="33" borderId="6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distributed" vertical="center"/>
    </xf>
    <xf numFmtId="176" fontId="2" fillId="35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65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66" xfId="0" applyNumberFormat="1" applyFont="1" applyFill="1" applyBorder="1" applyAlignment="1">
      <alignment horizontal="right" vertical="center"/>
    </xf>
    <xf numFmtId="176" fontId="2" fillId="33" borderId="67" xfId="0" applyNumberFormat="1" applyFont="1" applyFill="1" applyBorder="1" applyAlignment="1">
      <alignment horizontal="right" vertical="center"/>
    </xf>
    <xf numFmtId="176" fontId="2" fillId="35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6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69" xfId="0" applyNumberFormat="1" applyFont="1" applyFill="1" applyBorder="1" applyAlignment="1">
      <alignment horizontal="right" vertical="center"/>
    </xf>
    <xf numFmtId="176" fontId="2" fillId="33" borderId="70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7" fillId="33" borderId="74" xfId="0" applyFont="1" applyFill="1" applyBorder="1" applyAlignment="1">
      <alignment horizontal="right" vertical="center"/>
    </xf>
    <xf numFmtId="0" fontId="7" fillId="34" borderId="42" xfId="0" applyFont="1" applyFill="1" applyBorder="1" applyAlignment="1">
      <alignment horizontal="distributed" vertical="center"/>
    </xf>
    <xf numFmtId="0" fontId="2" fillId="36" borderId="75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0" borderId="77" xfId="0" applyFont="1" applyFill="1" applyBorder="1" applyAlignment="1">
      <alignment horizontal="distributed" vertical="center"/>
    </xf>
    <xf numFmtId="0" fontId="7" fillId="33" borderId="74" xfId="0" applyFont="1" applyFill="1" applyBorder="1" applyAlignment="1">
      <alignment horizontal="right"/>
    </xf>
    <xf numFmtId="0" fontId="2" fillId="0" borderId="53" xfId="0" applyFont="1" applyBorder="1" applyAlignment="1">
      <alignment horizontal="distributed" vertical="center" indent="1"/>
    </xf>
    <xf numFmtId="0" fontId="2" fillId="0" borderId="5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78" xfId="49" applyNumberFormat="1" applyFont="1" applyFill="1" applyBorder="1" applyAlignment="1">
      <alignment horizontal="right" vertical="center"/>
    </xf>
    <xf numFmtId="41" fontId="2" fillId="35" borderId="57" xfId="49" applyNumberFormat="1" applyFont="1" applyFill="1" applyBorder="1" applyAlignment="1">
      <alignment horizontal="right" vertical="center"/>
    </xf>
    <xf numFmtId="38" fontId="2" fillId="0" borderId="79" xfId="49" applyFont="1" applyBorder="1" applyAlignment="1">
      <alignment horizontal="right" vertical="center"/>
    </xf>
    <xf numFmtId="41" fontId="2" fillId="33" borderId="80" xfId="49" applyNumberFormat="1" applyFont="1" applyFill="1" applyBorder="1" applyAlignment="1">
      <alignment horizontal="right" vertical="center"/>
    </xf>
    <xf numFmtId="41" fontId="2" fillId="35" borderId="55" xfId="49" applyNumberFormat="1" applyFont="1" applyFill="1" applyBorder="1" applyAlignment="1">
      <alignment horizontal="right" vertical="center"/>
    </xf>
    <xf numFmtId="38" fontId="2" fillId="0" borderId="81" xfId="49" applyFont="1" applyBorder="1" applyAlignment="1">
      <alignment horizontal="right" vertical="center"/>
    </xf>
    <xf numFmtId="41" fontId="2" fillId="33" borderId="82" xfId="49" applyNumberFormat="1" applyFont="1" applyFill="1" applyBorder="1" applyAlignment="1">
      <alignment horizontal="right" vertical="center"/>
    </xf>
    <xf numFmtId="41" fontId="2" fillId="35" borderId="83" xfId="49" applyNumberFormat="1" applyFont="1" applyFill="1" applyBorder="1" applyAlignment="1">
      <alignment horizontal="right" vertical="center"/>
    </xf>
    <xf numFmtId="38" fontId="2" fillId="0" borderId="84" xfId="49" applyFont="1" applyBorder="1" applyAlignment="1">
      <alignment horizontal="right" vertical="center"/>
    </xf>
    <xf numFmtId="41" fontId="2" fillId="33" borderId="85" xfId="49" applyNumberFormat="1" applyFont="1" applyFill="1" applyBorder="1" applyAlignment="1">
      <alignment horizontal="right" vertical="center"/>
    </xf>
    <xf numFmtId="41" fontId="2" fillId="35" borderId="86" xfId="49" applyNumberFormat="1" applyFont="1" applyFill="1" applyBorder="1" applyAlignment="1">
      <alignment horizontal="right" vertical="center"/>
    </xf>
    <xf numFmtId="38" fontId="2" fillId="0" borderId="87" xfId="49" applyFont="1" applyBorder="1" applyAlignment="1">
      <alignment horizontal="right" vertical="center"/>
    </xf>
    <xf numFmtId="41" fontId="2" fillId="33" borderId="88" xfId="49" applyNumberFormat="1" applyFont="1" applyFill="1" applyBorder="1" applyAlignment="1">
      <alignment horizontal="right" vertical="center"/>
    </xf>
    <xf numFmtId="41" fontId="2" fillId="35" borderId="53" xfId="49" applyNumberFormat="1" applyFont="1" applyFill="1" applyBorder="1" applyAlignment="1">
      <alignment horizontal="right" vertical="center"/>
    </xf>
    <xf numFmtId="38" fontId="7" fillId="0" borderId="89" xfId="49" applyFont="1" applyBorder="1" applyAlignment="1">
      <alignment horizontal="right" vertical="center"/>
    </xf>
    <xf numFmtId="41" fontId="2" fillId="33" borderId="90" xfId="49" applyNumberFormat="1" applyFont="1" applyFill="1" applyBorder="1" applyAlignment="1">
      <alignment horizontal="right" vertical="center"/>
    </xf>
    <xf numFmtId="41" fontId="2" fillId="28" borderId="91" xfId="49" applyNumberFormat="1" applyFont="1" applyFill="1" applyBorder="1" applyAlignment="1">
      <alignment horizontal="right" vertical="center"/>
    </xf>
    <xf numFmtId="38" fontId="7" fillId="0" borderId="92" xfId="49" applyFont="1" applyBorder="1" applyAlignment="1">
      <alignment horizontal="right" vertical="center"/>
    </xf>
    <xf numFmtId="41" fontId="2" fillId="0" borderId="81" xfId="49" applyNumberFormat="1" applyFont="1" applyBorder="1" applyAlignment="1">
      <alignment horizontal="right" vertical="center"/>
    </xf>
    <xf numFmtId="41" fontId="2" fillId="0" borderId="84" xfId="49" applyNumberFormat="1" applyFont="1" applyBorder="1" applyAlignment="1">
      <alignment horizontal="right" vertical="center"/>
    </xf>
    <xf numFmtId="41" fontId="2" fillId="33" borderId="93" xfId="49" applyNumberFormat="1" applyFont="1" applyFill="1" applyBorder="1" applyAlignment="1">
      <alignment horizontal="right" vertical="center"/>
    </xf>
    <xf numFmtId="41" fontId="2" fillId="35" borderId="94" xfId="49" applyNumberFormat="1" applyFont="1" applyFill="1" applyBorder="1" applyAlignment="1">
      <alignment horizontal="right" vertical="center"/>
    </xf>
    <xf numFmtId="38" fontId="2" fillId="0" borderId="95" xfId="49" applyFont="1" applyBorder="1" applyAlignment="1">
      <alignment horizontal="right" vertical="center"/>
    </xf>
    <xf numFmtId="41" fontId="6" fillId="33" borderId="80" xfId="49" applyNumberFormat="1" applyFont="1" applyFill="1" applyBorder="1" applyAlignment="1">
      <alignment horizontal="right" vertical="center"/>
    </xf>
    <xf numFmtId="41" fontId="6" fillId="35" borderId="55" xfId="49" applyNumberFormat="1" applyFont="1" applyFill="1" applyBorder="1" applyAlignment="1">
      <alignment horizontal="right" vertical="center"/>
    </xf>
    <xf numFmtId="41" fontId="2" fillId="33" borderId="30" xfId="49" applyNumberFormat="1" applyFont="1" applyFill="1" applyBorder="1" applyAlignment="1">
      <alignment horizontal="right" vertical="center"/>
    </xf>
    <xf numFmtId="41" fontId="2" fillId="35" borderId="96" xfId="49" applyNumberFormat="1" applyFont="1" applyFill="1" applyBorder="1" applyAlignment="1">
      <alignment horizontal="right" vertical="center"/>
    </xf>
    <xf numFmtId="41" fontId="2" fillId="0" borderId="89" xfId="49" applyNumberFormat="1" applyFont="1" applyBorder="1" applyAlignment="1">
      <alignment horizontal="right" vertical="center"/>
    </xf>
    <xf numFmtId="0" fontId="7" fillId="35" borderId="32" xfId="0" applyFont="1" applyFill="1" applyBorder="1" applyAlignment="1">
      <alignment horizontal="right"/>
    </xf>
    <xf numFmtId="0" fontId="7" fillId="0" borderId="97" xfId="0" applyFont="1" applyBorder="1" applyAlignment="1">
      <alignment horizontal="right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3" borderId="101" xfId="0" applyNumberFormat="1" applyFont="1" applyFill="1" applyBorder="1" applyAlignment="1">
      <alignment horizontal="right" vertical="center"/>
    </xf>
    <xf numFmtId="41" fontId="2" fillId="33" borderId="102" xfId="0" applyNumberFormat="1" applyFont="1" applyFill="1" applyBorder="1" applyAlignment="1">
      <alignment horizontal="right" vertical="center"/>
    </xf>
    <xf numFmtId="41" fontId="2" fillId="33" borderId="103" xfId="0" applyNumberFormat="1" applyFont="1" applyFill="1" applyBorder="1" applyAlignment="1">
      <alignment horizontal="right" vertical="center"/>
    </xf>
    <xf numFmtId="41" fontId="2" fillId="33" borderId="104" xfId="0" applyNumberFormat="1" applyFont="1" applyFill="1" applyBorder="1" applyAlignment="1">
      <alignment horizontal="right" vertical="center"/>
    </xf>
    <xf numFmtId="41" fontId="6" fillId="33" borderId="105" xfId="0" applyNumberFormat="1" applyFont="1" applyFill="1" applyBorder="1" applyAlignment="1">
      <alignment horizontal="right" vertical="center"/>
    </xf>
    <xf numFmtId="41" fontId="2" fillId="33" borderId="106" xfId="0" applyNumberFormat="1" applyFont="1" applyFill="1" applyBorder="1" applyAlignment="1">
      <alignment horizontal="right" vertical="center"/>
    </xf>
    <xf numFmtId="41" fontId="2" fillId="33" borderId="11" xfId="0" applyNumberFormat="1" applyFont="1" applyFill="1" applyBorder="1" applyAlignment="1">
      <alignment horizontal="right" vertical="center"/>
    </xf>
    <xf numFmtId="41" fontId="2" fillId="33" borderId="55" xfId="0" applyNumberFormat="1" applyFont="1" applyFill="1" applyBorder="1" applyAlignment="1">
      <alignment horizontal="right" vertical="center"/>
    </xf>
    <xf numFmtId="41" fontId="6" fillId="33" borderId="107" xfId="0" applyNumberFormat="1" applyFont="1" applyFill="1" applyBorder="1" applyAlignment="1">
      <alignment horizontal="right" vertical="center"/>
    </xf>
    <xf numFmtId="41" fontId="6" fillId="33" borderId="108" xfId="0" applyNumberFormat="1" applyFont="1" applyFill="1" applyBorder="1" applyAlignment="1">
      <alignment horizontal="right" vertical="center"/>
    </xf>
    <xf numFmtId="41" fontId="2" fillId="33" borderId="109" xfId="0" applyNumberFormat="1" applyFont="1" applyFill="1" applyBorder="1" applyAlignment="1">
      <alignment horizontal="right" vertical="center"/>
    </xf>
    <xf numFmtId="41" fontId="2" fillId="33" borderId="110" xfId="0" applyNumberFormat="1" applyFont="1" applyFill="1" applyBorder="1" applyAlignment="1">
      <alignment horizontal="right" vertical="center"/>
    </xf>
    <xf numFmtId="41" fontId="2" fillId="33" borderId="94" xfId="0" applyNumberFormat="1" applyFont="1" applyFill="1" applyBorder="1" applyAlignment="1">
      <alignment horizontal="right" vertical="center"/>
    </xf>
    <xf numFmtId="41" fontId="6" fillId="33" borderId="111" xfId="0" applyNumberFormat="1" applyFont="1" applyFill="1" applyBorder="1" applyAlignment="1">
      <alignment horizontal="right" vertical="center"/>
    </xf>
    <xf numFmtId="41" fontId="6" fillId="33" borderId="112" xfId="0" applyNumberFormat="1" applyFont="1" applyFill="1" applyBorder="1" applyAlignment="1">
      <alignment horizontal="right" vertical="center"/>
    </xf>
    <xf numFmtId="41" fontId="6" fillId="33" borderId="113" xfId="0" applyNumberFormat="1" applyFont="1" applyFill="1" applyBorder="1" applyAlignment="1">
      <alignment horizontal="right" vertical="center"/>
    </xf>
    <xf numFmtId="41" fontId="2" fillId="33" borderId="114" xfId="0" applyNumberFormat="1" applyFont="1" applyFill="1" applyBorder="1" applyAlignment="1">
      <alignment horizontal="right" vertical="center"/>
    </xf>
    <xf numFmtId="0" fontId="2" fillId="36" borderId="115" xfId="0" applyFont="1" applyFill="1" applyBorder="1" applyAlignment="1">
      <alignment horizontal="distributed" vertical="center"/>
    </xf>
    <xf numFmtId="41" fontId="2" fillId="33" borderId="116" xfId="0" applyNumberFormat="1" applyFont="1" applyFill="1" applyBorder="1" applyAlignment="1">
      <alignment horizontal="right" vertical="center"/>
    </xf>
    <xf numFmtId="41" fontId="2" fillId="33" borderId="117" xfId="0" applyNumberFormat="1" applyFont="1" applyFill="1" applyBorder="1" applyAlignment="1">
      <alignment horizontal="right" vertical="center"/>
    </xf>
    <xf numFmtId="41" fontId="2" fillId="33" borderId="118" xfId="0" applyNumberFormat="1" applyFont="1" applyFill="1" applyBorder="1" applyAlignment="1">
      <alignment horizontal="right" vertical="center"/>
    </xf>
    <xf numFmtId="41" fontId="2" fillId="33" borderId="119" xfId="0" applyNumberFormat="1" applyFont="1" applyFill="1" applyBorder="1" applyAlignment="1">
      <alignment horizontal="right" vertical="center"/>
    </xf>
    <xf numFmtId="0" fontId="2" fillId="36" borderId="120" xfId="0" applyFont="1" applyFill="1" applyBorder="1" applyAlignment="1">
      <alignment horizontal="distributed" vertical="center"/>
    </xf>
    <xf numFmtId="0" fontId="2" fillId="36" borderId="121" xfId="0" applyFont="1" applyFill="1" applyBorder="1" applyAlignment="1">
      <alignment horizontal="distributed" vertical="center"/>
    </xf>
    <xf numFmtId="41" fontId="2" fillId="33" borderId="122" xfId="0" applyNumberFormat="1" applyFont="1" applyFill="1" applyBorder="1" applyAlignment="1">
      <alignment horizontal="right" vertical="center"/>
    </xf>
    <xf numFmtId="41" fontId="2" fillId="33" borderId="123" xfId="0" applyNumberFormat="1" applyFont="1" applyFill="1" applyBorder="1" applyAlignment="1">
      <alignment horizontal="right" vertical="center"/>
    </xf>
    <xf numFmtId="41" fontId="2" fillId="33" borderId="124" xfId="0" applyNumberFormat="1" applyFont="1" applyFill="1" applyBorder="1" applyAlignment="1">
      <alignment horizontal="right" vertical="center"/>
    </xf>
    <xf numFmtId="41" fontId="2" fillId="33" borderId="125" xfId="0" applyNumberFormat="1" applyFont="1" applyFill="1" applyBorder="1" applyAlignment="1">
      <alignment horizontal="right" vertical="center"/>
    </xf>
    <xf numFmtId="0" fontId="2" fillId="36" borderId="126" xfId="0" applyFont="1" applyFill="1" applyBorder="1" applyAlignment="1">
      <alignment horizontal="distributed" vertical="center"/>
    </xf>
    <xf numFmtId="178" fontId="2" fillId="33" borderId="122" xfId="0" applyNumberFormat="1" applyFont="1" applyFill="1" applyBorder="1" applyAlignment="1">
      <alignment horizontal="right" vertical="center"/>
    </xf>
    <xf numFmtId="0" fontId="2" fillId="36" borderId="127" xfId="0" applyFont="1" applyFill="1" applyBorder="1" applyAlignment="1">
      <alignment horizontal="distributed" vertical="center"/>
    </xf>
    <xf numFmtId="41" fontId="2" fillId="33" borderId="128" xfId="0" applyNumberFormat="1" applyFont="1" applyFill="1" applyBorder="1" applyAlignment="1">
      <alignment horizontal="right" vertical="center"/>
    </xf>
    <xf numFmtId="41" fontId="2" fillId="33" borderId="129" xfId="0" applyNumberFormat="1" applyFont="1" applyFill="1" applyBorder="1" applyAlignment="1">
      <alignment horizontal="right" vertical="center"/>
    </xf>
    <xf numFmtId="41" fontId="2" fillId="33" borderId="130" xfId="0" applyNumberFormat="1" applyFont="1" applyFill="1" applyBorder="1" applyAlignment="1">
      <alignment horizontal="right" vertical="center"/>
    </xf>
    <xf numFmtId="41" fontId="2" fillId="33" borderId="131" xfId="0" applyNumberFormat="1" applyFont="1" applyFill="1" applyBorder="1" applyAlignment="1">
      <alignment horizontal="right" vertical="center"/>
    </xf>
    <xf numFmtId="0" fontId="2" fillId="36" borderId="132" xfId="0" applyFont="1" applyFill="1" applyBorder="1" applyAlignment="1">
      <alignment horizontal="distributed" vertical="center"/>
    </xf>
    <xf numFmtId="0" fontId="6" fillId="36" borderId="133" xfId="0" applyFont="1" applyFill="1" applyBorder="1" applyAlignment="1">
      <alignment horizontal="distributed" vertical="center"/>
    </xf>
    <xf numFmtId="41" fontId="6" fillId="33" borderId="134" xfId="0" applyNumberFormat="1" applyFont="1" applyFill="1" applyBorder="1" applyAlignment="1">
      <alignment horizontal="right" vertical="center"/>
    </xf>
    <xf numFmtId="41" fontId="6" fillId="33" borderId="135" xfId="0" applyNumberFormat="1" applyFont="1" applyFill="1" applyBorder="1" applyAlignment="1">
      <alignment horizontal="right" vertical="center"/>
    </xf>
    <xf numFmtId="41" fontId="6" fillId="33" borderId="136" xfId="0" applyNumberFormat="1" applyFont="1" applyFill="1" applyBorder="1" applyAlignment="1">
      <alignment horizontal="right" vertical="center"/>
    </xf>
    <xf numFmtId="41" fontId="6" fillId="33" borderId="137" xfId="0" applyNumberFormat="1" applyFont="1" applyFill="1" applyBorder="1" applyAlignment="1">
      <alignment horizontal="right" vertical="center"/>
    </xf>
    <xf numFmtId="0" fontId="6" fillId="36" borderId="138" xfId="0" applyFont="1" applyFill="1" applyBorder="1" applyAlignment="1">
      <alignment horizontal="distributed" vertical="center"/>
    </xf>
    <xf numFmtId="41" fontId="2" fillId="0" borderId="139" xfId="0" applyNumberFormat="1" applyFont="1" applyFill="1" applyBorder="1" applyAlignment="1">
      <alignment horizontal="right" vertical="center"/>
    </xf>
    <xf numFmtId="41" fontId="2" fillId="0" borderId="140" xfId="0" applyNumberFormat="1" applyFont="1" applyFill="1" applyBorder="1" applyAlignment="1">
      <alignment horizontal="right" vertical="center"/>
    </xf>
    <xf numFmtId="41" fontId="2" fillId="0" borderId="141" xfId="0" applyNumberFormat="1" applyFont="1" applyFill="1" applyBorder="1" applyAlignment="1">
      <alignment horizontal="right" vertical="center"/>
    </xf>
    <xf numFmtId="41" fontId="2" fillId="0" borderId="142" xfId="0" applyNumberFormat="1" applyFont="1" applyFill="1" applyBorder="1" applyAlignment="1">
      <alignment horizontal="right" vertical="center"/>
    </xf>
    <xf numFmtId="0" fontId="2" fillId="36" borderId="143" xfId="0" applyFont="1" applyFill="1" applyBorder="1" applyAlignment="1">
      <alignment horizontal="distributed" vertical="center"/>
    </xf>
    <xf numFmtId="41" fontId="2" fillId="33" borderId="144" xfId="0" applyNumberFormat="1" applyFont="1" applyFill="1" applyBorder="1" applyAlignment="1">
      <alignment horizontal="right" vertical="center"/>
    </xf>
    <xf numFmtId="41" fontId="2" fillId="33" borderId="145" xfId="0" applyNumberFormat="1" applyFont="1" applyFill="1" applyBorder="1" applyAlignment="1">
      <alignment horizontal="right" vertical="center"/>
    </xf>
    <xf numFmtId="41" fontId="2" fillId="33" borderId="146" xfId="0" applyNumberFormat="1" applyFont="1" applyFill="1" applyBorder="1" applyAlignment="1">
      <alignment horizontal="right" vertical="center"/>
    </xf>
    <xf numFmtId="41" fontId="2" fillId="33" borderId="147" xfId="0" applyNumberFormat="1" applyFont="1" applyFill="1" applyBorder="1" applyAlignment="1">
      <alignment horizontal="right" vertical="center"/>
    </xf>
    <xf numFmtId="0" fontId="2" fillId="36" borderId="148" xfId="0" applyFont="1" applyFill="1" applyBorder="1" applyAlignment="1">
      <alignment horizontal="distributed" vertical="center"/>
    </xf>
    <xf numFmtId="0" fontId="2" fillId="36" borderId="149" xfId="0" applyFont="1" applyFill="1" applyBorder="1" applyAlignment="1">
      <alignment horizontal="distributed" vertical="center"/>
    </xf>
    <xf numFmtId="41" fontId="2" fillId="33" borderId="150" xfId="0" applyNumberFormat="1" applyFont="1" applyFill="1" applyBorder="1" applyAlignment="1">
      <alignment horizontal="right" vertical="center"/>
    </xf>
    <xf numFmtId="41" fontId="2" fillId="33" borderId="151" xfId="0" applyNumberFormat="1" applyFont="1" applyFill="1" applyBorder="1" applyAlignment="1">
      <alignment horizontal="right" vertical="center"/>
    </xf>
    <xf numFmtId="41" fontId="2" fillId="33" borderId="152" xfId="0" applyNumberFormat="1" applyFont="1" applyFill="1" applyBorder="1" applyAlignment="1">
      <alignment horizontal="right" vertical="center"/>
    </xf>
    <xf numFmtId="41" fontId="2" fillId="33" borderId="153" xfId="0" applyNumberFormat="1" applyFont="1" applyFill="1" applyBorder="1" applyAlignment="1">
      <alignment horizontal="right" vertical="center"/>
    </xf>
    <xf numFmtId="0" fontId="2" fillId="36" borderId="154" xfId="0" applyFont="1" applyFill="1" applyBorder="1" applyAlignment="1">
      <alignment horizontal="distributed" vertical="center"/>
    </xf>
    <xf numFmtId="0" fontId="6" fillId="36" borderId="155" xfId="0" applyFont="1" applyFill="1" applyBorder="1" applyAlignment="1">
      <alignment horizontal="distributed" vertical="center"/>
    </xf>
    <xf numFmtId="41" fontId="12" fillId="33" borderId="156" xfId="0" applyNumberFormat="1" applyFont="1" applyFill="1" applyBorder="1" applyAlignment="1">
      <alignment horizontal="right" vertical="center"/>
    </xf>
    <xf numFmtId="41" fontId="12" fillId="33" borderId="157" xfId="0" applyNumberFormat="1" applyFont="1" applyFill="1" applyBorder="1" applyAlignment="1">
      <alignment horizontal="right" vertical="center"/>
    </xf>
    <xf numFmtId="41" fontId="6" fillId="33" borderId="158" xfId="0" applyNumberFormat="1" applyFont="1" applyFill="1" applyBorder="1" applyAlignment="1">
      <alignment horizontal="right" vertical="center"/>
    </xf>
    <xf numFmtId="41" fontId="6" fillId="33" borderId="156" xfId="0" applyNumberFormat="1" applyFont="1" applyFill="1" applyBorder="1" applyAlignment="1">
      <alignment horizontal="right" vertical="center"/>
    </xf>
    <xf numFmtId="41" fontId="6" fillId="33" borderId="157" xfId="0" applyNumberFormat="1" applyFont="1" applyFill="1" applyBorder="1" applyAlignment="1">
      <alignment horizontal="right" vertical="center"/>
    </xf>
    <xf numFmtId="41" fontId="13" fillId="33" borderId="158" xfId="0" applyNumberFormat="1" applyFont="1" applyFill="1" applyBorder="1" applyAlignment="1">
      <alignment horizontal="right" vertical="center"/>
    </xf>
    <xf numFmtId="41" fontId="6" fillId="33" borderId="159" xfId="0" applyNumberFormat="1" applyFont="1" applyFill="1" applyBorder="1" applyAlignment="1">
      <alignment horizontal="right" vertical="center"/>
    </xf>
    <xf numFmtId="0" fontId="6" fillId="36" borderId="160" xfId="0" applyFont="1" applyFill="1" applyBorder="1" applyAlignment="1">
      <alignment horizontal="distributed" vertical="center"/>
    </xf>
    <xf numFmtId="0" fontId="2" fillId="36" borderId="16" xfId="0" applyFont="1" applyFill="1" applyBorder="1" applyAlignment="1">
      <alignment horizontal="distributed" vertical="center"/>
    </xf>
    <xf numFmtId="41" fontId="2" fillId="33" borderId="139" xfId="0" applyNumberFormat="1" applyFont="1" applyFill="1" applyBorder="1" applyAlignment="1">
      <alignment horizontal="right" vertical="center"/>
    </xf>
    <xf numFmtId="41" fontId="2" fillId="33" borderId="140" xfId="0" applyNumberFormat="1" applyFont="1" applyFill="1" applyBorder="1" applyAlignment="1">
      <alignment horizontal="right" vertical="center"/>
    </xf>
    <xf numFmtId="41" fontId="2" fillId="33" borderId="141" xfId="0" applyNumberFormat="1" applyFont="1" applyFill="1" applyBorder="1" applyAlignment="1">
      <alignment horizontal="right" vertical="center"/>
    </xf>
    <xf numFmtId="41" fontId="2" fillId="33" borderId="142" xfId="0" applyNumberFormat="1" applyFont="1" applyFill="1" applyBorder="1" applyAlignment="1">
      <alignment horizontal="right" vertical="center"/>
    </xf>
    <xf numFmtId="0" fontId="2" fillId="36" borderId="77" xfId="0" applyFont="1" applyFill="1" applyBorder="1" applyAlignment="1">
      <alignment horizontal="distributed" vertical="center"/>
    </xf>
    <xf numFmtId="0" fontId="2" fillId="0" borderId="133" xfId="0" applyFont="1" applyFill="1" applyBorder="1" applyAlignment="1">
      <alignment horizontal="distributed" vertical="center"/>
    </xf>
    <xf numFmtId="41" fontId="2" fillId="0" borderId="134" xfId="0" applyNumberFormat="1" applyFont="1" applyFill="1" applyBorder="1" applyAlignment="1">
      <alignment horizontal="right" vertical="center"/>
    </xf>
    <xf numFmtId="41" fontId="2" fillId="0" borderId="135" xfId="0" applyNumberFormat="1" applyFont="1" applyFill="1" applyBorder="1" applyAlignment="1">
      <alignment horizontal="right" vertical="center"/>
    </xf>
    <xf numFmtId="41" fontId="2" fillId="0" borderId="136" xfId="0" applyNumberFormat="1" applyFont="1" applyFill="1" applyBorder="1" applyAlignment="1">
      <alignment horizontal="right" vertical="center"/>
    </xf>
    <xf numFmtId="41" fontId="2" fillId="0" borderId="137" xfId="0" applyNumberFormat="1" applyFont="1" applyFill="1" applyBorder="1" applyAlignment="1">
      <alignment horizontal="right" vertical="center"/>
    </xf>
    <xf numFmtId="0" fontId="2" fillId="0" borderId="138" xfId="0" applyFont="1" applyFill="1" applyBorder="1" applyAlignment="1">
      <alignment horizontal="distributed" vertical="center"/>
    </xf>
    <xf numFmtId="41" fontId="6" fillId="0" borderId="139" xfId="0" applyNumberFormat="1" applyFont="1" applyFill="1" applyBorder="1" applyAlignment="1">
      <alignment horizontal="right" vertical="center"/>
    </xf>
    <xf numFmtId="41" fontId="6" fillId="0" borderId="140" xfId="0" applyNumberFormat="1" applyFont="1" applyFill="1" applyBorder="1" applyAlignment="1">
      <alignment horizontal="right" vertical="center"/>
    </xf>
    <xf numFmtId="41" fontId="6" fillId="0" borderId="141" xfId="0" applyNumberFormat="1" applyFont="1" applyFill="1" applyBorder="1" applyAlignment="1">
      <alignment horizontal="right" vertical="center"/>
    </xf>
    <xf numFmtId="41" fontId="6" fillId="0" borderId="142" xfId="0" applyNumberFormat="1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distributed" vertical="center"/>
    </xf>
    <xf numFmtId="0" fontId="6" fillId="0" borderId="161" xfId="0" applyFont="1" applyBorder="1" applyAlignment="1">
      <alignment horizontal="distributed" vertical="center"/>
    </xf>
    <xf numFmtId="41" fontId="6" fillId="33" borderId="162" xfId="0" applyNumberFormat="1" applyFont="1" applyFill="1" applyBorder="1" applyAlignment="1">
      <alignment horizontal="right" vertical="center"/>
    </xf>
    <xf numFmtId="41" fontId="6" fillId="33" borderId="163" xfId="0" applyNumberFormat="1" applyFont="1" applyFill="1" applyBorder="1" applyAlignment="1">
      <alignment horizontal="right" vertical="center"/>
    </xf>
    <xf numFmtId="41" fontId="6" fillId="33" borderId="164" xfId="0" applyNumberFormat="1" applyFont="1" applyFill="1" applyBorder="1" applyAlignment="1">
      <alignment horizontal="right" vertical="center"/>
    </xf>
    <xf numFmtId="0" fontId="6" fillId="0" borderId="165" xfId="0" applyFont="1" applyBorder="1" applyAlignment="1">
      <alignment horizontal="distributed" vertical="center"/>
    </xf>
    <xf numFmtId="41" fontId="12" fillId="33" borderId="166" xfId="0" applyNumberFormat="1" applyFont="1" applyFill="1" applyBorder="1" applyAlignment="1">
      <alignment horizontal="right" vertical="center"/>
    </xf>
    <xf numFmtId="41" fontId="12" fillId="33" borderId="112" xfId="0" applyNumberFormat="1" applyFont="1" applyFill="1" applyBorder="1" applyAlignment="1">
      <alignment horizontal="right" vertical="center"/>
    </xf>
    <xf numFmtId="41" fontId="6" fillId="33" borderId="167" xfId="0" applyNumberFormat="1" applyFont="1" applyFill="1" applyBorder="1" applyAlignment="1">
      <alignment horizontal="right" vertical="center"/>
    </xf>
    <xf numFmtId="41" fontId="6" fillId="33" borderId="16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41" fontId="6" fillId="0" borderId="0" xfId="0" applyNumberFormat="1" applyFont="1" applyFill="1" applyBorder="1" applyAlignment="1">
      <alignment horizontal="right" vertical="center"/>
    </xf>
    <xf numFmtId="0" fontId="2" fillId="36" borderId="168" xfId="0" applyFont="1" applyFill="1" applyBorder="1" applyAlignment="1">
      <alignment horizontal="distributed" vertical="center"/>
    </xf>
    <xf numFmtId="0" fontId="6" fillId="36" borderId="169" xfId="0" applyFont="1" applyFill="1" applyBorder="1" applyAlignment="1">
      <alignment horizontal="distributed" vertical="center"/>
    </xf>
    <xf numFmtId="41" fontId="13" fillId="33" borderId="156" xfId="0" applyNumberFormat="1" applyFont="1" applyFill="1" applyBorder="1" applyAlignment="1">
      <alignment horizontal="right" vertical="center"/>
    </xf>
    <xf numFmtId="41" fontId="12" fillId="33" borderId="158" xfId="0" applyNumberFormat="1" applyFont="1" applyFill="1" applyBorder="1" applyAlignment="1">
      <alignment horizontal="right" vertical="center"/>
    </xf>
    <xf numFmtId="0" fontId="6" fillId="0" borderId="77" xfId="0" applyFont="1" applyBorder="1" applyAlignment="1">
      <alignment horizontal="center" vertical="center"/>
    </xf>
    <xf numFmtId="0" fontId="6" fillId="0" borderId="170" xfId="0" applyFont="1" applyBorder="1" applyAlignment="1">
      <alignment horizontal="distributed" vertical="center"/>
    </xf>
    <xf numFmtId="41" fontId="6" fillId="33" borderId="171" xfId="0" applyNumberFormat="1" applyFont="1" applyFill="1" applyBorder="1" applyAlignment="1">
      <alignment horizontal="right" vertical="center"/>
    </xf>
    <xf numFmtId="41" fontId="6" fillId="33" borderId="172" xfId="0" applyNumberFormat="1" applyFont="1" applyFill="1" applyBorder="1" applyAlignment="1">
      <alignment horizontal="right" vertical="center"/>
    </xf>
    <xf numFmtId="41" fontId="6" fillId="33" borderId="173" xfId="0" applyNumberFormat="1" applyFont="1" applyFill="1" applyBorder="1" applyAlignment="1">
      <alignment horizontal="right" vertical="center"/>
    </xf>
    <xf numFmtId="41" fontId="12" fillId="33" borderId="171" xfId="0" applyNumberFormat="1" applyFont="1" applyFill="1" applyBorder="1" applyAlignment="1">
      <alignment horizontal="right" vertical="center"/>
    </xf>
    <xf numFmtId="41" fontId="12" fillId="33" borderId="172" xfId="0" applyNumberFormat="1" applyFont="1" applyFill="1" applyBorder="1" applyAlignment="1">
      <alignment horizontal="right" vertical="center"/>
    </xf>
    <xf numFmtId="41" fontId="6" fillId="33" borderId="174" xfId="0" applyNumberFormat="1" applyFont="1" applyFill="1" applyBorder="1" applyAlignment="1">
      <alignment horizontal="right" vertical="center"/>
    </xf>
    <xf numFmtId="41" fontId="6" fillId="33" borderId="175" xfId="0" applyNumberFormat="1" applyFont="1" applyFill="1" applyBorder="1" applyAlignment="1">
      <alignment horizontal="right" vertical="center"/>
    </xf>
    <xf numFmtId="41" fontId="7" fillId="33" borderId="122" xfId="0" applyNumberFormat="1" applyFont="1" applyFill="1" applyBorder="1" applyAlignment="1">
      <alignment horizontal="right" vertical="center"/>
    </xf>
    <xf numFmtId="41" fontId="7" fillId="33" borderId="123" xfId="0" applyNumberFormat="1" applyFont="1" applyFill="1" applyBorder="1" applyAlignment="1">
      <alignment horizontal="right" vertical="center"/>
    </xf>
    <xf numFmtId="41" fontId="12" fillId="33" borderId="134" xfId="0" applyNumberFormat="1" applyFont="1" applyFill="1" applyBorder="1" applyAlignment="1">
      <alignment horizontal="right" vertical="center"/>
    </xf>
    <xf numFmtId="41" fontId="12" fillId="33" borderId="135" xfId="0" applyNumberFormat="1" applyFont="1" applyFill="1" applyBorder="1" applyAlignment="1">
      <alignment horizontal="right" vertical="center"/>
    </xf>
    <xf numFmtId="41" fontId="12" fillId="33" borderId="159" xfId="0" applyNumberFormat="1" applyFont="1" applyFill="1" applyBorder="1" applyAlignment="1">
      <alignment horizontal="right" vertical="center"/>
    </xf>
    <xf numFmtId="41" fontId="6" fillId="33" borderId="176" xfId="0" applyNumberFormat="1" applyFont="1" applyFill="1" applyBorder="1" applyAlignment="1">
      <alignment horizontal="right" vertical="center"/>
    </xf>
    <xf numFmtId="41" fontId="6" fillId="33" borderId="177" xfId="0" applyNumberFormat="1" applyFont="1" applyFill="1" applyBorder="1" applyAlignment="1">
      <alignment horizontal="right" vertical="center"/>
    </xf>
    <xf numFmtId="41" fontId="6" fillId="33" borderId="178" xfId="0" applyNumberFormat="1" applyFont="1" applyFill="1" applyBorder="1" applyAlignment="1">
      <alignment horizontal="right" vertical="center"/>
    </xf>
    <xf numFmtId="41" fontId="11" fillId="33" borderId="179" xfId="0" applyNumberFormat="1" applyFont="1" applyFill="1" applyBorder="1" applyAlignment="1">
      <alignment horizontal="right" vertical="center"/>
    </xf>
    <xf numFmtId="41" fontId="11" fillId="33" borderId="112" xfId="0" applyNumberFormat="1" applyFont="1" applyFill="1" applyBorder="1" applyAlignment="1">
      <alignment horizontal="right" vertical="center"/>
    </xf>
    <xf numFmtId="41" fontId="12" fillId="33" borderId="179" xfId="0" applyNumberFormat="1" applyFont="1" applyFill="1" applyBorder="1" applyAlignment="1">
      <alignment horizontal="right" vertical="center"/>
    </xf>
    <xf numFmtId="38" fontId="6" fillId="33" borderId="26" xfId="49" applyFont="1" applyFill="1" applyBorder="1" applyAlignment="1">
      <alignment horizontal="right" vertical="center" indent="1"/>
    </xf>
    <xf numFmtId="0" fontId="50" fillId="0" borderId="21" xfId="0" applyFont="1" applyFill="1" applyBorder="1" applyAlignment="1">
      <alignment horizontal="right"/>
    </xf>
    <xf numFmtId="0" fontId="50" fillId="0" borderId="33" xfId="0" applyFont="1" applyFill="1" applyBorder="1" applyAlignment="1">
      <alignment horizontal="right"/>
    </xf>
    <xf numFmtId="41" fontId="2" fillId="35" borderId="180" xfId="49" applyNumberFormat="1" applyFont="1" applyFill="1" applyBorder="1" applyAlignment="1">
      <alignment horizontal="right" vertical="center"/>
    </xf>
    <xf numFmtId="41" fontId="2" fillId="33" borderId="181" xfId="49" applyNumberFormat="1" applyFont="1" applyFill="1" applyBorder="1" applyAlignment="1">
      <alignment horizontal="right" vertical="center"/>
    </xf>
    <xf numFmtId="41" fontId="2" fillId="33" borderId="182" xfId="49" applyNumberFormat="1" applyFont="1" applyFill="1" applyBorder="1" applyAlignment="1">
      <alignment horizontal="right" vertical="center"/>
    </xf>
    <xf numFmtId="41" fontId="2" fillId="35" borderId="27" xfId="49" applyNumberFormat="1" applyFont="1" applyFill="1" applyBorder="1" applyAlignment="1">
      <alignment horizontal="right" vertical="center"/>
    </xf>
    <xf numFmtId="41" fontId="2" fillId="33" borderId="29" xfId="49" applyNumberFormat="1" applyFont="1" applyFill="1" applyBorder="1" applyAlignment="1">
      <alignment horizontal="right" vertical="center"/>
    </xf>
    <xf numFmtId="41" fontId="2" fillId="35" borderId="183" xfId="49" applyNumberFormat="1" applyFont="1" applyFill="1" applyBorder="1" applyAlignment="1">
      <alignment horizontal="right" vertical="center"/>
    </xf>
    <xf numFmtId="41" fontId="2" fillId="33" borderId="184" xfId="49" applyNumberFormat="1" applyFont="1" applyFill="1" applyBorder="1" applyAlignment="1">
      <alignment horizontal="right" vertical="center"/>
    </xf>
    <xf numFmtId="41" fontId="2" fillId="33" borderId="185" xfId="49" applyNumberFormat="1" applyFont="1" applyFill="1" applyBorder="1" applyAlignment="1">
      <alignment horizontal="right" vertical="center"/>
    </xf>
    <xf numFmtId="41" fontId="2" fillId="35" borderId="186" xfId="49" applyNumberFormat="1" applyFont="1" applyFill="1" applyBorder="1" applyAlignment="1">
      <alignment horizontal="right" vertical="center"/>
    </xf>
    <xf numFmtId="41" fontId="2" fillId="33" borderId="187" xfId="49" applyNumberFormat="1" applyFont="1" applyFill="1" applyBorder="1" applyAlignment="1">
      <alignment horizontal="right" vertical="center"/>
    </xf>
    <xf numFmtId="41" fontId="2" fillId="33" borderId="188" xfId="49" applyNumberFormat="1" applyFont="1" applyFill="1" applyBorder="1" applyAlignment="1">
      <alignment horizontal="right" vertical="center"/>
    </xf>
    <xf numFmtId="41" fontId="2" fillId="35" borderId="189" xfId="49" applyNumberFormat="1" applyFont="1" applyFill="1" applyBorder="1" applyAlignment="1">
      <alignment horizontal="right" vertical="center"/>
    </xf>
    <xf numFmtId="41" fontId="2" fillId="33" borderId="36" xfId="49" applyNumberFormat="1" applyFont="1" applyFill="1" applyBorder="1" applyAlignment="1">
      <alignment horizontal="right" vertical="center"/>
    </xf>
    <xf numFmtId="41" fontId="2" fillId="33" borderId="190" xfId="49" applyNumberFormat="1" applyFont="1" applyFill="1" applyBorder="1" applyAlignment="1">
      <alignment horizontal="right" vertical="center"/>
    </xf>
    <xf numFmtId="41" fontId="2" fillId="35" borderId="191" xfId="49" applyNumberFormat="1" applyFont="1" applyFill="1" applyBorder="1" applyAlignment="1">
      <alignment horizontal="right" vertical="center"/>
    </xf>
    <xf numFmtId="41" fontId="2" fillId="33" borderId="192" xfId="49" applyNumberFormat="1" applyFont="1" applyFill="1" applyBorder="1" applyAlignment="1">
      <alignment horizontal="right" vertical="center"/>
    </xf>
    <xf numFmtId="41" fontId="2" fillId="35" borderId="171" xfId="49" applyNumberFormat="1" applyFont="1" applyFill="1" applyBorder="1" applyAlignment="1">
      <alignment horizontal="right" vertical="center"/>
    </xf>
    <xf numFmtId="41" fontId="2" fillId="33" borderId="173" xfId="49" applyNumberFormat="1" applyFont="1" applyFill="1" applyBorder="1" applyAlignment="1">
      <alignment horizontal="right" vertical="center"/>
    </xf>
    <xf numFmtId="41" fontId="2" fillId="33" borderId="193" xfId="49" applyNumberFormat="1" applyFont="1" applyFill="1" applyBorder="1" applyAlignment="1">
      <alignment horizontal="right" vertical="center"/>
    </xf>
    <xf numFmtId="41" fontId="2" fillId="33" borderId="194" xfId="0" applyNumberFormat="1" applyFont="1" applyFill="1" applyBorder="1" applyAlignment="1">
      <alignment horizontal="right" vertical="center"/>
    </xf>
    <xf numFmtId="41" fontId="2" fillId="33" borderId="195" xfId="0" applyNumberFormat="1" applyFont="1" applyFill="1" applyBorder="1" applyAlignment="1">
      <alignment horizontal="right" vertical="center"/>
    </xf>
    <xf numFmtId="41" fontId="2" fillId="33" borderId="196" xfId="0" applyNumberFormat="1" applyFont="1" applyFill="1" applyBorder="1" applyAlignment="1">
      <alignment horizontal="right" vertical="center"/>
    </xf>
    <xf numFmtId="41" fontId="6" fillId="33" borderId="122" xfId="0" applyNumberFormat="1" applyFont="1" applyFill="1" applyBorder="1" applyAlignment="1">
      <alignment horizontal="right" vertical="center"/>
    </xf>
    <xf numFmtId="41" fontId="6" fillId="33" borderId="123" xfId="0" applyNumberFormat="1" applyFont="1" applyFill="1" applyBorder="1" applyAlignment="1">
      <alignment horizontal="right" vertical="center"/>
    </xf>
    <xf numFmtId="41" fontId="6" fillId="33" borderId="124" xfId="0" applyNumberFormat="1" applyFont="1" applyFill="1" applyBorder="1" applyAlignment="1">
      <alignment horizontal="right" vertical="center"/>
    </xf>
    <xf numFmtId="41" fontId="6" fillId="33" borderId="197" xfId="0" applyNumberFormat="1" applyFont="1" applyFill="1" applyBorder="1" applyAlignment="1">
      <alignment horizontal="right" vertical="center"/>
    </xf>
    <xf numFmtId="41" fontId="6" fillId="33" borderId="198" xfId="0" applyNumberFormat="1" applyFont="1" applyFill="1" applyBorder="1" applyAlignment="1">
      <alignment horizontal="right" vertical="center"/>
    </xf>
    <xf numFmtId="41" fontId="6" fillId="33" borderId="199" xfId="0" applyNumberFormat="1" applyFont="1" applyFill="1" applyBorder="1" applyAlignment="1">
      <alignment horizontal="right" vertical="center"/>
    </xf>
    <xf numFmtId="0" fontId="2" fillId="0" borderId="200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6" fillId="0" borderId="20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2" fillId="0" borderId="206" xfId="0" applyFont="1" applyBorder="1" applyAlignment="1">
      <alignment horizontal="distributed" vertical="center"/>
    </xf>
    <xf numFmtId="0" fontId="2" fillId="0" borderId="207" xfId="0" applyFont="1" applyBorder="1" applyAlignment="1">
      <alignment horizontal="distributed" vertical="center"/>
    </xf>
    <xf numFmtId="0" fontId="2" fillId="0" borderId="200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201" xfId="0" applyFont="1" applyFill="1" applyBorder="1" applyAlignment="1">
      <alignment horizontal="distributed" vertical="center"/>
    </xf>
    <xf numFmtId="0" fontId="2" fillId="0" borderId="202" xfId="0" applyFont="1" applyFill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" fillId="0" borderId="208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210" xfId="0" applyFont="1" applyBorder="1" applyAlignment="1">
      <alignment horizontal="distributed" vertical="center"/>
    </xf>
    <xf numFmtId="0" fontId="2" fillId="0" borderId="211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1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center"/>
    </xf>
    <xf numFmtId="0" fontId="2" fillId="0" borderId="220" xfId="0" applyFont="1" applyBorder="1" applyAlignment="1">
      <alignment horizontal="distributed" vertical="center"/>
    </xf>
    <xf numFmtId="0" fontId="2" fillId="0" borderId="221" xfId="0" applyFont="1" applyBorder="1" applyAlignment="1">
      <alignment horizontal="distributed" vertical="center"/>
    </xf>
    <xf numFmtId="0" fontId="2" fillId="0" borderId="222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2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3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224" xfId="0" applyFont="1" applyBorder="1" applyAlignment="1">
      <alignment horizontal="distributed" vertical="center"/>
    </xf>
    <xf numFmtId="0" fontId="2" fillId="0" borderId="17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5" xfId="0" applyFont="1" applyBorder="1" applyAlignment="1">
      <alignment horizontal="center" vertical="distributed" textRotation="255" indent="2"/>
    </xf>
    <xf numFmtId="0" fontId="2" fillId="0" borderId="226" xfId="0" applyFont="1" applyBorder="1" applyAlignment="1">
      <alignment horizontal="center" vertical="distributed" textRotation="255" indent="2"/>
    </xf>
    <xf numFmtId="0" fontId="2" fillId="0" borderId="227" xfId="0" applyFont="1" applyBorder="1" applyAlignment="1">
      <alignment horizontal="center" vertical="distributed" textRotation="255" indent="2"/>
    </xf>
    <xf numFmtId="0" fontId="2" fillId="0" borderId="2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68" xfId="0" applyFont="1" applyBorder="1" applyAlignment="1">
      <alignment horizontal="distributed" vertical="center"/>
    </xf>
    <xf numFmtId="0" fontId="2" fillId="0" borderId="228" xfId="0" applyFont="1" applyBorder="1" applyAlignment="1">
      <alignment horizontal="distributed" vertical="center"/>
    </xf>
    <xf numFmtId="0" fontId="2" fillId="0" borderId="229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/>
    </xf>
    <xf numFmtId="0" fontId="2" fillId="0" borderId="191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230" xfId="0" applyFont="1" applyBorder="1" applyAlignment="1">
      <alignment horizontal="center" vertical="distributed" textRotation="255" indent="2"/>
    </xf>
    <xf numFmtId="0" fontId="2" fillId="0" borderId="231" xfId="0" applyFont="1" applyBorder="1" applyAlignment="1">
      <alignment horizontal="center" vertical="distributed" textRotation="255" indent="2"/>
    </xf>
    <xf numFmtId="0" fontId="2" fillId="0" borderId="232" xfId="0" applyFont="1" applyBorder="1" applyAlignment="1">
      <alignment horizontal="center" vertical="distributed" textRotation="255" indent="2"/>
    </xf>
    <xf numFmtId="0" fontId="2" fillId="0" borderId="233" xfId="0" applyFont="1" applyBorder="1" applyAlignment="1">
      <alignment horizontal="distributed" vertical="center"/>
    </xf>
    <xf numFmtId="0" fontId="2" fillId="0" borderId="234" xfId="0" applyFont="1" applyBorder="1" applyAlignment="1">
      <alignment horizontal="center" vertical="distributed" textRotation="255" indent="2"/>
    </xf>
    <xf numFmtId="0" fontId="2" fillId="0" borderId="235" xfId="0" applyFont="1" applyBorder="1" applyAlignment="1">
      <alignment horizontal="center" vertical="distributed" textRotation="255" indent="2"/>
    </xf>
    <xf numFmtId="0" fontId="2" fillId="0" borderId="61" xfId="0" applyFont="1" applyBorder="1" applyAlignment="1">
      <alignment horizontal="distributed" vertical="center"/>
    </xf>
    <xf numFmtId="0" fontId="2" fillId="0" borderId="236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237" xfId="0" applyFont="1" applyBorder="1" applyAlignment="1">
      <alignment horizontal="distributed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2" fillId="0" borderId="238" xfId="0" applyFont="1" applyBorder="1" applyAlignment="1">
      <alignment horizontal="center" vertical="center" textRotation="255"/>
    </xf>
    <xf numFmtId="0" fontId="0" fillId="0" borderId="239" xfId="0" applyFont="1" applyBorder="1" applyAlignment="1">
      <alignment horizontal="center" vertical="center"/>
    </xf>
    <xf numFmtId="0" fontId="0" fillId="0" borderId="240" xfId="0" applyFont="1" applyBorder="1" applyAlignment="1">
      <alignment horizontal="center" vertical="center"/>
    </xf>
    <xf numFmtId="0" fontId="2" fillId="0" borderId="220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41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14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215" xfId="0" applyFont="1" applyBorder="1" applyAlignment="1">
      <alignment horizontal="distributed" vertical="center"/>
    </xf>
    <xf numFmtId="0" fontId="0" fillId="0" borderId="2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43" xfId="0" applyFont="1" applyBorder="1" applyAlignment="1">
      <alignment horizontal="center" vertical="center"/>
    </xf>
    <xf numFmtId="0" fontId="2" fillId="0" borderId="244" xfId="0" applyFont="1" applyBorder="1" applyAlignment="1">
      <alignment horizontal="center" vertical="center"/>
    </xf>
    <xf numFmtId="0" fontId="2" fillId="0" borderId="243" xfId="0" applyFont="1" applyBorder="1" applyAlignment="1">
      <alignment horizontal="distributed" vertical="center"/>
    </xf>
    <xf numFmtId="0" fontId="2" fillId="0" borderId="244" xfId="0" applyFont="1" applyBorder="1" applyAlignment="1">
      <alignment horizontal="distributed" vertical="center"/>
    </xf>
    <xf numFmtId="0" fontId="2" fillId="0" borderId="245" xfId="0" applyFont="1" applyBorder="1" applyAlignment="1">
      <alignment horizontal="distributed" vertical="center"/>
    </xf>
    <xf numFmtId="0" fontId="2" fillId="0" borderId="50" xfId="0" applyFont="1" applyBorder="1" applyAlignment="1">
      <alignment horizontal="left" vertical="center" wrapText="1"/>
    </xf>
    <xf numFmtId="0" fontId="2" fillId="0" borderId="246" xfId="0" applyFont="1" applyBorder="1" applyAlignment="1">
      <alignment horizontal="center" vertical="center" textRotation="255"/>
    </xf>
    <xf numFmtId="0" fontId="2" fillId="0" borderId="200" xfId="0" applyFont="1" applyBorder="1" applyAlignment="1">
      <alignment horizontal="center" vertical="center" textRotation="255"/>
    </xf>
    <xf numFmtId="0" fontId="2" fillId="0" borderId="247" xfId="0" applyFont="1" applyBorder="1" applyAlignment="1">
      <alignment horizontal="center" vertical="center" textRotation="255"/>
    </xf>
    <xf numFmtId="0" fontId="2" fillId="0" borderId="24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2" fillId="0" borderId="249" xfId="0" applyFont="1" applyBorder="1" applyAlignment="1">
      <alignment horizontal="distributed" vertical="center"/>
    </xf>
    <xf numFmtId="0" fontId="0" fillId="0" borderId="22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50" xfId="0" applyFont="1" applyBorder="1" applyAlignment="1">
      <alignment horizontal="distributed" vertical="center" wrapText="1"/>
    </xf>
    <xf numFmtId="0" fontId="0" fillId="0" borderId="249" xfId="0" applyFont="1" applyBorder="1" applyAlignment="1">
      <alignment horizontal="distributed" vertical="center" wrapText="1"/>
    </xf>
    <xf numFmtId="0" fontId="2" fillId="0" borderId="251" xfId="0" applyFont="1" applyBorder="1" applyAlignment="1">
      <alignment horizontal="distributed" vertical="center"/>
    </xf>
    <xf numFmtId="0" fontId="2" fillId="0" borderId="252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7" fillId="0" borderId="253" xfId="0" applyFont="1" applyBorder="1" applyAlignment="1">
      <alignment horizontal="right" vertical="center"/>
    </xf>
    <xf numFmtId="0" fontId="11" fillId="0" borderId="205" xfId="0" applyFont="1" applyBorder="1" applyAlignment="1">
      <alignment vertical="center"/>
    </xf>
    <xf numFmtId="0" fontId="2" fillId="0" borderId="239" xfId="0" applyFont="1" applyBorder="1" applyAlignment="1">
      <alignment horizontal="center" vertical="distributed" textRotation="255" indent="3"/>
    </xf>
    <xf numFmtId="0" fontId="2" fillId="0" borderId="254" xfId="0" applyFont="1" applyBorder="1" applyAlignment="1">
      <alignment horizontal="center" vertical="distributed" textRotation="255" indent="3"/>
    </xf>
    <xf numFmtId="0" fontId="7" fillId="0" borderId="255" xfId="0" applyFont="1" applyBorder="1" applyAlignment="1">
      <alignment horizontal="right" vertical="center"/>
    </xf>
    <xf numFmtId="0" fontId="11" fillId="0" borderId="25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75390625" style="2" bestFit="1" customWidth="1"/>
    <col min="4" max="4" width="13.875" style="2" bestFit="1" customWidth="1"/>
    <col min="5" max="5" width="14.75390625" style="2" bestFit="1" customWidth="1"/>
    <col min="6" max="6" width="13.875" style="2" bestFit="1" customWidth="1"/>
    <col min="7" max="7" width="11.375" style="2" bestFit="1" customWidth="1"/>
    <col min="8" max="8" width="13.875" style="2" bestFit="1" customWidth="1"/>
    <col min="9" max="9" width="11.125" style="2" customWidth="1"/>
    <col min="10" max="11" width="13.25390625" style="2" bestFit="1" customWidth="1"/>
    <col min="12" max="13" width="11.375" style="2" bestFit="1" customWidth="1"/>
    <col min="14" max="14" width="13.0039062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38" t="s">
        <v>39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ht="12" thickBot="1">
      <c r="A2" s="2" t="s">
        <v>38</v>
      </c>
    </row>
    <row r="3" spans="1:16" ht="19.5" customHeight="1">
      <c r="A3" s="334" t="s">
        <v>23</v>
      </c>
      <c r="B3" s="335"/>
      <c r="C3" s="331" t="s">
        <v>24</v>
      </c>
      <c r="D3" s="332"/>
      <c r="E3" s="333"/>
      <c r="F3" s="331" t="s">
        <v>25</v>
      </c>
      <c r="G3" s="332"/>
      <c r="H3" s="333"/>
      <c r="I3" s="331" t="s">
        <v>26</v>
      </c>
      <c r="J3" s="332"/>
      <c r="K3" s="333"/>
      <c r="L3" s="331" t="s">
        <v>27</v>
      </c>
      <c r="M3" s="332"/>
      <c r="N3" s="333"/>
      <c r="O3" s="339" t="s">
        <v>28</v>
      </c>
      <c r="P3" s="340"/>
    </row>
    <row r="4" spans="1:16" ht="15" customHeight="1">
      <c r="A4" s="336"/>
      <c r="B4" s="337"/>
      <c r="C4" s="19" t="s">
        <v>0</v>
      </c>
      <c r="D4" s="16" t="s">
        <v>29</v>
      </c>
      <c r="E4" s="20" t="s">
        <v>1</v>
      </c>
      <c r="F4" s="19" t="s">
        <v>0</v>
      </c>
      <c r="G4" s="16" t="s">
        <v>29</v>
      </c>
      <c r="H4" s="20" t="s">
        <v>1</v>
      </c>
      <c r="I4" s="19" t="s">
        <v>0</v>
      </c>
      <c r="J4" s="16" t="s">
        <v>29</v>
      </c>
      <c r="K4" s="20" t="s">
        <v>1</v>
      </c>
      <c r="L4" s="19" t="s">
        <v>0</v>
      </c>
      <c r="M4" s="16" t="s">
        <v>29</v>
      </c>
      <c r="N4" s="20" t="s">
        <v>1</v>
      </c>
      <c r="O4" s="341"/>
      <c r="P4" s="342"/>
    </row>
    <row r="5" spans="1:16" ht="11.25">
      <c r="A5" s="33"/>
      <c r="B5" s="38"/>
      <c r="C5" s="35" t="s">
        <v>2</v>
      </c>
      <c r="D5" s="36" t="s">
        <v>2</v>
      </c>
      <c r="E5" s="37" t="s">
        <v>2</v>
      </c>
      <c r="F5" s="35" t="s">
        <v>2</v>
      </c>
      <c r="G5" s="36" t="s">
        <v>2</v>
      </c>
      <c r="H5" s="37" t="s">
        <v>2</v>
      </c>
      <c r="I5" s="35" t="s">
        <v>2</v>
      </c>
      <c r="J5" s="36" t="s">
        <v>2</v>
      </c>
      <c r="K5" s="37" t="s">
        <v>2</v>
      </c>
      <c r="L5" s="35" t="s">
        <v>2</v>
      </c>
      <c r="M5" s="36" t="s">
        <v>2</v>
      </c>
      <c r="N5" s="37" t="s">
        <v>2</v>
      </c>
      <c r="O5" s="34"/>
      <c r="P5" s="45"/>
    </row>
    <row r="6" spans="1:16" ht="27" customHeight="1">
      <c r="A6" s="345" t="s">
        <v>40</v>
      </c>
      <c r="B6" s="39" t="s">
        <v>3</v>
      </c>
      <c r="C6" s="163">
        <v>6281283886</v>
      </c>
      <c r="D6" s="164">
        <v>203662977</v>
      </c>
      <c r="E6" s="165">
        <v>6484946864</v>
      </c>
      <c r="F6" s="163">
        <v>6252065884</v>
      </c>
      <c r="G6" s="164">
        <v>22190512</v>
      </c>
      <c r="H6" s="165">
        <v>6274256396</v>
      </c>
      <c r="I6" s="163">
        <v>175257</v>
      </c>
      <c r="J6" s="164">
        <v>17584128</v>
      </c>
      <c r="K6" s="165">
        <v>17759385</v>
      </c>
      <c r="L6" s="163">
        <v>29042746</v>
      </c>
      <c r="M6" s="164">
        <v>163888337</v>
      </c>
      <c r="N6" s="165">
        <v>192931083</v>
      </c>
      <c r="O6" s="42" t="s">
        <v>3</v>
      </c>
      <c r="P6" s="343" t="s">
        <v>41</v>
      </c>
    </row>
    <row r="7" spans="1:16" ht="27" customHeight="1">
      <c r="A7" s="345"/>
      <c r="B7" s="40" t="s">
        <v>30</v>
      </c>
      <c r="C7" s="166">
        <v>1018964074</v>
      </c>
      <c r="D7" s="167">
        <v>208942900</v>
      </c>
      <c r="E7" s="168">
        <v>1227906974</v>
      </c>
      <c r="F7" s="166">
        <v>991567296</v>
      </c>
      <c r="G7" s="167">
        <v>28618442</v>
      </c>
      <c r="H7" s="168">
        <v>1020185738</v>
      </c>
      <c r="I7" s="166">
        <v>3</v>
      </c>
      <c r="J7" s="167">
        <v>10054282</v>
      </c>
      <c r="K7" s="168">
        <v>10054286</v>
      </c>
      <c r="L7" s="166">
        <v>27396775</v>
      </c>
      <c r="M7" s="167">
        <v>170270176</v>
      </c>
      <c r="N7" s="168">
        <v>197666950</v>
      </c>
      <c r="O7" s="43" t="s">
        <v>30</v>
      </c>
      <c r="P7" s="343"/>
    </row>
    <row r="8" spans="1:16" s="3" customFormat="1" ht="27" customHeight="1">
      <c r="A8" s="346"/>
      <c r="B8" s="41" t="s">
        <v>4</v>
      </c>
      <c r="C8" s="169">
        <v>7300247961</v>
      </c>
      <c r="D8" s="173">
        <v>412605877</v>
      </c>
      <c r="E8" s="174">
        <v>7712853838</v>
      </c>
      <c r="F8" s="169">
        <v>7243633180</v>
      </c>
      <c r="G8" s="173">
        <v>50808954</v>
      </c>
      <c r="H8" s="174">
        <v>7294442134</v>
      </c>
      <c r="I8" s="169">
        <v>175260</v>
      </c>
      <c r="J8" s="173">
        <v>27638410</v>
      </c>
      <c r="K8" s="174">
        <v>27813670</v>
      </c>
      <c r="L8" s="169">
        <v>56439520</v>
      </c>
      <c r="M8" s="173">
        <v>334158513</v>
      </c>
      <c r="N8" s="174">
        <v>390598033</v>
      </c>
      <c r="O8" s="44" t="s">
        <v>79</v>
      </c>
      <c r="P8" s="344"/>
    </row>
    <row r="9" spans="1:16" ht="27" customHeight="1">
      <c r="A9" s="315" t="s">
        <v>5</v>
      </c>
      <c r="B9" s="316"/>
      <c r="C9" s="170">
        <v>5114358821</v>
      </c>
      <c r="D9" s="171">
        <v>158475853</v>
      </c>
      <c r="E9" s="172">
        <v>5272834673</v>
      </c>
      <c r="F9" s="170">
        <v>5070677959</v>
      </c>
      <c r="G9" s="171">
        <v>31587889</v>
      </c>
      <c r="H9" s="172">
        <v>5102265848</v>
      </c>
      <c r="I9" s="170">
        <v>239258</v>
      </c>
      <c r="J9" s="171">
        <v>9312374</v>
      </c>
      <c r="K9" s="172">
        <v>9551632</v>
      </c>
      <c r="L9" s="170">
        <v>43441604</v>
      </c>
      <c r="M9" s="171">
        <v>117575590</v>
      </c>
      <c r="N9" s="172">
        <v>161017194</v>
      </c>
      <c r="O9" s="317" t="s">
        <v>5</v>
      </c>
      <c r="P9" s="318"/>
    </row>
    <row r="10" spans="1:16" ht="27" customHeight="1">
      <c r="A10" s="315" t="s">
        <v>6</v>
      </c>
      <c r="B10" s="316"/>
      <c r="C10" s="170">
        <v>665242712</v>
      </c>
      <c r="D10" s="171">
        <v>124321157</v>
      </c>
      <c r="E10" s="172">
        <v>789563869</v>
      </c>
      <c r="F10" s="170">
        <v>594806629</v>
      </c>
      <c r="G10" s="171">
        <v>22747492</v>
      </c>
      <c r="H10" s="172">
        <v>617554121</v>
      </c>
      <c r="I10" s="170">
        <v>410</v>
      </c>
      <c r="J10" s="171">
        <v>3519704</v>
      </c>
      <c r="K10" s="172">
        <v>3520114</v>
      </c>
      <c r="L10" s="170">
        <v>70435673</v>
      </c>
      <c r="M10" s="171">
        <v>98053961</v>
      </c>
      <c r="N10" s="172">
        <v>168489634</v>
      </c>
      <c r="O10" s="317" t="s">
        <v>6</v>
      </c>
      <c r="P10" s="318"/>
    </row>
    <row r="11" spans="1:16" ht="27" customHeight="1">
      <c r="A11" s="315" t="s">
        <v>7</v>
      </c>
      <c r="B11" s="316"/>
      <c r="C11" s="170">
        <v>0</v>
      </c>
      <c r="D11" s="171">
        <v>1300521</v>
      </c>
      <c r="E11" s="172">
        <v>1300521</v>
      </c>
      <c r="F11" s="170">
        <v>0</v>
      </c>
      <c r="G11" s="171">
        <v>41894</v>
      </c>
      <c r="H11" s="172">
        <v>41894</v>
      </c>
      <c r="I11" s="170">
        <v>0</v>
      </c>
      <c r="J11" s="171">
        <v>267575</v>
      </c>
      <c r="K11" s="172">
        <v>267575</v>
      </c>
      <c r="L11" s="170">
        <v>0</v>
      </c>
      <c r="M11" s="171">
        <v>991052</v>
      </c>
      <c r="N11" s="172">
        <v>991052</v>
      </c>
      <c r="O11" s="317" t="s">
        <v>7</v>
      </c>
      <c r="P11" s="318"/>
    </row>
    <row r="12" spans="1:16" ht="27" customHeight="1">
      <c r="A12" s="315" t="s">
        <v>8</v>
      </c>
      <c r="B12" s="316"/>
      <c r="C12" s="170">
        <v>3127</v>
      </c>
      <c r="D12" s="171">
        <v>18607322</v>
      </c>
      <c r="E12" s="172">
        <v>18610450</v>
      </c>
      <c r="F12" s="170">
        <v>3127</v>
      </c>
      <c r="G12" s="171">
        <v>1194352</v>
      </c>
      <c r="H12" s="172">
        <v>1197479</v>
      </c>
      <c r="I12" s="170">
        <v>0</v>
      </c>
      <c r="J12" s="171">
        <v>2076373</v>
      </c>
      <c r="K12" s="172">
        <v>2076373</v>
      </c>
      <c r="L12" s="170">
        <v>0</v>
      </c>
      <c r="M12" s="171">
        <v>15336597</v>
      </c>
      <c r="N12" s="172">
        <v>15336597</v>
      </c>
      <c r="O12" s="317" t="s">
        <v>8</v>
      </c>
      <c r="P12" s="318"/>
    </row>
    <row r="13" spans="1:16" ht="27" customHeight="1">
      <c r="A13" s="315" t="s">
        <v>9</v>
      </c>
      <c r="B13" s="316"/>
      <c r="C13" s="170">
        <v>5890715180</v>
      </c>
      <c r="D13" s="171">
        <v>305815143</v>
      </c>
      <c r="E13" s="172">
        <v>6196530323</v>
      </c>
      <c r="F13" s="170">
        <v>5793437576</v>
      </c>
      <c r="G13" s="171">
        <v>88554623</v>
      </c>
      <c r="H13" s="172">
        <v>5881992199</v>
      </c>
      <c r="I13" s="170">
        <v>76465</v>
      </c>
      <c r="J13" s="171">
        <v>19337999</v>
      </c>
      <c r="K13" s="172">
        <v>19414464</v>
      </c>
      <c r="L13" s="170">
        <v>97201139</v>
      </c>
      <c r="M13" s="171">
        <v>197922521</v>
      </c>
      <c r="N13" s="172">
        <v>295123660</v>
      </c>
      <c r="O13" s="317" t="s">
        <v>9</v>
      </c>
      <c r="P13" s="318"/>
    </row>
    <row r="14" spans="1:16" ht="27" customHeight="1">
      <c r="A14" s="315" t="s">
        <v>10</v>
      </c>
      <c r="B14" s="316"/>
      <c r="C14" s="170">
        <v>253725735</v>
      </c>
      <c r="D14" s="171">
        <v>14635</v>
      </c>
      <c r="E14" s="172">
        <v>253740370</v>
      </c>
      <c r="F14" s="170">
        <v>253708767</v>
      </c>
      <c r="G14" s="171">
        <v>5362</v>
      </c>
      <c r="H14" s="172">
        <v>253714130</v>
      </c>
      <c r="I14" s="170">
        <v>0</v>
      </c>
      <c r="J14" s="171">
        <v>445</v>
      </c>
      <c r="K14" s="172">
        <v>445</v>
      </c>
      <c r="L14" s="170">
        <v>16967</v>
      </c>
      <c r="M14" s="171">
        <v>8827</v>
      </c>
      <c r="N14" s="172">
        <v>25795</v>
      </c>
      <c r="O14" s="317" t="s">
        <v>10</v>
      </c>
      <c r="P14" s="318"/>
    </row>
    <row r="15" spans="1:16" ht="27" customHeight="1">
      <c r="A15" s="315" t="s">
        <v>11</v>
      </c>
      <c r="B15" s="316"/>
      <c r="C15" s="170">
        <v>0</v>
      </c>
      <c r="D15" s="171">
        <v>1429</v>
      </c>
      <c r="E15" s="172">
        <v>1429</v>
      </c>
      <c r="F15" s="170">
        <v>0</v>
      </c>
      <c r="G15" s="171">
        <v>300</v>
      </c>
      <c r="H15" s="172">
        <v>300</v>
      </c>
      <c r="I15" s="170">
        <v>0</v>
      </c>
      <c r="J15" s="171">
        <v>23</v>
      </c>
      <c r="K15" s="172">
        <v>23</v>
      </c>
      <c r="L15" s="170">
        <v>0</v>
      </c>
      <c r="M15" s="171">
        <v>1106</v>
      </c>
      <c r="N15" s="172">
        <v>1106</v>
      </c>
      <c r="O15" s="317" t="s">
        <v>11</v>
      </c>
      <c r="P15" s="318"/>
    </row>
    <row r="16" spans="1:16" ht="27" customHeight="1">
      <c r="A16" s="315" t="s">
        <v>12</v>
      </c>
      <c r="B16" s="316"/>
      <c r="C16" s="170">
        <v>133483793</v>
      </c>
      <c r="D16" s="171">
        <v>490</v>
      </c>
      <c r="E16" s="172">
        <v>133484283</v>
      </c>
      <c r="F16" s="170">
        <v>133483793</v>
      </c>
      <c r="G16" s="171">
        <v>24</v>
      </c>
      <c r="H16" s="172">
        <v>133483817</v>
      </c>
      <c r="I16" s="170">
        <v>0</v>
      </c>
      <c r="J16" s="171">
        <v>8</v>
      </c>
      <c r="K16" s="172">
        <v>8</v>
      </c>
      <c r="L16" s="170">
        <v>0</v>
      </c>
      <c r="M16" s="171">
        <v>459</v>
      </c>
      <c r="N16" s="172">
        <v>459</v>
      </c>
      <c r="O16" s="317" t="s">
        <v>12</v>
      </c>
      <c r="P16" s="318"/>
    </row>
    <row r="17" spans="1:16" ht="27" customHeight="1">
      <c r="A17" s="315" t="s">
        <v>13</v>
      </c>
      <c r="B17" s="316"/>
      <c r="C17" s="170">
        <v>0</v>
      </c>
      <c r="D17" s="171">
        <v>0</v>
      </c>
      <c r="E17" s="172">
        <v>0</v>
      </c>
      <c r="F17" s="170">
        <v>0</v>
      </c>
      <c r="G17" s="171">
        <v>0</v>
      </c>
      <c r="H17" s="172">
        <v>0</v>
      </c>
      <c r="I17" s="170">
        <v>0</v>
      </c>
      <c r="J17" s="171">
        <v>0</v>
      </c>
      <c r="K17" s="172">
        <v>0</v>
      </c>
      <c r="L17" s="170">
        <v>0</v>
      </c>
      <c r="M17" s="171">
        <v>0</v>
      </c>
      <c r="N17" s="172">
        <v>0</v>
      </c>
      <c r="O17" s="317" t="s">
        <v>13</v>
      </c>
      <c r="P17" s="318"/>
    </row>
    <row r="18" spans="1:16" ht="27" customHeight="1">
      <c r="A18" s="315" t="s">
        <v>14</v>
      </c>
      <c r="B18" s="316"/>
      <c r="C18" s="170">
        <v>492917</v>
      </c>
      <c r="D18" s="171">
        <v>0</v>
      </c>
      <c r="E18" s="172">
        <v>492917</v>
      </c>
      <c r="F18" s="170">
        <v>492917</v>
      </c>
      <c r="G18" s="171">
        <v>0</v>
      </c>
      <c r="H18" s="172">
        <v>492917</v>
      </c>
      <c r="I18" s="170">
        <v>0</v>
      </c>
      <c r="J18" s="171">
        <v>0</v>
      </c>
      <c r="K18" s="172">
        <v>0</v>
      </c>
      <c r="L18" s="170">
        <v>0</v>
      </c>
      <c r="M18" s="171">
        <v>0</v>
      </c>
      <c r="N18" s="172">
        <v>0</v>
      </c>
      <c r="O18" s="317" t="s">
        <v>14</v>
      </c>
      <c r="P18" s="318"/>
    </row>
    <row r="19" spans="1:16" ht="27" customHeight="1">
      <c r="A19" s="315" t="s">
        <v>15</v>
      </c>
      <c r="B19" s="316"/>
      <c r="C19" s="170">
        <v>0</v>
      </c>
      <c r="D19" s="171">
        <v>161973</v>
      </c>
      <c r="E19" s="172">
        <v>161973</v>
      </c>
      <c r="F19" s="170">
        <v>0</v>
      </c>
      <c r="G19" s="171">
        <v>2618</v>
      </c>
      <c r="H19" s="172">
        <v>2618</v>
      </c>
      <c r="I19" s="170">
        <v>0</v>
      </c>
      <c r="J19" s="171">
        <v>15509</v>
      </c>
      <c r="K19" s="172">
        <v>15509</v>
      </c>
      <c r="L19" s="170">
        <v>0</v>
      </c>
      <c r="M19" s="171">
        <v>143846</v>
      </c>
      <c r="N19" s="172">
        <v>143846</v>
      </c>
      <c r="O19" s="317" t="s">
        <v>15</v>
      </c>
      <c r="P19" s="318"/>
    </row>
    <row r="20" spans="1:16" ht="27" customHeight="1">
      <c r="A20" s="315" t="s">
        <v>16</v>
      </c>
      <c r="B20" s="316"/>
      <c r="C20" s="170">
        <v>108879142</v>
      </c>
      <c r="D20" s="171">
        <v>0</v>
      </c>
      <c r="E20" s="172">
        <v>108879142</v>
      </c>
      <c r="F20" s="170">
        <v>108879142</v>
      </c>
      <c r="G20" s="171">
        <v>0</v>
      </c>
      <c r="H20" s="172">
        <v>108879142</v>
      </c>
      <c r="I20" s="170">
        <v>0</v>
      </c>
      <c r="J20" s="171">
        <v>0</v>
      </c>
      <c r="K20" s="172">
        <v>0</v>
      </c>
      <c r="L20" s="170">
        <v>0</v>
      </c>
      <c r="M20" s="171">
        <v>0</v>
      </c>
      <c r="N20" s="172">
        <v>0</v>
      </c>
      <c r="O20" s="317" t="s">
        <v>16</v>
      </c>
      <c r="P20" s="318"/>
    </row>
    <row r="21" spans="1:16" ht="27" customHeight="1">
      <c r="A21" s="315" t="s">
        <v>17</v>
      </c>
      <c r="B21" s="316"/>
      <c r="C21" s="170">
        <v>2313</v>
      </c>
      <c r="D21" s="171">
        <v>82648533</v>
      </c>
      <c r="E21" s="172">
        <v>82650846</v>
      </c>
      <c r="F21" s="170">
        <v>2312</v>
      </c>
      <c r="G21" s="171">
        <v>82581156</v>
      </c>
      <c r="H21" s="172">
        <v>82583468</v>
      </c>
      <c r="I21" s="170">
        <v>0</v>
      </c>
      <c r="J21" s="171">
        <v>10567</v>
      </c>
      <c r="K21" s="172">
        <v>10567</v>
      </c>
      <c r="L21" s="170">
        <v>1</v>
      </c>
      <c r="M21" s="171">
        <v>56810</v>
      </c>
      <c r="N21" s="172">
        <v>56811</v>
      </c>
      <c r="O21" s="317" t="s">
        <v>17</v>
      </c>
      <c r="P21" s="318"/>
    </row>
    <row r="22" spans="1:16" ht="27" customHeight="1">
      <c r="A22" s="325" t="s">
        <v>132</v>
      </c>
      <c r="B22" s="326"/>
      <c r="C22" s="170">
        <v>949849826</v>
      </c>
      <c r="D22" s="171">
        <v>0</v>
      </c>
      <c r="E22" s="172">
        <v>949849826</v>
      </c>
      <c r="F22" s="170">
        <v>864605569</v>
      </c>
      <c r="G22" s="171">
        <v>0</v>
      </c>
      <c r="H22" s="172">
        <v>864605569</v>
      </c>
      <c r="I22" s="170">
        <v>0</v>
      </c>
      <c r="J22" s="171">
        <v>0</v>
      </c>
      <c r="K22" s="172">
        <v>0</v>
      </c>
      <c r="L22" s="170">
        <v>85244258</v>
      </c>
      <c r="M22" s="171">
        <v>0</v>
      </c>
      <c r="N22" s="181">
        <v>85244258</v>
      </c>
      <c r="O22" s="327" t="s">
        <v>132</v>
      </c>
      <c r="P22" s="328"/>
    </row>
    <row r="23" spans="1:16" ht="27" customHeight="1">
      <c r="A23" s="315" t="s">
        <v>18</v>
      </c>
      <c r="B23" s="316"/>
      <c r="C23" s="170">
        <v>7654476</v>
      </c>
      <c r="D23" s="171">
        <v>177080</v>
      </c>
      <c r="E23" s="172">
        <v>7831557</v>
      </c>
      <c r="F23" s="170">
        <v>7532188</v>
      </c>
      <c r="G23" s="171">
        <v>85711</v>
      </c>
      <c r="H23" s="172">
        <v>7617899</v>
      </c>
      <c r="I23" s="170">
        <v>0</v>
      </c>
      <c r="J23" s="171">
        <v>0</v>
      </c>
      <c r="K23" s="172">
        <v>0</v>
      </c>
      <c r="L23" s="170">
        <v>122288</v>
      </c>
      <c r="M23" s="171">
        <v>91369</v>
      </c>
      <c r="N23" s="172">
        <v>213657</v>
      </c>
      <c r="O23" s="317" t="s">
        <v>18</v>
      </c>
      <c r="P23" s="318"/>
    </row>
    <row r="24" spans="1:16" ht="27" customHeight="1">
      <c r="A24" s="315" t="s">
        <v>19</v>
      </c>
      <c r="B24" s="316"/>
      <c r="C24" s="170">
        <v>3428380</v>
      </c>
      <c r="D24" s="171">
        <v>1732</v>
      </c>
      <c r="E24" s="172">
        <v>3430112</v>
      </c>
      <c r="F24" s="170">
        <v>3428380</v>
      </c>
      <c r="G24" s="171">
        <v>353</v>
      </c>
      <c r="H24" s="172">
        <v>3428732</v>
      </c>
      <c r="I24" s="170">
        <v>0</v>
      </c>
      <c r="J24" s="171">
        <v>3</v>
      </c>
      <c r="K24" s="172">
        <v>3</v>
      </c>
      <c r="L24" s="170">
        <v>0</v>
      </c>
      <c r="M24" s="171">
        <v>1376</v>
      </c>
      <c r="N24" s="172">
        <v>1376</v>
      </c>
      <c r="O24" s="317" t="s">
        <v>19</v>
      </c>
      <c r="P24" s="318"/>
    </row>
    <row r="25" spans="1:16" ht="27" customHeight="1">
      <c r="A25" s="315" t="s">
        <v>20</v>
      </c>
      <c r="B25" s="316"/>
      <c r="C25" s="170">
        <v>64874141</v>
      </c>
      <c r="D25" s="171">
        <v>11492</v>
      </c>
      <c r="E25" s="172">
        <v>64885633</v>
      </c>
      <c r="F25" s="170">
        <v>64874098</v>
      </c>
      <c r="G25" s="171">
        <v>680</v>
      </c>
      <c r="H25" s="172">
        <v>64874779</v>
      </c>
      <c r="I25" s="170">
        <v>0</v>
      </c>
      <c r="J25" s="171">
        <v>0</v>
      </c>
      <c r="K25" s="172">
        <v>0</v>
      </c>
      <c r="L25" s="170">
        <v>43</v>
      </c>
      <c r="M25" s="171">
        <v>10812</v>
      </c>
      <c r="N25" s="172">
        <v>10855</v>
      </c>
      <c r="O25" s="317" t="s">
        <v>20</v>
      </c>
      <c r="P25" s="318"/>
    </row>
    <row r="26" spans="1:16" ht="27" customHeight="1" thickBot="1">
      <c r="A26" s="321" t="s">
        <v>21</v>
      </c>
      <c r="B26" s="322"/>
      <c r="C26" s="175">
        <v>203969286</v>
      </c>
      <c r="D26" s="176">
        <v>313430</v>
      </c>
      <c r="E26" s="177">
        <v>204282716</v>
      </c>
      <c r="F26" s="175">
        <v>203520015</v>
      </c>
      <c r="G26" s="176">
        <v>178169</v>
      </c>
      <c r="H26" s="177">
        <v>203698184</v>
      </c>
      <c r="I26" s="175">
        <v>20</v>
      </c>
      <c r="J26" s="176">
        <v>8918</v>
      </c>
      <c r="K26" s="177">
        <v>8938</v>
      </c>
      <c r="L26" s="175">
        <v>449251</v>
      </c>
      <c r="M26" s="176">
        <v>126343</v>
      </c>
      <c r="N26" s="177">
        <v>575594</v>
      </c>
      <c r="O26" s="323" t="s">
        <v>21</v>
      </c>
      <c r="P26" s="324"/>
    </row>
    <row r="27" spans="1:16" s="3" customFormat="1" ht="27" customHeight="1" thickBot="1" thickTop="1">
      <c r="A27" s="329" t="s">
        <v>80</v>
      </c>
      <c r="B27" s="330"/>
      <c r="C27" s="178">
        <v>20696927810</v>
      </c>
      <c r="D27" s="179">
        <v>1104456667</v>
      </c>
      <c r="E27" s="180">
        <v>21801384476</v>
      </c>
      <c r="F27" s="178">
        <v>20343085653</v>
      </c>
      <c r="G27" s="179">
        <v>277789577</v>
      </c>
      <c r="H27" s="180">
        <v>20620875230</v>
      </c>
      <c r="I27" s="178">
        <v>491412</v>
      </c>
      <c r="J27" s="179">
        <v>62187908</v>
      </c>
      <c r="K27" s="180">
        <v>62679321</v>
      </c>
      <c r="L27" s="178">
        <v>353350745</v>
      </c>
      <c r="M27" s="179">
        <v>764479182</v>
      </c>
      <c r="N27" s="180">
        <v>1117829926</v>
      </c>
      <c r="O27" s="319" t="s">
        <v>80</v>
      </c>
      <c r="P27" s="320"/>
    </row>
    <row r="28" ht="11.25">
      <c r="A28" s="1" t="s">
        <v>146</v>
      </c>
    </row>
    <row r="29" spans="1:8" ht="11.25">
      <c r="A29" s="160" t="s">
        <v>142</v>
      </c>
      <c r="B29" s="12"/>
      <c r="C29" s="12"/>
      <c r="D29" s="12"/>
      <c r="E29" s="12"/>
      <c r="F29" s="12"/>
      <c r="G29" s="12"/>
      <c r="H29" s="12"/>
    </row>
    <row r="30" spans="1:8" ht="11.25">
      <c r="A30" s="160" t="s">
        <v>143</v>
      </c>
      <c r="B30" s="161"/>
      <c r="C30" s="12"/>
      <c r="D30" s="12"/>
      <c r="E30" s="12"/>
      <c r="F30" s="12"/>
      <c r="G30" s="12"/>
      <c r="H30" s="12"/>
    </row>
    <row r="31" spans="1:8" ht="11.25">
      <c r="A31" s="160" t="s">
        <v>144</v>
      </c>
      <c r="B31" s="12"/>
      <c r="C31" s="12"/>
      <c r="D31" s="12"/>
      <c r="E31" s="12"/>
      <c r="F31" s="12"/>
      <c r="G31" s="12"/>
      <c r="H31" s="12"/>
    </row>
    <row r="32" spans="1:8" ht="11.25">
      <c r="A32" s="160" t="s">
        <v>145</v>
      </c>
      <c r="B32" s="12"/>
      <c r="C32" s="12"/>
      <c r="D32" s="12"/>
      <c r="E32" s="12"/>
      <c r="F32" s="12"/>
      <c r="G32" s="12"/>
      <c r="H32" s="12"/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  <mergeCell ref="A12:B12"/>
    <mergeCell ref="O12:P12"/>
    <mergeCell ref="A9:B9"/>
    <mergeCell ref="O9:P9"/>
    <mergeCell ref="A10:B10"/>
    <mergeCell ref="O10:P10"/>
    <mergeCell ref="A11:B11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&amp;R東京国税局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:P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121</v>
      </c>
    </row>
    <row r="2" spans="1:14" ht="15" customHeight="1">
      <c r="A2" s="347" t="s">
        <v>122</v>
      </c>
      <c r="B2" s="331" t="s">
        <v>123</v>
      </c>
      <c r="C2" s="332"/>
      <c r="D2" s="333"/>
      <c r="E2" s="331" t="s">
        <v>31</v>
      </c>
      <c r="F2" s="332"/>
      <c r="G2" s="333"/>
      <c r="H2" s="331" t="s">
        <v>124</v>
      </c>
      <c r="I2" s="332"/>
      <c r="J2" s="333"/>
      <c r="K2" s="331" t="s">
        <v>125</v>
      </c>
      <c r="L2" s="332"/>
      <c r="M2" s="332"/>
      <c r="N2" s="349" t="s">
        <v>122</v>
      </c>
    </row>
    <row r="3" spans="1:14" ht="18" customHeight="1">
      <c r="A3" s="348"/>
      <c r="B3" s="15" t="s">
        <v>0</v>
      </c>
      <c r="C3" s="16" t="s">
        <v>126</v>
      </c>
      <c r="D3" s="18" t="s">
        <v>1</v>
      </c>
      <c r="E3" s="15" t="s">
        <v>0</v>
      </c>
      <c r="F3" s="17" t="s">
        <v>127</v>
      </c>
      <c r="G3" s="18" t="s">
        <v>1</v>
      </c>
      <c r="H3" s="15" t="s">
        <v>0</v>
      </c>
      <c r="I3" s="17" t="s">
        <v>127</v>
      </c>
      <c r="J3" s="18" t="s">
        <v>1</v>
      </c>
      <c r="K3" s="15" t="s">
        <v>0</v>
      </c>
      <c r="L3" s="17" t="s">
        <v>127</v>
      </c>
      <c r="M3" s="18" t="s">
        <v>1</v>
      </c>
      <c r="N3" s="350"/>
    </row>
    <row r="4" spans="1:14" s="29" customFormat="1" ht="11.25">
      <c r="A4" s="46"/>
      <c r="B4" s="48" t="s">
        <v>2</v>
      </c>
      <c r="C4" s="49" t="s">
        <v>2</v>
      </c>
      <c r="D4" s="50" t="s">
        <v>2</v>
      </c>
      <c r="E4" s="48" t="s">
        <v>2</v>
      </c>
      <c r="F4" s="49" t="s">
        <v>2</v>
      </c>
      <c r="G4" s="50" t="s">
        <v>2</v>
      </c>
      <c r="H4" s="48" t="s">
        <v>2</v>
      </c>
      <c r="I4" s="49" t="s">
        <v>2</v>
      </c>
      <c r="J4" s="50" t="s">
        <v>2</v>
      </c>
      <c r="K4" s="48" t="s">
        <v>2</v>
      </c>
      <c r="L4" s="49" t="s">
        <v>2</v>
      </c>
      <c r="M4" s="50" t="s">
        <v>2</v>
      </c>
      <c r="N4" s="47"/>
    </row>
    <row r="5" spans="1:14" s="125" customFormat="1" ht="30" customHeight="1">
      <c r="A5" s="21" t="s">
        <v>133</v>
      </c>
      <c r="B5" s="25">
        <v>25072773334.265</v>
      </c>
      <c r="C5" s="26">
        <v>1542830561.712</v>
      </c>
      <c r="D5" s="27">
        <v>26615603895.977</v>
      </c>
      <c r="E5" s="25">
        <v>24668627232.299</v>
      </c>
      <c r="F5" s="26">
        <v>385126672.154</v>
      </c>
      <c r="G5" s="27">
        <v>25053753904.453</v>
      </c>
      <c r="H5" s="25">
        <v>13135018.58</v>
      </c>
      <c r="I5" s="26">
        <v>69929532.151</v>
      </c>
      <c r="J5" s="27">
        <v>83064550.731</v>
      </c>
      <c r="K5" s="25">
        <v>391011083.386</v>
      </c>
      <c r="L5" s="26">
        <v>1087774357.407</v>
      </c>
      <c r="M5" s="27">
        <v>1478785440.793</v>
      </c>
      <c r="N5" s="28" t="s">
        <v>128</v>
      </c>
    </row>
    <row r="6" spans="1:14" s="125" customFormat="1" ht="30" customHeight="1">
      <c r="A6" s="21" t="s">
        <v>134</v>
      </c>
      <c r="B6" s="6">
        <v>26537392712</v>
      </c>
      <c r="C6" s="7">
        <v>1348590061</v>
      </c>
      <c r="D6" s="8">
        <v>27885982772</v>
      </c>
      <c r="E6" s="6">
        <v>26151916599</v>
      </c>
      <c r="F6" s="7">
        <v>333117770</v>
      </c>
      <c r="G6" s="8">
        <v>26485034369</v>
      </c>
      <c r="H6" s="6">
        <v>336427</v>
      </c>
      <c r="I6" s="7">
        <v>71422542</v>
      </c>
      <c r="J6" s="8">
        <v>71758969</v>
      </c>
      <c r="K6" s="6">
        <v>385139686</v>
      </c>
      <c r="L6" s="7">
        <v>944049749</v>
      </c>
      <c r="M6" s="8">
        <v>1329189435</v>
      </c>
      <c r="N6" s="23" t="s">
        <v>129</v>
      </c>
    </row>
    <row r="7" spans="1:14" s="125" customFormat="1" ht="30" customHeight="1">
      <c r="A7" s="21" t="s">
        <v>135</v>
      </c>
      <c r="B7" s="6">
        <v>26493781779</v>
      </c>
      <c r="C7" s="7">
        <v>1240599415</v>
      </c>
      <c r="D7" s="8">
        <v>27734381194</v>
      </c>
      <c r="E7" s="6">
        <v>26116059015</v>
      </c>
      <c r="F7" s="7">
        <v>328404291</v>
      </c>
      <c r="G7" s="8">
        <v>26444463306</v>
      </c>
      <c r="H7" s="6">
        <v>989418</v>
      </c>
      <c r="I7" s="7">
        <v>94805100</v>
      </c>
      <c r="J7" s="8">
        <v>95794518</v>
      </c>
      <c r="K7" s="6">
        <v>376733346</v>
      </c>
      <c r="L7" s="7">
        <v>817390024</v>
      </c>
      <c r="M7" s="8">
        <v>1194123370</v>
      </c>
      <c r="N7" s="23" t="s">
        <v>138</v>
      </c>
    </row>
    <row r="8" spans="1:14" s="125" customFormat="1" ht="30" customHeight="1">
      <c r="A8" s="21" t="s">
        <v>136</v>
      </c>
      <c r="B8" s="6">
        <v>23281074692</v>
      </c>
      <c r="C8" s="7">
        <v>1140198324</v>
      </c>
      <c r="D8" s="8">
        <v>24421273016</v>
      </c>
      <c r="E8" s="6">
        <v>22867397275</v>
      </c>
      <c r="F8" s="7">
        <v>284794041</v>
      </c>
      <c r="G8" s="8">
        <v>23152191316</v>
      </c>
      <c r="H8" s="6">
        <v>2929333</v>
      </c>
      <c r="I8" s="7">
        <v>92187194</v>
      </c>
      <c r="J8" s="8">
        <v>95116527</v>
      </c>
      <c r="K8" s="6">
        <v>410748084</v>
      </c>
      <c r="L8" s="7">
        <v>763217089</v>
      </c>
      <c r="M8" s="8">
        <v>1173965173</v>
      </c>
      <c r="N8" s="23" t="s">
        <v>139</v>
      </c>
    </row>
    <row r="9" spans="1:14" ht="30" customHeight="1" thickBot="1">
      <c r="A9" s="22" t="s">
        <v>137</v>
      </c>
      <c r="B9" s="9">
        <v>20696927810</v>
      </c>
      <c r="C9" s="10">
        <v>1104456667</v>
      </c>
      <c r="D9" s="11">
        <v>21801384476</v>
      </c>
      <c r="E9" s="9">
        <v>20343085653</v>
      </c>
      <c r="F9" s="10">
        <v>277789577</v>
      </c>
      <c r="G9" s="11">
        <v>20620875230</v>
      </c>
      <c r="H9" s="9">
        <v>491412</v>
      </c>
      <c r="I9" s="10">
        <v>62187908</v>
      </c>
      <c r="J9" s="11">
        <v>62679321</v>
      </c>
      <c r="K9" s="9">
        <v>353350745</v>
      </c>
      <c r="L9" s="10">
        <v>764479182</v>
      </c>
      <c r="M9" s="11">
        <v>1117829926</v>
      </c>
      <c r="N9" s="24" t="s">
        <v>137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&amp;R東京国税局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3" width="13.125" style="2" customWidth="1"/>
    <col min="4" max="4" width="11.625" style="2" customWidth="1"/>
    <col min="5" max="6" width="13.125" style="2" bestFit="1" customWidth="1"/>
    <col min="7" max="7" width="11.625" style="2" customWidth="1"/>
    <col min="8" max="9" width="13.625" style="2" customWidth="1"/>
    <col min="10" max="10" width="11.625" style="2" customWidth="1"/>
    <col min="11" max="11" width="13.50390625" style="2" bestFit="1" customWidth="1"/>
    <col min="12" max="12" width="14.75390625" style="2" bestFit="1" customWidth="1"/>
    <col min="13" max="13" width="11.50390625" style="2" bestFit="1" customWidth="1"/>
    <col min="14" max="14" width="10.50390625" style="5" bestFit="1" customWidth="1"/>
    <col min="15" max="16384" width="5.875" style="2" customWidth="1"/>
  </cols>
  <sheetData>
    <row r="1" ht="12" thickBot="1">
      <c r="A1" s="2" t="s">
        <v>259</v>
      </c>
    </row>
    <row r="2" spans="1:14" s="5" customFormat="1" ht="14.25" customHeight="1">
      <c r="A2" s="351" t="s">
        <v>32</v>
      </c>
      <c r="B2" s="331" t="s">
        <v>118</v>
      </c>
      <c r="C2" s="332"/>
      <c r="D2" s="333"/>
      <c r="E2" s="331" t="s">
        <v>30</v>
      </c>
      <c r="F2" s="332"/>
      <c r="G2" s="333"/>
      <c r="H2" s="331" t="s">
        <v>119</v>
      </c>
      <c r="I2" s="332"/>
      <c r="J2" s="333"/>
      <c r="K2" s="331" t="s">
        <v>120</v>
      </c>
      <c r="L2" s="332"/>
      <c r="M2" s="333"/>
      <c r="N2" s="349" t="s">
        <v>78</v>
      </c>
    </row>
    <row r="3" spans="1:14" s="5" customFormat="1" ht="18" customHeight="1">
      <c r="A3" s="352"/>
      <c r="B3" s="30" t="s">
        <v>33</v>
      </c>
      <c r="C3" s="16" t="s">
        <v>31</v>
      </c>
      <c r="D3" s="18" t="s">
        <v>34</v>
      </c>
      <c r="E3" s="30" t="s">
        <v>33</v>
      </c>
      <c r="F3" s="16" t="s">
        <v>31</v>
      </c>
      <c r="G3" s="18" t="s">
        <v>34</v>
      </c>
      <c r="H3" s="30" t="s">
        <v>33</v>
      </c>
      <c r="I3" s="16" t="s">
        <v>31</v>
      </c>
      <c r="J3" s="18" t="s">
        <v>34</v>
      </c>
      <c r="K3" s="30" t="s">
        <v>33</v>
      </c>
      <c r="L3" s="16" t="s">
        <v>31</v>
      </c>
      <c r="M3" s="18" t="s">
        <v>34</v>
      </c>
      <c r="N3" s="350"/>
    </row>
    <row r="4" spans="1:14" ht="11.25">
      <c r="A4" s="53"/>
      <c r="B4" s="51" t="s">
        <v>2</v>
      </c>
      <c r="C4" s="36" t="s">
        <v>2</v>
      </c>
      <c r="D4" s="52" t="s">
        <v>2</v>
      </c>
      <c r="E4" s="51" t="s">
        <v>2</v>
      </c>
      <c r="F4" s="36" t="s">
        <v>2</v>
      </c>
      <c r="G4" s="52" t="s">
        <v>2</v>
      </c>
      <c r="H4" s="51" t="s">
        <v>2</v>
      </c>
      <c r="I4" s="36" t="s">
        <v>2</v>
      </c>
      <c r="J4" s="52" t="s">
        <v>2</v>
      </c>
      <c r="K4" s="51" t="s">
        <v>2</v>
      </c>
      <c r="L4" s="36" t="s">
        <v>2</v>
      </c>
      <c r="M4" s="117" t="s">
        <v>2</v>
      </c>
      <c r="N4" s="118"/>
    </row>
    <row r="5" spans="1:14" ht="18" customHeight="1">
      <c r="A5" s="182" t="s">
        <v>151</v>
      </c>
      <c r="B5" s="183">
        <v>65186435</v>
      </c>
      <c r="C5" s="184">
        <v>63599477</v>
      </c>
      <c r="D5" s="185">
        <v>1442172</v>
      </c>
      <c r="E5" s="183">
        <v>11543686</v>
      </c>
      <c r="F5" s="184">
        <v>9862497</v>
      </c>
      <c r="G5" s="185">
        <v>1579974</v>
      </c>
      <c r="H5" s="183">
        <v>28086967</v>
      </c>
      <c r="I5" s="184">
        <v>27491576</v>
      </c>
      <c r="J5" s="185">
        <v>568889</v>
      </c>
      <c r="K5" s="183">
        <v>5528591</v>
      </c>
      <c r="L5" s="184">
        <v>5128068</v>
      </c>
      <c r="M5" s="186">
        <v>392004</v>
      </c>
      <c r="N5" s="187" t="str">
        <f>IF(A5="","",A5)</f>
        <v>千葉東</v>
      </c>
    </row>
    <row r="6" spans="1:14" ht="18" customHeight="1">
      <c r="A6" s="188" t="s">
        <v>152</v>
      </c>
      <c r="B6" s="189">
        <v>19078850</v>
      </c>
      <c r="C6" s="190">
        <v>18327735</v>
      </c>
      <c r="D6" s="191">
        <v>707943</v>
      </c>
      <c r="E6" s="189">
        <v>8417750</v>
      </c>
      <c r="F6" s="190">
        <v>7036142</v>
      </c>
      <c r="G6" s="191">
        <v>1356102</v>
      </c>
      <c r="H6" s="189">
        <v>7782706</v>
      </c>
      <c r="I6" s="190">
        <v>7635694</v>
      </c>
      <c r="J6" s="191">
        <v>140196</v>
      </c>
      <c r="K6" s="189">
        <v>3106409</v>
      </c>
      <c r="L6" s="190">
        <v>2979563</v>
      </c>
      <c r="M6" s="192">
        <v>126846</v>
      </c>
      <c r="N6" s="193" t="str">
        <f aca="true" t="shared" si="0" ref="N6:N20">IF(A6="","",A6)</f>
        <v>千葉南</v>
      </c>
    </row>
    <row r="7" spans="1:14" ht="18" customHeight="1">
      <c r="A7" s="188" t="s">
        <v>153</v>
      </c>
      <c r="B7" s="189">
        <v>35724225</v>
      </c>
      <c r="C7" s="190">
        <v>35014149</v>
      </c>
      <c r="D7" s="191">
        <v>642675</v>
      </c>
      <c r="E7" s="189">
        <v>12576194</v>
      </c>
      <c r="F7" s="190">
        <v>11344195</v>
      </c>
      <c r="G7" s="191">
        <v>1165362</v>
      </c>
      <c r="H7" s="189">
        <v>37736899</v>
      </c>
      <c r="I7" s="190">
        <v>37227124</v>
      </c>
      <c r="J7" s="191">
        <v>501619</v>
      </c>
      <c r="K7" s="189">
        <v>6444975</v>
      </c>
      <c r="L7" s="190">
        <v>5290964</v>
      </c>
      <c r="M7" s="192">
        <v>1152316</v>
      </c>
      <c r="N7" s="193" t="str">
        <f t="shared" si="0"/>
        <v>千葉西</v>
      </c>
    </row>
    <row r="8" spans="1:14" ht="18" customHeight="1">
      <c r="A8" s="188" t="s">
        <v>154</v>
      </c>
      <c r="B8" s="189">
        <v>7655574</v>
      </c>
      <c r="C8" s="190">
        <v>7440310</v>
      </c>
      <c r="D8" s="191">
        <v>210370</v>
      </c>
      <c r="E8" s="189">
        <v>2684680</v>
      </c>
      <c r="F8" s="190">
        <v>2185511</v>
      </c>
      <c r="G8" s="191">
        <v>475666</v>
      </c>
      <c r="H8" s="189">
        <v>3676284</v>
      </c>
      <c r="I8" s="190">
        <v>3620436</v>
      </c>
      <c r="J8" s="191">
        <v>51509</v>
      </c>
      <c r="K8" s="189">
        <v>538502</v>
      </c>
      <c r="L8" s="190">
        <v>517770</v>
      </c>
      <c r="M8" s="192">
        <v>20733</v>
      </c>
      <c r="N8" s="193" t="str">
        <f t="shared" si="0"/>
        <v>銚子</v>
      </c>
    </row>
    <row r="9" spans="1:14" ht="18" customHeight="1">
      <c r="A9" s="188" t="s">
        <v>155</v>
      </c>
      <c r="B9" s="189">
        <v>27362404</v>
      </c>
      <c r="C9" s="190">
        <v>26054791</v>
      </c>
      <c r="D9" s="191">
        <v>1254438</v>
      </c>
      <c r="E9" s="189">
        <v>22608999</v>
      </c>
      <c r="F9" s="190">
        <v>20349438</v>
      </c>
      <c r="G9" s="191">
        <v>2187748</v>
      </c>
      <c r="H9" s="189">
        <v>25417056</v>
      </c>
      <c r="I9" s="190">
        <v>24969185</v>
      </c>
      <c r="J9" s="191">
        <v>433694</v>
      </c>
      <c r="K9" s="189">
        <v>10287616</v>
      </c>
      <c r="L9" s="190">
        <v>9165942</v>
      </c>
      <c r="M9" s="192">
        <v>1121674</v>
      </c>
      <c r="N9" s="193" t="str">
        <f t="shared" si="0"/>
        <v>市川</v>
      </c>
    </row>
    <row r="10" spans="1:14" ht="18" customHeight="1">
      <c r="A10" s="188"/>
      <c r="B10" s="194"/>
      <c r="C10" s="190" t="s">
        <v>253</v>
      </c>
      <c r="D10" s="191" t="s">
        <v>253</v>
      </c>
      <c r="E10" s="189" t="s">
        <v>253</v>
      </c>
      <c r="F10" s="190" t="s">
        <v>253</v>
      </c>
      <c r="G10" s="191" t="s">
        <v>253</v>
      </c>
      <c r="H10" s="189" t="s">
        <v>253</v>
      </c>
      <c r="I10" s="190" t="s">
        <v>253</v>
      </c>
      <c r="J10" s="191" t="s">
        <v>253</v>
      </c>
      <c r="K10" s="189" t="s">
        <v>253</v>
      </c>
      <c r="L10" s="190" t="s">
        <v>253</v>
      </c>
      <c r="M10" s="192" t="s">
        <v>253</v>
      </c>
      <c r="N10" s="193">
        <f t="shared" si="0"/>
      </c>
    </row>
    <row r="11" spans="1:14" ht="18" customHeight="1">
      <c r="A11" s="188" t="s">
        <v>156</v>
      </c>
      <c r="B11" s="189">
        <v>23224617</v>
      </c>
      <c r="C11" s="190">
        <v>21851457</v>
      </c>
      <c r="D11" s="191">
        <v>1267179</v>
      </c>
      <c r="E11" s="189">
        <v>13454323</v>
      </c>
      <c r="F11" s="190">
        <v>11652473</v>
      </c>
      <c r="G11" s="191">
        <v>1700025</v>
      </c>
      <c r="H11" s="189">
        <v>12985916</v>
      </c>
      <c r="I11" s="190">
        <v>12587527</v>
      </c>
      <c r="J11" s="191">
        <v>376405</v>
      </c>
      <c r="K11" s="189">
        <v>5642889</v>
      </c>
      <c r="L11" s="190">
        <v>5263893</v>
      </c>
      <c r="M11" s="192">
        <v>378399</v>
      </c>
      <c r="N11" s="193" t="str">
        <f t="shared" si="0"/>
        <v>船橋</v>
      </c>
    </row>
    <row r="12" spans="1:14" ht="18" customHeight="1">
      <c r="A12" s="188" t="s">
        <v>157</v>
      </c>
      <c r="B12" s="189">
        <v>5318983</v>
      </c>
      <c r="C12" s="190">
        <v>5190228</v>
      </c>
      <c r="D12" s="191">
        <v>126546</v>
      </c>
      <c r="E12" s="189">
        <v>1957942</v>
      </c>
      <c r="F12" s="190">
        <v>1594181</v>
      </c>
      <c r="G12" s="191">
        <v>355109</v>
      </c>
      <c r="H12" s="189">
        <v>2084914</v>
      </c>
      <c r="I12" s="190">
        <v>2046721</v>
      </c>
      <c r="J12" s="191">
        <v>38017</v>
      </c>
      <c r="K12" s="189">
        <v>608858</v>
      </c>
      <c r="L12" s="190">
        <v>534493</v>
      </c>
      <c r="M12" s="192">
        <v>74365</v>
      </c>
      <c r="N12" s="193" t="str">
        <f t="shared" si="0"/>
        <v>館山</v>
      </c>
    </row>
    <row r="13" spans="1:14" ht="18" customHeight="1">
      <c r="A13" s="188" t="s">
        <v>158</v>
      </c>
      <c r="B13" s="189">
        <v>14601996</v>
      </c>
      <c r="C13" s="190">
        <v>14069985</v>
      </c>
      <c r="D13" s="191">
        <v>505943</v>
      </c>
      <c r="E13" s="189">
        <v>4697338</v>
      </c>
      <c r="F13" s="190">
        <v>3826189</v>
      </c>
      <c r="G13" s="191">
        <v>838397</v>
      </c>
      <c r="H13" s="189">
        <v>7607965</v>
      </c>
      <c r="I13" s="190">
        <v>7421189</v>
      </c>
      <c r="J13" s="191">
        <v>185335</v>
      </c>
      <c r="K13" s="189">
        <v>1267391</v>
      </c>
      <c r="L13" s="190">
        <v>1147905</v>
      </c>
      <c r="M13" s="192">
        <v>119485</v>
      </c>
      <c r="N13" s="193" t="str">
        <f t="shared" si="0"/>
        <v>木更津</v>
      </c>
    </row>
    <row r="14" spans="1:14" ht="18" customHeight="1">
      <c r="A14" s="188" t="s">
        <v>159</v>
      </c>
      <c r="B14" s="189">
        <v>25830084</v>
      </c>
      <c r="C14" s="190">
        <v>24040197</v>
      </c>
      <c r="D14" s="191">
        <v>1666700</v>
      </c>
      <c r="E14" s="189">
        <v>17388763</v>
      </c>
      <c r="F14" s="190">
        <v>14926152</v>
      </c>
      <c r="G14" s="191">
        <v>2373562</v>
      </c>
      <c r="H14" s="189">
        <v>15394716</v>
      </c>
      <c r="I14" s="190">
        <v>14918754</v>
      </c>
      <c r="J14" s="191">
        <v>468620</v>
      </c>
      <c r="K14" s="189">
        <v>15340809</v>
      </c>
      <c r="L14" s="190">
        <v>13784126</v>
      </c>
      <c r="M14" s="192">
        <v>1556683</v>
      </c>
      <c r="N14" s="193" t="str">
        <f t="shared" si="0"/>
        <v>松戸</v>
      </c>
    </row>
    <row r="15" spans="1:14" ht="18" customHeight="1">
      <c r="A15" s="188" t="s">
        <v>160</v>
      </c>
      <c r="B15" s="189">
        <v>4009705</v>
      </c>
      <c r="C15" s="190">
        <v>3934089</v>
      </c>
      <c r="D15" s="191">
        <v>67589</v>
      </c>
      <c r="E15" s="189">
        <v>1578920</v>
      </c>
      <c r="F15" s="190">
        <v>1372513</v>
      </c>
      <c r="G15" s="191">
        <v>195308</v>
      </c>
      <c r="H15" s="189">
        <v>2996862</v>
      </c>
      <c r="I15" s="190">
        <v>2967845</v>
      </c>
      <c r="J15" s="191">
        <v>25268</v>
      </c>
      <c r="K15" s="189">
        <v>347371</v>
      </c>
      <c r="L15" s="190">
        <v>340670</v>
      </c>
      <c r="M15" s="192">
        <v>6701</v>
      </c>
      <c r="N15" s="193" t="str">
        <f t="shared" si="0"/>
        <v>佐原</v>
      </c>
    </row>
    <row r="16" spans="1:14" ht="18" customHeight="1">
      <c r="A16" s="188"/>
      <c r="B16" s="189"/>
      <c r="C16" s="190" t="s">
        <v>253</v>
      </c>
      <c r="D16" s="191" t="s">
        <v>253</v>
      </c>
      <c r="E16" s="189" t="s">
        <v>253</v>
      </c>
      <c r="F16" s="190" t="s">
        <v>253</v>
      </c>
      <c r="G16" s="191" t="s">
        <v>253</v>
      </c>
      <c r="H16" s="189" t="s">
        <v>253</v>
      </c>
      <c r="I16" s="190" t="s">
        <v>253</v>
      </c>
      <c r="J16" s="191" t="s">
        <v>253</v>
      </c>
      <c r="K16" s="189" t="s">
        <v>253</v>
      </c>
      <c r="L16" s="190" t="s">
        <v>253</v>
      </c>
      <c r="M16" s="192" t="s">
        <v>253</v>
      </c>
      <c r="N16" s="193">
        <f t="shared" si="0"/>
      </c>
    </row>
    <row r="17" spans="1:14" ht="18" customHeight="1">
      <c r="A17" s="188" t="s">
        <v>161</v>
      </c>
      <c r="B17" s="189">
        <v>8565150</v>
      </c>
      <c r="C17" s="190">
        <v>8243201</v>
      </c>
      <c r="D17" s="191">
        <v>315347</v>
      </c>
      <c r="E17" s="189">
        <v>3280637</v>
      </c>
      <c r="F17" s="190">
        <v>2512909</v>
      </c>
      <c r="G17" s="191">
        <v>747926</v>
      </c>
      <c r="H17" s="189">
        <v>3210291</v>
      </c>
      <c r="I17" s="190">
        <v>3108522</v>
      </c>
      <c r="J17" s="191">
        <v>101529</v>
      </c>
      <c r="K17" s="189">
        <v>985908</v>
      </c>
      <c r="L17" s="190">
        <v>849313</v>
      </c>
      <c r="M17" s="192">
        <v>134979</v>
      </c>
      <c r="N17" s="193" t="str">
        <f t="shared" si="0"/>
        <v>茂原</v>
      </c>
    </row>
    <row r="18" spans="1:14" ht="18" customHeight="1">
      <c r="A18" s="188" t="s">
        <v>162</v>
      </c>
      <c r="B18" s="189">
        <v>25827062</v>
      </c>
      <c r="C18" s="190">
        <v>24312983</v>
      </c>
      <c r="D18" s="191">
        <v>1447889</v>
      </c>
      <c r="E18" s="189">
        <v>11621434</v>
      </c>
      <c r="F18" s="190">
        <v>9445372</v>
      </c>
      <c r="G18" s="191">
        <v>2074110</v>
      </c>
      <c r="H18" s="189">
        <v>13603725</v>
      </c>
      <c r="I18" s="190">
        <v>13265554</v>
      </c>
      <c r="J18" s="191">
        <v>317972</v>
      </c>
      <c r="K18" s="189">
        <v>4644510</v>
      </c>
      <c r="L18" s="190">
        <v>3970504</v>
      </c>
      <c r="M18" s="192">
        <v>671648</v>
      </c>
      <c r="N18" s="193" t="str">
        <f t="shared" si="0"/>
        <v>成田</v>
      </c>
    </row>
    <row r="19" spans="1:14" ht="18" customHeight="1">
      <c r="A19" s="188" t="s">
        <v>163</v>
      </c>
      <c r="B19" s="189">
        <v>6239998</v>
      </c>
      <c r="C19" s="190">
        <v>5997768</v>
      </c>
      <c r="D19" s="191">
        <v>229073</v>
      </c>
      <c r="E19" s="189">
        <v>2868554</v>
      </c>
      <c r="F19" s="190">
        <v>2189872</v>
      </c>
      <c r="G19" s="191">
        <v>644128</v>
      </c>
      <c r="H19" s="189">
        <v>2553372</v>
      </c>
      <c r="I19" s="190">
        <v>2494784</v>
      </c>
      <c r="J19" s="191">
        <v>56722</v>
      </c>
      <c r="K19" s="189">
        <v>562702</v>
      </c>
      <c r="L19" s="190">
        <v>470593</v>
      </c>
      <c r="M19" s="192">
        <v>92109</v>
      </c>
      <c r="N19" s="193" t="str">
        <f t="shared" si="0"/>
        <v>東金</v>
      </c>
    </row>
    <row r="20" spans="1:14" ht="18" customHeight="1">
      <c r="A20" s="195" t="s">
        <v>164</v>
      </c>
      <c r="B20" s="196">
        <v>24391111</v>
      </c>
      <c r="C20" s="197">
        <v>22990298</v>
      </c>
      <c r="D20" s="198">
        <v>1317086</v>
      </c>
      <c r="E20" s="196">
        <v>15419934</v>
      </c>
      <c r="F20" s="197">
        <v>13582659</v>
      </c>
      <c r="G20" s="198">
        <v>1792239</v>
      </c>
      <c r="H20" s="196">
        <v>11258070</v>
      </c>
      <c r="I20" s="197">
        <v>10913823</v>
      </c>
      <c r="J20" s="198">
        <v>322749</v>
      </c>
      <c r="K20" s="196">
        <v>10154817</v>
      </c>
      <c r="L20" s="197">
        <v>9049060</v>
      </c>
      <c r="M20" s="199">
        <v>1105757</v>
      </c>
      <c r="N20" s="200" t="str">
        <f t="shared" si="0"/>
        <v>柏</v>
      </c>
    </row>
    <row r="21" spans="1:14" s="3" customFormat="1" ht="18" customHeight="1">
      <c r="A21" s="201" t="s">
        <v>165</v>
      </c>
      <c r="B21" s="202">
        <v>293016194</v>
      </c>
      <c r="C21" s="203">
        <v>281066667</v>
      </c>
      <c r="D21" s="204">
        <v>11200951</v>
      </c>
      <c r="E21" s="202">
        <v>130099155</v>
      </c>
      <c r="F21" s="203">
        <v>111880102</v>
      </c>
      <c r="G21" s="204">
        <v>17485655</v>
      </c>
      <c r="H21" s="202">
        <v>174395743</v>
      </c>
      <c r="I21" s="203">
        <v>170668732</v>
      </c>
      <c r="J21" s="204">
        <v>3588523</v>
      </c>
      <c r="K21" s="202">
        <v>65461347</v>
      </c>
      <c r="L21" s="203">
        <v>58492863</v>
      </c>
      <c r="M21" s="205">
        <v>6953699</v>
      </c>
      <c r="N21" s="206" t="str">
        <f>IF(A21="","",A21)</f>
        <v>千葉県計</v>
      </c>
    </row>
    <row r="22" spans="1:14" s="12" customFormat="1" ht="18" customHeight="1">
      <c r="A22" s="13"/>
      <c r="B22" s="207"/>
      <c r="C22" s="208" t="s">
        <v>253</v>
      </c>
      <c r="D22" s="209" t="s">
        <v>253</v>
      </c>
      <c r="E22" s="207" t="s">
        <v>253</v>
      </c>
      <c r="F22" s="208" t="s">
        <v>253</v>
      </c>
      <c r="G22" s="209" t="s">
        <v>253</v>
      </c>
      <c r="H22" s="207" t="s">
        <v>253</v>
      </c>
      <c r="I22" s="208" t="s">
        <v>253</v>
      </c>
      <c r="J22" s="209" t="s">
        <v>253</v>
      </c>
      <c r="K22" s="207" t="s">
        <v>253</v>
      </c>
      <c r="L22" s="208" t="s">
        <v>253</v>
      </c>
      <c r="M22" s="210" t="s">
        <v>253</v>
      </c>
      <c r="N22" s="121"/>
    </row>
    <row r="23" spans="1:14" ht="18" customHeight="1">
      <c r="A23" s="211" t="s">
        <v>166</v>
      </c>
      <c r="B23" s="212">
        <v>1421970387</v>
      </c>
      <c r="C23" s="213">
        <v>1420147646</v>
      </c>
      <c r="D23" s="214">
        <v>1704004</v>
      </c>
      <c r="E23" s="212">
        <v>14170737</v>
      </c>
      <c r="F23" s="213">
        <v>13629072</v>
      </c>
      <c r="G23" s="214">
        <v>534842</v>
      </c>
      <c r="H23" s="212">
        <v>1188669474</v>
      </c>
      <c r="I23" s="213">
        <v>1181864852</v>
      </c>
      <c r="J23" s="214">
        <v>6795656</v>
      </c>
      <c r="K23" s="212">
        <v>4854424</v>
      </c>
      <c r="L23" s="213">
        <v>4776002</v>
      </c>
      <c r="M23" s="215">
        <v>78421</v>
      </c>
      <c r="N23" s="216" t="str">
        <f>IF(A23="","",A23)</f>
        <v>麹町</v>
      </c>
    </row>
    <row r="24" spans="1:14" ht="18" customHeight="1">
      <c r="A24" s="188" t="s">
        <v>167</v>
      </c>
      <c r="B24" s="189">
        <v>230573316</v>
      </c>
      <c r="C24" s="190">
        <v>227598103</v>
      </c>
      <c r="D24" s="191">
        <v>2877522</v>
      </c>
      <c r="E24" s="189">
        <v>5056720</v>
      </c>
      <c r="F24" s="190">
        <v>4651424</v>
      </c>
      <c r="G24" s="191">
        <v>403047</v>
      </c>
      <c r="H24" s="189">
        <v>196773850</v>
      </c>
      <c r="I24" s="190">
        <v>195759088</v>
      </c>
      <c r="J24" s="191">
        <v>1007225</v>
      </c>
      <c r="K24" s="189">
        <v>2276607</v>
      </c>
      <c r="L24" s="190">
        <v>2032379</v>
      </c>
      <c r="M24" s="192">
        <v>244228</v>
      </c>
      <c r="N24" s="193" t="str">
        <f aca="true" t="shared" si="1" ref="N24:N87">IF(A24="","",A24)</f>
        <v>神田</v>
      </c>
    </row>
    <row r="25" spans="1:14" ht="18" customHeight="1">
      <c r="A25" s="188" t="s">
        <v>168</v>
      </c>
      <c r="B25" s="189">
        <v>392162409</v>
      </c>
      <c r="C25" s="190">
        <v>390107203</v>
      </c>
      <c r="D25" s="191">
        <v>1898565</v>
      </c>
      <c r="E25" s="189">
        <v>4398549</v>
      </c>
      <c r="F25" s="190">
        <v>3878320</v>
      </c>
      <c r="G25" s="191">
        <v>503930</v>
      </c>
      <c r="H25" s="189">
        <v>297583453</v>
      </c>
      <c r="I25" s="190">
        <v>296571174</v>
      </c>
      <c r="J25" s="191">
        <v>987264</v>
      </c>
      <c r="K25" s="189">
        <v>1810999</v>
      </c>
      <c r="L25" s="190">
        <v>1212564</v>
      </c>
      <c r="M25" s="192">
        <v>598435</v>
      </c>
      <c r="N25" s="193" t="str">
        <f t="shared" si="1"/>
        <v>日本橋</v>
      </c>
    </row>
    <row r="26" spans="1:14" ht="18" customHeight="1">
      <c r="A26" s="188" t="s">
        <v>169</v>
      </c>
      <c r="B26" s="189">
        <v>308573858</v>
      </c>
      <c r="C26" s="190">
        <v>305239538</v>
      </c>
      <c r="D26" s="191">
        <v>3109785</v>
      </c>
      <c r="E26" s="189">
        <v>9981258</v>
      </c>
      <c r="F26" s="190">
        <v>9136487</v>
      </c>
      <c r="G26" s="191">
        <v>832166</v>
      </c>
      <c r="H26" s="189">
        <v>281282520</v>
      </c>
      <c r="I26" s="190">
        <v>279892228</v>
      </c>
      <c r="J26" s="191">
        <v>1292693</v>
      </c>
      <c r="K26" s="189">
        <v>1884348</v>
      </c>
      <c r="L26" s="190">
        <v>1780251</v>
      </c>
      <c r="M26" s="192">
        <v>104096</v>
      </c>
      <c r="N26" s="193" t="str">
        <f t="shared" si="1"/>
        <v>京橋</v>
      </c>
    </row>
    <row r="27" spans="1:14" ht="18" customHeight="1">
      <c r="A27" s="188" t="s">
        <v>170</v>
      </c>
      <c r="B27" s="189">
        <v>628482888</v>
      </c>
      <c r="C27" s="190">
        <v>624905729</v>
      </c>
      <c r="D27" s="191">
        <v>3485392</v>
      </c>
      <c r="E27" s="189">
        <v>28330438</v>
      </c>
      <c r="F27" s="190">
        <v>26880267</v>
      </c>
      <c r="G27" s="191">
        <v>1412766</v>
      </c>
      <c r="H27" s="189">
        <v>499694798</v>
      </c>
      <c r="I27" s="190">
        <v>498129208</v>
      </c>
      <c r="J27" s="191">
        <v>1533341</v>
      </c>
      <c r="K27" s="189">
        <v>9140120</v>
      </c>
      <c r="L27" s="190">
        <v>8845993</v>
      </c>
      <c r="M27" s="192">
        <v>290960</v>
      </c>
      <c r="N27" s="193" t="str">
        <f t="shared" si="1"/>
        <v>芝</v>
      </c>
    </row>
    <row r="28" spans="1:14" ht="18" customHeight="1">
      <c r="A28" s="188"/>
      <c r="B28" s="189"/>
      <c r="C28" s="190" t="s">
        <v>253</v>
      </c>
      <c r="D28" s="191" t="s">
        <v>253</v>
      </c>
      <c r="E28" s="189" t="s">
        <v>253</v>
      </c>
      <c r="F28" s="190" t="s">
        <v>253</v>
      </c>
      <c r="G28" s="191" t="s">
        <v>253</v>
      </c>
      <c r="H28" s="189" t="s">
        <v>253</v>
      </c>
      <c r="I28" s="190" t="s">
        <v>253</v>
      </c>
      <c r="J28" s="191" t="s">
        <v>253</v>
      </c>
      <c r="K28" s="189" t="s">
        <v>253</v>
      </c>
      <c r="L28" s="190" t="s">
        <v>253</v>
      </c>
      <c r="M28" s="192" t="s">
        <v>253</v>
      </c>
      <c r="N28" s="193">
        <f t="shared" si="1"/>
      </c>
    </row>
    <row r="29" spans="1:14" ht="18" customHeight="1">
      <c r="A29" s="188" t="s">
        <v>171</v>
      </c>
      <c r="B29" s="189">
        <v>377021958</v>
      </c>
      <c r="C29" s="190">
        <v>371644011</v>
      </c>
      <c r="D29" s="191">
        <v>5093737</v>
      </c>
      <c r="E29" s="189">
        <v>65483215</v>
      </c>
      <c r="F29" s="190">
        <v>62709372</v>
      </c>
      <c r="G29" s="191">
        <v>2726004</v>
      </c>
      <c r="H29" s="189">
        <v>315125225</v>
      </c>
      <c r="I29" s="190">
        <v>307968000</v>
      </c>
      <c r="J29" s="191">
        <v>7098977</v>
      </c>
      <c r="K29" s="189">
        <v>9366315</v>
      </c>
      <c r="L29" s="190">
        <v>9270758</v>
      </c>
      <c r="M29" s="192">
        <v>95558</v>
      </c>
      <c r="N29" s="193" t="str">
        <f t="shared" si="1"/>
        <v>麻布</v>
      </c>
    </row>
    <row r="30" spans="1:14" ht="18" customHeight="1">
      <c r="A30" s="188" t="s">
        <v>172</v>
      </c>
      <c r="B30" s="189">
        <v>167192122</v>
      </c>
      <c r="C30" s="190">
        <v>165733388</v>
      </c>
      <c r="D30" s="191">
        <v>1408241</v>
      </c>
      <c r="E30" s="189">
        <v>13355655</v>
      </c>
      <c r="F30" s="190">
        <v>12239062</v>
      </c>
      <c r="G30" s="191">
        <v>1105232</v>
      </c>
      <c r="H30" s="189">
        <v>181686641</v>
      </c>
      <c r="I30" s="190">
        <v>181188300</v>
      </c>
      <c r="J30" s="191">
        <v>495974</v>
      </c>
      <c r="K30" s="189">
        <v>6260162</v>
      </c>
      <c r="L30" s="190">
        <v>5591918</v>
      </c>
      <c r="M30" s="192">
        <v>668245</v>
      </c>
      <c r="N30" s="193" t="str">
        <f t="shared" si="1"/>
        <v>品川</v>
      </c>
    </row>
    <row r="31" spans="1:14" ht="18" customHeight="1">
      <c r="A31" s="188" t="s">
        <v>173</v>
      </c>
      <c r="B31" s="189">
        <v>108539612</v>
      </c>
      <c r="C31" s="190">
        <v>105675726</v>
      </c>
      <c r="D31" s="191">
        <v>2578016</v>
      </c>
      <c r="E31" s="189">
        <v>14132334</v>
      </c>
      <c r="F31" s="190">
        <v>13143946</v>
      </c>
      <c r="G31" s="191">
        <v>930351</v>
      </c>
      <c r="H31" s="189">
        <v>76010735</v>
      </c>
      <c r="I31" s="190">
        <v>75240813</v>
      </c>
      <c r="J31" s="191">
        <v>695376</v>
      </c>
      <c r="K31" s="189">
        <v>6860718</v>
      </c>
      <c r="L31" s="190">
        <v>6068727</v>
      </c>
      <c r="M31" s="192">
        <v>791991</v>
      </c>
      <c r="N31" s="193" t="str">
        <f t="shared" si="1"/>
        <v>四谷</v>
      </c>
    </row>
    <row r="32" spans="1:14" ht="18" customHeight="1">
      <c r="A32" s="188" t="s">
        <v>174</v>
      </c>
      <c r="B32" s="189">
        <v>245071252</v>
      </c>
      <c r="C32" s="190">
        <v>242194095</v>
      </c>
      <c r="D32" s="191">
        <v>2746468</v>
      </c>
      <c r="E32" s="189">
        <v>13338174</v>
      </c>
      <c r="F32" s="190">
        <v>12137182</v>
      </c>
      <c r="G32" s="191">
        <v>1155941</v>
      </c>
      <c r="H32" s="189">
        <v>342586243</v>
      </c>
      <c r="I32" s="190">
        <v>340978867</v>
      </c>
      <c r="J32" s="191">
        <v>1581216</v>
      </c>
      <c r="K32" s="189">
        <v>6421034</v>
      </c>
      <c r="L32" s="190">
        <v>5850033</v>
      </c>
      <c r="M32" s="192">
        <v>571001</v>
      </c>
      <c r="N32" s="193" t="str">
        <f t="shared" si="1"/>
        <v>新宿</v>
      </c>
    </row>
    <row r="33" spans="1:14" ht="18" customHeight="1">
      <c r="A33" s="188" t="s">
        <v>175</v>
      </c>
      <c r="B33" s="189">
        <v>45074603</v>
      </c>
      <c r="C33" s="190">
        <v>44687723</v>
      </c>
      <c r="D33" s="191">
        <v>345220</v>
      </c>
      <c r="E33" s="189">
        <v>8474663</v>
      </c>
      <c r="F33" s="190">
        <v>8095663</v>
      </c>
      <c r="G33" s="191">
        <v>366750</v>
      </c>
      <c r="H33" s="189">
        <v>32340626</v>
      </c>
      <c r="I33" s="190">
        <v>32264517</v>
      </c>
      <c r="J33" s="191">
        <v>64428</v>
      </c>
      <c r="K33" s="189">
        <v>7098222</v>
      </c>
      <c r="L33" s="190">
        <v>7076347</v>
      </c>
      <c r="M33" s="192">
        <v>21876</v>
      </c>
      <c r="N33" s="193" t="str">
        <f t="shared" si="1"/>
        <v>小石川</v>
      </c>
    </row>
    <row r="34" spans="1:14" ht="18" customHeight="1">
      <c r="A34" s="188"/>
      <c r="B34" s="189"/>
      <c r="C34" s="190" t="s">
        <v>253</v>
      </c>
      <c r="D34" s="191" t="s">
        <v>253</v>
      </c>
      <c r="E34" s="189" t="s">
        <v>253</v>
      </c>
      <c r="F34" s="190" t="s">
        <v>253</v>
      </c>
      <c r="G34" s="191" t="s">
        <v>253</v>
      </c>
      <c r="H34" s="189" t="s">
        <v>253</v>
      </c>
      <c r="I34" s="190" t="s">
        <v>253</v>
      </c>
      <c r="J34" s="191" t="s">
        <v>253</v>
      </c>
      <c r="K34" s="189" t="s">
        <v>253</v>
      </c>
      <c r="L34" s="190" t="s">
        <v>253</v>
      </c>
      <c r="M34" s="192" t="s">
        <v>253</v>
      </c>
      <c r="N34" s="193">
        <f t="shared" si="1"/>
      </c>
    </row>
    <row r="35" spans="1:14" ht="18" customHeight="1">
      <c r="A35" s="182" t="s">
        <v>176</v>
      </c>
      <c r="B35" s="183">
        <v>40629952</v>
      </c>
      <c r="C35" s="184">
        <v>40117938</v>
      </c>
      <c r="D35" s="185">
        <v>479987</v>
      </c>
      <c r="E35" s="183">
        <v>8112974</v>
      </c>
      <c r="F35" s="184">
        <v>7775733</v>
      </c>
      <c r="G35" s="185">
        <v>324295</v>
      </c>
      <c r="H35" s="183">
        <v>24701059</v>
      </c>
      <c r="I35" s="184">
        <v>24602491</v>
      </c>
      <c r="J35" s="185">
        <v>96078</v>
      </c>
      <c r="K35" s="183">
        <v>5204642</v>
      </c>
      <c r="L35" s="184">
        <v>5060438</v>
      </c>
      <c r="M35" s="186">
        <v>144204</v>
      </c>
      <c r="N35" s="187" t="str">
        <f t="shared" si="1"/>
        <v>本郷</v>
      </c>
    </row>
    <row r="36" spans="1:14" ht="18" customHeight="1">
      <c r="A36" s="188" t="s">
        <v>177</v>
      </c>
      <c r="B36" s="189">
        <v>46390622</v>
      </c>
      <c r="C36" s="190">
        <v>45585543</v>
      </c>
      <c r="D36" s="191">
        <v>746136</v>
      </c>
      <c r="E36" s="189">
        <v>5100864</v>
      </c>
      <c r="F36" s="190">
        <v>4649167</v>
      </c>
      <c r="G36" s="191">
        <v>431663</v>
      </c>
      <c r="H36" s="189">
        <v>47465763</v>
      </c>
      <c r="I36" s="190">
        <v>47191181</v>
      </c>
      <c r="J36" s="191">
        <v>257487</v>
      </c>
      <c r="K36" s="189">
        <v>2218268</v>
      </c>
      <c r="L36" s="190">
        <v>2046771</v>
      </c>
      <c r="M36" s="192">
        <v>167119</v>
      </c>
      <c r="N36" s="193" t="str">
        <f t="shared" si="1"/>
        <v>東京上野</v>
      </c>
    </row>
    <row r="37" spans="1:14" ht="18" customHeight="1">
      <c r="A37" s="188" t="s">
        <v>178</v>
      </c>
      <c r="B37" s="189">
        <v>29699761</v>
      </c>
      <c r="C37" s="190">
        <v>28586045</v>
      </c>
      <c r="D37" s="191">
        <v>1048596</v>
      </c>
      <c r="E37" s="189">
        <v>5442833</v>
      </c>
      <c r="F37" s="190">
        <v>4639008</v>
      </c>
      <c r="G37" s="191">
        <v>796586</v>
      </c>
      <c r="H37" s="189">
        <v>27412165</v>
      </c>
      <c r="I37" s="190">
        <v>26977576</v>
      </c>
      <c r="J37" s="191">
        <v>421420</v>
      </c>
      <c r="K37" s="189">
        <v>2163581</v>
      </c>
      <c r="L37" s="190">
        <v>2073117</v>
      </c>
      <c r="M37" s="192">
        <v>90464</v>
      </c>
      <c r="N37" s="193" t="str">
        <f t="shared" si="1"/>
        <v>浅草</v>
      </c>
    </row>
    <row r="38" spans="1:14" ht="18" customHeight="1">
      <c r="A38" s="188" t="s">
        <v>179</v>
      </c>
      <c r="B38" s="189">
        <v>49087657</v>
      </c>
      <c r="C38" s="190">
        <v>48348268</v>
      </c>
      <c r="D38" s="191">
        <v>641469</v>
      </c>
      <c r="E38" s="189">
        <v>5289972</v>
      </c>
      <c r="F38" s="190">
        <v>4699719</v>
      </c>
      <c r="G38" s="191">
        <v>568597</v>
      </c>
      <c r="H38" s="189">
        <v>54557639</v>
      </c>
      <c r="I38" s="190">
        <v>54248482</v>
      </c>
      <c r="J38" s="191">
        <v>302557</v>
      </c>
      <c r="K38" s="189">
        <v>2276485</v>
      </c>
      <c r="L38" s="190">
        <v>2248354</v>
      </c>
      <c r="M38" s="192">
        <v>28132</v>
      </c>
      <c r="N38" s="193" t="str">
        <f t="shared" si="1"/>
        <v>本所</v>
      </c>
    </row>
    <row r="39" spans="1:14" ht="18" customHeight="1">
      <c r="A39" s="188" t="s">
        <v>180</v>
      </c>
      <c r="B39" s="189">
        <v>8434536</v>
      </c>
      <c r="C39" s="190">
        <v>8156612</v>
      </c>
      <c r="D39" s="191">
        <v>255165</v>
      </c>
      <c r="E39" s="189">
        <v>2618976</v>
      </c>
      <c r="F39" s="190">
        <v>2236661</v>
      </c>
      <c r="G39" s="191">
        <v>361762</v>
      </c>
      <c r="H39" s="189">
        <v>6431433</v>
      </c>
      <c r="I39" s="190">
        <v>6378799</v>
      </c>
      <c r="J39" s="191">
        <v>50506</v>
      </c>
      <c r="K39" s="189">
        <v>983859</v>
      </c>
      <c r="L39" s="190">
        <v>959154</v>
      </c>
      <c r="M39" s="192">
        <v>24705</v>
      </c>
      <c r="N39" s="193" t="str">
        <f t="shared" si="1"/>
        <v>向島</v>
      </c>
    </row>
    <row r="40" spans="1:14" ht="19.5" customHeight="1">
      <c r="A40" s="188"/>
      <c r="B40" s="189"/>
      <c r="C40" s="190" t="s">
        <v>253</v>
      </c>
      <c r="D40" s="191" t="s">
        <v>253</v>
      </c>
      <c r="E40" s="189" t="s">
        <v>253</v>
      </c>
      <c r="F40" s="190" t="s">
        <v>253</v>
      </c>
      <c r="G40" s="191" t="s">
        <v>253</v>
      </c>
      <c r="H40" s="189" t="s">
        <v>253</v>
      </c>
      <c r="I40" s="190" t="s">
        <v>253</v>
      </c>
      <c r="J40" s="191" t="s">
        <v>253</v>
      </c>
      <c r="K40" s="189" t="s">
        <v>253</v>
      </c>
      <c r="L40" s="190" t="s">
        <v>253</v>
      </c>
      <c r="M40" s="192" t="s">
        <v>253</v>
      </c>
      <c r="N40" s="193">
        <f t="shared" si="1"/>
      </c>
    </row>
    <row r="41" spans="1:14" ht="18" customHeight="1">
      <c r="A41" s="188" t="s">
        <v>181</v>
      </c>
      <c r="B41" s="189">
        <v>73205426</v>
      </c>
      <c r="C41" s="190">
        <v>72599930</v>
      </c>
      <c r="D41" s="191">
        <v>568644</v>
      </c>
      <c r="E41" s="189">
        <v>7652833</v>
      </c>
      <c r="F41" s="190">
        <v>6959637</v>
      </c>
      <c r="G41" s="191">
        <v>687599</v>
      </c>
      <c r="H41" s="189">
        <v>64558027</v>
      </c>
      <c r="I41" s="190">
        <v>64196970</v>
      </c>
      <c r="J41" s="191">
        <v>355700</v>
      </c>
      <c r="K41" s="189">
        <v>1798697</v>
      </c>
      <c r="L41" s="190">
        <v>1739177</v>
      </c>
      <c r="M41" s="192">
        <v>59521</v>
      </c>
      <c r="N41" s="193" t="str">
        <f t="shared" si="1"/>
        <v>江東西</v>
      </c>
    </row>
    <row r="42" spans="1:14" ht="18" customHeight="1">
      <c r="A42" s="188" t="s">
        <v>182</v>
      </c>
      <c r="B42" s="189">
        <v>35351195</v>
      </c>
      <c r="C42" s="190">
        <v>34828176</v>
      </c>
      <c r="D42" s="191">
        <v>482827</v>
      </c>
      <c r="E42" s="189">
        <v>5444573</v>
      </c>
      <c r="F42" s="190">
        <v>4600082</v>
      </c>
      <c r="G42" s="191">
        <v>822048</v>
      </c>
      <c r="H42" s="189">
        <v>29183887</v>
      </c>
      <c r="I42" s="190">
        <v>29055377</v>
      </c>
      <c r="J42" s="191">
        <v>127003</v>
      </c>
      <c r="K42" s="189">
        <v>1073402</v>
      </c>
      <c r="L42" s="190">
        <v>949607</v>
      </c>
      <c r="M42" s="192">
        <v>123689</v>
      </c>
      <c r="N42" s="193" t="str">
        <f t="shared" si="1"/>
        <v>江東東</v>
      </c>
    </row>
    <row r="43" spans="1:14" ht="18" customHeight="1">
      <c r="A43" s="188" t="s">
        <v>183</v>
      </c>
      <c r="B43" s="189">
        <v>12475161</v>
      </c>
      <c r="C43" s="190">
        <v>12136524</v>
      </c>
      <c r="D43" s="191">
        <v>304155</v>
      </c>
      <c r="E43" s="189">
        <v>6396206</v>
      </c>
      <c r="F43" s="190">
        <v>5788308</v>
      </c>
      <c r="G43" s="191">
        <v>588110</v>
      </c>
      <c r="H43" s="189">
        <v>8551855</v>
      </c>
      <c r="I43" s="190">
        <v>8500212</v>
      </c>
      <c r="J43" s="191">
        <v>51135</v>
      </c>
      <c r="K43" s="189">
        <v>4568746</v>
      </c>
      <c r="L43" s="190">
        <v>4533100</v>
      </c>
      <c r="M43" s="192">
        <v>35645</v>
      </c>
      <c r="N43" s="193" t="str">
        <f t="shared" si="1"/>
        <v>荏原</v>
      </c>
    </row>
    <row r="44" spans="1:14" ht="18" customHeight="1">
      <c r="A44" s="188" t="s">
        <v>184</v>
      </c>
      <c r="B44" s="189">
        <v>52685870</v>
      </c>
      <c r="C44" s="190">
        <v>50811206</v>
      </c>
      <c r="D44" s="191">
        <v>1754313</v>
      </c>
      <c r="E44" s="189">
        <v>25824549</v>
      </c>
      <c r="F44" s="190">
        <v>24282567</v>
      </c>
      <c r="G44" s="191">
        <v>1516137</v>
      </c>
      <c r="H44" s="189">
        <v>33576913</v>
      </c>
      <c r="I44" s="190">
        <v>33042043</v>
      </c>
      <c r="J44" s="191">
        <v>516423</v>
      </c>
      <c r="K44" s="189">
        <v>13948926</v>
      </c>
      <c r="L44" s="190">
        <v>12797226</v>
      </c>
      <c r="M44" s="192">
        <v>1151699</v>
      </c>
      <c r="N44" s="193" t="str">
        <f t="shared" si="1"/>
        <v>目黒</v>
      </c>
    </row>
    <row r="45" spans="1:14" ht="18" customHeight="1">
      <c r="A45" s="188" t="s">
        <v>185</v>
      </c>
      <c r="B45" s="189">
        <v>29764070</v>
      </c>
      <c r="C45" s="190">
        <v>29138163</v>
      </c>
      <c r="D45" s="191">
        <v>584525</v>
      </c>
      <c r="E45" s="189">
        <v>9745822</v>
      </c>
      <c r="F45" s="190">
        <v>8878933</v>
      </c>
      <c r="G45" s="191">
        <v>839875</v>
      </c>
      <c r="H45" s="189">
        <v>24188311</v>
      </c>
      <c r="I45" s="190">
        <v>24031731</v>
      </c>
      <c r="J45" s="191">
        <v>151698</v>
      </c>
      <c r="K45" s="189">
        <v>5398524</v>
      </c>
      <c r="L45" s="190">
        <v>5023328</v>
      </c>
      <c r="M45" s="192">
        <v>375196</v>
      </c>
      <c r="N45" s="193" t="str">
        <f t="shared" si="1"/>
        <v>大森</v>
      </c>
    </row>
    <row r="46" spans="1:14" ht="19.5" customHeight="1">
      <c r="A46" s="188"/>
      <c r="B46" s="189"/>
      <c r="C46" s="190" t="s">
        <v>253</v>
      </c>
      <c r="D46" s="191" t="s">
        <v>253</v>
      </c>
      <c r="E46" s="189" t="s">
        <v>253</v>
      </c>
      <c r="F46" s="190" t="s">
        <v>253</v>
      </c>
      <c r="G46" s="191" t="s">
        <v>253</v>
      </c>
      <c r="H46" s="189" t="s">
        <v>253</v>
      </c>
      <c r="I46" s="190" t="s">
        <v>253</v>
      </c>
      <c r="J46" s="191" t="s">
        <v>253</v>
      </c>
      <c r="K46" s="189" t="s">
        <v>253</v>
      </c>
      <c r="L46" s="190" t="s">
        <v>253</v>
      </c>
      <c r="M46" s="192" t="s">
        <v>253</v>
      </c>
      <c r="N46" s="193">
        <f t="shared" si="1"/>
      </c>
    </row>
    <row r="47" spans="1:14" ht="18" customHeight="1">
      <c r="A47" s="188" t="s">
        <v>186</v>
      </c>
      <c r="B47" s="189">
        <v>10897354</v>
      </c>
      <c r="C47" s="190">
        <v>10458246</v>
      </c>
      <c r="D47" s="191">
        <v>435264</v>
      </c>
      <c r="E47" s="189">
        <v>16327920</v>
      </c>
      <c r="F47" s="190">
        <v>15601632</v>
      </c>
      <c r="G47" s="191">
        <v>707405</v>
      </c>
      <c r="H47" s="189">
        <v>5042577</v>
      </c>
      <c r="I47" s="190">
        <v>4970817</v>
      </c>
      <c r="J47" s="191">
        <v>70737</v>
      </c>
      <c r="K47" s="189">
        <v>9966182</v>
      </c>
      <c r="L47" s="190">
        <v>9508232</v>
      </c>
      <c r="M47" s="192">
        <v>457951</v>
      </c>
      <c r="N47" s="193" t="str">
        <f t="shared" si="1"/>
        <v>雪谷</v>
      </c>
    </row>
    <row r="48" spans="1:14" ht="18" customHeight="1">
      <c r="A48" s="188" t="s">
        <v>187</v>
      </c>
      <c r="B48" s="189">
        <v>62163689</v>
      </c>
      <c r="C48" s="190">
        <v>60685120</v>
      </c>
      <c r="D48" s="191">
        <v>1373194</v>
      </c>
      <c r="E48" s="189">
        <v>9822946</v>
      </c>
      <c r="F48" s="190">
        <v>8438127</v>
      </c>
      <c r="G48" s="191">
        <v>1338064</v>
      </c>
      <c r="H48" s="189">
        <v>48378255</v>
      </c>
      <c r="I48" s="190">
        <v>48114018</v>
      </c>
      <c r="J48" s="191">
        <v>260764</v>
      </c>
      <c r="K48" s="189">
        <v>5915242</v>
      </c>
      <c r="L48" s="190">
        <v>5037223</v>
      </c>
      <c r="M48" s="192">
        <v>877531</v>
      </c>
      <c r="N48" s="193" t="str">
        <f t="shared" si="1"/>
        <v>蒲田</v>
      </c>
    </row>
    <row r="49" spans="1:14" ht="18" customHeight="1">
      <c r="A49" s="188" t="s">
        <v>188</v>
      </c>
      <c r="B49" s="189">
        <v>27275708</v>
      </c>
      <c r="C49" s="190">
        <v>26555480</v>
      </c>
      <c r="D49" s="191">
        <v>691830</v>
      </c>
      <c r="E49" s="189">
        <v>21610203</v>
      </c>
      <c r="F49" s="190">
        <v>20634832</v>
      </c>
      <c r="G49" s="191">
        <v>951404</v>
      </c>
      <c r="H49" s="189">
        <v>13060529</v>
      </c>
      <c r="I49" s="190">
        <v>12888158</v>
      </c>
      <c r="J49" s="191">
        <v>172103</v>
      </c>
      <c r="K49" s="189">
        <v>18372968</v>
      </c>
      <c r="L49" s="190">
        <v>14268633</v>
      </c>
      <c r="M49" s="192">
        <v>4104335</v>
      </c>
      <c r="N49" s="193" t="str">
        <f t="shared" si="1"/>
        <v>世田谷</v>
      </c>
    </row>
    <row r="50" spans="1:14" ht="18" customHeight="1">
      <c r="A50" s="188" t="s">
        <v>189</v>
      </c>
      <c r="B50" s="189">
        <v>18382977</v>
      </c>
      <c r="C50" s="190">
        <v>17661764</v>
      </c>
      <c r="D50" s="191">
        <v>681442</v>
      </c>
      <c r="E50" s="189">
        <v>22136726</v>
      </c>
      <c r="F50" s="190">
        <v>20995438</v>
      </c>
      <c r="G50" s="191">
        <v>1109117</v>
      </c>
      <c r="H50" s="189">
        <v>10462250</v>
      </c>
      <c r="I50" s="190">
        <v>10008954</v>
      </c>
      <c r="J50" s="191">
        <v>448417</v>
      </c>
      <c r="K50" s="189">
        <v>18814281</v>
      </c>
      <c r="L50" s="190">
        <v>16919643</v>
      </c>
      <c r="M50" s="192">
        <v>1894638</v>
      </c>
      <c r="N50" s="193" t="str">
        <f t="shared" si="1"/>
        <v>北沢</v>
      </c>
    </row>
    <row r="51" spans="1:14" ht="18" customHeight="1">
      <c r="A51" s="188" t="s">
        <v>190</v>
      </c>
      <c r="B51" s="189">
        <v>38546993</v>
      </c>
      <c r="C51" s="190">
        <v>37889430</v>
      </c>
      <c r="D51" s="191">
        <v>594114</v>
      </c>
      <c r="E51" s="189">
        <v>22423831</v>
      </c>
      <c r="F51" s="190">
        <v>21579988</v>
      </c>
      <c r="G51" s="191">
        <v>837172</v>
      </c>
      <c r="H51" s="189">
        <v>27406335</v>
      </c>
      <c r="I51" s="190">
        <v>27282964</v>
      </c>
      <c r="J51" s="191">
        <v>114831</v>
      </c>
      <c r="K51" s="189">
        <v>14933449</v>
      </c>
      <c r="L51" s="190">
        <v>13759644</v>
      </c>
      <c r="M51" s="192">
        <v>1173806</v>
      </c>
      <c r="N51" s="193" t="str">
        <f t="shared" si="1"/>
        <v>玉川</v>
      </c>
    </row>
    <row r="52" spans="1:14" ht="19.5" customHeight="1">
      <c r="A52" s="188"/>
      <c r="B52" s="189"/>
      <c r="C52" s="190" t="s">
        <v>253</v>
      </c>
      <c r="D52" s="191" t="s">
        <v>253</v>
      </c>
      <c r="E52" s="189" t="s">
        <v>253</v>
      </c>
      <c r="F52" s="190" t="s">
        <v>253</v>
      </c>
      <c r="G52" s="191" t="s">
        <v>253</v>
      </c>
      <c r="H52" s="189" t="s">
        <v>253</v>
      </c>
      <c r="I52" s="190" t="s">
        <v>253</v>
      </c>
      <c r="J52" s="191" t="s">
        <v>253</v>
      </c>
      <c r="K52" s="189" t="s">
        <v>253</v>
      </c>
      <c r="L52" s="190" t="s">
        <v>253</v>
      </c>
      <c r="M52" s="192" t="s">
        <v>253</v>
      </c>
      <c r="N52" s="193">
        <f t="shared" si="1"/>
      </c>
    </row>
    <row r="53" spans="1:14" ht="18" customHeight="1">
      <c r="A53" s="188" t="s">
        <v>191</v>
      </c>
      <c r="B53" s="189">
        <v>303766232</v>
      </c>
      <c r="C53" s="190">
        <v>296479258</v>
      </c>
      <c r="D53" s="191">
        <v>6929447</v>
      </c>
      <c r="E53" s="189">
        <v>44030770</v>
      </c>
      <c r="F53" s="190">
        <v>42126514</v>
      </c>
      <c r="G53" s="191">
        <v>1877740</v>
      </c>
      <c r="H53" s="189">
        <v>404639757</v>
      </c>
      <c r="I53" s="190">
        <v>401748673</v>
      </c>
      <c r="J53" s="191">
        <v>2825212</v>
      </c>
      <c r="K53" s="189">
        <v>15683524</v>
      </c>
      <c r="L53" s="190">
        <v>15220365</v>
      </c>
      <c r="M53" s="192">
        <v>463160</v>
      </c>
      <c r="N53" s="193" t="str">
        <f t="shared" si="1"/>
        <v>渋谷</v>
      </c>
    </row>
    <row r="54" spans="1:14" ht="18" customHeight="1">
      <c r="A54" s="188" t="s">
        <v>192</v>
      </c>
      <c r="B54" s="189">
        <v>32691945</v>
      </c>
      <c r="C54" s="190">
        <v>30891915</v>
      </c>
      <c r="D54" s="191">
        <v>1684803</v>
      </c>
      <c r="E54" s="189">
        <v>14988396</v>
      </c>
      <c r="F54" s="190">
        <v>13439443</v>
      </c>
      <c r="G54" s="191">
        <v>1469976</v>
      </c>
      <c r="H54" s="189">
        <v>17989360</v>
      </c>
      <c r="I54" s="190">
        <v>16569832</v>
      </c>
      <c r="J54" s="191">
        <v>1398080</v>
      </c>
      <c r="K54" s="189">
        <v>16168262</v>
      </c>
      <c r="L54" s="190">
        <v>15263903</v>
      </c>
      <c r="M54" s="192">
        <v>904359</v>
      </c>
      <c r="N54" s="193" t="str">
        <f t="shared" si="1"/>
        <v>中野</v>
      </c>
    </row>
    <row r="55" spans="1:14" ht="18" customHeight="1">
      <c r="A55" s="188" t="s">
        <v>193</v>
      </c>
      <c r="B55" s="189">
        <v>24281258</v>
      </c>
      <c r="C55" s="190">
        <v>22875424</v>
      </c>
      <c r="D55" s="191">
        <v>1345157</v>
      </c>
      <c r="E55" s="189">
        <v>17494721</v>
      </c>
      <c r="F55" s="190">
        <v>16187189</v>
      </c>
      <c r="G55" s="191">
        <v>1279162</v>
      </c>
      <c r="H55" s="189">
        <v>12213727</v>
      </c>
      <c r="I55" s="190">
        <v>11849230</v>
      </c>
      <c r="J55" s="191">
        <v>363205</v>
      </c>
      <c r="K55" s="189">
        <v>13281700</v>
      </c>
      <c r="L55" s="190">
        <v>12956806</v>
      </c>
      <c r="M55" s="192">
        <v>323935</v>
      </c>
      <c r="N55" s="193" t="str">
        <f t="shared" si="1"/>
        <v>杉並</v>
      </c>
    </row>
    <row r="56" spans="1:14" ht="18" customHeight="1">
      <c r="A56" s="188" t="s">
        <v>194</v>
      </c>
      <c r="B56" s="189">
        <v>14240590</v>
      </c>
      <c r="C56" s="190">
        <v>13782842</v>
      </c>
      <c r="D56" s="191">
        <v>431703</v>
      </c>
      <c r="E56" s="189">
        <v>15907420</v>
      </c>
      <c r="F56" s="190">
        <v>15206189</v>
      </c>
      <c r="G56" s="191">
        <v>674906</v>
      </c>
      <c r="H56" s="189">
        <v>10122677</v>
      </c>
      <c r="I56" s="190">
        <v>9991509</v>
      </c>
      <c r="J56" s="191">
        <v>130994</v>
      </c>
      <c r="K56" s="189">
        <v>13400232</v>
      </c>
      <c r="L56" s="190">
        <v>12908299</v>
      </c>
      <c r="M56" s="192">
        <v>491469</v>
      </c>
      <c r="N56" s="193" t="str">
        <f t="shared" si="1"/>
        <v>荻窪</v>
      </c>
    </row>
    <row r="57" spans="1:14" ht="18" customHeight="1">
      <c r="A57" s="188" t="s">
        <v>195</v>
      </c>
      <c r="B57" s="189">
        <v>112057654</v>
      </c>
      <c r="C57" s="190">
        <v>109393254</v>
      </c>
      <c r="D57" s="191">
        <v>2542606</v>
      </c>
      <c r="E57" s="189">
        <v>15572544</v>
      </c>
      <c r="F57" s="190">
        <v>13939323</v>
      </c>
      <c r="G57" s="191">
        <v>1585479</v>
      </c>
      <c r="H57" s="189">
        <v>85176785</v>
      </c>
      <c r="I57" s="190">
        <v>84213157</v>
      </c>
      <c r="J57" s="191">
        <v>949035</v>
      </c>
      <c r="K57" s="189">
        <v>8583473</v>
      </c>
      <c r="L57" s="190">
        <v>8128843</v>
      </c>
      <c r="M57" s="192">
        <v>454630</v>
      </c>
      <c r="N57" s="193" t="str">
        <f t="shared" si="1"/>
        <v>豊島</v>
      </c>
    </row>
    <row r="58" spans="1:14" ht="19.5" customHeight="1">
      <c r="A58" s="188"/>
      <c r="B58" s="189"/>
      <c r="C58" s="190" t="s">
        <v>253</v>
      </c>
      <c r="D58" s="191" t="s">
        <v>253</v>
      </c>
      <c r="E58" s="189" t="s">
        <v>253</v>
      </c>
      <c r="F58" s="190" t="s">
        <v>253</v>
      </c>
      <c r="G58" s="191" t="s">
        <v>253</v>
      </c>
      <c r="H58" s="189" t="s">
        <v>253</v>
      </c>
      <c r="I58" s="190" t="s">
        <v>253</v>
      </c>
      <c r="J58" s="191" t="s">
        <v>253</v>
      </c>
      <c r="K58" s="189" t="s">
        <v>253</v>
      </c>
      <c r="L58" s="190" t="s">
        <v>253</v>
      </c>
      <c r="M58" s="192" t="s">
        <v>253</v>
      </c>
      <c r="N58" s="193">
        <f t="shared" si="1"/>
      </c>
    </row>
    <row r="59" spans="1:14" ht="18" customHeight="1">
      <c r="A59" s="188" t="s">
        <v>196</v>
      </c>
      <c r="B59" s="189">
        <v>36960638</v>
      </c>
      <c r="C59" s="190">
        <v>35600467</v>
      </c>
      <c r="D59" s="191">
        <v>1248658</v>
      </c>
      <c r="E59" s="189">
        <v>10599395</v>
      </c>
      <c r="F59" s="190">
        <v>9216625</v>
      </c>
      <c r="G59" s="191">
        <v>1303841</v>
      </c>
      <c r="H59" s="189">
        <v>35783319</v>
      </c>
      <c r="I59" s="190">
        <v>35395958</v>
      </c>
      <c r="J59" s="191">
        <v>362949</v>
      </c>
      <c r="K59" s="189">
        <v>6180004</v>
      </c>
      <c r="L59" s="190">
        <v>5430496</v>
      </c>
      <c r="M59" s="192">
        <v>749321</v>
      </c>
      <c r="N59" s="193" t="str">
        <f t="shared" si="1"/>
        <v>王子</v>
      </c>
    </row>
    <row r="60" spans="1:14" ht="18" customHeight="1">
      <c r="A60" s="188" t="s">
        <v>197</v>
      </c>
      <c r="B60" s="189">
        <v>19597723</v>
      </c>
      <c r="C60" s="190">
        <v>19029495</v>
      </c>
      <c r="D60" s="191">
        <v>534107</v>
      </c>
      <c r="E60" s="189">
        <v>5983727</v>
      </c>
      <c r="F60" s="190">
        <v>4944572</v>
      </c>
      <c r="G60" s="191">
        <v>978723</v>
      </c>
      <c r="H60" s="189">
        <v>18456895</v>
      </c>
      <c r="I60" s="190">
        <v>18310001</v>
      </c>
      <c r="J60" s="191">
        <v>144532</v>
      </c>
      <c r="K60" s="189">
        <v>2907203</v>
      </c>
      <c r="L60" s="190">
        <v>2869302</v>
      </c>
      <c r="M60" s="192">
        <v>37900</v>
      </c>
      <c r="N60" s="193" t="str">
        <f t="shared" si="1"/>
        <v>荒川</v>
      </c>
    </row>
    <row r="61" spans="1:14" ht="18" customHeight="1">
      <c r="A61" s="188" t="s">
        <v>198</v>
      </c>
      <c r="B61" s="189">
        <v>43651726</v>
      </c>
      <c r="C61" s="190">
        <v>41678894</v>
      </c>
      <c r="D61" s="191">
        <v>1854940</v>
      </c>
      <c r="E61" s="189">
        <v>18792354</v>
      </c>
      <c r="F61" s="190">
        <v>16563442</v>
      </c>
      <c r="G61" s="191">
        <v>2148976</v>
      </c>
      <c r="H61" s="189">
        <v>24830224</v>
      </c>
      <c r="I61" s="190">
        <v>24327887</v>
      </c>
      <c r="J61" s="191">
        <v>478339</v>
      </c>
      <c r="K61" s="189">
        <v>13136045</v>
      </c>
      <c r="L61" s="190">
        <v>11523778</v>
      </c>
      <c r="M61" s="192">
        <v>1612267</v>
      </c>
      <c r="N61" s="193" t="str">
        <f t="shared" si="1"/>
        <v>板橋</v>
      </c>
    </row>
    <row r="62" spans="1:14" ht="18" customHeight="1">
      <c r="A62" s="188" t="s">
        <v>199</v>
      </c>
      <c r="B62" s="189">
        <v>21209323</v>
      </c>
      <c r="C62" s="190">
        <v>19746698</v>
      </c>
      <c r="D62" s="191">
        <v>1377051</v>
      </c>
      <c r="E62" s="189">
        <v>18300631</v>
      </c>
      <c r="F62" s="190">
        <v>16486486</v>
      </c>
      <c r="G62" s="191">
        <v>1746191</v>
      </c>
      <c r="H62" s="189">
        <v>10341898</v>
      </c>
      <c r="I62" s="190">
        <v>10056187</v>
      </c>
      <c r="J62" s="191">
        <v>275061</v>
      </c>
      <c r="K62" s="189">
        <v>16986242</v>
      </c>
      <c r="L62" s="190">
        <v>14320961</v>
      </c>
      <c r="M62" s="192">
        <v>2665281</v>
      </c>
      <c r="N62" s="193" t="str">
        <f t="shared" si="1"/>
        <v>練馬東</v>
      </c>
    </row>
    <row r="63" spans="1:14" ht="18" customHeight="1">
      <c r="A63" s="188" t="s">
        <v>200</v>
      </c>
      <c r="B63" s="189">
        <v>10020528</v>
      </c>
      <c r="C63" s="190">
        <v>9566169</v>
      </c>
      <c r="D63" s="191">
        <v>403213</v>
      </c>
      <c r="E63" s="189">
        <v>12603984</v>
      </c>
      <c r="F63" s="190">
        <v>11648029</v>
      </c>
      <c r="G63" s="191">
        <v>913858</v>
      </c>
      <c r="H63" s="189">
        <v>10757622</v>
      </c>
      <c r="I63" s="190">
        <v>10660047</v>
      </c>
      <c r="J63" s="191">
        <v>81301</v>
      </c>
      <c r="K63" s="189">
        <v>12268499</v>
      </c>
      <c r="L63" s="190">
        <v>10210399</v>
      </c>
      <c r="M63" s="192">
        <v>2058100</v>
      </c>
      <c r="N63" s="193" t="str">
        <f t="shared" si="1"/>
        <v>練馬西</v>
      </c>
    </row>
    <row r="64" spans="1:14" ht="18" customHeight="1">
      <c r="A64" s="188"/>
      <c r="B64" s="189"/>
      <c r="C64" s="190" t="s">
        <v>253</v>
      </c>
      <c r="D64" s="191" t="s">
        <v>253</v>
      </c>
      <c r="E64" s="189" t="s">
        <v>253</v>
      </c>
      <c r="F64" s="190" t="s">
        <v>253</v>
      </c>
      <c r="G64" s="191" t="s">
        <v>253</v>
      </c>
      <c r="H64" s="189" t="s">
        <v>253</v>
      </c>
      <c r="I64" s="190" t="s">
        <v>253</v>
      </c>
      <c r="J64" s="191" t="s">
        <v>253</v>
      </c>
      <c r="K64" s="189" t="s">
        <v>253</v>
      </c>
      <c r="L64" s="190" t="s">
        <v>253</v>
      </c>
      <c r="M64" s="192" t="s">
        <v>253</v>
      </c>
      <c r="N64" s="193">
        <f t="shared" si="1"/>
      </c>
    </row>
    <row r="65" spans="1:14" ht="18" customHeight="1">
      <c r="A65" s="182" t="s">
        <v>201</v>
      </c>
      <c r="B65" s="183">
        <v>23243981</v>
      </c>
      <c r="C65" s="184">
        <v>21315597</v>
      </c>
      <c r="D65" s="185">
        <v>1827813</v>
      </c>
      <c r="E65" s="183">
        <v>12234465</v>
      </c>
      <c r="F65" s="184">
        <v>10435960</v>
      </c>
      <c r="G65" s="185">
        <v>1748194</v>
      </c>
      <c r="H65" s="183">
        <v>14326807</v>
      </c>
      <c r="I65" s="184">
        <v>14008835</v>
      </c>
      <c r="J65" s="185">
        <v>312243</v>
      </c>
      <c r="K65" s="183">
        <v>10238640</v>
      </c>
      <c r="L65" s="184">
        <v>8240834</v>
      </c>
      <c r="M65" s="186">
        <v>1992295</v>
      </c>
      <c r="N65" s="187" t="str">
        <f t="shared" si="1"/>
        <v>足立</v>
      </c>
    </row>
    <row r="66" spans="1:14" ht="18" customHeight="1">
      <c r="A66" s="188" t="s">
        <v>202</v>
      </c>
      <c r="B66" s="189">
        <v>13933082</v>
      </c>
      <c r="C66" s="190">
        <v>13210286</v>
      </c>
      <c r="D66" s="191">
        <v>676270</v>
      </c>
      <c r="E66" s="189">
        <v>7800221</v>
      </c>
      <c r="F66" s="190">
        <v>6739354</v>
      </c>
      <c r="G66" s="191">
        <v>1022538</v>
      </c>
      <c r="H66" s="189">
        <v>6839709</v>
      </c>
      <c r="I66" s="190">
        <v>6720216</v>
      </c>
      <c r="J66" s="191">
        <v>114141</v>
      </c>
      <c r="K66" s="189">
        <v>6700919</v>
      </c>
      <c r="L66" s="190">
        <v>5207483</v>
      </c>
      <c r="M66" s="192">
        <v>1493433</v>
      </c>
      <c r="N66" s="193" t="str">
        <f t="shared" si="1"/>
        <v>西新井</v>
      </c>
    </row>
    <row r="67" spans="1:14" ht="18" customHeight="1">
      <c r="A67" s="188" t="s">
        <v>203</v>
      </c>
      <c r="B67" s="189">
        <v>22612103</v>
      </c>
      <c r="C67" s="190">
        <v>20472270</v>
      </c>
      <c r="D67" s="191">
        <v>1945464</v>
      </c>
      <c r="E67" s="189">
        <v>13794098</v>
      </c>
      <c r="F67" s="190">
        <v>11570169</v>
      </c>
      <c r="G67" s="191">
        <v>2185971</v>
      </c>
      <c r="H67" s="189">
        <v>9564222</v>
      </c>
      <c r="I67" s="190">
        <v>9140887</v>
      </c>
      <c r="J67" s="191">
        <v>392452</v>
      </c>
      <c r="K67" s="189">
        <v>7945880</v>
      </c>
      <c r="L67" s="190">
        <v>7380147</v>
      </c>
      <c r="M67" s="192">
        <v>565732</v>
      </c>
      <c r="N67" s="193" t="str">
        <f t="shared" si="1"/>
        <v>葛飾</v>
      </c>
    </row>
    <row r="68" spans="1:14" ht="18" customHeight="1">
      <c r="A68" s="188" t="s">
        <v>204</v>
      </c>
      <c r="B68" s="189">
        <v>22585630</v>
      </c>
      <c r="C68" s="190">
        <v>20497188</v>
      </c>
      <c r="D68" s="191">
        <v>1859631</v>
      </c>
      <c r="E68" s="189">
        <v>14568018</v>
      </c>
      <c r="F68" s="190">
        <v>12458464</v>
      </c>
      <c r="G68" s="191">
        <v>2011126</v>
      </c>
      <c r="H68" s="189">
        <v>11139705</v>
      </c>
      <c r="I68" s="190">
        <v>10761394</v>
      </c>
      <c r="J68" s="191">
        <v>344065</v>
      </c>
      <c r="K68" s="189">
        <v>11713092</v>
      </c>
      <c r="L68" s="190">
        <v>9331435</v>
      </c>
      <c r="M68" s="192">
        <v>2381658</v>
      </c>
      <c r="N68" s="193" t="str">
        <f t="shared" si="1"/>
        <v>江戸川北</v>
      </c>
    </row>
    <row r="69" spans="1:14" ht="18" customHeight="1">
      <c r="A69" s="217" t="s">
        <v>205</v>
      </c>
      <c r="B69" s="218">
        <v>12254996</v>
      </c>
      <c r="C69" s="219">
        <v>11619908</v>
      </c>
      <c r="D69" s="220">
        <v>541593</v>
      </c>
      <c r="E69" s="218">
        <v>10449885</v>
      </c>
      <c r="F69" s="219">
        <v>9676648</v>
      </c>
      <c r="G69" s="220">
        <v>749907</v>
      </c>
      <c r="H69" s="218">
        <v>8474162</v>
      </c>
      <c r="I69" s="219">
        <v>8271243</v>
      </c>
      <c r="J69" s="220">
        <v>200458</v>
      </c>
      <c r="K69" s="218">
        <v>4737946</v>
      </c>
      <c r="L69" s="219">
        <v>4412936</v>
      </c>
      <c r="M69" s="221">
        <v>325010</v>
      </c>
      <c r="N69" s="222" t="str">
        <f t="shared" si="1"/>
        <v>江戸川南</v>
      </c>
    </row>
    <row r="70" spans="1:14" s="3" customFormat="1" ht="18" customHeight="1">
      <c r="A70" s="223" t="s">
        <v>206</v>
      </c>
      <c r="B70" s="224">
        <v>5172760785</v>
      </c>
      <c r="C70" s="225">
        <v>5107651271</v>
      </c>
      <c r="D70" s="226">
        <v>61091067</v>
      </c>
      <c r="E70" s="227">
        <v>583793597</v>
      </c>
      <c r="F70" s="228">
        <v>538899034</v>
      </c>
      <c r="G70" s="226">
        <v>43547453</v>
      </c>
      <c r="H70" s="224">
        <v>4517387429</v>
      </c>
      <c r="I70" s="225">
        <v>4483371873</v>
      </c>
      <c r="J70" s="229">
        <v>33321074</v>
      </c>
      <c r="K70" s="227">
        <v>323541866</v>
      </c>
      <c r="L70" s="225">
        <v>292834608</v>
      </c>
      <c r="M70" s="230">
        <v>30691996</v>
      </c>
      <c r="N70" s="231" t="str">
        <f t="shared" si="1"/>
        <v>都区内計</v>
      </c>
    </row>
    <row r="71" spans="1:14" ht="16.5" customHeight="1">
      <c r="A71" s="182"/>
      <c r="B71" s="183"/>
      <c r="C71" s="184" t="s">
        <v>253</v>
      </c>
      <c r="D71" s="185" t="s">
        <v>253</v>
      </c>
      <c r="E71" s="183" t="s">
        <v>253</v>
      </c>
      <c r="F71" s="184" t="s">
        <v>253</v>
      </c>
      <c r="G71" s="185" t="s">
        <v>253</v>
      </c>
      <c r="H71" s="183" t="s">
        <v>253</v>
      </c>
      <c r="I71" s="184" t="s">
        <v>253</v>
      </c>
      <c r="J71" s="185" t="s">
        <v>253</v>
      </c>
      <c r="K71" s="183" t="s">
        <v>253</v>
      </c>
      <c r="L71" s="184" t="s">
        <v>253</v>
      </c>
      <c r="M71" s="186" t="s">
        <v>253</v>
      </c>
      <c r="N71" s="187">
        <f t="shared" si="1"/>
      </c>
    </row>
    <row r="72" spans="1:14" ht="18" customHeight="1">
      <c r="A72" s="188" t="s">
        <v>207</v>
      </c>
      <c r="B72" s="189">
        <v>35354288</v>
      </c>
      <c r="C72" s="190">
        <v>34113797</v>
      </c>
      <c r="D72" s="191">
        <v>1182023</v>
      </c>
      <c r="E72" s="189">
        <v>13227430</v>
      </c>
      <c r="F72" s="190">
        <v>11732072</v>
      </c>
      <c r="G72" s="191">
        <v>1395836</v>
      </c>
      <c r="H72" s="189">
        <v>12553872</v>
      </c>
      <c r="I72" s="190">
        <v>12360858</v>
      </c>
      <c r="J72" s="191">
        <v>188973</v>
      </c>
      <c r="K72" s="189">
        <v>9676992</v>
      </c>
      <c r="L72" s="190">
        <v>9414680</v>
      </c>
      <c r="M72" s="192">
        <v>254015</v>
      </c>
      <c r="N72" s="193" t="str">
        <f t="shared" si="1"/>
        <v>八王子</v>
      </c>
    </row>
    <row r="73" spans="1:14" ht="18" customHeight="1">
      <c r="A73" s="188" t="s">
        <v>208</v>
      </c>
      <c r="B73" s="189">
        <v>49200962</v>
      </c>
      <c r="C73" s="190">
        <v>47282498</v>
      </c>
      <c r="D73" s="191">
        <v>1787161</v>
      </c>
      <c r="E73" s="189">
        <v>20479059</v>
      </c>
      <c r="F73" s="190">
        <v>18252250</v>
      </c>
      <c r="G73" s="191">
        <v>2134264</v>
      </c>
      <c r="H73" s="189">
        <v>23451055</v>
      </c>
      <c r="I73" s="190">
        <v>23101210</v>
      </c>
      <c r="J73" s="191">
        <v>330686</v>
      </c>
      <c r="K73" s="189">
        <v>15865845</v>
      </c>
      <c r="L73" s="190">
        <v>12623143</v>
      </c>
      <c r="M73" s="192">
        <v>3242702</v>
      </c>
      <c r="N73" s="193" t="str">
        <f t="shared" si="1"/>
        <v>立川</v>
      </c>
    </row>
    <row r="74" spans="1:14" ht="18" customHeight="1">
      <c r="A74" s="188" t="s">
        <v>209</v>
      </c>
      <c r="B74" s="189">
        <v>33120122</v>
      </c>
      <c r="C74" s="190">
        <v>32514286</v>
      </c>
      <c r="D74" s="191">
        <v>553690</v>
      </c>
      <c r="E74" s="189">
        <v>23438858</v>
      </c>
      <c r="F74" s="190">
        <v>22312537</v>
      </c>
      <c r="G74" s="191">
        <v>1072173</v>
      </c>
      <c r="H74" s="189">
        <v>14635286</v>
      </c>
      <c r="I74" s="190">
        <v>14449654</v>
      </c>
      <c r="J74" s="191">
        <v>182121</v>
      </c>
      <c r="K74" s="189">
        <v>25097936</v>
      </c>
      <c r="L74" s="190">
        <v>21282708</v>
      </c>
      <c r="M74" s="192">
        <v>3815229</v>
      </c>
      <c r="N74" s="193" t="str">
        <f t="shared" si="1"/>
        <v>武蔵野</v>
      </c>
    </row>
    <row r="75" spans="1:14" ht="18" customHeight="1">
      <c r="A75" s="188" t="s">
        <v>210</v>
      </c>
      <c r="B75" s="189">
        <v>17790306</v>
      </c>
      <c r="C75" s="190">
        <v>17146856</v>
      </c>
      <c r="D75" s="191">
        <v>584838</v>
      </c>
      <c r="E75" s="189">
        <v>8954490</v>
      </c>
      <c r="F75" s="190">
        <v>7844002</v>
      </c>
      <c r="G75" s="191">
        <v>1059306</v>
      </c>
      <c r="H75" s="189">
        <v>8721234</v>
      </c>
      <c r="I75" s="190">
        <v>8594995</v>
      </c>
      <c r="J75" s="191">
        <v>109735</v>
      </c>
      <c r="K75" s="189">
        <v>7859668</v>
      </c>
      <c r="L75" s="190">
        <v>7065540</v>
      </c>
      <c r="M75" s="192">
        <v>794128</v>
      </c>
      <c r="N75" s="193" t="str">
        <f t="shared" si="1"/>
        <v>青梅</v>
      </c>
    </row>
    <row r="76" spans="1:14" ht="18" customHeight="1">
      <c r="A76" s="188" t="s">
        <v>211</v>
      </c>
      <c r="B76" s="189">
        <v>33603991</v>
      </c>
      <c r="C76" s="190">
        <v>32741905</v>
      </c>
      <c r="D76" s="191">
        <v>836054</v>
      </c>
      <c r="E76" s="189">
        <v>19841849</v>
      </c>
      <c r="F76" s="190">
        <v>18432774</v>
      </c>
      <c r="G76" s="191">
        <v>1382021</v>
      </c>
      <c r="H76" s="189">
        <v>17792756</v>
      </c>
      <c r="I76" s="190">
        <v>17529879</v>
      </c>
      <c r="J76" s="191">
        <v>262679</v>
      </c>
      <c r="K76" s="189">
        <v>17457333</v>
      </c>
      <c r="L76" s="190">
        <v>16158908</v>
      </c>
      <c r="M76" s="192">
        <v>1298425</v>
      </c>
      <c r="N76" s="193" t="str">
        <f t="shared" si="1"/>
        <v>武蔵府中</v>
      </c>
    </row>
    <row r="77" spans="1:14" ht="16.5" customHeight="1">
      <c r="A77" s="188"/>
      <c r="B77" s="189"/>
      <c r="C77" s="190" t="s">
        <v>253</v>
      </c>
      <c r="D77" s="191" t="s">
        <v>253</v>
      </c>
      <c r="E77" s="189" t="s">
        <v>253</v>
      </c>
      <c r="F77" s="190" t="s">
        <v>253</v>
      </c>
      <c r="G77" s="191" t="s">
        <v>253</v>
      </c>
      <c r="H77" s="189" t="s">
        <v>253</v>
      </c>
      <c r="I77" s="190" t="s">
        <v>253</v>
      </c>
      <c r="J77" s="191" t="s">
        <v>253</v>
      </c>
      <c r="K77" s="189" t="s">
        <v>253</v>
      </c>
      <c r="L77" s="190" t="s">
        <v>253</v>
      </c>
      <c r="M77" s="192" t="s">
        <v>253</v>
      </c>
      <c r="N77" s="193">
        <f t="shared" si="1"/>
      </c>
    </row>
    <row r="78" spans="1:14" ht="18" customHeight="1">
      <c r="A78" s="188" t="s">
        <v>212</v>
      </c>
      <c r="B78" s="189">
        <v>18010649</v>
      </c>
      <c r="C78" s="190">
        <v>17310602</v>
      </c>
      <c r="D78" s="191">
        <v>634405</v>
      </c>
      <c r="E78" s="189">
        <v>13375295</v>
      </c>
      <c r="F78" s="190">
        <v>12191956</v>
      </c>
      <c r="G78" s="191">
        <v>1119734</v>
      </c>
      <c r="H78" s="189">
        <v>7691104</v>
      </c>
      <c r="I78" s="190">
        <v>7556719</v>
      </c>
      <c r="J78" s="191">
        <v>130371</v>
      </c>
      <c r="K78" s="189">
        <v>11929951</v>
      </c>
      <c r="L78" s="190">
        <v>9250163</v>
      </c>
      <c r="M78" s="192">
        <v>2675082</v>
      </c>
      <c r="N78" s="193" t="str">
        <f t="shared" si="1"/>
        <v>町田</v>
      </c>
    </row>
    <row r="79" spans="1:14" ht="18" customHeight="1">
      <c r="A79" s="188" t="s">
        <v>213</v>
      </c>
      <c r="B79" s="189">
        <v>22759666</v>
      </c>
      <c r="C79" s="190">
        <v>22273153</v>
      </c>
      <c r="D79" s="191">
        <v>480044</v>
      </c>
      <c r="E79" s="189">
        <v>10355805</v>
      </c>
      <c r="F79" s="190">
        <v>9575949</v>
      </c>
      <c r="G79" s="191">
        <v>755086</v>
      </c>
      <c r="H79" s="189">
        <v>12709282</v>
      </c>
      <c r="I79" s="190">
        <v>12641167</v>
      </c>
      <c r="J79" s="191">
        <v>67256</v>
      </c>
      <c r="K79" s="189">
        <v>7391157</v>
      </c>
      <c r="L79" s="190">
        <v>6087738</v>
      </c>
      <c r="M79" s="192">
        <v>1303008</v>
      </c>
      <c r="N79" s="193" t="str">
        <f t="shared" si="1"/>
        <v>日野</v>
      </c>
    </row>
    <row r="80" spans="1:14" ht="18" customHeight="1">
      <c r="A80" s="217" t="s">
        <v>214</v>
      </c>
      <c r="B80" s="218">
        <v>27063403</v>
      </c>
      <c r="C80" s="219">
        <v>25929779</v>
      </c>
      <c r="D80" s="220">
        <v>1053406</v>
      </c>
      <c r="E80" s="218">
        <v>20221583</v>
      </c>
      <c r="F80" s="219">
        <v>18179513</v>
      </c>
      <c r="G80" s="220">
        <v>1953688</v>
      </c>
      <c r="H80" s="218">
        <v>10835476</v>
      </c>
      <c r="I80" s="219">
        <v>10662475</v>
      </c>
      <c r="J80" s="220">
        <v>163461</v>
      </c>
      <c r="K80" s="218">
        <v>19303329</v>
      </c>
      <c r="L80" s="219">
        <v>16202119</v>
      </c>
      <c r="M80" s="221">
        <v>3101210</v>
      </c>
      <c r="N80" s="222" t="str">
        <f t="shared" si="1"/>
        <v>東村山</v>
      </c>
    </row>
    <row r="81" spans="1:14" s="3" customFormat="1" ht="18" customHeight="1">
      <c r="A81" s="223" t="s">
        <v>215</v>
      </c>
      <c r="B81" s="227">
        <v>236903387</v>
      </c>
      <c r="C81" s="228">
        <v>229312874</v>
      </c>
      <c r="D81" s="226">
        <v>7111620</v>
      </c>
      <c r="E81" s="227">
        <v>129894369</v>
      </c>
      <c r="F81" s="228">
        <v>118521054</v>
      </c>
      <c r="G81" s="226">
        <v>10872108</v>
      </c>
      <c r="H81" s="227">
        <v>108390065</v>
      </c>
      <c r="I81" s="228">
        <v>106896956</v>
      </c>
      <c r="J81" s="226">
        <v>1435281</v>
      </c>
      <c r="K81" s="227">
        <v>114582211</v>
      </c>
      <c r="L81" s="228">
        <v>98084998</v>
      </c>
      <c r="M81" s="230">
        <v>16483799</v>
      </c>
      <c r="N81" s="231" t="str">
        <f t="shared" si="1"/>
        <v>多摩地区計</v>
      </c>
    </row>
    <row r="82" spans="1:14" ht="18" customHeight="1">
      <c r="A82" s="232"/>
      <c r="B82" s="233"/>
      <c r="C82" s="234" t="s">
        <v>253</v>
      </c>
      <c r="D82" s="235" t="s">
        <v>253</v>
      </c>
      <c r="E82" s="233" t="s">
        <v>253</v>
      </c>
      <c r="F82" s="234" t="s">
        <v>253</v>
      </c>
      <c r="G82" s="235" t="s">
        <v>253</v>
      </c>
      <c r="H82" s="233" t="s">
        <v>253</v>
      </c>
      <c r="I82" s="234" t="s">
        <v>253</v>
      </c>
      <c r="J82" s="235" t="s">
        <v>253</v>
      </c>
      <c r="K82" s="233" t="s">
        <v>253</v>
      </c>
      <c r="L82" s="234" t="s">
        <v>253</v>
      </c>
      <c r="M82" s="236" t="s">
        <v>253</v>
      </c>
      <c r="N82" s="237">
        <f t="shared" si="1"/>
      </c>
    </row>
    <row r="83" spans="1:14" s="3" customFormat="1" ht="18" customHeight="1">
      <c r="A83" s="201" t="s">
        <v>216</v>
      </c>
      <c r="B83" s="202">
        <v>5409664172</v>
      </c>
      <c r="C83" s="203">
        <v>5336964145</v>
      </c>
      <c r="D83" s="204">
        <v>68202687</v>
      </c>
      <c r="E83" s="202">
        <v>713687966</v>
      </c>
      <c r="F83" s="203">
        <v>657420088</v>
      </c>
      <c r="G83" s="204">
        <v>54419561</v>
      </c>
      <c r="H83" s="202">
        <v>4625777493</v>
      </c>
      <c r="I83" s="203">
        <v>4590268829</v>
      </c>
      <c r="J83" s="204">
        <v>34756355</v>
      </c>
      <c r="K83" s="202">
        <v>438124078</v>
      </c>
      <c r="L83" s="203">
        <v>390919606</v>
      </c>
      <c r="M83" s="205">
        <v>47175795</v>
      </c>
      <c r="N83" s="206" t="str">
        <f t="shared" si="1"/>
        <v>東京都計</v>
      </c>
    </row>
    <row r="84" spans="1:14" ht="16.5" customHeight="1">
      <c r="A84" s="238"/>
      <c r="B84" s="239"/>
      <c r="C84" s="240" t="s">
        <v>253</v>
      </c>
      <c r="D84" s="241" t="s">
        <v>253</v>
      </c>
      <c r="E84" s="239" t="s">
        <v>253</v>
      </c>
      <c r="F84" s="240" t="s">
        <v>253</v>
      </c>
      <c r="G84" s="241" t="s">
        <v>253</v>
      </c>
      <c r="H84" s="239" t="s">
        <v>253</v>
      </c>
      <c r="I84" s="240" t="s">
        <v>253</v>
      </c>
      <c r="J84" s="241" t="s">
        <v>253</v>
      </c>
      <c r="K84" s="239" t="s">
        <v>253</v>
      </c>
      <c r="L84" s="240" t="s">
        <v>253</v>
      </c>
      <c r="M84" s="242" t="s">
        <v>253</v>
      </c>
      <c r="N84" s="243">
        <f t="shared" si="1"/>
      </c>
    </row>
    <row r="85" spans="1:14" ht="18" customHeight="1">
      <c r="A85" s="182" t="s">
        <v>217</v>
      </c>
      <c r="B85" s="183">
        <v>21360886</v>
      </c>
      <c r="C85" s="184">
        <v>20885925</v>
      </c>
      <c r="D85" s="185">
        <v>452486</v>
      </c>
      <c r="E85" s="183">
        <v>7429819</v>
      </c>
      <c r="F85" s="184">
        <v>6457985</v>
      </c>
      <c r="G85" s="185">
        <v>923820</v>
      </c>
      <c r="H85" s="183">
        <v>14996269</v>
      </c>
      <c r="I85" s="184">
        <v>14898468</v>
      </c>
      <c r="J85" s="185">
        <v>91796</v>
      </c>
      <c r="K85" s="183">
        <v>7026212</v>
      </c>
      <c r="L85" s="184">
        <v>3601348</v>
      </c>
      <c r="M85" s="186">
        <v>3424864</v>
      </c>
      <c r="N85" s="187" t="str">
        <f t="shared" si="1"/>
        <v>鶴見</v>
      </c>
    </row>
    <row r="86" spans="1:14" ht="18" customHeight="1">
      <c r="A86" s="188" t="s">
        <v>218</v>
      </c>
      <c r="B86" s="189">
        <v>125794874</v>
      </c>
      <c r="C86" s="190">
        <v>123481837</v>
      </c>
      <c r="D86" s="191">
        <v>2242693</v>
      </c>
      <c r="E86" s="189">
        <v>12392382</v>
      </c>
      <c r="F86" s="190">
        <v>11108399</v>
      </c>
      <c r="G86" s="191">
        <v>1254698</v>
      </c>
      <c r="H86" s="189">
        <v>66713335</v>
      </c>
      <c r="I86" s="190">
        <v>65865509</v>
      </c>
      <c r="J86" s="191">
        <v>838326</v>
      </c>
      <c r="K86" s="189">
        <v>6730275</v>
      </c>
      <c r="L86" s="190">
        <v>6437794</v>
      </c>
      <c r="M86" s="192">
        <v>292481</v>
      </c>
      <c r="N86" s="193" t="str">
        <f t="shared" si="1"/>
        <v>横浜中</v>
      </c>
    </row>
    <row r="87" spans="1:14" ht="18" customHeight="1">
      <c r="A87" s="188" t="s">
        <v>219</v>
      </c>
      <c r="B87" s="189">
        <v>18523453</v>
      </c>
      <c r="C87" s="190">
        <v>17613105</v>
      </c>
      <c r="D87" s="191">
        <v>852964</v>
      </c>
      <c r="E87" s="189">
        <v>12876800</v>
      </c>
      <c r="F87" s="190">
        <v>11429525</v>
      </c>
      <c r="G87" s="191">
        <v>1387832</v>
      </c>
      <c r="H87" s="189">
        <v>9655700</v>
      </c>
      <c r="I87" s="190">
        <v>9530735</v>
      </c>
      <c r="J87" s="191">
        <v>122419</v>
      </c>
      <c r="K87" s="189">
        <v>9731074</v>
      </c>
      <c r="L87" s="190">
        <v>8858807</v>
      </c>
      <c r="M87" s="192">
        <v>872267</v>
      </c>
      <c r="N87" s="193" t="str">
        <f t="shared" si="1"/>
        <v>保土ケ谷</v>
      </c>
    </row>
    <row r="88" spans="1:14" ht="18" customHeight="1">
      <c r="A88" s="188" t="s">
        <v>220</v>
      </c>
      <c r="B88" s="189">
        <v>32581579</v>
      </c>
      <c r="C88" s="190">
        <v>30342533</v>
      </c>
      <c r="D88" s="191">
        <v>2142517</v>
      </c>
      <c r="E88" s="189">
        <v>19780989</v>
      </c>
      <c r="F88" s="190">
        <v>17385137</v>
      </c>
      <c r="G88" s="191">
        <v>2347046</v>
      </c>
      <c r="H88" s="189">
        <v>17611514</v>
      </c>
      <c r="I88" s="190">
        <v>17172341</v>
      </c>
      <c r="J88" s="191">
        <v>430533</v>
      </c>
      <c r="K88" s="189">
        <v>8032761</v>
      </c>
      <c r="L88" s="190">
        <v>7753205</v>
      </c>
      <c r="M88" s="192">
        <v>270058</v>
      </c>
      <c r="N88" s="193" t="str">
        <f aca="true" t="shared" si="2" ref="N88:N112">IF(A88="","",A88)</f>
        <v>横浜南</v>
      </c>
    </row>
    <row r="89" spans="1:14" ht="18" customHeight="1">
      <c r="A89" s="188" t="s">
        <v>221</v>
      </c>
      <c r="B89" s="189">
        <v>67970982</v>
      </c>
      <c r="C89" s="190">
        <v>65771449</v>
      </c>
      <c r="D89" s="191">
        <v>2112418</v>
      </c>
      <c r="E89" s="189">
        <v>20989753</v>
      </c>
      <c r="F89" s="190">
        <v>19236589</v>
      </c>
      <c r="G89" s="191">
        <v>1711353</v>
      </c>
      <c r="H89" s="189">
        <v>38580589</v>
      </c>
      <c r="I89" s="190">
        <v>38113732</v>
      </c>
      <c r="J89" s="191">
        <v>461598</v>
      </c>
      <c r="K89" s="189">
        <v>14604737</v>
      </c>
      <c r="L89" s="190">
        <v>13688246</v>
      </c>
      <c r="M89" s="192">
        <v>915858</v>
      </c>
      <c r="N89" s="193" t="str">
        <f t="shared" si="2"/>
        <v>神奈川</v>
      </c>
    </row>
    <row r="90" spans="1:14" ht="18" customHeight="1">
      <c r="A90" s="188"/>
      <c r="B90" s="189"/>
      <c r="C90" s="190" t="s">
        <v>253</v>
      </c>
      <c r="D90" s="191" t="s">
        <v>253</v>
      </c>
      <c r="E90" s="189" t="s">
        <v>253</v>
      </c>
      <c r="F90" s="190" t="s">
        <v>253</v>
      </c>
      <c r="G90" s="191" t="s">
        <v>253</v>
      </c>
      <c r="H90" s="189" t="s">
        <v>253</v>
      </c>
      <c r="I90" s="190" t="s">
        <v>253</v>
      </c>
      <c r="J90" s="191" t="s">
        <v>253</v>
      </c>
      <c r="K90" s="189" t="s">
        <v>253</v>
      </c>
      <c r="L90" s="190" t="s">
        <v>253</v>
      </c>
      <c r="M90" s="192" t="s">
        <v>253</v>
      </c>
      <c r="N90" s="193">
        <f t="shared" si="2"/>
      </c>
    </row>
    <row r="91" spans="1:14" ht="18" customHeight="1">
      <c r="A91" s="188" t="s">
        <v>222</v>
      </c>
      <c r="B91" s="189">
        <v>30503729</v>
      </c>
      <c r="C91" s="190">
        <v>29860531</v>
      </c>
      <c r="D91" s="191">
        <v>617552</v>
      </c>
      <c r="E91" s="189">
        <v>13533223</v>
      </c>
      <c r="F91" s="190">
        <v>12308005</v>
      </c>
      <c r="G91" s="191">
        <v>1208539</v>
      </c>
      <c r="H91" s="189">
        <v>9045177</v>
      </c>
      <c r="I91" s="190">
        <v>8917056</v>
      </c>
      <c r="J91" s="191">
        <v>120917</v>
      </c>
      <c r="K91" s="189">
        <v>11410383</v>
      </c>
      <c r="L91" s="190">
        <v>8203430</v>
      </c>
      <c r="M91" s="192">
        <v>3206952</v>
      </c>
      <c r="N91" s="193" t="str">
        <f t="shared" si="2"/>
        <v>戸塚</v>
      </c>
    </row>
    <row r="92" spans="1:14" ht="18" customHeight="1">
      <c r="A92" s="188" t="s">
        <v>223</v>
      </c>
      <c r="B92" s="189">
        <v>39613054</v>
      </c>
      <c r="C92" s="190">
        <v>38200385</v>
      </c>
      <c r="D92" s="191">
        <v>1308689</v>
      </c>
      <c r="E92" s="189">
        <v>28223360</v>
      </c>
      <c r="F92" s="190">
        <v>26491271</v>
      </c>
      <c r="G92" s="191">
        <v>1677098</v>
      </c>
      <c r="H92" s="189">
        <v>16488420</v>
      </c>
      <c r="I92" s="190">
        <v>16279504</v>
      </c>
      <c r="J92" s="191">
        <v>203974</v>
      </c>
      <c r="K92" s="189">
        <v>19059981</v>
      </c>
      <c r="L92" s="190">
        <v>17679523</v>
      </c>
      <c r="M92" s="192">
        <v>1380458</v>
      </c>
      <c r="N92" s="193" t="str">
        <f t="shared" si="2"/>
        <v>緑</v>
      </c>
    </row>
    <row r="93" spans="1:14" ht="18" customHeight="1">
      <c r="A93" s="188" t="s">
        <v>224</v>
      </c>
      <c r="B93" s="189">
        <v>45922594</v>
      </c>
      <c r="C93" s="190">
        <v>44685798</v>
      </c>
      <c r="D93" s="191">
        <v>1199541</v>
      </c>
      <c r="E93" s="189">
        <v>9346930</v>
      </c>
      <c r="F93" s="190">
        <v>7862633</v>
      </c>
      <c r="G93" s="191">
        <v>1423988</v>
      </c>
      <c r="H93" s="189">
        <v>29831823</v>
      </c>
      <c r="I93" s="190">
        <v>29559456</v>
      </c>
      <c r="J93" s="191">
        <v>264413</v>
      </c>
      <c r="K93" s="189">
        <v>4616287</v>
      </c>
      <c r="L93" s="190">
        <v>4512131</v>
      </c>
      <c r="M93" s="192">
        <v>104156</v>
      </c>
      <c r="N93" s="193" t="str">
        <f t="shared" si="2"/>
        <v>川崎南</v>
      </c>
    </row>
    <row r="94" spans="1:14" ht="18" customHeight="1">
      <c r="A94" s="188" t="s">
        <v>225</v>
      </c>
      <c r="B94" s="189">
        <v>45781463</v>
      </c>
      <c r="C94" s="190">
        <v>43975857</v>
      </c>
      <c r="D94" s="191">
        <v>1701989</v>
      </c>
      <c r="E94" s="189">
        <v>24120235</v>
      </c>
      <c r="F94" s="190">
        <v>21874653</v>
      </c>
      <c r="G94" s="191">
        <v>2178678</v>
      </c>
      <c r="H94" s="189">
        <v>12322574</v>
      </c>
      <c r="I94" s="190">
        <v>12014748</v>
      </c>
      <c r="J94" s="191">
        <v>302307</v>
      </c>
      <c r="K94" s="189">
        <v>13526491</v>
      </c>
      <c r="L94" s="190">
        <v>12351893</v>
      </c>
      <c r="M94" s="192">
        <v>1174572</v>
      </c>
      <c r="N94" s="193" t="str">
        <f t="shared" si="2"/>
        <v>川崎北</v>
      </c>
    </row>
    <row r="95" spans="1:14" ht="18" customHeight="1">
      <c r="A95" s="188" t="s">
        <v>226</v>
      </c>
      <c r="B95" s="189">
        <v>9842820</v>
      </c>
      <c r="C95" s="190">
        <v>9377019</v>
      </c>
      <c r="D95" s="191">
        <v>447988</v>
      </c>
      <c r="E95" s="189">
        <v>13328375</v>
      </c>
      <c r="F95" s="190">
        <v>12430846</v>
      </c>
      <c r="G95" s="191">
        <v>853546</v>
      </c>
      <c r="H95" s="189">
        <v>4020903</v>
      </c>
      <c r="I95" s="190">
        <v>3961087</v>
      </c>
      <c r="J95" s="191">
        <v>59793</v>
      </c>
      <c r="K95" s="189">
        <v>10568869</v>
      </c>
      <c r="L95" s="190">
        <v>10227822</v>
      </c>
      <c r="M95" s="192">
        <v>341044</v>
      </c>
      <c r="N95" s="193" t="str">
        <f t="shared" si="2"/>
        <v>川崎西</v>
      </c>
    </row>
    <row r="96" spans="1:14" ht="14.25" customHeight="1">
      <c r="A96" s="188"/>
      <c r="B96" s="189"/>
      <c r="C96" s="190" t="s">
        <v>253</v>
      </c>
      <c r="D96" s="191" t="s">
        <v>253</v>
      </c>
      <c r="E96" s="189" t="s">
        <v>253</v>
      </c>
      <c r="F96" s="190" t="s">
        <v>253</v>
      </c>
      <c r="G96" s="191" t="s">
        <v>253</v>
      </c>
      <c r="H96" s="189" t="s">
        <v>253</v>
      </c>
      <c r="I96" s="190" t="s">
        <v>253</v>
      </c>
      <c r="J96" s="191" t="s">
        <v>253</v>
      </c>
      <c r="K96" s="189" t="s">
        <v>253</v>
      </c>
      <c r="L96" s="190" t="s">
        <v>253</v>
      </c>
      <c r="M96" s="192" t="s">
        <v>253</v>
      </c>
      <c r="N96" s="193">
        <f t="shared" si="2"/>
      </c>
    </row>
    <row r="97" spans="1:14" ht="18" customHeight="1">
      <c r="A97" s="182" t="s">
        <v>227</v>
      </c>
      <c r="B97" s="183">
        <v>22552075</v>
      </c>
      <c r="C97" s="184">
        <v>21776632</v>
      </c>
      <c r="D97" s="185">
        <v>741725</v>
      </c>
      <c r="E97" s="183">
        <v>7792936</v>
      </c>
      <c r="F97" s="184">
        <v>6459046</v>
      </c>
      <c r="G97" s="185">
        <v>1297727</v>
      </c>
      <c r="H97" s="183">
        <v>7436981</v>
      </c>
      <c r="I97" s="184">
        <v>7258799</v>
      </c>
      <c r="J97" s="185">
        <v>176302</v>
      </c>
      <c r="K97" s="183">
        <v>4109615</v>
      </c>
      <c r="L97" s="184">
        <v>3899590</v>
      </c>
      <c r="M97" s="186">
        <v>210024</v>
      </c>
      <c r="N97" s="187" t="str">
        <f t="shared" si="2"/>
        <v>横須賀</v>
      </c>
    </row>
    <row r="98" spans="1:14" ht="18" customHeight="1">
      <c r="A98" s="188" t="s">
        <v>228</v>
      </c>
      <c r="B98" s="189">
        <v>25964679</v>
      </c>
      <c r="C98" s="190">
        <v>24801605</v>
      </c>
      <c r="D98" s="191">
        <v>1126938</v>
      </c>
      <c r="E98" s="189">
        <v>12108200</v>
      </c>
      <c r="F98" s="190">
        <v>10341389</v>
      </c>
      <c r="G98" s="191">
        <v>1721917</v>
      </c>
      <c r="H98" s="189">
        <v>19776970</v>
      </c>
      <c r="I98" s="190">
        <v>19573027</v>
      </c>
      <c r="J98" s="191">
        <v>201228</v>
      </c>
      <c r="K98" s="189">
        <v>6985440</v>
      </c>
      <c r="L98" s="190">
        <v>6090561</v>
      </c>
      <c r="M98" s="192">
        <v>894879</v>
      </c>
      <c r="N98" s="193" t="str">
        <f t="shared" si="2"/>
        <v>平塚</v>
      </c>
    </row>
    <row r="99" spans="1:14" ht="18" customHeight="1">
      <c r="A99" s="188" t="s">
        <v>229</v>
      </c>
      <c r="B99" s="189">
        <v>11555880</v>
      </c>
      <c r="C99" s="190">
        <v>11153657</v>
      </c>
      <c r="D99" s="191">
        <v>391058</v>
      </c>
      <c r="E99" s="189">
        <v>12061316</v>
      </c>
      <c r="F99" s="190">
        <v>11326594</v>
      </c>
      <c r="G99" s="191">
        <v>722385</v>
      </c>
      <c r="H99" s="189">
        <v>4929828</v>
      </c>
      <c r="I99" s="190">
        <v>4767443</v>
      </c>
      <c r="J99" s="191">
        <v>161487</v>
      </c>
      <c r="K99" s="189">
        <v>9430924</v>
      </c>
      <c r="L99" s="190">
        <v>8334325</v>
      </c>
      <c r="M99" s="192">
        <v>1096599</v>
      </c>
      <c r="N99" s="193" t="str">
        <f t="shared" si="2"/>
        <v>鎌倉</v>
      </c>
    </row>
    <row r="100" spans="1:14" ht="18" customHeight="1">
      <c r="A100" s="188" t="s">
        <v>230</v>
      </c>
      <c r="B100" s="189">
        <v>29481444</v>
      </c>
      <c r="C100" s="190">
        <v>27811909</v>
      </c>
      <c r="D100" s="191">
        <v>1597903</v>
      </c>
      <c r="E100" s="189">
        <v>20318789</v>
      </c>
      <c r="F100" s="190">
        <v>18052095</v>
      </c>
      <c r="G100" s="191">
        <v>2188812</v>
      </c>
      <c r="H100" s="189">
        <v>13138008</v>
      </c>
      <c r="I100" s="190">
        <v>12640329</v>
      </c>
      <c r="J100" s="191">
        <v>483516</v>
      </c>
      <c r="K100" s="189">
        <v>18140890</v>
      </c>
      <c r="L100" s="190">
        <v>16086187</v>
      </c>
      <c r="M100" s="192">
        <v>2051145</v>
      </c>
      <c r="N100" s="193" t="str">
        <f t="shared" si="2"/>
        <v>藤沢</v>
      </c>
    </row>
    <row r="101" spans="1:14" ht="18" customHeight="1">
      <c r="A101" s="188" t="s">
        <v>231</v>
      </c>
      <c r="B101" s="189">
        <v>20850491</v>
      </c>
      <c r="C101" s="190">
        <v>20201588</v>
      </c>
      <c r="D101" s="191">
        <v>602647</v>
      </c>
      <c r="E101" s="189">
        <v>6899908</v>
      </c>
      <c r="F101" s="190">
        <v>5875521</v>
      </c>
      <c r="G101" s="191">
        <v>992849</v>
      </c>
      <c r="H101" s="189">
        <v>7804298</v>
      </c>
      <c r="I101" s="190">
        <v>7740599</v>
      </c>
      <c r="J101" s="191">
        <v>60261</v>
      </c>
      <c r="K101" s="189">
        <v>5282093</v>
      </c>
      <c r="L101" s="190">
        <v>4638582</v>
      </c>
      <c r="M101" s="192">
        <v>643511</v>
      </c>
      <c r="N101" s="193" t="str">
        <f t="shared" si="2"/>
        <v>小田原</v>
      </c>
    </row>
    <row r="102" spans="1:14" ht="18" customHeight="1">
      <c r="A102" s="188"/>
      <c r="B102" s="189"/>
      <c r="C102" s="190" t="s">
        <v>253</v>
      </c>
      <c r="D102" s="191" t="s">
        <v>253</v>
      </c>
      <c r="E102" s="189" t="s">
        <v>253</v>
      </c>
      <c r="F102" s="190" t="s">
        <v>253</v>
      </c>
      <c r="G102" s="191" t="s">
        <v>253</v>
      </c>
      <c r="H102" s="189" t="s">
        <v>253</v>
      </c>
      <c r="I102" s="190" t="s">
        <v>253</v>
      </c>
      <c r="J102" s="191" t="s">
        <v>253</v>
      </c>
      <c r="K102" s="189" t="s">
        <v>253</v>
      </c>
      <c r="L102" s="190" t="s">
        <v>253</v>
      </c>
      <c r="M102" s="192" t="s">
        <v>253</v>
      </c>
      <c r="N102" s="193">
        <f t="shared" si="2"/>
      </c>
    </row>
    <row r="103" spans="1:14" ht="18" customHeight="1">
      <c r="A103" s="188" t="s">
        <v>232</v>
      </c>
      <c r="B103" s="189">
        <v>29510645</v>
      </c>
      <c r="C103" s="190">
        <v>27822277</v>
      </c>
      <c r="D103" s="191">
        <v>1625548</v>
      </c>
      <c r="E103" s="189">
        <v>15920080</v>
      </c>
      <c r="F103" s="190">
        <v>13671090</v>
      </c>
      <c r="G103" s="191">
        <v>2110019</v>
      </c>
      <c r="H103" s="189">
        <v>13290632</v>
      </c>
      <c r="I103" s="190">
        <v>12896290</v>
      </c>
      <c r="J103" s="191">
        <v>391017</v>
      </c>
      <c r="K103" s="189">
        <v>10639815</v>
      </c>
      <c r="L103" s="190">
        <v>9749018</v>
      </c>
      <c r="M103" s="192">
        <v>890797</v>
      </c>
      <c r="N103" s="193" t="str">
        <f t="shared" si="2"/>
        <v>相模原</v>
      </c>
    </row>
    <row r="104" spans="1:14" ht="18" customHeight="1">
      <c r="A104" s="188" t="s">
        <v>233</v>
      </c>
      <c r="B104" s="189">
        <v>20699661</v>
      </c>
      <c r="C104" s="190">
        <v>20180904</v>
      </c>
      <c r="D104" s="191">
        <v>478629</v>
      </c>
      <c r="E104" s="189">
        <v>7188125</v>
      </c>
      <c r="F104" s="190">
        <v>6209512</v>
      </c>
      <c r="G104" s="191">
        <v>937206</v>
      </c>
      <c r="H104" s="189">
        <v>7136322</v>
      </c>
      <c r="I104" s="190">
        <v>7036877</v>
      </c>
      <c r="J104" s="191">
        <v>93758</v>
      </c>
      <c r="K104" s="189">
        <v>4937581</v>
      </c>
      <c r="L104" s="190">
        <v>4458909</v>
      </c>
      <c r="M104" s="192">
        <v>476089</v>
      </c>
      <c r="N104" s="193" t="str">
        <f t="shared" si="2"/>
        <v>厚木</v>
      </c>
    </row>
    <row r="105" spans="1:14" ht="18" customHeight="1">
      <c r="A105" s="217" t="s">
        <v>234</v>
      </c>
      <c r="B105" s="218">
        <v>26572760</v>
      </c>
      <c r="C105" s="219">
        <v>24925941</v>
      </c>
      <c r="D105" s="220">
        <v>1604459</v>
      </c>
      <c r="E105" s="218">
        <v>14459277</v>
      </c>
      <c r="F105" s="219">
        <v>12345367</v>
      </c>
      <c r="G105" s="220">
        <v>2070940</v>
      </c>
      <c r="H105" s="218">
        <v>9921703</v>
      </c>
      <c r="I105" s="219">
        <v>9546877</v>
      </c>
      <c r="J105" s="220">
        <v>368483</v>
      </c>
      <c r="K105" s="218">
        <v>8925804</v>
      </c>
      <c r="L105" s="219">
        <v>8089380</v>
      </c>
      <c r="M105" s="221">
        <v>836425</v>
      </c>
      <c r="N105" s="222" t="str">
        <f t="shared" si="2"/>
        <v>大和</v>
      </c>
    </row>
    <row r="106" spans="1:14" s="3" customFormat="1" ht="18" customHeight="1">
      <c r="A106" s="201" t="s">
        <v>235</v>
      </c>
      <c r="B106" s="202">
        <v>625083069</v>
      </c>
      <c r="C106" s="203">
        <v>602868951</v>
      </c>
      <c r="D106" s="204">
        <v>21247746</v>
      </c>
      <c r="E106" s="202">
        <v>258770495</v>
      </c>
      <c r="F106" s="203">
        <v>230865656</v>
      </c>
      <c r="G106" s="204">
        <v>27008451</v>
      </c>
      <c r="H106" s="202">
        <v>302701046</v>
      </c>
      <c r="I106" s="203">
        <v>297772878</v>
      </c>
      <c r="J106" s="204">
        <v>4832126</v>
      </c>
      <c r="K106" s="202">
        <v>173759232</v>
      </c>
      <c r="L106" s="203">
        <v>154660752</v>
      </c>
      <c r="M106" s="205">
        <v>19082179</v>
      </c>
      <c r="N106" s="206" t="str">
        <f t="shared" si="2"/>
        <v>神奈川県計</v>
      </c>
    </row>
    <row r="107" spans="1:14" ht="18" customHeight="1">
      <c r="A107" s="13"/>
      <c r="B107" s="207"/>
      <c r="C107" s="208" t="s">
        <v>253</v>
      </c>
      <c r="D107" s="209" t="s">
        <v>253</v>
      </c>
      <c r="E107" s="207" t="s">
        <v>253</v>
      </c>
      <c r="F107" s="208" t="s">
        <v>253</v>
      </c>
      <c r="G107" s="209" t="s">
        <v>253</v>
      </c>
      <c r="H107" s="207" t="s">
        <v>253</v>
      </c>
      <c r="I107" s="208" t="s">
        <v>253</v>
      </c>
      <c r="J107" s="209" t="s">
        <v>253</v>
      </c>
      <c r="K107" s="207" t="s">
        <v>253</v>
      </c>
      <c r="L107" s="208" t="s">
        <v>253</v>
      </c>
      <c r="M107" s="210" t="s">
        <v>253</v>
      </c>
      <c r="N107" s="121">
        <f t="shared" si="2"/>
      </c>
    </row>
    <row r="108" spans="1:14" ht="18" customHeight="1">
      <c r="A108" s="211" t="s">
        <v>236</v>
      </c>
      <c r="B108" s="212">
        <v>27705236</v>
      </c>
      <c r="C108" s="213">
        <v>26845108</v>
      </c>
      <c r="D108" s="214">
        <v>758708</v>
      </c>
      <c r="E108" s="212">
        <v>8978578</v>
      </c>
      <c r="F108" s="213">
        <v>7449935</v>
      </c>
      <c r="G108" s="214">
        <v>1455080</v>
      </c>
      <c r="H108" s="212">
        <v>12045728</v>
      </c>
      <c r="I108" s="213">
        <v>11786928</v>
      </c>
      <c r="J108" s="214">
        <v>242054</v>
      </c>
      <c r="K108" s="212">
        <v>2467717</v>
      </c>
      <c r="L108" s="213">
        <v>2261018</v>
      </c>
      <c r="M108" s="215">
        <v>206213</v>
      </c>
      <c r="N108" s="216" t="str">
        <f t="shared" si="2"/>
        <v>甲府</v>
      </c>
    </row>
    <row r="109" spans="1:14" ht="18" customHeight="1">
      <c r="A109" s="188" t="s">
        <v>237</v>
      </c>
      <c r="B109" s="189">
        <v>4225031</v>
      </c>
      <c r="C109" s="190">
        <v>4111965</v>
      </c>
      <c r="D109" s="191">
        <v>108217</v>
      </c>
      <c r="E109" s="189">
        <v>2039737</v>
      </c>
      <c r="F109" s="190">
        <v>1655757</v>
      </c>
      <c r="G109" s="191">
        <v>373505</v>
      </c>
      <c r="H109" s="189">
        <v>2073521</v>
      </c>
      <c r="I109" s="190">
        <v>2039715</v>
      </c>
      <c r="J109" s="191">
        <v>30228</v>
      </c>
      <c r="K109" s="189">
        <v>585491</v>
      </c>
      <c r="L109" s="190">
        <v>553693</v>
      </c>
      <c r="M109" s="192">
        <v>31798</v>
      </c>
      <c r="N109" s="193" t="str">
        <f t="shared" si="2"/>
        <v>山梨</v>
      </c>
    </row>
    <row r="110" spans="1:14" ht="18" customHeight="1">
      <c r="A110" s="188" t="s">
        <v>238</v>
      </c>
      <c r="B110" s="189">
        <v>10953868</v>
      </c>
      <c r="C110" s="190">
        <v>10742965</v>
      </c>
      <c r="D110" s="191">
        <v>204098</v>
      </c>
      <c r="E110" s="189">
        <v>3399617</v>
      </c>
      <c r="F110" s="190">
        <v>2872758</v>
      </c>
      <c r="G110" s="191">
        <v>505083</v>
      </c>
      <c r="H110" s="189">
        <v>10463076</v>
      </c>
      <c r="I110" s="190">
        <v>10398665</v>
      </c>
      <c r="J110" s="191">
        <v>58147</v>
      </c>
      <c r="K110" s="189">
        <v>874529</v>
      </c>
      <c r="L110" s="190">
        <v>831656</v>
      </c>
      <c r="M110" s="192">
        <v>42873</v>
      </c>
      <c r="N110" s="193" t="str">
        <f t="shared" si="2"/>
        <v>大月</v>
      </c>
    </row>
    <row r="111" spans="1:14" ht="18" customHeight="1">
      <c r="A111" s="217" t="s">
        <v>239</v>
      </c>
      <c r="B111" s="218">
        <v>2038081</v>
      </c>
      <c r="C111" s="219">
        <v>1982607</v>
      </c>
      <c r="D111" s="220">
        <v>55351</v>
      </c>
      <c r="E111" s="218">
        <v>684338</v>
      </c>
      <c r="F111" s="219">
        <v>555764</v>
      </c>
      <c r="G111" s="220">
        <v>122918</v>
      </c>
      <c r="H111" s="218">
        <v>856280</v>
      </c>
      <c r="I111" s="219">
        <v>849312</v>
      </c>
      <c r="J111" s="220">
        <v>6967</v>
      </c>
      <c r="K111" s="218">
        <v>80906</v>
      </c>
      <c r="L111" s="219">
        <v>80896</v>
      </c>
      <c r="M111" s="221">
        <v>10</v>
      </c>
      <c r="N111" s="222" t="str">
        <f t="shared" si="2"/>
        <v>鰍沢</v>
      </c>
    </row>
    <row r="112" spans="1:14" s="3" customFormat="1" ht="18" customHeight="1">
      <c r="A112" s="201" t="s">
        <v>240</v>
      </c>
      <c r="B112" s="202">
        <v>44922216</v>
      </c>
      <c r="C112" s="203">
        <v>43682644</v>
      </c>
      <c r="D112" s="204">
        <v>1126374</v>
      </c>
      <c r="E112" s="202">
        <v>15102269</v>
      </c>
      <c r="F112" s="203">
        <v>12534215</v>
      </c>
      <c r="G112" s="204">
        <v>2456585</v>
      </c>
      <c r="H112" s="202">
        <v>25438605</v>
      </c>
      <c r="I112" s="203">
        <v>25074620</v>
      </c>
      <c r="J112" s="204">
        <v>337397</v>
      </c>
      <c r="K112" s="202">
        <v>4008643</v>
      </c>
      <c r="L112" s="203">
        <v>3727263</v>
      </c>
      <c r="M112" s="205">
        <v>280894</v>
      </c>
      <c r="N112" s="206" t="str">
        <f t="shared" si="2"/>
        <v>山梨県計</v>
      </c>
    </row>
    <row r="113" spans="1:14" s="32" customFormat="1" ht="18" customHeight="1">
      <c r="A113" s="31"/>
      <c r="B113" s="244"/>
      <c r="C113" s="245" t="s">
        <v>253</v>
      </c>
      <c r="D113" s="246" t="s">
        <v>253</v>
      </c>
      <c r="E113" s="244" t="s">
        <v>253</v>
      </c>
      <c r="F113" s="245" t="s">
        <v>253</v>
      </c>
      <c r="G113" s="246" t="s">
        <v>253</v>
      </c>
      <c r="H113" s="244" t="s">
        <v>253</v>
      </c>
      <c r="I113" s="245" t="s">
        <v>253</v>
      </c>
      <c r="J113" s="246" t="s">
        <v>253</v>
      </c>
      <c r="K113" s="244" t="s">
        <v>253</v>
      </c>
      <c r="L113" s="245" t="s">
        <v>253</v>
      </c>
      <c r="M113" s="247" t="s">
        <v>253</v>
      </c>
      <c r="N113" s="248"/>
    </row>
    <row r="114" spans="1:14" s="3" customFormat="1" ht="18" customHeight="1" thickBot="1">
      <c r="A114" s="249" t="s">
        <v>35</v>
      </c>
      <c r="B114" s="250">
        <v>112261212</v>
      </c>
      <c r="C114" s="251">
        <v>9673989</v>
      </c>
      <c r="D114" s="252">
        <v>91153325</v>
      </c>
      <c r="E114" s="250">
        <v>110247089</v>
      </c>
      <c r="F114" s="251">
        <v>7485677</v>
      </c>
      <c r="G114" s="252">
        <v>96296699</v>
      </c>
      <c r="H114" s="250">
        <v>144521786</v>
      </c>
      <c r="I114" s="251">
        <v>18480789</v>
      </c>
      <c r="J114" s="252">
        <v>117502795</v>
      </c>
      <c r="K114" s="250">
        <v>108210568</v>
      </c>
      <c r="L114" s="251">
        <v>9753637</v>
      </c>
      <c r="M114" s="252">
        <v>94997068</v>
      </c>
      <c r="N114" s="253" t="s">
        <v>35</v>
      </c>
    </row>
    <row r="115" spans="1:14" s="3" customFormat="1" ht="24.75" customHeight="1" thickBot="1" thickTop="1">
      <c r="A115" s="56" t="s">
        <v>241</v>
      </c>
      <c r="B115" s="254">
        <v>6484946864</v>
      </c>
      <c r="C115" s="255">
        <v>6274256396</v>
      </c>
      <c r="D115" s="256">
        <v>192931083</v>
      </c>
      <c r="E115" s="257">
        <v>1227906974</v>
      </c>
      <c r="F115" s="179">
        <v>1020185738</v>
      </c>
      <c r="G115" s="256">
        <v>197666950</v>
      </c>
      <c r="H115" s="254">
        <v>5272834673</v>
      </c>
      <c r="I115" s="255">
        <v>5102265848</v>
      </c>
      <c r="J115" s="256">
        <v>161017194</v>
      </c>
      <c r="K115" s="254">
        <v>789563869</v>
      </c>
      <c r="L115" s="255">
        <v>617554121</v>
      </c>
      <c r="M115" s="256">
        <v>168489634</v>
      </c>
      <c r="N115" s="57" t="s">
        <v>241</v>
      </c>
    </row>
    <row r="116" spans="1:14" s="3" customFormat="1" ht="4.5" customHeight="1">
      <c r="A116" s="258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8"/>
    </row>
    <row r="117" ht="11.25">
      <c r="A117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5905511811023623" right="0.3937007874015748" top="0.984251968503937" bottom="1.3779527559055118" header="0.5118110236220472" footer="0.5118110236220472"/>
  <pageSetup horizontalDpi="600" verticalDpi="600" orientation="landscape" paperSize="9" scale="75" r:id="rId1"/>
  <headerFooter alignWithMargins="0">
    <oddFooter>&amp;R東京国税局
国税徴収１
(H21)</oddFooter>
  </headerFooter>
  <rowBreaks count="3" manualBreakCount="3">
    <brk id="34" max="255" man="1"/>
    <brk id="64" max="13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A1" sqref="A1:P1"/>
    </sheetView>
  </sheetViews>
  <sheetFormatPr defaultColWidth="10.625" defaultRowHeight="13.5"/>
  <cols>
    <col min="1" max="1" width="12.00390625" style="2" customWidth="1"/>
    <col min="2" max="4" width="11.125" style="2" customWidth="1"/>
    <col min="5" max="5" width="14.375" style="2" bestFit="1" customWidth="1"/>
    <col min="6" max="6" width="13.875" style="2" bestFit="1" customWidth="1"/>
    <col min="7" max="7" width="12.625" style="2" customWidth="1"/>
    <col min="8" max="9" width="13.50390625" style="2" bestFit="1" customWidth="1"/>
    <col min="10" max="10" width="10.625" style="2" customWidth="1"/>
    <col min="11" max="12" width="12.00390625" style="2" bestFit="1" customWidth="1"/>
    <col min="13" max="13" width="10.625" style="2" customWidth="1"/>
    <col min="14" max="14" width="12.75390625" style="5" customWidth="1"/>
    <col min="15" max="16384" width="10.625" style="2" customWidth="1"/>
  </cols>
  <sheetData>
    <row r="1" ht="12" thickBot="1">
      <c r="A1" s="2" t="s">
        <v>242</v>
      </c>
    </row>
    <row r="2" spans="1:14" s="5" customFormat="1" ht="15.75" customHeight="1">
      <c r="A2" s="351" t="s">
        <v>32</v>
      </c>
      <c r="B2" s="331" t="s">
        <v>243</v>
      </c>
      <c r="C2" s="332"/>
      <c r="D2" s="333"/>
      <c r="E2" s="331" t="s">
        <v>9</v>
      </c>
      <c r="F2" s="332"/>
      <c r="G2" s="333"/>
      <c r="H2" s="331" t="s">
        <v>244</v>
      </c>
      <c r="I2" s="332"/>
      <c r="J2" s="333"/>
      <c r="K2" s="331" t="s">
        <v>12</v>
      </c>
      <c r="L2" s="332"/>
      <c r="M2" s="333"/>
      <c r="N2" s="349" t="s">
        <v>78</v>
      </c>
    </row>
    <row r="3" spans="1:14" s="5" customFormat="1" ht="16.5" customHeight="1">
      <c r="A3" s="352"/>
      <c r="B3" s="30" t="s">
        <v>33</v>
      </c>
      <c r="C3" s="16" t="s">
        <v>31</v>
      </c>
      <c r="D3" s="18" t="s">
        <v>34</v>
      </c>
      <c r="E3" s="30" t="s">
        <v>33</v>
      </c>
      <c r="F3" s="16" t="s">
        <v>31</v>
      </c>
      <c r="G3" s="18" t="s">
        <v>34</v>
      </c>
      <c r="H3" s="30" t="s">
        <v>33</v>
      </c>
      <c r="I3" s="16" t="s">
        <v>31</v>
      </c>
      <c r="J3" s="18" t="s">
        <v>34</v>
      </c>
      <c r="K3" s="30" t="s">
        <v>33</v>
      </c>
      <c r="L3" s="16" t="s">
        <v>31</v>
      </c>
      <c r="M3" s="18" t="s">
        <v>34</v>
      </c>
      <c r="N3" s="350"/>
    </row>
    <row r="4" spans="1:14" s="29" customFormat="1" ht="11.25">
      <c r="A4" s="53"/>
      <c r="B4" s="48" t="s">
        <v>2</v>
      </c>
      <c r="C4" s="49" t="s">
        <v>2</v>
      </c>
      <c r="D4" s="50" t="s">
        <v>2</v>
      </c>
      <c r="E4" s="48" t="s">
        <v>2</v>
      </c>
      <c r="F4" s="49" t="s">
        <v>2</v>
      </c>
      <c r="G4" s="50" t="s">
        <v>2</v>
      </c>
      <c r="H4" s="48" t="s">
        <v>2</v>
      </c>
      <c r="I4" s="49" t="s">
        <v>2</v>
      </c>
      <c r="J4" s="50" t="s">
        <v>2</v>
      </c>
      <c r="K4" s="48" t="s">
        <v>2</v>
      </c>
      <c r="L4" s="49" t="s">
        <v>2</v>
      </c>
      <c r="M4" s="122" t="s">
        <v>2</v>
      </c>
      <c r="N4" s="118"/>
    </row>
    <row r="5" spans="1:14" ht="18" customHeight="1">
      <c r="A5" s="182" t="s">
        <v>151</v>
      </c>
      <c r="B5" s="183">
        <v>173932</v>
      </c>
      <c r="C5" s="184">
        <v>13360</v>
      </c>
      <c r="D5" s="185">
        <v>137495</v>
      </c>
      <c r="E5" s="183">
        <v>34484404</v>
      </c>
      <c r="F5" s="184">
        <v>31315622</v>
      </c>
      <c r="G5" s="185">
        <v>2973974</v>
      </c>
      <c r="H5" s="183" t="s">
        <v>256</v>
      </c>
      <c r="I5" s="184" t="s">
        <v>255</v>
      </c>
      <c r="J5" s="185" t="s">
        <v>257</v>
      </c>
      <c r="K5" s="183">
        <v>20272207</v>
      </c>
      <c r="L5" s="184">
        <v>20272207</v>
      </c>
      <c r="M5" s="185">
        <v>0</v>
      </c>
      <c r="N5" s="119" t="str">
        <f>IF(A5="","",A5)</f>
        <v>千葉東</v>
      </c>
    </row>
    <row r="6" spans="1:14" ht="18" customHeight="1">
      <c r="A6" s="188" t="s">
        <v>152</v>
      </c>
      <c r="B6" s="189">
        <v>91942</v>
      </c>
      <c r="C6" s="190">
        <v>9365</v>
      </c>
      <c r="D6" s="191">
        <v>70453</v>
      </c>
      <c r="E6" s="189">
        <v>27853335</v>
      </c>
      <c r="F6" s="190">
        <v>25939934</v>
      </c>
      <c r="G6" s="191">
        <v>1860770</v>
      </c>
      <c r="H6" s="189">
        <v>0</v>
      </c>
      <c r="I6" s="190">
        <v>0</v>
      </c>
      <c r="J6" s="191">
        <v>0</v>
      </c>
      <c r="K6" s="189">
        <v>0</v>
      </c>
      <c r="L6" s="190">
        <v>0</v>
      </c>
      <c r="M6" s="191">
        <v>0</v>
      </c>
      <c r="N6" s="120" t="str">
        <f aca="true" t="shared" si="0" ref="N6:N21">IF(A6="","",A6)</f>
        <v>千葉南</v>
      </c>
    </row>
    <row r="7" spans="1:14" ht="18" customHeight="1">
      <c r="A7" s="188" t="s">
        <v>153</v>
      </c>
      <c r="B7" s="189">
        <v>58114</v>
      </c>
      <c r="C7" s="190">
        <v>2536</v>
      </c>
      <c r="D7" s="191">
        <v>45150</v>
      </c>
      <c r="E7" s="189">
        <v>58074722</v>
      </c>
      <c r="F7" s="190">
        <v>56328135</v>
      </c>
      <c r="G7" s="191">
        <v>1668770</v>
      </c>
      <c r="H7" s="189" t="s">
        <v>257</v>
      </c>
      <c r="I7" s="190" t="s">
        <v>257</v>
      </c>
      <c r="J7" s="191" t="s">
        <v>257</v>
      </c>
      <c r="K7" s="189">
        <v>0</v>
      </c>
      <c r="L7" s="190">
        <v>0</v>
      </c>
      <c r="M7" s="191">
        <v>0</v>
      </c>
      <c r="N7" s="120" t="str">
        <f t="shared" si="0"/>
        <v>千葉西</v>
      </c>
    </row>
    <row r="8" spans="1:14" ht="18" customHeight="1">
      <c r="A8" s="188" t="s">
        <v>154</v>
      </c>
      <c r="B8" s="189">
        <v>22826</v>
      </c>
      <c r="C8" s="190">
        <v>349</v>
      </c>
      <c r="D8" s="191">
        <v>20010</v>
      </c>
      <c r="E8" s="189">
        <v>9954299</v>
      </c>
      <c r="F8" s="190">
        <v>9084229</v>
      </c>
      <c r="G8" s="191">
        <v>843782</v>
      </c>
      <c r="H8" s="189">
        <v>2500</v>
      </c>
      <c r="I8" s="190">
        <v>2500</v>
      </c>
      <c r="J8" s="191">
        <v>0</v>
      </c>
      <c r="K8" s="189">
        <v>0</v>
      </c>
      <c r="L8" s="190">
        <v>0</v>
      </c>
      <c r="M8" s="191">
        <v>0</v>
      </c>
      <c r="N8" s="120" t="str">
        <f t="shared" si="0"/>
        <v>銚子</v>
      </c>
    </row>
    <row r="9" spans="1:14" ht="18" customHeight="1">
      <c r="A9" s="188" t="s">
        <v>155</v>
      </c>
      <c r="B9" s="189">
        <v>89985</v>
      </c>
      <c r="C9" s="190">
        <v>2995</v>
      </c>
      <c r="D9" s="191">
        <v>77959</v>
      </c>
      <c r="E9" s="189">
        <v>37472519</v>
      </c>
      <c r="F9" s="190">
        <v>35244422</v>
      </c>
      <c r="G9" s="191">
        <v>2134495</v>
      </c>
      <c r="H9" s="189">
        <v>1782230</v>
      </c>
      <c r="I9" s="190">
        <v>1782230</v>
      </c>
      <c r="J9" s="191">
        <v>0</v>
      </c>
      <c r="K9" s="189">
        <v>0</v>
      </c>
      <c r="L9" s="190">
        <v>0</v>
      </c>
      <c r="M9" s="191">
        <v>0</v>
      </c>
      <c r="N9" s="120" t="str">
        <f t="shared" si="0"/>
        <v>市川</v>
      </c>
    </row>
    <row r="10" spans="1:14" ht="18" customHeight="1">
      <c r="A10" s="188"/>
      <c r="B10" s="189" t="s">
        <v>253</v>
      </c>
      <c r="C10" s="190" t="s">
        <v>253</v>
      </c>
      <c r="D10" s="191" t="s">
        <v>253</v>
      </c>
      <c r="E10" s="189" t="s">
        <v>253</v>
      </c>
      <c r="F10" s="190" t="s">
        <v>253</v>
      </c>
      <c r="G10" s="191" t="s">
        <v>253</v>
      </c>
      <c r="H10" s="189" t="s">
        <v>253</v>
      </c>
      <c r="I10" s="190" t="s">
        <v>253</v>
      </c>
      <c r="J10" s="191" t="s">
        <v>253</v>
      </c>
      <c r="K10" s="189" t="s">
        <v>253</v>
      </c>
      <c r="L10" s="190" t="s">
        <v>253</v>
      </c>
      <c r="M10" s="191" t="s">
        <v>253</v>
      </c>
      <c r="N10" s="120">
        <f t="shared" si="0"/>
      </c>
    </row>
    <row r="11" spans="1:14" ht="18" customHeight="1">
      <c r="A11" s="188" t="s">
        <v>156</v>
      </c>
      <c r="B11" s="189">
        <v>118400</v>
      </c>
      <c r="C11" s="190">
        <v>7551</v>
      </c>
      <c r="D11" s="191">
        <v>93745</v>
      </c>
      <c r="E11" s="189">
        <v>26562137</v>
      </c>
      <c r="F11" s="190">
        <v>24211065</v>
      </c>
      <c r="G11" s="191">
        <v>2243869</v>
      </c>
      <c r="H11" s="189" t="s">
        <v>257</v>
      </c>
      <c r="I11" s="190" t="s">
        <v>257</v>
      </c>
      <c r="J11" s="191" t="s">
        <v>257</v>
      </c>
      <c r="K11" s="189">
        <v>0</v>
      </c>
      <c r="L11" s="190">
        <v>0</v>
      </c>
      <c r="M11" s="191">
        <v>0</v>
      </c>
      <c r="N11" s="120" t="str">
        <f t="shared" si="0"/>
        <v>船橋</v>
      </c>
    </row>
    <row r="12" spans="1:14" ht="18" customHeight="1">
      <c r="A12" s="188" t="s">
        <v>157</v>
      </c>
      <c r="B12" s="189">
        <v>5217</v>
      </c>
      <c r="C12" s="190">
        <v>445</v>
      </c>
      <c r="D12" s="191">
        <v>4573</v>
      </c>
      <c r="E12" s="189">
        <v>6057052</v>
      </c>
      <c r="F12" s="190">
        <v>5512993</v>
      </c>
      <c r="G12" s="191">
        <v>539947</v>
      </c>
      <c r="H12" s="189">
        <v>27281</v>
      </c>
      <c r="I12" s="190">
        <v>26735</v>
      </c>
      <c r="J12" s="191">
        <v>546</v>
      </c>
      <c r="K12" s="189">
        <v>0</v>
      </c>
      <c r="L12" s="190">
        <v>0</v>
      </c>
      <c r="M12" s="191">
        <v>0</v>
      </c>
      <c r="N12" s="120" t="str">
        <f t="shared" si="0"/>
        <v>館山</v>
      </c>
    </row>
    <row r="13" spans="1:14" ht="18" customHeight="1">
      <c r="A13" s="188" t="s">
        <v>158</v>
      </c>
      <c r="B13" s="189">
        <v>45591</v>
      </c>
      <c r="C13" s="190">
        <v>5611</v>
      </c>
      <c r="D13" s="191">
        <v>29409</v>
      </c>
      <c r="E13" s="189">
        <v>14970999</v>
      </c>
      <c r="F13" s="190">
        <v>13571946</v>
      </c>
      <c r="G13" s="191">
        <v>1374551</v>
      </c>
      <c r="H13" s="189">
        <v>43720</v>
      </c>
      <c r="I13" s="190">
        <v>43555</v>
      </c>
      <c r="J13" s="191">
        <v>165</v>
      </c>
      <c r="K13" s="189">
        <v>8</v>
      </c>
      <c r="L13" s="190">
        <v>0</v>
      </c>
      <c r="M13" s="191">
        <v>0</v>
      </c>
      <c r="N13" s="120" t="str">
        <f t="shared" si="0"/>
        <v>木更津</v>
      </c>
    </row>
    <row r="14" spans="1:14" ht="18" customHeight="1">
      <c r="A14" s="188" t="s">
        <v>159</v>
      </c>
      <c r="B14" s="189">
        <v>176033</v>
      </c>
      <c r="C14" s="190">
        <v>11601</v>
      </c>
      <c r="D14" s="191">
        <v>143702</v>
      </c>
      <c r="E14" s="189">
        <v>25129969</v>
      </c>
      <c r="F14" s="190">
        <v>21773889</v>
      </c>
      <c r="G14" s="191">
        <v>3178800</v>
      </c>
      <c r="H14" s="189">
        <v>47808748</v>
      </c>
      <c r="I14" s="190">
        <v>47808748</v>
      </c>
      <c r="J14" s="191">
        <v>0</v>
      </c>
      <c r="K14" s="189">
        <v>0</v>
      </c>
      <c r="L14" s="190">
        <v>0</v>
      </c>
      <c r="M14" s="191">
        <v>0</v>
      </c>
      <c r="N14" s="120" t="str">
        <f t="shared" si="0"/>
        <v>松戸</v>
      </c>
    </row>
    <row r="15" spans="1:14" ht="18" customHeight="1">
      <c r="A15" s="188" t="s">
        <v>160</v>
      </c>
      <c r="B15" s="189">
        <v>9558</v>
      </c>
      <c r="C15" s="190">
        <v>1169</v>
      </c>
      <c r="D15" s="191">
        <v>7603</v>
      </c>
      <c r="E15" s="189">
        <v>5731269</v>
      </c>
      <c r="F15" s="190">
        <v>5378706</v>
      </c>
      <c r="G15" s="191">
        <v>331466</v>
      </c>
      <c r="H15" s="189">
        <v>102382</v>
      </c>
      <c r="I15" s="190">
        <v>102381</v>
      </c>
      <c r="J15" s="191">
        <v>2</v>
      </c>
      <c r="K15" s="189">
        <v>0</v>
      </c>
      <c r="L15" s="190">
        <v>0</v>
      </c>
      <c r="M15" s="191">
        <v>0</v>
      </c>
      <c r="N15" s="120" t="str">
        <f t="shared" si="0"/>
        <v>佐原</v>
      </c>
    </row>
    <row r="16" spans="1:14" ht="18" customHeight="1">
      <c r="A16" s="188"/>
      <c r="B16" s="189" t="s">
        <v>253</v>
      </c>
      <c r="C16" s="190" t="s">
        <v>253</v>
      </c>
      <c r="D16" s="191" t="s">
        <v>253</v>
      </c>
      <c r="E16" s="189" t="s">
        <v>253</v>
      </c>
      <c r="F16" s="190" t="s">
        <v>253</v>
      </c>
      <c r="G16" s="191" t="s">
        <v>253</v>
      </c>
      <c r="H16" s="189" t="s">
        <v>253</v>
      </c>
      <c r="I16" s="190" t="s">
        <v>253</v>
      </c>
      <c r="J16" s="191" t="s">
        <v>253</v>
      </c>
      <c r="K16" s="189" t="s">
        <v>253</v>
      </c>
      <c r="L16" s="190" t="s">
        <v>253</v>
      </c>
      <c r="M16" s="191" t="s">
        <v>253</v>
      </c>
      <c r="N16" s="120">
        <f t="shared" si="0"/>
      </c>
    </row>
    <row r="17" spans="1:14" ht="18" customHeight="1">
      <c r="A17" s="188" t="s">
        <v>161</v>
      </c>
      <c r="B17" s="189">
        <v>32759</v>
      </c>
      <c r="C17" s="190">
        <v>1813</v>
      </c>
      <c r="D17" s="191">
        <v>30119</v>
      </c>
      <c r="E17" s="189">
        <v>9295860</v>
      </c>
      <c r="F17" s="190">
        <v>8218928</v>
      </c>
      <c r="G17" s="191">
        <v>1059866</v>
      </c>
      <c r="H17" s="189">
        <v>494684</v>
      </c>
      <c r="I17" s="190">
        <v>493617</v>
      </c>
      <c r="J17" s="191">
        <v>1067</v>
      </c>
      <c r="K17" s="189">
        <v>0</v>
      </c>
      <c r="L17" s="190">
        <v>0</v>
      </c>
      <c r="M17" s="191">
        <v>0</v>
      </c>
      <c r="N17" s="120" t="str">
        <f t="shared" si="0"/>
        <v>茂原</v>
      </c>
    </row>
    <row r="18" spans="1:14" ht="18" customHeight="1">
      <c r="A18" s="188" t="s">
        <v>162</v>
      </c>
      <c r="B18" s="189">
        <v>133037</v>
      </c>
      <c r="C18" s="190">
        <v>10851</v>
      </c>
      <c r="D18" s="191">
        <v>114963</v>
      </c>
      <c r="E18" s="189">
        <v>24576686</v>
      </c>
      <c r="F18" s="190">
        <v>21484211</v>
      </c>
      <c r="G18" s="191">
        <v>2986955</v>
      </c>
      <c r="H18" s="189">
        <v>49681</v>
      </c>
      <c r="I18" s="190">
        <v>49336</v>
      </c>
      <c r="J18" s="191">
        <v>345</v>
      </c>
      <c r="K18" s="189">
        <v>3170</v>
      </c>
      <c r="L18" s="190">
        <v>2983</v>
      </c>
      <c r="M18" s="191">
        <v>187</v>
      </c>
      <c r="N18" s="120" t="str">
        <f t="shared" si="0"/>
        <v>成田</v>
      </c>
    </row>
    <row r="19" spans="1:14" ht="18" customHeight="1">
      <c r="A19" s="188" t="s">
        <v>163</v>
      </c>
      <c r="B19" s="189">
        <v>16858</v>
      </c>
      <c r="C19" s="190">
        <v>2889</v>
      </c>
      <c r="D19" s="191">
        <v>11218</v>
      </c>
      <c r="E19" s="189">
        <v>7767942</v>
      </c>
      <c r="F19" s="190">
        <v>6879703</v>
      </c>
      <c r="G19" s="191">
        <v>869870</v>
      </c>
      <c r="H19" s="189">
        <v>68099</v>
      </c>
      <c r="I19" s="190">
        <v>67951</v>
      </c>
      <c r="J19" s="191">
        <v>148</v>
      </c>
      <c r="K19" s="189">
        <v>26</v>
      </c>
      <c r="L19" s="190">
        <v>0</v>
      </c>
      <c r="M19" s="191">
        <v>26</v>
      </c>
      <c r="N19" s="120" t="str">
        <f t="shared" si="0"/>
        <v>東金</v>
      </c>
    </row>
    <row r="20" spans="1:14" ht="18" customHeight="1">
      <c r="A20" s="217" t="s">
        <v>164</v>
      </c>
      <c r="B20" s="218">
        <v>112805</v>
      </c>
      <c r="C20" s="219">
        <v>10337</v>
      </c>
      <c r="D20" s="220">
        <v>95403</v>
      </c>
      <c r="E20" s="218">
        <v>26342314</v>
      </c>
      <c r="F20" s="219">
        <v>23653752</v>
      </c>
      <c r="G20" s="220">
        <v>2559891</v>
      </c>
      <c r="H20" s="218">
        <v>16870737</v>
      </c>
      <c r="I20" s="219">
        <v>16870737</v>
      </c>
      <c r="J20" s="220">
        <v>0</v>
      </c>
      <c r="K20" s="218">
        <v>0</v>
      </c>
      <c r="L20" s="219">
        <v>0</v>
      </c>
      <c r="M20" s="220">
        <v>0</v>
      </c>
      <c r="N20" s="260" t="str">
        <f t="shared" si="0"/>
        <v>柏</v>
      </c>
    </row>
    <row r="21" spans="1:14" s="3" customFormat="1" ht="18" customHeight="1">
      <c r="A21" s="261" t="s">
        <v>165</v>
      </c>
      <c r="B21" s="202">
        <v>1087055</v>
      </c>
      <c r="C21" s="203">
        <v>80871</v>
      </c>
      <c r="D21" s="204">
        <v>881804</v>
      </c>
      <c r="E21" s="202">
        <v>314273507</v>
      </c>
      <c r="F21" s="203">
        <v>288597536</v>
      </c>
      <c r="G21" s="204">
        <v>24627006</v>
      </c>
      <c r="H21" s="202">
        <v>111184823</v>
      </c>
      <c r="I21" s="203">
        <v>111182272</v>
      </c>
      <c r="J21" s="204">
        <v>2461</v>
      </c>
      <c r="K21" s="202">
        <v>20275411</v>
      </c>
      <c r="L21" s="203">
        <v>20275190</v>
      </c>
      <c r="M21" s="205">
        <v>213</v>
      </c>
      <c r="N21" s="206" t="str">
        <f t="shared" si="0"/>
        <v>千葉県計</v>
      </c>
    </row>
    <row r="22" spans="1:14" s="12" customFormat="1" ht="18" customHeight="1">
      <c r="A22" s="13"/>
      <c r="B22" s="207" t="s">
        <v>253</v>
      </c>
      <c r="C22" s="208" t="s">
        <v>253</v>
      </c>
      <c r="D22" s="209" t="s">
        <v>253</v>
      </c>
      <c r="E22" s="207" t="s">
        <v>253</v>
      </c>
      <c r="F22" s="208" t="s">
        <v>253</v>
      </c>
      <c r="G22" s="209" t="s">
        <v>253</v>
      </c>
      <c r="H22" s="207" t="s">
        <v>253</v>
      </c>
      <c r="I22" s="208" t="s">
        <v>253</v>
      </c>
      <c r="J22" s="209" t="s">
        <v>253</v>
      </c>
      <c r="K22" s="207" t="s">
        <v>253</v>
      </c>
      <c r="L22" s="208" t="s">
        <v>253</v>
      </c>
      <c r="M22" s="210" t="s">
        <v>253</v>
      </c>
      <c r="N22" s="121"/>
    </row>
    <row r="23" spans="1:14" ht="18" customHeight="1">
      <c r="A23" s="211" t="s">
        <v>166</v>
      </c>
      <c r="B23" s="212">
        <v>89111</v>
      </c>
      <c r="C23" s="213">
        <v>7688</v>
      </c>
      <c r="D23" s="214">
        <v>74120</v>
      </c>
      <c r="E23" s="212">
        <v>804311036</v>
      </c>
      <c r="F23" s="213">
        <v>800846908</v>
      </c>
      <c r="G23" s="214">
        <v>3337956</v>
      </c>
      <c r="H23" s="212">
        <v>0</v>
      </c>
      <c r="I23" s="213">
        <v>0</v>
      </c>
      <c r="J23" s="214">
        <v>0</v>
      </c>
      <c r="K23" s="212">
        <v>0</v>
      </c>
      <c r="L23" s="213">
        <v>0</v>
      </c>
      <c r="M23" s="215">
        <v>0</v>
      </c>
      <c r="N23" s="216" t="str">
        <f>IF(A23="","",A23)</f>
        <v>麹町</v>
      </c>
    </row>
    <row r="24" spans="1:14" ht="18" customHeight="1">
      <c r="A24" s="188" t="s">
        <v>167</v>
      </c>
      <c r="B24" s="189">
        <v>120072</v>
      </c>
      <c r="C24" s="190">
        <v>7046</v>
      </c>
      <c r="D24" s="191">
        <v>98637</v>
      </c>
      <c r="E24" s="189">
        <v>235582736</v>
      </c>
      <c r="F24" s="190">
        <v>230721976</v>
      </c>
      <c r="G24" s="191">
        <v>4749135</v>
      </c>
      <c r="H24" s="189" t="s">
        <v>257</v>
      </c>
      <c r="I24" s="190" t="s">
        <v>257</v>
      </c>
      <c r="J24" s="191" t="s">
        <v>257</v>
      </c>
      <c r="K24" s="189">
        <v>0</v>
      </c>
      <c r="L24" s="190">
        <v>0</v>
      </c>
      <c r="M24" s="192">
        <v>0</v>
      </c>
      <c r="N24" s="193" t="str">
        <f aca="true" t="shared" si="1" ref="N24:N87">IF(A24="","",A24)</f>
        <v>神田</v>
      </c>
    </row>
    <row r="25" spans="1:14" ht="18" customHeight="1">
      <c r="A25" s="188" t="s">
        <v>168</v>
      </c>
      <c r="B25" s="189">
        <v>50562</v>
      </c>
      <c r="C25" s="190">
        <v>3112</v>
      </c>
      <c r="D25" s="191">
        <v>43988</v>
      </c>
      <c r="E25" s="189">
        <v>283337245</v>
      </c>
      <c r="F25" s="190">
        <v>279510243</v>
      </c>
      <c r="G25" s="191">
        <v>3692652</v>
      </c>
      <c r="H25" s="189" t="s">
        <v>257</v>
      </c>
      <c r="I25" s="190" t="s">
        <v>257</v>
      </c>
      <c r="J25" s="191" t="s">
        <v>257</v>
      </c>
      <c r="K25" s="189">
        <v>0</v>
      </c>
      <c r="L25" s="190">
        <v>0</v>
      </c>
      <c r="M25" s="192">
        <v>0</v>
      </c>
      <c r="N25" s="193" t="str">
        <f t="shared" si="1"/>
        <v>日本橋</v>
      </c>
    </row>
    <row r="26" spans="1:14" ht="18" customHeight="1">
      <c r="A26" s="188" t="s">
        <v>169</v>
      </c>
      <c r="B26" s="189">
        <v>113229</v>
      </c>
      <c r="C26" s="190">
        <v>10538</v>
      </c>
      <c r="D26" s="191">
        <v>90146</v>
      </c>
      <c r="E26" s="189">
        <v>338634047</v>
      </c>
      <c r="F26" s="190">
        <v>332714513</v>
      </c>
      <c r="G26" s="191">
        <v>5719233</v>
      </c>
      <c r="H26" s="189" t="s">
        <v>257</v>
      </c>
      <c r="I26" s="190" t="s">
        <v>257</v>
      </c>
      <c r="J26" s="191" t="s">
        <v>257</v>
      </c>
      <c r="K26" s="189">
        <v>0</v>
      </c>
      <c r="L26" s="190">
        <v>0</v>
      </c>
      <c r="M26" s="192">
        <v>0</v>
      </c>
      <c r="N26" s="193" t="str">
        <f t="shared" si="1"/>
        <v>京橋</v>
      </c>
    </row>
    <row r="27" spans="1:14" ht="18" customHeight="1">
      <c r="A27" s="188" t="s">
        <v>170</v>
      </c>
      <c r="B27" s="189">
        <v>134574</v>
      </c>
      <c r="C27" s="190">
        <v>1691</v>
      </c>
      <c r="D27" s="191">
        <v>131688</v>
      </c>
      <c r="E27" s="189">
        <v>854324650</v>
      </c>
      <c r="F27" s="190">
        <v>846702258</v>
      </c>
      <c r="G27" s="191">
        <v>7519248</v>
      </c>
      <c r="H27" s="189">
        <v>97449</v>
      </c>
      <c r="I27" s="190">
        <v>97449</v>
      </c>
      <c r="J27" s="191">
        <v>0</v>
      </c>
      <c r="K27" s="189">
        <v>3</v>
      </c>
      <c r="L27" s="190">
        <v>3</v>
      </c>
      <c r="M27" s="192">
        <v>0</v>
      </c>
      <c r="N27" s="193" t="str">
        <f t="shared" si="1"/>
        <v>芝</v>
      </c>
    </row>
    <row r="28" spans="1:14" ht="18" customHeight="1">
      <c r="A28" s="188"/>
      <c r="B28" s="189" t="s">
        <v>253</v>
      </c>
      <c r="C28" s="190" t="s">
        <v>253</v>
      </c>
      <c r="D28" s="191" t="s">
        <v>253</v>
      </c>
      <c r="E28" s="189" t="s">
        <v>253</v>
      </c>
      <c r="F28" s="190" t="s">
        <v>253</v>
      </c>
      <c r="G28" s="191" t="s">
        <v>253</v>
      </c>
      <c r="H28" s="189" t="s">
        <v>253</v>
      </c>
      <c r="I28" s="190" t="s">
        <v>253</v>
      </c>
      <c r="J28" s="191" t="s">
        <v>253</v>
      </c>
      <c r="K28" s="189" t="s">
        <v>253</v>
      </c>
      <c r="L28" s="190" t="s">
        <v>253</v>
      </c>
      <c r="M28" s="192" t="s">
        <v>253</v>
      </c>
      <c r="N28" s="193">
        <f t="shared" si="1"/>
      </c>
    </row>
    <row r="29" spans="1:14" ht="18" customHeight="1">
      <c r="A29" s="188" t="s">
        <v>171</v>
      </c>
      <c r="B29" s="189">
        <v>243454</v>
      </c>
      <c r="C29" s="190">
        <v>13568</v>
      </c>
      <c r="D29" s="191">
        <v>209508</v>
      </c>
      <c r="E29" s="189">
        <v>274213616</v>
      </c>
      <c r="F29" s="190">
        <v>267114147</v>
      </c>
      <c r="G29" s="191">
        <v>6918473</v>
      </c>
      <c r="H29" s="189">
        <v>0</v>
      </c>
      <c r="I29" s="190">
        <v>0</v>
      </c>
      <c r="J29" s="191">
        <v>0</v>
      </c>
      <c r="K29" s="189">
        <v>99</v>
      </c>
      <c r="L29" s="190">
        <v>0</v>
      </c>
      <c r="M29" s="192">
        <v>99</v>
      </c>
      <c r="N29" s="193" t="str">
        <f t="shared" si="1"/>
        <v>麻布</v>
      </c>
    </row>
    <row r="30" spans="1:14" ht="18" customHeight="1">
      <c r="A30" s="188" t="s">
        <v>172</v>
      </c>
      <c r="B30" s="189">
        <v>47730</v>
      </c>
      <c r="C30" s="190">
        <v>3727</v>
      </c>
      <c r="D30" s="191">
        <v>42480</v>
      </c>
      <c r="E30" s="189">
        <v>182935488</v>
      </c>
      <c r="F30" s="190">
        <v>179528169</v>
      </c>
      <c r="G30" s="191">
        <v>3372270</v>
      </c>
      <c r="H30" s="189" t="s">
        <v>257</v>
      </c>
      <c r="I30" s="190" t="s">
        <v>257</v>
      </c>
      <c r="J30" s="191" t="s">
        <v>257</v>
      </c>
      <c r="K30" s="189">
        <v>314</v>
      </c>
      <c r="L30" s="190">
        <v>314</v>
      </c>
      <c r="M30" s="192">
        <v>0</v>
      </c>
      <c r="N30" s="193" t="str">
        <f t="shared" si="1"/>
        <v>品川</v>
      </c>
    </row>
    <row r="31" spans="1:14" ht="18" customHeight="1">
      <c r="A31" s="188" t="s">
        <v>173</v>
      </c>
      <c r="B31" s="189">
        <v>156630</v>
      </c>
      <c r="C31" s="190">
        <v>18979</v>
      </c>
      <c r="D31" s="191">
        <v>111242</v>
      </c>
      <c r="E31" s="189">
        <v>108267817</v>
      </c>
      <c r="F31" s="190">
        <v>103683749</v>
      </c>
      <c r="G31" s="191">
        <v>4354996</v>
      </c>
      <c r="H31" s="189">
        <v>0</v>
      </c>
      <c r="I31" s="190">
        <v>0</v>
      </c>
      <c r="J31" s="191">
        <v>0</v>
      </c>
      <c r="K31" s="189">
        <v>0</v>
      </c>
      <c r="L31" s="190">
        <v>0</v>
      </c>
      <c r="M31" s="192">
        <v>0</v>
      </c>
      <c r="N31" s="193" t="str">
        <f t="shared" si="1"/>
        <v>四谷</v>
      </c>
    </row>
    <row r="32" spans="1:14" ht="18" customHeight="1">
      <c r="A32" s="188" t="s">
        <v>174</v>
      </c>
      <c r="B32" s="189">
        <v>137963</v>
      </c>
      <c r="C32" s="190">
        <v>12938</v>
      </c>
      <c r="D32" s="191">
        <v>121075</v>
      </c>
      <c r="E32" s="189">
        <v>262556382</v>
      </c>
      <c r="F32" s="190">
        <v>257122979</v>
      </c>
      <c r="G32" s="191">
        <v>5322781</v>
      </c>
      <c r="H32" s="189" t="s">
        <v>257</v>
      </c>
      <c r="I32" s="190" t="s">
        <v>257</v>
      </c>
      <c r="J32" s="191" t="s">
        <v>257</v>
      </c>
      <c r="K32" s="189">
        <v>0</v>
      </c>
      <c r="L32" s="190">
        <v>0</v>
      </c>
      <c r="M32" s="192">
        <v>0</v>
      </c>
      <c r="N32" s="193" t="str">
        <f t="shared" si="1"/>
        <v>新宿</v>
      </c>
    </row>
    <row r="33" spans="1:14" ht="18" customHeight="1">
      <c r="A33" s="188" t="s">
        <v>175</v>
      </c>
      <c r="B33" s="189">
        <v>9088</v>
      </c>
      <c r="C33" s="190">
        <v>1133</v>
      </c>
      <c r="D33" s="191">
        <v>7180</v>
      </c>
      <c r="E33" s="189">
        <v>48242873</v>
      </c>
      <c r="F33" s="190">
        <v>47296151</v>
      </c>
      <c r="G33" s="191">
        <v>891190</v>
      </c>
      <c r="H33" s="189">
        <v>0</v>
      </c>
      <c r="I33" s="190">
        <v>0</v>
      </c>
      <c r="J33" s="191">
        <v>0</v>
      </c>
      <c r="K33" s="189">
        <v>0</v>
      </c>
      <c r="L33" s="190">
        <v>0</v>
      </c>
      <c r="M33" s="192">
        <v>0</v>
      </c>
      <c r="N33" s="193" t="str">
        <f t="shared" si="1"/>
        <v>小石川</v>
      </c>
    </row>
    <row r="34" spans="1:14" ht="18" customHeight="1">
      <c r="A34" s="188"/>
      <c r="B34" s="189" t="s">
        <v>253</v>
      </c>
      <c r="C34" s="190" t="s">
        <v>253</v>
      </c>
      <c r="D34" s="191" t="s">
        <v>253</v>
      </c>
      <c r="E34" s="189" t="s">
        <v>253</v>
      </c>
      <c r="F34" s="190" t="s">
        <v>253</v>
      </c>
      <c r="G34" s="191" t="s">
        <v>253</v>
      </c>
      <c r="H34" s="189" t="s">
        <v>253</v>
      </c>
      <c r="I34" s="190" t="s">
        <v>253</v>
      </c>
      <c r="J34" s="191" t="s">
        <v>253</v>
      </c>
      <c r="K34" s="189" t="s">
        <v>253</v>
      </c>
      <c r="L34" s="190" t="s">
        <v>253</v>
      </c>
      <c r="M34" s="192" t="s">
        <v>253</v>
      </c>
      <c r="N34" s="193">
        <f t="shared" si="1"/>
      </c>
    </row>
    <row r="35" spans="1:14" ht="18" customHeight="1">
      <c r="A35" s="182" t="s">
        <v>176</v>
      </c>
      <c r="B35" s="183">
        <v>20041</v>
      </c>
      <c r="C35" s="184">
        <v>1511</v>
      </c>
      <c r="D35" s="185">
        <v>16180</v>
      </c>
      <c r="E35" s="183">
        <v>38702994</v>
      </c>
      <c r="F35" s="184">
        <v>37706414</v>
      </c>
      <c r="G35" s="185">
        <v>930655</v>
      </c>
      <c r="H35" s="183">
        <v>0</v>
      </c>
      <c r="I35" s="184">
        <v>0</v>
      </c>
      <c r="J35" s="185">
        <v>0</v>
      </c>
      <c r="K35" s="183">
        <v>0</v>
      </c>
      <c r="L35" s="184">
        <v>0</v>
      </c>
      <c r="M35" s="186">
        <v>0</v>
      </c>
      <c r="N35" s="187" t="str">
        <f t="shared" si="1"/>
        <v>本郷</v>
      </c>
    </row>
    <row r="36" spans="1:14" ht="18" customHeight="1">
      <c r="A36" s="188" t="s">
        <v>177</v>
      </c>
      <c r="B36" s="189">
        <v>16273</v>
      </c>
      <c r="C36" s="190">
        <v>143</v>
      </c>
      <c r="D36" s="191">
        <v>14394</v>
      </c>
      <c r="E36" s="189">
        <v>66680741</v>
      </c>
      <c r="F36" s="190">
        <v>65057776</v>
      </c>
      <c r="G36" s="191">
        <v>1498510</v>
      </c>
      <c r="H36" s="189">
        <v>0</v>
      </c>
      <c r="I36" s="190">
        <v>0</v>
      </c>
      <c r="J36" s="191">
        <v>0</v>
      </c>
      <c r="K36" s="189">
        <v>0</v>
      </c>
      <c r="L36" s="190">
        <v>0</v>
      </c>
      <c r="M36" s="192">
        <v>0</v>
      </c>
      <c r="N36" s="193" t="str">
        <f t="shared" si="1"/>
        <v>東京上野</v>
      </c>
    </row>
    <row r="37" spans="1:14" ht="18" customHeight="1">
      <c r="A37" s="188" t="s">
        <v>178</v>
      </c>
      <c r="B37" s="189">
        <v>53041</v>
      </c>
      <c r="C37" s="190">
        <v>3466</v>
      </c>
      <c r="D37" s="191">
        <v>48674</v>
      </c>
      <c r="E37" s="189">
        <v>60415825</v>
      </c>
      <c r="F37" s="190">
        <v>58006726</v>
      </c>
      <c r="G37" s="191">
        <v>2320332</v>
      </c>
      <c r="H37" s="189" t="s">
        <v>257</v>
      </c>
      <c r="I37" s="190" t="s">
        <v>257</v>
      </c>
      <c r="J37" s="191" t="s">
        <v>257</v>
      </c>
      <c r="K37" s="189">
        <v>0</v>
      </c>
      <c r="L37" s="190">
        <v>0</v>
      </c>
      <c r="M37" s="192">
        <v>0</v>
      </c>
      <c r="N37" s="193" t="str">
        <f t="shared" si="1"/>
        <v>浅草</v>
      </c>
    </row>
    <row r="38" spans="1:14" ht="18" customHeight="1">
      <c r="A38" s="188" t="s">
        <v>179</v>
      </c>
      <c r="B38" s="189">
        <v>44281</v>
      </c>
      <c r="C38" s="190">
        <v>1898</v>
      </c>
      <c r="D38" s="191">
        <v>40629</v>
      </c>
      <c r="E38" s="189">
        <v>80139679</v>
      </c>
      <c r="F38" s="190">
        <v>78499596</v>
      </c>
      <c r="G38" s="191">
        <v>1573194</v>
      </c>
      <c r="H38" s="189">
        <v>13697</v>
      </c>
      <c r="I38" s="190">
        <v>13697</v>
      </c>
      <c r="J38" s="191">
        <v>0</v>
      </c>
      <c r="K38" s="189">
        <v>4728</v>
      </c>
      <c r="L38" s="190">
        <v>4728</v>
      </c>
      <c r="M38" s="192">
        <v>0</v>
      </c>
      <c r="N38" s="193" t="str">
        <f t="shared" si="1"/>
        <v>本所</v>
      </c>
    </row>
    <row r="39" spans="1:14" ht="18" customHeight="1">
      <c r="A39" s="188" t="s">
        <v>180</v>
      </c>
      <c r="B39" s="189">
        <v>22533</v>
      </c>
      <c r="C39" s="190">
        <v>1344</v>
      </c>
      <c r="D39" s="191">
        <v>14984</v>
      </c>
      <c r="E39" s="189">
        <v>10144636</v>
      </c>
      <c r="F39" s="190">
        <v>9457140</v>
      </c>
      <c r="G39" s="191">
        <v>640406</v>
      </c>
      <c r="H39" s="189">
        <v>0</v>
      </c>
      <c r="I39" s="190">
        <v>0</v>
      </c>
      <c r="J39" s="191">
        <v>0</v>
      </c>
      <c r="K39" s="189">
        <v>0</v>
      </c>
      <c r="L39" s="190">
        <v>0</v>
      </c>
      <c r="M39" s="192">
        <v>0</v>
      </c>
      <c r="N39" s="193" t="str">
        <f t="shared" si="1"/>
        <v>向島</v>
      </c>
    </row>
    <row r="40" spans="1:14" ht="19.5" customHeight="1">
      <c r="A40" s="188"/>
      <c r="B40" s="189" t="s">
        <v>253</v>
      </c>
      <c r="C40" s="190" t="s">
        <v>253</v>
      </c>
      <c r="D40" s="191" t="s">
        <v>253</v>
      </c>
      <c r="E40" s="189" t="s">
        <v>253</v>
      </c>
      <c r="F40" s="190" t="s">
        <v>253</v>
      </c>
      <c r="G40" s="191" t="s">
        <v>253</v>
      </c>
      <c r="H40" s="189" t="s">
        <v>253</v>
      </c>
      <c r="I40" s="190" t="s">
        <v>253</v>
      </c>
      <c r="J40" s="191" t="s">
        <v>253</v>
      </c>
      <c r="K40" s="189" t="s">
        <v>253</v>
      </c>
      <c r="L40" s="190" t="s">
        <v>253</v>
      </c>
      <c r="M40" s="192" t="s">
        <v>253</v>
      </c>
      <c r="N40" s="193">
        <f t="shared" si="1"/>
      </c>
    </row>
    <row r="41" spans="1:14" ht="18" customHeight="1">
      <c r="A41" s="188" t="s">
        <v>181</v>
      </c>
      <c r="B41" s="189">
        <v>19835</v>
      </c>
      <c r="C41" s="190">
        <v>390</v>
      </c>
      <c r="D41" s="191">
        <v>18469</v>
      </c>
      <c r="E41" s="189">
        <v>104711443</v>
      </c>
      <c r="F41" s="190">
        <v>103180047</v>
      </c>
      <c r="G41" s="191">
        <v>1499389</v>
      </c>
      <c r="H41" s="189" t="s">
        <v>257</v>
      </c>
      <c r="I41" s="190" t="s">
        <v>257</v>
      </c>
      <c r="J41" s="191" t="s">
        <v>257</v>
      </c>
      <c r="K41" s="189">
        <v>0</v>
      </c>
      <c r="L41" s="190">
        <v>0</v>
      </c>
      <c r="M41" s="192">
        <v>0</v>
      </c>
      <c r="N41" s="193" t="str">
        <f t="shared" si="1"/>
        <v>江東西</v>
      </c>
    </row>
    <row r="42" spans="1:14" ht="18" customHeight="1">
      <c r="A42" s="188" t="s">
        <v>182</v>
      </c>
      <c r="B42" s="189">
        <v>43615</v>
      </c>
      <c r="C42" s="190">
        <v>2942</v>
      </c>
      <c r="D42" s="191">
        <v>35240</v>
      </c>
      <c r="E42" s="189">
        <v>43252831</v>
      </c>
      <c r="F42" s="190">
        <v>41814658</v>
      </c>
      <c r="G42" s="191">
        <v>1398294</v>
      </c>
      <c r="H42" s="189">
        <v>0</v>
      </c>
      <c r="I42" s="190">
        <v>0</v>
      </c>
      <c r="J42" s="191">
        <v>0</v>
      </c>
      <c r="K42" s="189">
        <v>0</v>
      </c>
      <c r="L42" s="190">
        <v>0</v>
      </c>
      <c r="M42" s="192">
        <v>0</v>
      </c>
      <c r="N42" s="193" t="str">
        <f t="shared" si="1"/>
        <v>江東東</v>
      </c>
    </row>
    <row r="43" spans="1:14" ht="18" customHeight="1">
      <c r="A43" s="188" t="s">
        <v>183</v>
      </c>
      <c r="B43" s="189">
        <v>23322</v>
      </c>
      <c r="C43" s="190">
        <v>1147</v>
      </c>
      <c r="D43" s="191">
        <v>19925</v>
      </c>
      <c r="E43" s="189">
        <v>12379692</v>
      </c>
      <c r="F43" s="190">
        <v>11675235</v>
      </c>
      <c r="G43" s="191">
        <v>666059</v>
      </c>
      <c r="H43" s="189">
        <v>0</v>
      </c>
      <c r="I43" s="190">
        <v>0</v>
      </c>
      <c r="J43" s="191">
        <v>0</v>
      </c>
      <c r="K43" s="189">
        <v>0</v>
      </c>
      <c r="L43" s="190">
        <v>0</v>
      </c>
      <c r="M43" s="192">
        <v>0</v>
      </c>
      <c r="N43" s="193" t="str">
        <f t="shared" si="1"/>
        <v>荏原</v>
      </c>
    </row>
    <row r="44" spans="1:14" ht="18" customHeight="1">
      <c r="A44" s="188" t="s">
        <v>184</v>
      </c>
      <c r="B44" s="189">
        <v>126559</v>
      </c>
      <c r="C44" s="190">
        <v>4342</v>
      </c>
      <c r="D44" s="191">
        <v>104734</v>
      </c>
      <c r="E44" s="189">
        <v>54858774</v>
      </c>
      <c r="F44" s="190">
        <v>51945444</v>
      </c>
      <c r="G44" s="191">
        <v>2783653</v>
      </c>
      <c r="H44" s="189" t="s">
        <v>257</v>
      </c>
      <c r="I44" s="190" t="s">
        <v>257</v>
      </c>
      <c r="J44" s="191" t="s">
        <v>257</v>
      </c>
      <c r="K44" s="189">
        <v>22</v>
      </c>
      <c r="L44" s="190">
        <v>0</v>
      </c>
      <c r="M44" s="192">
        <v>22</v>
      </c>
      <c r="N44" s="193" t="str">
        <f t="shared" si="1"/>
        <v>目黒</v>
      </c>
    </row>
    <row r="45" spans="1:14" ht="18" customHeight="1">
      <c r="A45" s="188" t="s">
        <v>185</v>
      </c>
      <c r="B45" s="189">
        <v>53697</v>
      </c>
      <c r="C45" s="190">
        <v>4917</v>
      </c>
      <c r="D45" s="191">
        <v>39169</v>
      </c>
      <c r="E45" s="189">
        <v>33995518</v>
      </c>
      <c r="F45" s="190">
        <v>32563605</v>
      </c>
      <c r="G45" s="191">
        <v>1352341</v>
      </c>
      <c r="H45" s="189">
        <v>0</v>
      </c>
      <c r="I45" s="190">
        <v>0</v>
      </c>
      <c r="J45" s="191">
        <v>0</v>
      </c>
      <c r="K45" s="189">
        <v>0</v>
      </c>
      <c r="L45" s="190">
        <v>0</v>
      </c>
      <c r="M45" s="192">
        <v>0</v>
      </c>
      <c r="N45" s="193" t="str">
        <f t="shared" si="1"/>
        <v>大森</v>
      </c>
    </row>
    <row r="46" spans="1:14" ht="19.5" customHeight="1">
      <c r="A46" s="188"/>
      <c r="B46" s="189" t="s">
        <v>253</v>
      </c>
      <c r="C46" s="190" t="s">
        <v>253</v>
      </c>
      <c r="D46" s="191" t="s">
        <v>253</v>
      </c>
      <c r="E46" s="189" t="s">
        <v>253</v>
      </c>
      <c r="F46" s="190" t="s">
        <v>253</v>
      </c>
      <c r="G46" s="191" t="s">
        <v>253</v>
      </c>
      <c r="H46" s="189" t="s">
        <v>253</v>
      </c>
      <c r="I46" s="190" t="s">
        <v>253</v>
      </c>
      <c r="J46" s="191" t="s">
        <v>253</v>
      </c>
      <c r="K46" s="189" t="s">
        <v>253</v>
      </c>
      <c r="L46" s="190" t="s">
        <v>253</v>
      </c>
      <c r="M46" s="192" t="s">
        <v>253</v>
      </c>
      <c r="N46" s="193">
        <f t="shared" si="1"/>
      </c>
    </row>
    <row r="47" spans="1:14" ht="18" customHeight="1">
      <c r="A47" s="188" t="s">
        <v>186</v>
      </c>
      <c r="B47" s="189">
        <v>38426</v>
      </c>
      <c r="C47" s="190">
        <v>828</v>
      </c>
      <c r="D47" s="191">
        <v>37105</v>
      </c>
      <c r="E47" s="189">
        <v>11277867</v>
      </c>
      <c r="F47" s="190">
        <v>10344658</v>
      </c>
      <c r="G47" s="191">
        <v>926975</v>
      </c>
      <c r="H47" s="189">
        <v>0</v>
      </c>
      <c r="I47" s="190">
        <v>0</v>
      </c>
      <c r="J47" s="191">
        <v>0</v>
      </c>
      <c r="K47" s="189">
        <v>0</v>
      </c>
      <c r="L47" s="190">
        <v>0</v>
      </c>
      <c r="M47" s="192">
        <v>0</v>
      </c>
      <c r="N47" s="193" t="str">
        <f t="shared" si="1"/>
        <v>雪谷</v>
      </c>
    </row>
    <row r="48" spans="1:14" ht="18" customHeight="1">
      <c r="A48" s="188" t="s">
        <v>187</v>
      </c>
      <c r="B48" s="189">
        <v>111209</v>
      </c>
      <c r="C48" s="190">
        <v>6973</v>
      </c>
      <c r="D48" s="191">
        <v>94573</v>
      </c>
      <c r="E48" s="189">
        <v>51465821</v>
      </c>
      <c r="F48" s="190">
        <v>49401496</v>
      </c>
      <c r="G48" s="191">
        <v>1965159</v>
      </c>
      <c r="H48" s="189" t="s">
        <v>257</v>
      </c>
      <c r="I48" s="190" t="s">
        <v>257</v>
      </c>
      <c r="J48" s="191" t="s">
        <v>257</v>
      </c>
      <c r="K48" s="189">
        <v>24693100</v>
      </c>
      <c r="L48" s="190">
        <v>24693100</v>
      </c>
      <c r="M48" s="192">
        <v>0</v>
      </c>
      <c r="N48" s="193" t="str">
        <f t="shared" si="1"/>
        <v>蒲田</v>
      </c>
    </row>
    <row r="49" spans="1:14" ht="18" customHeight="1">
      <c r="A49" s="188" t="s">
        <v>188</v>
      </c>
      <c r="B49" s="189">
        <v>37078</v>
      </c>
      <c r="C49" s="190">
        <v>432</v>
      </c>
      <c r="D49" s="191">
        <v>31059</v>
      </c>
      <c r="E49" s="189">
        <v>22643542</v>
      </c>
      <c r="F49" s="190">
        <v>21071837</v>
      </c>
      <c r="G49" s="191">
        <v>1554832</v>
      </c>
      <c r="H49" s="189" t="s">
        <v>257</v>
      </c>
      <c r="I49" s="190" t="s">
        <v>257</v>
      </c>
      <c r="J49" s="191" t="s">
        <v>257</v>
      </c>
      <c r="K49" s="189">
        <v>0</v>
      </c>
      <c r="L49" s="190">
        <v>0</v>
      </c>
      <c r="M49" s="192">
        <v>0</v>
      </c>
      <c r="N49" s="193" t="str">
        <f t="shared" si="1"/>
        <v>世田谷</v>
      </c>
    </row>
    <row r="50" spans="1:14" ht="18" customHeight="1">
      <c r="A50" s="188" t="s">
        <v>189</v>
      </c>
      <c r="B50" s="189">
        <v>25759</v>
      </c>
      <c r="C50" s="190">
        <v>1788</v>
      </c>
      <c r="D50" s="191">
        <v>20894</v>
      </c>
      <c r="E50" s="189">
        <v>18176892</v>
      </c>
      <c r="F50" s="190">
        <v>16704237</v>
      </c>
      <c r="G50" s="191">
        <v>1406684</v>
      </c>
      <c r="H50" s="189">
        <v>0</v>
      </c>
      <c r="I50" s="190">
        <v>0</v>
      </c>
      <c r="J50" s="191">
        <v>0</v>
      </c>
      <c r="K50" s="189">
        <v>0</v>
      </c>
      <c r="L50" s="190">
        <v>0</v>
      </c>
      <c r="M50" s="192">
        <v>0</v>
      </c>
      <c r="N50" s="193" t="str">
        <f t="shared" si="1"/>
        <v>北沢</v>
      </c>
    </row>
    <row r="51" spans="1:14" ht="18" customHeight="1">
      <c r="A51" s="188" t="s">
        <v>190</v>
      </c>
      <c r="B51" s="189">
        <v>25448</v>
      </c>
      <c r="C51" s="190">
        <v>634</v>
      </c>
      <c r="D51" s="191">
        <v>23060</v>
      </c>
      <c r="E51" s="189">
        <v>27371679</v>
      </c>
      <c r="F51" s="190">
        <v>25948614</v>
      </c>
      <c r="G51" s="191">
        <v>1384601</v>
      </c>
      <c r="H51" s="189">
        <v>0</v>
      </c>
      <c r="I51" s="190">
        <v>0</v>
      </c>
      <c r="J51" s="191">
        <v>0</v>
      </c>
      <c r="K51" s="189">
        <v>0</v>
      </c>
      <c r="L51" s="190">
        <v>0</v>
      </c>
      <c r="M51" s="192">
        <v>0</v>
      </c>
      <c r="N51" s="193" t="str">
        <f t="shared" si="1"/>
        <v>玉川</v>
      </c>
    </row>
    <row r="52" spans="1:14" ht="19.5" customHeight="1">
      <c r="A52" s="188"/>
      <c r="B52" s="189" t="s">
        <v>253</v>
      </c>
      <c r="C52" s="190" t="s">
        <v>253</v>
      </c>
      <c r="D52" s="191" t="s">
        <v>253</v>
      </c>
      <c r="E52" s="189" t="s">
        <v>253</v>
      </c>
      <c r="F52" s="190" t="s">
        <v>253</v>
      </c>
      <c r="G52" s="191" t="s">
        <v>253</v>
      </c>
      <c r="H52" s="189" t="s">
        <v>253</v>
      </c>
      <c r="I52" s="190" t="s">
        <v>253</v>
      </c>
      <c r="J52" s="191" t="s">
        <v>253</v>
      </c>
      <c r="K52" s="189" t="s">
        <v>253</v>
      </c>
      <c r="L52" s="190" t="s">
        <v>253</v>
      </c>
      <c r="M52" s="192" t="s">
        <v>253</v>
      </c>
      <c r="N52" s="193">
        <f t="shared" si="1"/>
      </c>
    </row>
    <row r="53" spans="1:14" ht="18" customHeight="1">
      <c r="A53" s="188" t="s">
        <v>191</v>
      </c>
      <c r="B53" s="189">
        <v>262763</v>
      </c>
      <c r="C53" s="190">
        <v>19603</v>
      </c>
      <c r="D53" s="191">
        <v>228727</v>
      </c>
      <c r="E53" s="189">
        <v>370009952</v>
      </c>
      <c r="F53" s="190">
        <v>360837436</v>
      </c>
      <c r="G53" s="191">
        <v>8816491</v>
      </c>
      <c r="H53" s="189">
        <v>0</v>
      </c>
      <c r="I53" s="190">
        <v>0</v>
      </c>
      <c r="J53" s="191">
        <v>0</v>
      </c>
      <c r="K53" s="189">
        <v>0</v>
      </c>
      <c r="L53" s="190">
        <v>0</v>
      </c>
      <c r="M53" s="192">
        <v>0</v>
      </c>
      <c r="N53" s="193" t="str">
        <f t="shared" si="1"/>
        <v>渋谷</v>
      </c>
    </row>
    <row r="54" spans="1:14" ht="18" customHeight="1">
      <c r="A54" s="188" t="s">
        <v>192</v>
      </c>
      <c r="B54" s="189">
        <v>105438</v>
      </c>
      <c r="C54" s="190">
        <v>3326</v>
      </c>
      <c r="D54" s="191">
        <v>96304</v>
      </c>
      <c r="E54" s="189">
        <v>38983038</v>
      </c>
      <c r="F54" s="190">
        <v>36528576</v>
      </c>
      <c r="G54" s="191">
        <v>2322669</v>
      </c>
      <c r="H54" s="189" t="s">
        <v>257</v>
      </c>
      <c r="I54" s="190" t="s">
        <v>257</v>
      </c>
      <c r="J54" s="191" t="s">
        <v>257</v>
      </c>
      <c r="K54" s="189">
        <v>0</v>
      </c>
      <c r="L54" s="190">
        <v>0</v>
      </c>
      <c r="M54" s="192">
        <v>0</v>
      </c>
      <c r="N54" s="193" t="str">
        <f t="shared" si="1"/>
        <v>中野</v>
      </c>
    </row>
    <row r="55" spans="1:14" ht="18" customHeight="1">
      <c r="A55" s="188" t="s">
        <v>193</v>
      </c>
      <c r="B55" s="189">
        <v>132099</v>
      </c>
      <c r="C55" s="190">
        <v>8756</v>
      </c>
      <c r="D55" s="191">
        <v>117787</v>
      </c>
      <c r="E55" s="189">
        <v>27711950</v>
      </c>
      <c r="F55" s="190">
        <v>25634035</v>
      </c>
      <c r="G55" s="191">
        <v>2024022</v>
      </c>
      <c r="H55" s="189">
        <v>0</v>
      </c>
      <c r="I55" s="190">
        <v>0</v>
      </c>
      <c r="J55" s="191">
        <v>0</v>
      </c>
      <c r="K55" s="189">
        <v>0</v>
      </c>
      <c r="L55" s="190">
        <v>0</v>
      </c>
      <c r="M55" s="192">
        <v>0</v>
      </c>
      <c r="N55" s="193" t="str">
        <f t="shared" si="1"/>
        <v>杉並</v>
      </c>
    </row>
    <row r="56" spans="1:14" ht="18" customHeight="1">
      <c r="A56" s="188" t="s">
        <v>194</v>
      </c>
      <c r="B56" s="189">
        <v>29539</v>
      </c>
      <c r="C56" s="190">
        <v>1463</v>
      </c>
      <c r="D56" s="191">
        <v>25705</v>
      </c>
      <c r="E56" s="189">
        <v>15797109</v>
      </c>
      <c r="F56" s="190">
        <v>14860892</v>
      </c>
      <c r="G56" s="191">
        <v>905238</v>
      </c>
      <c r="H56" s="189" t="s">
        <v>257</v>
      </c>
      <c r="I56" s="190" t="s">
        <v>257</v>
      </c>
      <c r="J56" s="191" t="s">
        <v>257</v>
      </c>
      <c r="K56" s="189">
        <v>0</v>
      </c>
      <c r="L56" s="190">
        <v>0</v>
      </c>
      <c r="M56" s="192">
        <v>0</v>
      </c>
      <c r="N56" s="193" t="str">
        <f t="shared" si="1"/>
        <v>荻窪</v>
      </c>
    </row>
    <row r="57" spans="1:14" ht="18" customHeight="1">
      <c r="A57" s="188" t="s">
        <v>195</v>
      </c>
      <c r="B57" s="189">
        <v>147780</v>
      </c>
      <c r="C57" s="190">
        <v>4734</v>
      </c>
      <c r="D57" s="191">
        <v>133163</v>
      </c>
      <c r="E57" s="189">
        <v>115178669</v>
      </c>
      <c r="F57" s="190">
        <v>110759042</v>
      </c>
      <c r="G57" s="191">
        <v>4317503</v>
      </c>
      <c r="H57" s="189" t="s">
        <v>257</v>
      </c>
      <c r="I57" s="190" t="s">
        <v>257</v>
      </c>
      <c r="J57" s="191" t="s">
        <v>257</v>
      </c>
      <c r="K57" s="189">
        <v>0</v>
      </c>
      <c r="L57" s="190">
        <v>0</v>
      </c>
      <c r="M57" s="192">
        <v>0</v>
      </c>
      <c r="N57" s="193" t="str">
        <f t="shared" si="1"/>
        <v>豊島</v>
      </c>
    </row>
    <row r="58" spans="1:14" ht="18" customHeight="1">
      <c r="A58" s="188"/>
      <c r="B58" s="189" t="s">
        <v>253</v>
      </c>
      <c r="C58" s="190" t="s">
        <v>253</v>
      </c>
      <c r="D58" s="191" t="s">
        <v>253</v>
      </c>
      <c r="E58" s="189" t="s">
        <v>253</v>
      </c>
      <c r="F58" s="190" t="s">
        <v>253</v>
      </c>
      <c r="G58" s="191" t="s">
        <v>253</v>
      </c>
      <c r="H58" s="189" t="s">
        <v>253</v>
      </c>
      <c r="I58" s="190" t="s">
        <v>253</v>
      </c>
      <c r="J58" s="191" t="s">
        <v>253</v>
      </c>
      <c r="K58" s="189" t="s">
        <v>253</v>
      </c>
      <c r="L58" s="190" t="s">
        <v>253</v>
      </c>
      <c r="M58" s="192" t="s">
        <v>253</v>
      </c>
      <c r="N58" s="193">
        <f t="shared" si="1"/>
      </c>
    </row>
    <row r="59" spans="1:14" ht="18" customHeight="1">
      <c r="A59" s="188" t="s">
        <v>196</v>
      </c>
      <c r="B59" s="189">
        <v>75557</v>
      </c>
      <c r="C59" s="190">
        <v>4021</v>
      </c>
      <c r="D59" s="191">
        <v>67300</v>
      </c>
      <c r="E59" s="189">
        <v>45236089</v>
      </c>
      <c r="F59" s="190">
        <v>43130233</v>
      </c>
      <c r="G59" s="191">
        <v>2032245</v>
      </c>
      <c r="H59" s="189">
        <v>5757</v>
      </c>
      <c r="I59" s="190">
        <v>5757</v>
      </c>
      <c r="J59" s="191">
        <v>0</v>
      </c>
      <c r="K59" s="189">
        <v>57058825</v>
      </c>
      <c r="L59" s="190">
        <v>57058825</v>
      </c>
      <c r="M59" s="192">
        <v>0</v>
      </c>
      <c r="N59" s="193" t="str">
        <f t="shared" si="1"/>
        <v>王子</v>
      </c>
    </row>
    <row r="60" spans="1:14" ht="18" customHeight="1">
      <c r="A60" s="188" t="s">
        <v>197</v>
      </c>
      <c r="B60" s="189">
        <v>37815</v>
      </c>
      <c r="C60" s="190">
        <v>3250</v>
      </c>
      <c r="D60" s="191">
        <v>27716</v>
      </c>
      <c r="E60" s="189">
        <v>28216694</v>
      </c>
      <c r="F60" s="190">
        <v>26621962</v>
      </c>
      <c r="G60" s="191">
        <v>1551163</v>
      </c>
      <c r="H60" s="189">
        <v>0</v>
      </c>
      <c r="I60" s="190">
        <v>0</v>
      </c>
      <c r="J60" s="191">
        <v>0</v>
      </c>
      <c r="K60" s="189">
        <v>0</v>
      </c>
      <c r="L60" s="190">
        <v>0</v>
      </c>
      <c r="M60" s="192">
        <v>0</v>
      </c>
      <c r="N60" s="193" t="str">
        <f t="shared" si="1"/>
        <v>荒川</v>
      </c>
    </row>
    <row r="61" spans="1:14" ht="18" customHeight="1">
      <c r="A61" s="188" t="s">
        <v>198</v>
      </c>
      <c r="B61" s="189">
        <v>130902</v>
      </c>
      <c r="C61" s="190">
        <v>6562</v>
      </c>
      <c r="D61" s="191">
        <v>117526</v>
      </c>
      <c r="E61" s="189">
        <v>48015710</v>
      </c>
      <c r="F61" s="190">
        <v>44432425</v>
      </c>
      <c r="G61" s="191">
        <v>3450567</v>
      </c>
      <c r="H61" s="189">
        <v>0</v>
      </c>
      <c r="I61" s="190">
        <v>0</v>
      </c>
      <c r="J61" s="191">
        <v>0</v>
      </c>
      <c r="K61" s="189">
        <v>15</v>
      </c>
      <c r="L61" s="190">
        <v>0</v>
      </c>
      <c r="M61" s="192">
        <v>15</v>
      </c>
      <c r="N61" s="193" t="str">
        <f t="shared" si="1"/>
        <v>板橋</v>
      </c>
    </row>
    <row r="62" spans="1:14" ht="18" customHeight="1">
      <c r="A62" s="188" t="s">
        <v>199</v>
      </c>
      <c r="B62" s="189">
        <v>78425</v>
      </c>
      <c r="C62" s="190">
        <v>2232</v>
      </c>
      <c r="D62" s="191">
        <v>72475</v>
      </c>
      <c r="E62" s="189">
        <v>20718929</v>
      </c>
      <c r="F62" s="190">
        <v>18463868</v>
      </c>
      <c r="G62" s="191">
        <v>2181827</v>
      </c>
      <c r="H62" s="189">
        <v>0</v>
      </c>
      <c r="I62" s="190">
        <v>0</v>
      </c>
      <c r="J62" s="191">
        <v>0</v>
      </c>
      <c r="K62" s="189">
        <v>0</v>
      </c>
      <c r="L62" s="190">
        <v>0</v>
      </c>
      <c r="M62" s="192">
        <v>0</v>
      </c>
      <c r="N62" s="193" t="str">
        <f t="shared" si="1"/>
        <v>練馬東</v>
      </c>
    </row>
    <row r="63" spans="1:14" ht="18" customHeight="1">
      <c r="A63" s="188" t="s">
        <v>200</v>
      </c>
      <c r="B63" s="189">
        <v>28538</v>
      </c>
      <c r="C63" s="190">
        <v>529</v>
      </c>
      <c r="D63" s="191">
        <v>26033</v>
      </c>
      <c r="E63" s="189">
        <v>10717768</v>
      </c>
      <c r="F63" s="190">
        <v>9756192</v>
      </c>
      <c r="G63" s="191">
        <v>902984</v>
      </c>
      <c r="H63" s="189">
        <v>0</v>
      </c>
      <c r="I63" s="190">
        <v>0</v>
      </c>
      <c r="J63" s="191">
        <v>0</v>
      </c>
      <c r="K63" s="189">
        <v>0</v>
      </c>
      <c r="L63" s="190">
        <v>0</v>
      </c>
      <c r="M63" s="192">
        <v>0</v>
      </c>
      <c r="N63" s="193" t="str">
        <f t="shared" si="1"/>
        <v>練馬西</v>
      </c>
    </row>
    <row r="64" spans="1:14" ht="15.75" customHeight="1">
      <c r="A64" s="188"/>
      <c r="B64" s="189" t="s">
        <v>253</v>
      </c>
      <c r="C64" s="190" t="s">
        <v>253</v>
      </c>
      <c r="D64" s="191" t="s">
        <v>253</v>
      </c>
      <c r="E64" s="189" t="s">
        <v>253</v>
      </c>
      <c r="F64" s="190" t="s">
        <v>253</v>
      </c>
      <c r="G64" s="191" t="s">
        <v>253</v>
      </c>
      <c r="H64" s="189" t="s">
        <v>253</v>
      </c>
      <c r="I64" s="190" t="s">
        <v>253</v>
      </c>
      <c r="J64" s="191" t="s">
        <v>253</v>
      </c>
      <c r="K64" s="189" t="s">
        <v>253</v>
      </c>
      <c r="L64" s="190" t="s">
        <v>253</v>
      </c>
      <c r="M64" s="192" t="s">
        <v>253</v>
      </c>
      <c r="N64" s="193">
        <f t="shared" si="1"/>
      </c>
    </row>
    <row r="65" spans="1:14" ht="18" customHeight="1">
      <c r="A65" s="182" t="s">
        <v>201</v>
      </c>
      <c r="B65" s="183">
        <v>106589</v>
      </c>
      <c r="C65" s="184">
        <v>5804</v>
      </c>
      <c r="D65" s="185">
        <v>90968</v>
      </c>
      <c r="E65" s="183">
        <v>26530449</v>
      </c>
      <c r="F65" s="184">
        <v>23292920</v>
      </c>
      <c r="G65" s="185">
        <v>3087918</v>
      </c>
      <c r="H65" s="183" t="s">
        <v>255</v>
      </c>
      <c r="I65" s="184" t="s">
        <v>255</v>
      </c>
      <c r="J65" s="185" t="s">
        <v>255</v>
      </c>
      <c r="K65" s="183">
        <v>0</v>
      </c>
      <c r="L65" s="184">
        <v>0</v>
      </c>
      <c r="M65" s="186">
        <v>0</v>
      </c>
      <c r="N65" s="187" t="str">
        <f t="shared" si="1"/>
        <v>足立</v>
      </c>
    </row>
    <row r="66" spans="1:14" ht="18" customHeight="1">
      <c r="A66" s="188" t="s">
        <v>202</v>
      </c>
      <c r="B66" s="189">
        <v>30533</v>
      </c>
      <c r="C66" s="190">
        <v>1371</v>
      </c>
      <c r="D66" s="191">
        <v>23184</v>
      </c>
      <c r="E66" s="189">
        <v>17508704</v>
      </c>
      <c r="F66" s="190">
        <v>15756997</v>
      </c>
      <c r="G66" s="191">
        <v>1689262</v>
      </c>
      <c r="H66" s="189">
        <v>0</v>
      </c>
      <c r="I66" s="190">
        <v>0</v>
      </c>
      <c r="J66" s="191">
        <v>0</v>
      </c>
      <c r="K66" s="189">
        <v>0</v>
      </c>
      <c r="L66" s="190">
        <v>0</v>
      </c>
      <c r="M66" s="192">
        <v>0</v>
      </c>
      <c r="N66" s="193" t="str">
        <f t="shared" si="1"/>
        <v>西新井</v>
      </c>
    </row>
    <row r="67" spans="1:14" ht="18" customHeight="1">
      <c r="A67" s="188" t="s">
        <v>203</v>
      </c>
      <c r="B67" s="189">
        <v>203003</v>
      </c>
      <c r="C67" s="190">
        <v>19363</v>
      </c>
      <c r="D67" s="191">
        <v>164252</v>
      </c>
      <c r="E67" s="189">
        <v>25624261</v>
      </c>
      <c r="F67" s="190">
        <v>22104548</v>
      </c>
      <c r="G67" s="191">
        <v>3354806</v>
      </c>
      <c r="H67" s="189" t="s">
        <v>257</v>
      </c>
      <c r="I67" s="190" t="s">
        <v>257</v>
      </c>
      <c r="J67" s="191" t="s">
        <v>257</v>
      </c>
      <c r="K67" s="189">
        <v>0</v>
      </c>
      <c r="L67" s="190">
        <v>0</v>
      </c>
      <c r="M67" s="192">
        <v>0</v>
      </c>
      <c r="N67" s="193" t="str">
        <f t="shared" si="1"/>
        <v>葛飾</v>
      </c>
    </row>
    <row r="68" spans="1:14" ht="18" customHeight="1">
      <c r="A68" s="188" t="s">
        <v>204</v>
      </c>
      <c r="B68" s="189">
        <v>184573</v>
      </c>
      <c r="C68" s="190">
        <v>9727</v>
      </c>
      <c r="D68" s="191">
        <v>145369</v>
      </c>
      <c r="E68" s="189">
        <v>26762516</v>
      </c>
      <c r="F68" s="190">
        <v>22935070</v>
      </c>
      <c r="G68" s="191">
        <v>3607358</v>
      </c>
      <c r="H68" s="189">
        <v>0</v>
      </c>
      <c r="I68" s="190">
        <v>0</v>
      </c>
      <c r="J68" s="191">
        <v>0</v>
      </c>
      <c r="K68" s="189">
        <v>0</v>
      </c>
      <c r="L68" s="190">
        <v>0</v>
      </c>
      <c r="M68" s="192">
        <v>0</v>
      </c>
      <c r="N68" s="193" t="str">
        <f t="shared" si="1"/>
        <v>江戸川北</v>
      </c>
    </row>
    <row r="69" spans="1:14" ht="18" customHeight="1">
      <c r="A69" s="217" t="s">
        <v>205</v>
      </c>
      <c r="B69" s="218">
        <v>29981</v>
      </c>
      <c r="C69" s="219">
        <v>2195</v>
      </c>
      <c r="D69" s="220">
        <v>24224</v>
      </c>
      <c r="E69" s="218">
        <v>16329550</v>
      </c>
      <c r="F69" s="219">
        <v>15052705</v>
      </c>
      <c r="G69" s="220">
        <v>1192390</v>
      </c>
      <c r="H69" s="218">
        <v>0</v>
      </c>
      <c r="I69" s="219">
        <v>0</v>
      </c>
      <c r="J69" s="220">
        <v>0</v>
      </c>
      <c r="K69" s="218">
        <v>0</v>
      </c>
      <c r="L69" s="219">
        <v>0</v>
      </c>
      <c r="M69" s="221">
        <v>0</v>
      </c>
      <c r="N69" s="222" t="str">
        <f t="shared" si="1"/>
        <v>江戸川南</v>
      </c>
    </row>
    <row r="70" spans="1:14" ht="18" customHeight="1">
      <c r="A70" s="223" t="s">
        <v>206</v>
      </c>
      <c r="B70" s="262">
        <v>3347067</v>
      </c>
      <c r="C70" s="228">
        <v>206109</v>
      </c>
      <c r="D70" s="226">
        <v>2849886</v>
      </c>
      <c r="E70" s="227">
        <v>4861965211</v>
      </c>
      <c r="F70" s="228">
        <v>4748785473</v>
      </c>
      <c r="G70" s="263">
        <v>109215461</v>
      </c>
      <c r="H70" s="224">
        <v>138459</v>
      </c>
      <c r="I70" s="225">
        <v>136628</v>
      </c>
      <c r="J70" s="226">
        <v>1831</v>
      </c>
      <c r="K70" s="227">
        <v>81757105</v>
      </c>
      <c r="L70" s="228">
        <v>81756969</v>
      </c>
      <c r="M70" s="230">
        <v>136</v>
      </c>
      <c r="N70" s="231" t="str">
        <f t="shared" si="1"/>
        <v>都区内計</v>
      </c>
    </row>
    <row r="71" spans="1:14" ht="14.25" customHeight="1">
      <c r="A71" s="182"/>
      <c r="B71" s="183" t="s">
        <v>253</v>
      </c>
      <c r="C71" s="184" t="s">
        <v>253</v>
      </c>
      <c r="D71" s="185" t="s">
        <v>253</v>
      </c>
      <c r="E71" s="183" t="s">
        <v>253</v>
      </c>
      <c r="F71" s="184" t="s">
        <v>253</v>
      </c>
      <c r="G71" s="185" t="s">
        <v>253</v>
      </c>
      <c r="H71" s="183" t="s">
        <v>253</v>
      </c>
      <c r="I71" s="184" t="s">
        <v>253</v>
      </c>
      <c r="J71" s="185" t="s">
        <v>253</v>
      </c>
      <c r="K71" s="183" t="s">
        <v>253</v>
      </c>
      <c r="L71" s="184" t="s">
        <v>253</v>
      </c>
      <c r="M71" s="186" t="s">
        <v>253</v>
      </c>
      <c r="N71" s="187">
        <f t="shared" si="1"/>
      </c>
    </row>
    <row r="72" spans="1:14" ht="18" customHeight="1">
      <c r="A72" s="188" t="s">
        <v>207</v>
      </c>
      <c r="B72" s="189">
        <v>78304</v>
      </c>
      <c r="C72" s="190">
        <v>6111</v>
      </c>
      <c r="D72" s="191">
        <v>67651</v>
      </c>
      <c r="E72" s="189">
        <v>27132838</v>
      </c>
      <c r="F72" s="190">
        <v>24556344</v>
      </c>
      <c r="G72" s="191">
        <v>2508155</v>
      </c>
      <c r="H72" s="189">
        <v>9701</v>
      </c>
      <c r="I72" s="190">
        <v>9701</v>
      </c>
      <c r="J72" s="191">
        <v>0</v>
      </c>
      <c r="K72" s="189">
        <v>0</v>
      </c>
      <c r="L72" s="190">
        <v>0</v>
      </c>
      <c r="M72" s="192">
        <v>0</v>
      </c>
      <c r="N72" s="193" t="str">
        <f t="shared" si="1"/>
        <v>八王子</v>
      </c>
    </row>
    <row r="73" spans="1:14" ht="18" customHeight="1">
      <c r="A73" s="188" t="s">
        <v>208</v>
      </c>
      <c r="B73" s="189">
        <v>72374</v>
      </c>
      <c r="C73" s="190">
        <v>2962</v>
      </c>
      <c r="D73" s="191">
        <v>62626</v>
      </c>
      <c r="E73" s="189">
        <v>42014605</v>
      </c>
      <c r="F73" s="190">
        <v>38527448</v>
      </c>
      <c r="G73" s="191">
        <v>3340788</v>
      </c>
      <c r="H73" s="189" t="s">
        <v>257</v>
      </c>
      <c r="I73" s="190" t="s">
        <v>257</v>
      </c>
      <c r="J73" s="191" t="s">
        <v>257</v>
      </c>
      <c r="K73" s="189">
        <v>0</v>
      </c>
      <c r="L73" s="190">
        <v>0</v>
      </c>
      <c r="M73" s="192">
        <v>0</v>
      </c>
      <c r="N73" s="193" t="str">
        <f t="shared" si="1"/>
        <v>立川</v>
      </c>
    </row>
    <row r="74" spans="1:14" ht="18" customHeight="1">
      <c r="A74" s="188" t="s">
        <v>209</v>
      </c>
      <c r="B74" s="189">
        <v>33210</v>
      </c>
      <c r="C74" s="190">
        <v>4319</v>
      </c>
      <c r="D74" s="191">
        <v>20346</v>
      </c>
      <c r="E74" s="189">
        <v>33677717</v>
      </c>
      <c r="F74" s="190">
        <v>32424916</v>
      </c>
      <c r="G74" s="191">
        <v>1185977</v>
      </c>
      <c r="H74" s="189">
        <v>0</v>
      </c>
      <c r="I74" s="190">
        <v>0</v>
      </c>
      <c r="J74" s="191">
        <v>0</v>
      </c>
      <c r="K74" s="189">
        <v>0</v>
      </c>
      <c r="L74" s="190">
        <v>0</v>
      </c>
      <c r="M74" s="192">
        <v>0</v>
      </c>
      <c r="N74" s="193" t="str">
        <f t="shared" si="1"/>
        <v>武蔵野</v>
      </c>
    </row>
    <row r="75" spans="1:14" ht="18" customHeight="1">
      <c r="A75" s="188" t="s">
        <v>210</v>
      </c>
      <c r="B75" s="189">
        <v>45426</v>
      </c>
      <c r="C75" s="190">
        <v>3493</v>
      </c>
      <c r="D75" s="191">
        <v>38171</v>
      </c>
      <c r="E75" s="189">
        <v>19642466</v>
      </c>
      <c r="F75" s="190">
        <v>17992985</v>
      </c>
      <c r="G75" s="191">
        <v>1567213</v>
      </c>
      <c r="H75" s="189">
        <v>203733</v>
      </c>
      <c r="I75" s="190">
        <v>203733</v>
      </c>
      <c r="J75" s="191">
        <v>0</v>
      </c>
      <c r="K75" s="189">
        <v>0</v>
      </c>
      <c r="L75" s="190">
        <v>0</v>
      </c>
      <c r="M75" s="192">
        <v>0</v>
      </c>
      <c r="N75" s="193" t="str">
        <f t="shared" si="1"/>
        <v>青梅</v>
      </c>
    </row>
    <row r="76" spans="1:14" ht="18" customHeight="1">
      <c r="A76" s="188" t="s">
        <v>211</v>
      </c>
      <c r="B76" s="189">
        <v>64876</v>
      </c>
      <c r="C76" s="190">
        <v>11573</v>
      </c>
      <c r="D76" s="191">
        <v>52087</v>
      </c>
      <c r="E76" s="189">
        <v>36859941</v>
      </c>
      <c r="F76" s="190">
        <v>34889198</v>
      </c>
      <c r="G76" s="191">
        <v>1928514</v>
      </c>
      <c r="H76" s="189">
        <v>26479905</v>
      </c>
      <c r="I76" s="190">
        <v>26479905</v>
      </c>
      <c r="J76" s="191">
        <v>0</v>
      </c>
      <c r="K76" s="189">
        <v>0</v>
      </c>
      <c r="L76" s="190">
        <v>0</v>
      </c>
      <c r="M76" s="192">
        <v>0</v>
      </c>
      <c r="N76" s="193" t="str">
        <f t="shared" si="1"/>
        <v>武蔵府中</v>
      </c>
    </row>
    <row r="77" spans="1:14" ht="13.5" customHeight="1">
      <c r="A77" s="188"/>
      <c r="B77" s="189" t="s">
        <v>253</v>
      </c>
      <c r="C77" s="190" t="s">
        <v>253</v>
      </c>
      <c r="D77" s="191" t="s">
        <v>253</v>
      </c>
      <c r="E77" s="189" t="s">
        <v>253</v>
      </c>
      <c r="F77" s="190" t="s">
        <v>253</v>
      </c>
      <c r="G77" s="191" t="s">
        <v>253</v>
      </c>
      <c r="H77" s="189" t="s">
        <v>253</v>
      </c>
      <c r="I77" s="190" t="s">
        <v>253</v>
      </c>
      <c r="J77" s="191" t="s">
        <v>253</v>
      </c>
      <c r="K77" s="189" t="s">
        <v>253</v>
      </c>
      <c r="L77" s="190" t="s">
        <v>253</v>
      </c>
      <c r="M77" s="192" t="s">
        <v>253</v>
      </c>
      <c r="N77" s="193">
        <f t="shared" si="1"/>
      </c>
    </row>
    <row r="78" spans="1:14" ht="18" customHeight="1">
      <c r="A78" s="188" t="s">
        <v>212</v>
      </c>
      <c r="B78" s="189">
        <v>50086</v>
      </c>
      <c r="C78" s="190">
        <v>1779</v>
      </c>
      <c r="D78" s="191">
        <v>39595</v>
      </c>
      <c r="E78" s="189">
        <v>15155851</v>
      </c>
      <c r="F78" s="190">
        <v>13623049</v>
      </c>
      <c r="G78" s="191">
        <v>1463020</v>
      </c>
      <c r="H78" s="189">
        <v>0</v>
      </c>
      <c r="I78" s="190">
        <v>0</v>
      </c>
      <c r="J78" s="191">
        <v>0</v>
      </c>
      <c r="K78" s="189">
        <v>0</v>
      </c>
      <c r="L78" s="190">
        <v>0</v>
      </c>
      <c r="M78" s="192">
        <v>0</v>
      </c>
      <c r="N78" s="193" t="str">
        <f t="shared" si="1"/>
        <v>町田</v>
      </c>
    </row>
    <row r="79" spans="1:14" ht="18" customHeight="1">
      <c r="A79" s="188" t="s">
        <v>213</v>
      </c>
      <c r="B79" s="189">
        <v>38784</v>
      </c>
      <c r="C79" s="190">
        <v>2811</v>
      </c>
      <c r="D79" s="191">
        <v>35648</v>
      </c>
      <c r="E79" s="189">
        <v>19821779</v>
      </c>
      <c r="F79" s="190">
        <v>18768636</v>
      </c>
      <c r="G79" s="191">
        <v>1033460</v>
      </c>
      <c r="H79" s="189" t="s">
        <v>257</v>
      </c>
      <c r="I79" s="190" t="s">
        <v>257</v>
      </c>
      <c r="J79" s="191" t="s">
        <v>257</v>
      </c>
      <c r="K79" s="189">
        <v>0</v>
      </c>
      <c r="L79" s="190">
        <v>0</v>
      </c>
      <c r="M79" s="192">
        <v>0</v>
      </c>
      <c r="N79" s="193" t="str">
        <f t="shared" si="1"/>
        <v>日野</v>
      </c>
    </row>
    <row r="80" spans="1:14" ht="18" customHeight="1">
      <c r="A80" s="217" t="s">
        <v>214</v>
      </c>
      <c r="B80" s="218">
        <v>90347</v>
      </c>
      <c r="C80" s="219">
        <v>8432</v>
      </c>
      <c r="D80" s="220">
        <v>69322</v>
      </c>
      <c r="E80" s="218">
        <v>25152455</v>
      </c>
      <c r="F80" s="219">
        <v>22833688</v>
      </c>
      <c r="G80" s="220">
        <v>2208287</v>
      </c>
      <c r="H80" s="189" t="s">
        <v>257</v>
      </c>
      <c r="I80" s="190" t="s">
        <v>257</v>
      </c>
      <c r="J80" s="191" t="s">
        <v>257</v>
      </c>
      <c r="K80" s="218">
        <v>0</v>
      </c>
      <c r="L80" s="219">
        <v>0</v>
      </c>
      <c r="M80" s="221">
        <v>0</v>
      </c>
      <c r="N80" s="222" t="str">
        <f t="shared" si="1"/>
        <v>東村山</v>
      </c>
    </row>
    <row r="81" spans="1:14" ht="18" customHeight="1">
      <c r="A81" s="223" t="s">
        <v>215</v>
      </c>
      <c r="B81" s="227">
        <v>473408</v>
      </c>
      <c r="C81" s="228">
        <v>41482</v>
      </c>
      <c r="D81" s="226">
        <v>385447</v>
      </c>
      <c r="E81" s="227">
        <v>219457652</v>
      </c>
      <c r="F81" s="228">
        <v>203616265</v>
      </c>
      <c r="G81" s="226">
        <v>15235413</v>
      </c>
      <c r="H81" s="227">
        <v>26714270</v>
      </c>
      <c r="I81" s="228">
        <v>26714270</v>
      </c>
      <c r="J81" s="226">
        <v>0</v>
      </c>
      <c r="K81" s="227">
        <v>0</v>
      </c>
      <c r="L81" s="228">
        <v>0</v>
      </c>
      <c r="M81" s="230">
        <v>0</v>
      </c>
      <c r="N81" s="231" t="str">
        <f t="shared" si="1"/>
        <v>多摩地区計</v>
      </c>
    </row>
    <row r="82" spans="1:14" ht="15.75" customHeight="1">
      <c r="A82" s="232"/>
      <c r="B82" s="233" t="s">
        <v>253</v>
      </c>
      <c r="C82" s="234" t="s">
        <v>253</v>
      </c>
      <c r="D82" s="235" t="s">
        <v>253</v>
      </c>
      <c r="E82" s="233" t="s">
        <v>253</v>
      </c>
      <c r="F82" s="234" t="s">
        <v>253</v>
      </c>
      <c r="G82" s="235" t="s">
        <v>253</v>
      </c>
      <c r="H82" s="233" t="s">
        <v>253</v>
      </c>
      <c r="I82" s="234" t="s">
        <v>253</v>
      </c>
      <c r="J82" s="235" t="s">
        <v>253</v>
      </c>
      <c r="K82" s="233" t="s">
        <v>253</v>
      </c>
      <c r="L82" s="234" t="s">
        <v>253</v>
      </c>
      <c r="M82" s="236" t="s">
        <v>253</v>
      </c>
      <c r="N82" s="237">
        <f t="shared" si="1"/>
      </c>
    </row>
    <row r="83" spans="1:14" ht="18" customHeight="1">
      <c r="A83" s="201" t="s">
        <v>216</v>
      </c>
      <c r="B83" s="202">
        <v>3820475</v>
      </c>
      <c r="C83" s="203">
        <v>247591</v>
      </c>
      <c r="D83" s="204">
        <v>3235332</v>
      </c>
      <c r="E83" s="202">
        <v>5081422863</v>
      </c>
      <c r="F83" s="203">
        <v>4952401738</v>
      </c>
      <c r="G83" s="204">
        <v>124450874</v>
      </c>
      <c r="H83" s="202">
        <v>26852729</v>
      </c>
      <c r="I83" s="203">
        <v>26850898</v>
      </c>
      <c r="J83" s="204">
        <v>1831</v>
      </c>
      <c r="K83" s="202">
        <v>81757105</v>
      </c>
      <c r="L83" s="203">
        <v>81756969</v>
      </c>
      <c r="M83" s="205">
        <v>136</v>
      </c>
      <c r="N83" s="206" t="str">
        <f t="shared" si="1"/>
        <v>東京都計</v>
      </c>
    </row>
    <row r="84" spans="1:14" ht="14.25" customHeight="1">
      <c r="A84" s="238"/>
      <c r="B84" s="239" t="s">
        <v>253</v>
      </c>
      <c r="C84" s="240" t="s">
        <v>253</v>
      </c>
      <c r="D84" s="241" t="s">
        <v>253</v>
      </c>
      <c r="E84" s="239" t="s">
        <v>253</v>
      </c>
      <c r="F84" s="240" t="s">
        <v>253</v>
      </c>
      <c r="G84" s="241" t="s">
        <v>253</v>
      </c>
      <c r="H84" s="239" t="s">
        <v>253</v>
      </c>
      <c r="I84" s="240" t="s">
        <v>253</v>
      </c>
      <c r="J84" s="241" t="s">
        <v>253</v>
      </c>
      <c r="K84" s="239" t="s">
        <v>253</v>
      </c>
      <c r="L84" s="240" t="s">
        <v>253</v>
      </c>
      <c r="M84" s="242" t="s">
        <v>253</v>
      </c>
      <c r="N84" s="243">
        <f t="shared" si="1"/>
      </c>
    </row>
    <row r="85" spans="1:14" ht="18" customHeight="1">
      <c r="A85" s="211" t="s">
        <v>217</v>
      </c>
      <c r="B85" s="212">
        <v>48308</v>
      </c>
      <c r="C85" s="213">
        <v>4861</v>
      </c>
      <c r="D85" s="214">
        <v>40504</v>
      </c>
      <c r="E85" s="212">
        <v>23451599</v>
      </c>
      <c r="F85" s="213">
        <v>22125281</v>
      </c>
      <c r="G85" s="214">
        <v>1281264</v>
      </c>
      <c r="H85" s="212">
        <v>59045025</v>
      </c>
      <c r="I85" s="213">
        <v>59045025</v>
      </c>
      <c r="J85" s="214">
        <v>0</v>
      </c>
      <c r="K85" s="212">
        <v>1</v>
      </c>
      <c r="L85" s="213">
        <v>1</v>
      </c>
      <c r="M85" s="215">
        <v>0</v>
      </c>
      <c r="N85" s="216" t="str">
        <f t="shared" si="1"/>
        <v>鶴見</v>
      </c>
    </row>
    <row r="86" spans="1:14" ht="18" customHeight="1">
      <c r="A86" s="188" t="s">
        <v>218</v>
      </c>
      <c r="B86" s="189">
        <v>83806</v>
      </c>
      <c r="C86" s="190">
        <v>7743</v>
      </c>
      <c r="D86" s="191">
        <v>71509</v>
      </c>
      <c r="E86" s="189">
        <v>91425741</v>
      </c>
      <c r="F86" s="190">
        <v>87655849</v>
      </c>
      <c r="G86" s="191">
        <v>3695774</v>
      </c>
      <c r="H86" s="189" t="s">
        <v>257</v>
      </c>
      <c r="I86" s="190" t="s">
        <v>257</v>
      </c>
      <c r="J86" s="191" t="s">
        <v>257</v>
      </c>
      <c r="K86" s="189">
        <v>18</v>
      </c>
      <c r="L86" s="190">
        <v>5</v>
      </c>
      <c r="M86" s="192">
        <v>13</v>
      </c>
      <c r="N86" s="193" t="str">
        <f t="shared" si="1"/>
        <v>横浜中</v>
      </c>
    </row>
    <row r="87" spans="1:14" ht="18" customHeight="1">
      <c r="A87" s="188" t="s">
        <v>219</v>
      </c>
      <c r="B87" s="189">
        <v>62236</v>
      </c>
      <c r="C87" s="190">
        <v>7586</v>
      </c>
      <c r="D87" s="191">
        <v>47924</v>
      </c>
      <c r="E87" s="189">
        <v>23516726</v>
      </c>
      <c r="F87" s="190">
        <v>21537068</v>
      </c>
      <c r="G87" s="191">
        <v>1882979</v>
      </c>
      <c r="H87" s="189" t="s">
        <v>257</v>
      </c>
      <c r="I87" s="190" t="s">
        <v>257</v>
      </c>
      <c r="J87" s="191" t="s">
        <v>257</v>
      </c>
      <c r="K87" s="189">
        <v>0</v>
      </c>
      <c r="L87" s="190">
        <v>0</v>
      </c>
      <c r="M87" s="192">
        <v>0</v>
      </c>
      <c r="N87" s="193" t="str">
        <f t="shared" si="1"/>
        <v>保土ケ谷</v>
      </c>
    </row>
    <row r="88" spans="1:14" ht="18" customHeight="1">
      <c r="A88" s="188" t="s">
        <v>220</v>
      </c>
      <c r="B88" s="189">
        <v>152093</v>
      </c>
      <c r="C88" s="190">
        <v>5356</v>
      </c>
      <c r="D88" s="191">
        <v>139685</v>
      </c>
      <c r="E88" s="189">
        <v>35717413</v>
      </c>
      <c r="F88" s="190">
        <v>31809250</v>
      </c>
      <c r="G88" s="191">
        <v>3785822</v>
      </c>
      <c r="H88" s="189" t="s">
        <v>257</v>
      </c>
      <c r="I88" s="190" t="s">
        <v>257</v>
      </c>
      <c r="J88" s="191" t="s">
        <v>257</v>
      </c>
      <c r="K88" s="189">
        <v>3</v>
      </c>
      <c r="L88" s="190">
        <v>0</v>
      </c>
      <c r="M88" s="192">
        <v>3</v>
      </c>
      <c r="N88" s="193" t="str">
        <f aca="true" t="shared" si="2" ref="N88:N107">IF(A88="","",A88)</f>
        <v>横浜南</v>
      </c>
    </row>
    <row r="89" spans="1:14" ht="18" customHeight="1">
      <c r="A89" s="188" t="s">
        <v>221</v>
      </c>
      <c r="B89" s="189">
        <v>144973</v>
      </c>
      <c r="C89" s="190">
        <v>7311</v>
      </c>
      <c r="D89" s="191">
        <v>127565</v>
      </c>
      <c r="E89" s="189">
        <v>66498521</v>
      </c>
      <c r="F89" s="190">
        <v>62636191</v>
      </c>
      <c r="G89" s="191">
        <v>3741038</v>
      </c>
      <c r="H89" s="189">
        <v>0</v>
      </c>
      <c r="I89" s="190">
        <v>0</v>
      </c>
      <c r="J89" s="191">
        <v>0</v>
      </c>
      <c r="K89" s="189">
        <v>0</v>
      </c>
      <c r="L89" s="190">
        <v>0</v>
      </c>
      <c r="M89" s="192">
        <v>0</v>
      </c>
      <c r="N89" s="193" t="str">
        <f t="shared" si="2"/>
        <v>神奈川</v>
      </c>
    </row>
    <row r="90" spans="1:14" ht="14.25" customHeight="1">
      <c r="A90" s="188"/>
      <c r="B90" s="189" t="s">
        <v>253</v>
      </c>
      <c r="C90" s="190" t="s">
        <v>253</v>
      </c>
      <c r="D90" s="191" t="s">
        <v>253</v>
      </c>
      <c r="E90" s="189" t="s">
        <v>253</v>
      </c>
      <c r="F90" s="190" t="s">
        <v>253</v>
      </c>
      <c r="G90" s="191" t="s">
        <v>253</v>
      </c>
      <c r="H90" s="189" t="s">
        <v>253</v>
      </c>
      <c r="I90" s="190" t="s">
        <v>253</v>
      </c>
      <c r="J90" s="191" t="s">
        <v>253</v>
      </c>
      <c r="K90" s="189" t="s">
        <v>253</v>
      </c>
      <c r="L90" s="190" t="s">
        <v>253</v>
      </c>
      <c r="M90" s="192" t="s">
        <v>253</v>
      </c>
      <c r="N90" s="193">
        <f t="shared" si="2"/>
      </c>
    </row>
    <row r="91" spans="1:14" ht="18" customHeight="1">
      <c r="A91" s="188" t="s">
        <v>222</v>
      </c>
      <c r="B91" s="189">
        <v>43710</v>
      </c>
      <c r="C91" s="190">
        <v>3750</v>
      </c>
      <c r="D91" s="191">
        <v>38835</v>
      </c>
      <c r="E91" s="189">
        <v>25464386</v>
      </c>
      <c r="F91" s="190">
        <v>23849252</v>
      </c>
      <c r="G91" s="191">
        <v>1559486</v>
      </c>
      <c r="H91" s="189">
        <v>0</v>
      </c>
      <c r="I91" s="190">
        <v>0</v>
      </c>
      <c r="J91" s="191">
        <v>0</v>
      </c>
      <c r="K91" s="189">
        <v>0</v>
      </c>
      <c r="L91" s="190">
        <v>0</v>
      </c>
      <c r="M91" s="192">
        <v>0</v>
      </c>
      <c r="N91" s="193" t="str">
        <f t="shared" si="2"/>
        <v>戸塚</v>
      </c>
    </row>
    <row r="92" spans="1:14" ht="18" customHeight="1">
      <c r="A92" s="188" t="s">
        <v>223</v>
      </c>
      <c r="B92" s="189">
        <v>75216</v>
      </c>
      <c r="C92" s="190">
        <v>3573</v>
      </c>
      <c r="D92" s="191">
        <v>64968</v>
      </c>
      <c r="E92" s="189">
        <v>32373031</v>
      </c>
      <c r="F92" s="190">
        <v>29475899</v>
      </c>
      <c r="G92" s="191">
        <v>2755503</v>
      </c>
      <c r="H92" s="189">
        <v>0</v>
      </c>
      <c r="I92" s="190">
        <v>0</v>
      </c>
      <c r="J92" s="191">
        <v>0</v>
      </c>
      <c r="K92" s="189">
        <v>6</v>
      </c>
      <c r="L92" s="190">
        <v>6</v>
      </c>
      <c r="M92" s="192">
        <v>0</v>
      </c>
      <c r="N92" s="193" t="str">
        <f t="shared" si="2"/>
        <v>緑</v>
      </c>
    </row>
    <row r="93" spans="1:14" ht="18" customHeight="1">
      <c r="A93" s="188" t="s">
        <v>224</v>
      </c>
      <c r="B93" s="189">
        <v>59309</v>
      </c>
      <c r="C93" s="190">
        <v>3014</v>
      </c>
      <c r="D93" s="191">
        <v>55143</v>
      </c>
      <c r="E93" s="189">
        <v>71937826</v>
      </c>
      <c r="F93" s="190">
        <v>69333445</v>
      </c>
      <c r="G93" s="191">
        <v>2557385</v>
      </c>
      <c r="H93" s="189" t="s">
        <v>257</v>
      </c>
      <c r="I93" s="190" t="s">
        <v>257</v>
      </c>
      <c r="J93" s="191" t="s">
        <v>257</v>
      </c>
      <c r="K93" s="189">
        <v>0</v>
      </c>
      <c r="L93" s="190">
        <v>0</v>
      </c>
      <c r="M93" s="192">
        <v>0</v>
      </c>
      <c r="N93" s="193" t="str">
        <f t="shared" si="2"/>
        <v>川崎南</v>
      </c>
    </row>
    <row r="94" spans="1:14" ht="18" customHeight="1">
      <c r="A94" s="188" t="s">
        <v>225</v>
      </c>
      <c r="B94" s="189">
        <v>141875</v>
      </c>
      <c r="C94" s="190">
        <v>5165</v>
      </c>
      <c r="D94" s="191">
        <v>129574</v>
      </c>
      <c r="E94" s="189">
        <v>47218804</v>
      </c>
      <c r="F94" s="190">
        <v>44349033</v>
      </c>
      <c r="G94" s="191">
        <v>2779455</v>
      </c>
      <c r="H94" s="189">
        <v>6454384</v>
      </c>
      <c r="I94" s="190">
        <v>6454384</v>
      </c>
      <c r="J94" s="191">
        <v>0</v>
      </c>
      <c r="K94" s="189">
        <v>0</v>
      </c>
      <c r="L94" s="190">
        <v>0</v>
      </c>
      <c r="M94" s="192">
        <v>0</v>
      </c>
      <c r="N94" s="193" t="str">
        <f t="shared" si="2"/>
        <v>川崎北</v>
      </c>
    </row>
    <row r="95" spans="1:14" ht="18" customHeight="1">
      <c r="A95" s="188" t="s">
        <v>226</v>
      </c>
      <c r="B95" s="189">
        <v>23351</v>
      </c>
      <c r="C95" s="190">
        <v>1101</v>
      </c>
      <c r="D95" s="191">
        <v>21016</v>
      </c>
      <c r="E95" s="189">
        <v>9234413</v>
      </c>
      <c r="F95" s="190">
        <v>8233017</v>
      </c>
      <c r="G95" s="191">
        <v>980377</v>
      </c>
      <c r="H95" s="189" t="s">
        <v>257</v>
      </c>
      <c r="I95" s="190" t="s">
        <v>257</v>
      </c>
      <c r="J95" s="191" t="s">
        <v>257</v>
      </c>
      <c r="K95" s="189">
        <v>0</v>
      </c>
      <c r="L95" s="190">
        <v>0</v>
      </c>
      <c r="M95" s="192">
        <v>0</v>
      </c>
      <c r="N95" s="193" t="str">
        <f t="shared" si="2"/>
        <v>川崎西</v>
      </c>
    </row>
    <row r="96" spans="1:14" ht="15.75" customHeight="1">
      <c r="A96" s="188"/>
      <c r="B96" s="189" t="s">
        <v>253</v>
      </c>
      <c r="C96" s="190" t="s">
        <v>253</v>
      </c>
      <c r="D96" s="191" t="s">
        <v>253</v>
      </c>
      <c r="E96" s="189" t="s">
        <v>253</v>
      </c>
      <c r="F96" s="190" t="s">
        <v>253</v>
      </c>
      <c r="G96" s="191" t="s">
        <v>253</v>
      </c>
      <c r="H96" s="189" t="s">
        <v>253</v>
      </c>
      <c r="I96" s="190" t="s">
        <v>253</v>
      </c>
      <c r="J96" s="191" t="s">
        <v>253</v>
      </c>
      <c r="K96" s="189" t="s">
        <v>253</v>
      </c>
      <c r="L96" s="190" t="s">
        <v>253</v>
      </c>
      <c r="M96" s="192" t="s">
        <v>253</v>
      </c>
      <c r="N96" s="193">
        <f t="shared" si="2"/>
      </c>
    </row>
    <row r="97" spans="1:14" ht="18" customHeight="1">
      <c r="A97" s="182" t="s">
        <v>227</v>
      </c>
      <c r="B97" s="183">
        <v>53210</v>
      </c>
      <c r="C97" s="184">
        <v>2100</v>
      </c>
      <c r="D97" s="185">
        <v>48526</v>
      </c>
      <c r="E97" s="183">
        <v>20405504</v>
      </c>
      <c r="F97" s="184">
        <v>18666270</v>
      </c>
      <c r="G97" s="185">
        <v>1701867</v>
      </c>
      <c r="H97" s="183" t="s">
        <v>255</v>
      </c>
      <c r="I97" s="184" t="s">
        <v>255</v>
      </c>
      <c r="J97" s="185" t="s">
        <v>255</v>
      </c>
      <c r="K97" s="183">
        <v>0</v>
      </c>
      <c r="L97" s="184">
        <v>0</v>
      </c>
      <c r="M97" s="186">
        <v>0</v>
      </c>
      <c r="N97" s="187" t="str">
        <f t="shared" si="2"/>
        <v>横須賀</v>
      </c>
    </row>
    <row r="98" spans="1:14" ht="18" customHeight="1">
      <c r="A98" s="188" t="s">
        <v>228</v>
      </c>
      <c r="B98" s="189">
        <v>68718</v>
      </c>
      <c r="C98" s="190">
        <v>2964</v>
      </c>
      <c r="D98" s="191">
        <v>63398</v>
      </c>
      <c r="E98" s="189">
        <v>31002383</v>
      </c>
      <c r="F98" s="190">
        <v>28507558</v>
      </c>
      <c r="G98" s="191">
        <v>2443372</v>
      </c>
      <c r="H98" s="189">
        <v>26750</v>
      </c>
      <c r="I98" s="190">
        <v>25619</v>
      </c>
      <c r="J98" s="191">
        <v>1131</v>
      </c>
      <c r="K98" s="189">
        <v>0</v>
      </c>
      <c r="L98" s="190">
        <v>0</v>
      </c>
      <c r="M98" s="192">
        <v>0</v>
      </c>
      <c r="N98" s="193" t="str">
        <f t="shared" si="2"/>
        <v>平塚</v>
      </c>
    </row>
    <row r="99" spans="1:14" ht="18" customHeight="1">
      <c r="A99" s="188" t="s">
        <v>229</v>
      </c>
      <c r="B99" s="189">
        <v>17888</v>
      </c>
      <c r="C99" s="190">
        <v>3446</v>
      </c>
      <c r="D99" s="191">
        <v>14312</v>
      </c>
      <c r="E99" s="189">
        <v>10006644</v>
      </c>
      <c r="F99" s="190">
        <v>9083826</v>
      </c>
      <c r="G99" s="191">
        <v>907773</v>
      </c>
      <c r="H99" s="189" t="s">
        <v>257</v>
      </c>
      <c r="I99" s="190" t="s">
        <v>257</v>
      </c>
      <c r="J99" s="191" t="s">
        <v>257</v>
      </c>
      <c r="K99" s="189">
        <v>0</v>
      </c>
      <c r="L99" s="190">
        <v>0</v>
      </c>
      <c r="M99" s="192">
        <v>0</v>
      </c>
      <c r="N99" s="193" t="str">
        <f t="shared" si="2"/>
        <v>鎌倉</v>
      </c>
    </row>
    <row r="100" spans="1:14" ht="18" customHeight="1">
      <c r="A100" s="188" t="s">
        <v>230</v>
      </c>
      <c r="B100" s="189">
        <v>95075</v>
      </c>
      <c r="C100" s="190">
        <v>4352</v>
      </c>
      <c r="D100" s="191">
        <v>84249</v>
      </c>
      <c r="E100" s="189">
        <v>29849993</v>
      </c>
      <c r="F100" s="190">
        <v>26717685</v>
      </c>
      <c r="G100" s="191">
        <v>3029099</v>
      </c>
      <c r="H100" s="189">
        <v>8123420</v>
      </c>
      <c r="I100" s="190">
        <v>8123420</v>
      </c>
      <c r="J100" s="191">
        <v>0</v>
      </c>
      <c r="K100" s="189">
        <v>2016</v>
      </c>
      <c r="L100" s="190">
        <v>2016</v>
      </c>
      <c r="M100" s="192">
        <v>0</v>
      </c>
      <c r="N100" s="193" t="str">
        <f t="shared" si="2"/>
        <v>藤沢</v>
      </c>
    </row>
    <row r="101" spans="1:14" ht="18" customHeight="1">
      <c r="A101" s="188" t="s">
        <v>231</v>
      </c>
      <c r="B101" s="189">
        <v>24214</v>
      </c>
      <c r="C101" s="190">
        <v>1794</v>
      </c>
      <c r="D101" s="191">
        <v>21346</v>
      </c>
      <c r="E101" s="189">
        <v>19557029</v>
      </c>
      <c r="F101" s="190">
        <v>18069507</v>
      </c>
      <c r="G101" s="191">
        <v>1430627</v>
      </c>
      <c r="H101" s="189">
        <v>38165501</v>
      </c>
      <c r="I101" s="190">
        <v>38164209</v>
      </c>
      <c r="J101" s="191">
        <v>1292</v>
      </c>
      <c r="K101" s="189">
        <v>28</v>
      </c>
      <c r="L101" s="190">
        <v>28</v>
      </c>
      <c r="M101" s="192">
        <v>0</v>
      </c>
      <c r="N101" s="193" t="str">
        <f t="shared" si="2"/>
        <v>小田原</v>
      </c>
    </row>
    <row r="102" spans="1:14" ht="18" customHeight="1">
      <c r="A102" s="188"/>
      <c r="B102" s="189" t="s">
        <v>253</v>
      </c>
      <c r="C102" s="190" t="s">
        <v>253</v>
      </c>
      <c r="D102" s="191" t="s">
        <v>253</v>
      </c>
      <c r="E102" s="189" t="s">
        <v>253</v>
      </c>
      <c r="F102" s="190" t="s">
        <v>253</v>
      </c>
      <c r="G102" s="191" t="s">
        <v>253</v>
      </c>
      <c r="H102" s="189" t="s">
        <v>253</v>
      </c>
      <c r="I102" s="190" t="s">
        <v>253</v>
      </c>
      <c r="J102" s="191" t="s">
        <v>253</v>
      </c>
      <c r="K102" s="189" t="s">
        <v>253</v>
      </c>
      <c r="L102" s="190" t="s">
        <v>253</v>
      </c>
      <c r="M102" s="192" t="s">
        <v>253</v>
      </c>
      <c r="N102" s="193">
        <f t="shared" si="2"/>
      </c>
    </row>
    <row r="103" spans="1:14" ht="18" customHeight="1">
      <c r="A103" s="188" t="s">
        <v>232</v>
      </c>
      <c r="B103" s="189">
        <v>123325</v>
      </c>
      <c r="C103" s="190">
        <v>6289</v>
      </c>
      <c r="D103" s="191">
        <v>110234</v>
      </c>
      <c r="E103" s="189">
        <v>32059929</v>
      </c>
      <c r="F103" s="190">
        <v>28760880</v>
      </c>
      <c r="G103" s="191">
        <v>3194864</v>
      </c>
      <c r="H103" s="189">
        <v>5770</v>
      </c>
      <c r="I103" s="190">
        <v>5770</v>
      </c>
      <c r="J103" s="191">
        <v>0</v>
      </c>
      <c r="K103" s="189">
        <v>0</v>
      </c>
      <c r="L103" s="190">
        <v>0</v>
      </c>
      <c r="M103" s="192">
        <v>0</v>
      </c>
      <c r="N103" s="193" t="str">
        <f t="shared" si="2"/>
        <v>相模原</v>
      </c>
    </row>
    <row r="104" spans="1:14" ht="18" customHeight="1">
      <c r="A104" s="188" t="s">
        <v>233</v>
      </c>
      <c r="B104" s="189">
        <v>24363</v>
      </c>
      <c r="C104" s="190">
        <v>918</v>
      </c>
      <c r="D104" s="191">
        <v>23104</v>
      </c>
      <c r="E104" s="189">
        <v>18785830</v>
      </c>
      <c r="F104" s="190">
        <v>17650617</v>
      </c>
      <c r="G104" s="191">
        <v>1093182</v>
      </c>
      <c r="H104" s="189">
        <v>46494</v>
      </c>
      <c r="I104" s="190">
        <v>46065</v>
      </c>
      <c r="J104" s="191">
        <v>428</v>
      </c>
      <c r="K104" s="189">
        <v>0</v>
      </c>
      <c r="L104" s="190">
        <v>0</v>
      </c>
      <c r="M104" s="192">
        <v>0</v>
      </c>
      <c r="N104" s="193" t="str">
        <f t="shared" si="2"/>
        <v>厚木</v>
      </c>
    </row>
    <row r="105" spans="1:14" ht="18" customHeight="1">
      <c r="A105" s="217" t="s">
        <v>234</v>
      </c>
      <c r="B105" s="218">
        <v>125424</v>
      </c>
      <c r="C105" s="219">
        <v>4247</v>
      </c>
      <c r="D105" s="220">
        <v>115565</v>
      </c>
      <c r="E105" s="218">
        <v>26573866</v>
      </c>
      <c r="F105" s="219">
        <v>23598846</v>
      </c>
      <c r="G105" s="220">
        <v>2906402</v>
      </c>
      <c r="H105" s="189" t="s">
        <v>257</v>
      </c>
      <c r="I105" s="190" t="s">
        <v>257</v>
      </c>
      <c r="J105" s="191" t="s">
        <v>257</v>
      </c>
      <c r="K105" s="218">
        <v>31449602</v>
      </c>
      <c r="L105" s="219">
        <v>31449602</v>
      </c>
      <c r="M105" s="221">
        <v>0</v>
      </c>
      <c r="N105" s="222" t="str">
        <f t="shared" si="2"/>
        <v>大和</v>
      </c>
    </row>
    <row r="106" spans="1:14" ht="18" customHeight="1">
      <c r="A106" s="201" t="s">
        <v>235</v>
      </c>
      <c r="B106" s="202">
        <v>1367091</v>
      </c>
      <c r="C106" s="203">
        <v>75569</v>
      </c>
      <c r="D106" s="204">
        <v>1217457</v>
      </c>
      <c r="E106" s="202">
        <v>615079637</v>
      </c>
      <c r="F106" s="203">
        <v>572059474</v>
      </c>
      <c r="G106" s="204">
        <v>41726270</v>
      </c>
      <c r="H106" s="202">
        <v>111914529</v>
      </c>
      <c r="I106" s="203">
        <v>111910434</v>
      </c>
      <c r="J106" s="204">
        <v>4094</v>
      </c>
      <c r="K106" s="202">
        <v>31451673</v>
      </c>
      <c r="L106" s="203">
        <v>31451657</v>
      </c>
      <c r="M106" s="205">
        <v>16</v>
      </c>
      <c r="N106" s="206" t="str">
        <f t="shared" si="2"/>
        <v>神奈川県計</v>
      </c>
    </row>
    <row r="107" spans="1:14" ht="18" customHeight="1">
      <c r="A107" s="13"/>
      <c r="B107" s="207" t="s">
        <v>253</v>
      </c>
      <c r="C107" s="208" t="s">
        <v>253</v>
      </c>
      <c r="D107" s="209" t="s">
        <v>253</v>
      </c>
      <c r="E107" s="207" t="s">
        <v>253</v>
      </c>
      <c r="F107" s="208" t="s">
        <v>253</v>
      </c>
      <c r="G107" s="209" t="s">
        <v>253</v>
      </c>
      <c r="H107" s="207" t="s">
        <v>253</v>
      </c>
      <c r="I107" s="208" t="s">
        <v>253</v>
      </c>
      <c r="J107" s="209" t="s">
        <v>253</v>
      </c>
      <c r="K107" s="207" t="s">
        <v>253</v>
      </c>
      <c r="L107" s="208" t="s">
        <v>253</v>
      </c>
      <c r="M107" s="210" t="s">
        <v>253</v>
      </c>
      <c r="N107" s="121">
        <f t="shared" si="2"/>
      </c>
    </row>
    <row r="108" spans="1:14" ht="18" customHeight="1">
      <c r="A108" s="211" t="s">
        <v>236</v>
      </c>
      <c r="B108" s="212">
        <v>63726</v>
      </c>
      <c r="C108" s="213">
        <v>5764</v>
      </c>
      <c r="D108" s="214">
        <v>45629</v>
      </c>
      <c r="E108" s="212">
        <v>29860014</v>
      </c>
      <c r="F108" s="213">
        <v>27132913</v>
      </c>
      <c r="G108" s="214">
        <v>2542554</v>
      </c>
      <c r="H108" s="212">
        <v>1588073</v>
      </c>
      <c r="I108" s="213">
        <v>1588072</v>
      </c>
      <c r="J108" s="214">
        <v>0</v>
      </c>
      <c r="K108" s="212">
        <v>0</v>
      </c>
      <c r="L108" s="213">
        <v>0</v>
      </c>
      <c r="M108" s="215">
        <v>0</v>
      </c>
      <c r="N108" s="216" t="str">
        <f>IF(A108="","",A108)</f>
        <v>甲府</v>
      </c>
    </row>
    <row r="109" spans="1:14" ht="18" customHeight="1">
      <c r="A109" s="188" t="s">
        <v>237</v>
      </c>
      <c r="B109" s="189">
        <v>8122</v>
      </c>
      <c r="C109" s="190">
        <v>494</v>
      </c>
      <c r="D109" s="191">
        <v>7017</v>
      </c>
      <c r="E109" s="189">
        <v>5743234</v>
      </c>
      <c r="F109" s="190">
        <v>5079253</v>
      </c>
      <c r="G109" s="191">
        <v>646736</v>
      </c>
      <c r="H109" s="189">
        <v>2060334</v>
      </c>
      <c r="I109" s="190">
        <v>2050120</v>
      </c>
      <c r="J109" s="191">
        <v>10214</v>
      </c>
      <c r="K109" s="189">
        <v>0</v>
      </c>
      <c r="L109" s="190">
        <v>0</v>
      </c>
      <c r="M109" s="192">
        <v>0</v>
      </c>
      <c r="N109" s="193" t="str">
        <f>IF(A109="","",A109)</f>
        <v>山梨</v>
      </c>
    </row>
    <row r="110" spans="1:14" ht="18" customHeight="1">
      <c r="A110" s="188" t="s">
        <v>238</v>
      </c>
      <c r="B110" s="189">
        <v>15683</v>
      </c>
      <c r="C110" s="190">
        <v>1020</v>
      </c>
      <c r="D110" s="191">
        <v>9441</v>
      </c>
      <c r="E110" s="189">
        <v>10428524</v>
      </c>
      <c r="F110" s="190">
        <v>9582080</v>
      </c>
      <c r="G110" s="191">
        <v>837076</v>
      </c>
      <c r="H110" s="189">
        <v>116048</v>
      </c>
      <c r="I110" s="190">
        <v>116037</v>
      </c>
      <c r="J110" s="191">
        <v>11</v>
      </c>
      <c r="K110" s="189">
        <v>0</v>
      </c>
      <c r="L110" s="190">
        <v>0</v>
      </c>
      <c r="M110" s="192">
        <v>0</v>
      </c>
      <c r="N110" s="193" t="str">
        <f>IF(A110="","",A110)</f>
        <v>大月</v>
      </c>
    </row>
    <row r="111" spans="1:14" ht="18" customHeight="1">
      <c r="A111" s="217" t="s">
        <v>239</v>
      </c>
      <c r="B111" s="218">
        <v>8276</v>
      </c>
      <c r="C111" s="219">
        <v>20</v>
      </c>
      <c r="D111" s="220">
        <v>3207</v>
      </c>
      <c r="E111" s="218">
        <v>2607636</v>
      </c>
      <c r="F111" s="219">
        <v>2394439</v>
      </c>
      <c r="G111" s="220">
        <v>212163</v>
      </c>
      <c r="H111" s="218">
        <v>16648</v>
      </c>
      <c r="I111" s="219">
        <v>16293</v>
      </c>
      <c r="J111" s="220">
        <v>0</v>
      </c>
      <c r="K111" s="218">
        <v>0</v>
      </c>
      <c r="L111" s="219">
        <v>0</v>
      </c>
      <c r="M111" s="221">
        <v>0</v>
      </c>
      <c r="N111" s="222" t="str">
        <f>IF(A111="","",A111)</f>
        <v>鰍沢</v>
      </c>
    </row>
    <row r="112" spans="1:14" s="3" customFormat="1" ht="18" customHeight="1">
      <c r="A112" s="261" t="s">
        <v>240</v>
      </c>
      <c r="B112" s="202">
        <v>95807</v>
      </c>
      <c r="C112" s="203">
        <v>7297</v>
      </c>
      <c r="D112" s="204">
        <v>65294</v>
      </c>
      <c r="E112" s="202">
        <v>48639408</v>
      </c>
      <c r="F112" s="203">
        <v>44188685</v>
      </c>
      <c r="G112" s="204">
        <v>4238529</v>
      </c>
      <c r="H112" s="202">
        <v>3781103</v>
      </c>
      <c r="I112" s="203">
        <v>3770523</v>
      </c>
      <c r="J112" s="204">
        <v>10225</v>
      </c>
      <c r="K112" s="202">
        <v>0</v>
      </c>
      <c r="L112" s="203">
        <v>0</v>
      </c>
      <c r="M112" s="205">
        <v>0</v>
      </c>
      <c r="N112" s="206" t="s">
        <v>245</v>
      </c>
    </row>
    <row r="113" spans="1:14" s="12" customFormat="1" ht="18" customHeight="1">
      <c r="A113" s="13"/>
      <c r="B113" s="207" t="s">
        <v>253</v>
      </c>
      <c r="C113" s="208" t="s">
        <v>253</v>
      </c>
      <c r="D113" s="209" t="s">
        <v>253</v>
      </c>
      <c r="E113" s="207" t="s">
        <v>253</v>
      </c>
      <c r="F113" s="208" t="s">
        <v>253</v>
      </c>
      <c r="G113" s="209" t="s">
        <v>253</v>
      </c>
      <c r="H113" s="207" t="s">
        <v>253</v>
      </c>
      <c r="I113" s="208" t="s">
        <v>253</v>
      </c>
      <c r="J113" s="209" t="s">
        <v>253</v>
      </c>
      <c r="K113" s="207" t="s">
        <v>253</v>
      </c>
      <c r="L113" s="208" t="s">
        <v>253</v>
      </c>
      <c r="M113" s="210" t="s">
        <v>253</v>
      </c>
      <c r="N113" s="264"/>
    </row>
    <row r="114" spans="1:14" s="3" customFormat="1" ht="18" customHeight="1" thickBot="1">
      <c r="A114" s="249" t="s">
        <v>35</v>
      </c>
      <c r="B114" s="250">
        <v>12240022</v>
      </c>
      <c r="C114" s="251">
        <v>786151</v>
      </c>
      <c r="D114" s="252">
        <v>9936710</v>
      </c>
      <c r="E114" s="250">
        <v>137114908</v>
      </c>
      <c r="F114" s="251">
        <v>24744765</v>
      </c>
      <c r="G114" s="252">
        <v>100080981</v>
      </c>
      <c r="H114" s="250">
        <v>7186</v>
      </c>
      <c r="I114" s="251">
        <v>2</v>
      </c>
      <c r="J114" s="252">
        <v>7184</v>
      </c>
      <c r="K114" s="250">
        <v>93</v>
      </c>
      <c r="L114" s="251">
        <v>0</v>
      </c>
      <c r="M114" s="252">
        <v>93</v>
      </c>
      <c r="N114" s="265" t="s">
        <v>35</v>
      </c>
    </row>
    <row r="115" spans="1:14" s="3" customFormat="1" ht="18" customHeight="1" thickBot="1" thickTop="1">
      <c r="A115" s="58" t="s">
        <v>246</v>
      </c>
      <c r="B115" s="266">
        <v>18610450</v>
      </c>
      <c r="C115" s="267">
        <v>1197479</v>
      </c>
      <c r="D115" s="268">
        <v>15336597</v>
      </c>
      <c r="E115" s="269">
        <v>6196530323</v>
      </c>
      <c r="F115" s="270">
        <v>5881992199</v>
      </c>
      <c r="G115" s="268">
        <v>295123660</v>
      </c>
      <c r="H115" s="266">
        <v>253740370</v>
      </c>
      <c r="I115" s="267">
        <v>253714130</v>
      </c>
      <c r="J115" s="268">
        <v>25795</v>
      </c>
      <c r="K115" s="271">
        <v>133484283</v>
      </c>
      <c r="L115" s="267">
        <v>133483817</v>
      </c>
      <c r="M115" s="272">
        <v>459</v>
      </c>
      <c r="N115" s="59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6299212598425197" top="0.984251968503937" bottom="1.4566929133858268" header="0.5118110236220472" footer="0.5118110236220472"/>
  <pageSetup horizontalDpi="600" verticalDpi="600" orientation="landscape" paperSize="9" scale="75" r:id="rId1"/>
  <headerFooter alignWithMargins="0">
    <oddFooter>&amp;R東京国税局
国税徴収１
(H21)</oddFooter>
  </headerFooter>
  <rowBreaks count="3" manualBreakCount="3">
    <brk id="34" max="255" man="1"/>
    <brk id="64" max="13" man="1"/>
    <brk id="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A2" sqref="A2:A3"/>
    </sheetView>
  </sheetViews>
  <sheetFormatPr defaultColWidth="5.875" defaultRowHeight="13.5"/>
  <cols>
    <col min="1" max="1" width="12.00390625" style="2" customWidth="1"/>
    <col min="2" max="3" width="13.00390625" style="2" bestFit="1" customWidth="1"/>
    <col min="4" max="7" width="10.625" style="2" customWidth="1"/>
    <col min="8" max="9" width="12.875" style="2" bestFit="1" customWidth="1"/>
    <col min="10" max="10" width="10.625" style="2" customWidth="1"/>
    <col min="11" max="12" width="15.375" style="2" bestFit="1" customWidth="1"/>
    <col min="13" max="13" width="13.625" style="2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242</v>
      </c>
    </row>
    <row r="2" spans="1:14" s="5" customFormat="1" ht="15" customHeight="1">
      <c r="A2" s="351" t="s">
        <v>32</v>
      </c>
      <c r="B2" s="331" t="s">
        <v>17</v>
      </c>
      <c r="C2" s="332"/>
      <c r="D2" s="333"/>
      <c r="E2" s="331" t="s">
        <v>247</v>
      </c>
      <c r="F2" s="332"/>
      <c r="G2" s="333"/>
      <c r="H2" s="331" t="s">
        <v>248</v>
      </c>
      <c r="I2" s="332"/>
      <c r="J2" s="333"/>
      <c r="K2" s="331" t="s">
        <v>249</v>
      </c>
      <c r="L2" s="332"/>
      <c r="M2" s="333"/>
      <c r="N2" s="349" t="s">
        <v>78</v>
      </c>
    </row>
    <row r="3" spans="1:14" s="5" customFormat="1" ht="16.5" customHeight="1">
      <c r="A3" s="352"/>
      <c r="B3" s="30" t="s">
        <v>33</v>
      </c>
      <c r="C3" s="16" t="s">
        <v>31</v>
      </c>
      <c r="D3" s="18" t="s">
        <v>34</v>
      </c>
      <c r="E3" s="30" t="s">
        <v>33</v>
      </c>
      <c r="F3" s="16" t="s">
        <v>31</v>
      </c>
      <c r="G3" s="18" t="s">
        <v>34</v>
      </c>
      <c r="H3" s="30" t="s">
        <v>33</v>
      </c>
      <c r="I3" s="16" t="s">
        <v>31</v>
      </c>
      <c r="J3" s="18" t="s">
        <v>34</v>
      </c>
      <c r="K3" s="30" t="s">
        <v>33</v>
      </c>
      <c r="L3" s="16" t="s">
        <v>31</v>
      </c>
      <c r="M3" s="18" t="s">
        <v>34</v>
      </c>
      <c r="N3" s="350"/>
    </row>
    <row r="4" spans="1:14" ht="11.25">
      <c r="A4" s="53"/>
      <c r="B4" s="51" t="s">
        <v>2</v>
      </c>
      <c r="C4" s="36" t="s">
        <v>2</v>
      </c>
      <c r="D4" s="52" t="s">
        <v>2</v>
      </c>
      <c r="E4" s="51" t="s">
        <v>2</v>
      </c>
      <c r="F4" s="36" t="s">
        <v>2</v>
      </c>
      <c r="G4" s="52" t="s">
        <v>2</v>
      </c>
      <c r="H4" s="51" t="s">
        <v>2</v>
      </c>
      <c r="I4" s="36" t="s">
        <v>2</v>
      </c>
      <c r="J4" s="52" t="s">
        <v>2</v>
      </c>
      <c r="K4" s="51" t="s">
        <v>2</v>
      </c>
      <c r="L4" s="36" t="s">
        <v>2</v>
      </c>
      <c r="M4" s="117" t="s">
        <v>2</v>
      </c>
      <c r="N4" s="118"/>
    </row>
    <row r="5" spans="1:14" ht="18" customHeight="1">
      <c r="A5" s="182" t="s">
        <v>151</v>
      </c>
      <c r="B5" s="183">
        <v>0</v>
      </c>
      <c r="C5" s="184">
        <v>0</v>
      </c>
      <c r="D5" s="185">
        <v>0</v>
      </c>
      <c r="E5" s="183">
        <v>0</v>
      </c>
      <c r="F5" s="184">
        <v>0</v>
      </c>
      <c r="G5" s="185">
        <v>0</v>
      </c>
      <c r="H5" s="183" t="s">
        <v>257</v>
      </c>
      <c r="I5" s="184" t="s">
        <v>257</v>
      </c>
      <c r="J5" s="185" t="s">
        <v>257</v>
      </c>
      <c r="K5" s="183">
        <v>168299502</v>
      </c>
      <c r="L5" s="184">
        <v>160698537</v>
      </c>
      <c r="M5" s="186">
        <v>7098888</v>
      </c>
      <c r="N5" s="187" t="str">
        <f>IF(A5="","",A5)</f>
        <v>千葉東</v>
      </c>
    </row>
    <row r="6" spans="1:14" ht="18" customHeight="1">
      <c r="A6" s="188" t="s">
        <v>152</v>
      </c>
      <c r="B6" s="189">
        <v>21909365</v>
      </c>
      <c r="C6" s="190">
        <v>21909365</v>
      </c>
      <c r="D6" s="191">
        <v>0</v>
      </c>
      <c r="E6" s="273">
        <v>300934337</v>
      </c>
      <c r="F6" s="274">
        <v>275730351</v>
      </c>
      <c r="G6" s="191">
        <v>25203986</v>
      </c>
      <c r="H6" s="189">
        <v>495491</v>
      </c>
      <c r="I6" s="190">
        <v>493151</v>
      </c>
      <c r="J6" s="191">
        <v>2339</v>
      </c>
      <c r="K6" s="189">
        <v>389670185</v>
      </c>
      <c r="L6" s="190">
        <v>360061300</v>
      </c>
      <c r="M6" s="192">
        <v>29468635</v>
      </c>
      <c r="N6" s="193" t="str">
        <f aca="true" t="shared" si="0" ref="N6:N20">IF(A6="","",A6)</f>
        <v>千葉南</v>
      </c>
    </row>
    <row r="7" spans="1:14" ht="18" customHeight="1">
      <c r="A7" s="188" t="s">
        <v>153</v>
      </c>
      <c r="B7" s="189">
        <v>0</v>
      </c>
      <c r="C7" s="190">
        <v>0</v>
      </c>
      <c r="D7" s="191">
        <v>0</v>
      </c>
      <c r="E7" s="189">
        <v>0</v>
      </c>
      <c r="F7" s="190">
        <v>0</v>
      </c>
      <c r="G7" s="191">
        <v>0</v>
      </c>
      <c r="H7" s="189" t="s">
        <v>257</v>
      </c>
      <c r="I7" s="190" t="s">
        <v>257</v>
      </c>
      <c r="J7" s="191" t="s">
        <v>257</v>
      </c>
      <c r="K7" s="189">
        <v>151191501</v>
      </c>
      <c r="L7" s="190">
        <v>145781275</v>
      </c>
      <c r="M7" s="192">
        <v>5178091</v>
      </c>
      <c r="N7" s="193" t="str">
        <f t="shared" si="0"/>
        <v>千葉西</v>
      </c>
    </row>
    <row r="8" spans="1:14" ht="18" customHeight="1">
      <c r="A8" s="188" t="s">
        <v>154</v>
      </c>
      <c r="B8" s="189" t="s">
        <v>257</v>
      </c>
      <c r="C8" s="190" t="s">
        <v>257</v>
      </c>
      <c r="D8" s="191" t="s">
        <v>257</v>
      </c>
      <c r="E8" s="189">
        <v>0</v>
      </c>
      <c r="F8" s="190">
        <v>0</v>
      </c>
      <c r="G8" s="191">
        <v>0</v>
      </c>
      <c r="H8" s="189" t="s">
        <v>257</v>
      </c>
      <c r="I8" s="190" t="s">
        <v>257</v>
      </c>
      <c r="J8" s="191" t="s">
        <v>257</v>
      </c>
      <c r="K8" s="189">
        <v>24662426</v>
      </c>
      <c r="L8" s="190">
        <v>22978659</v>
      </c>
      <c r="M8" s="192">
        <v>1622193</v>
      </c>
      <c r="N8" s="193" t="str">
        <f t="shared" si="0"/>
        <v>銚子</v>
      </c>
    </row>
    <row r="9" spans="1:14" ht="18" customHeight="1">
      <c r="A9" s="188" t="s">
        <v>155</v>
      </c>
      <c r="B9" s="189">
        <v>0</v>
      </c>
      <c r="C9" s="190">
        <v>0</v>
      </c>
      <c r="D9" s="191">
        <v>0</v>
      </c>
      <c r="E9" s="189" t="s">
        <v>257</v>
      </c>
      <c r="F9" s="190" t="s">
        <v>257</v>
      </c>
      <c r="G9" s="191" t="s">
        <v>257</v>
      </c>
      <c r="H9" s="189" t="s">
        <v>257</v>
      </c>
      <c r="I9" s="190" t="s">
        <v>257</v>
      </c>
      <c r="J9" s="191" t="s">
        <v>257</v>
      </c>
      <c r="K9" s="189">
        <v>125953717</v>
      </c>
      <c r="L9" s="190">
        <v>118494769</v>
      </c>
      <c r="M9" s="192">
        <v>7217148</v>
      </c>
      <c r="N9" s="193" t="str">
        <f t="shared" si="0"/>
        <v>市川</v>
      </c>
    </row>
    <row r="10" spans="1:14" ht="18" customHeight="1">
      <c r="A10" s="188"/>
      <c r="B10" s="189" t="s">
        <v>253</v>
      </c>
      <c r="C10" s="190" t="s">
        <v>253</v>
      </c>
      <c r="D10" s="191" t="s">
        <v>253</v>
      </c>
      <c r="E10" s="189" t="s">
        <v>253</v>
      </c>
      <c r="F10" s="190" t="s">
        <v>253</v>
      </c>
      <c r="G10" s="191" t="s">
        <v>253</v>
      </c>
      <c r="H10" s="189" t="s">
        <v>253</v>
      </c>
      <c r="I10" s="190" t="s">
        <v>253</v>
      </c>
      <c r="J10" s="191" t="s">
        <v>253</v>
      </c>
      <c r="K10" s="189" t="s">
        <v>253</v>
      </c>
      <c r="L10" s="190" t="s">
        <v>253</v>
      </c>
      <c r="M10" s="192" t="s">
        <v>253</v>
      </c>
      <c r="N10" s="193">
        <f t="shared" si="0"/>
      </c>
    </row>
    <row r="11" spans="1:14" ht="18" customHeight="1">
      <c r="A11" s="188" t="s">
        <v>156</v>
      </c>
      <c r="B11" s="189">
        <v>0</v>
      </c>
      <c r="C11" s="190">
        <v>0</v>
      </c>
      <c r="D11" s="191">
        <v>0</v>
      </c>
      <c r="E11" s="189" t="s">
        <v>257</v>
      </c>
      <c r="F11" s="190" t="s">
        <v>257</v>
      </c>
      <c r="G11" s="191" t="s">
        <v>257</v>
      </c>
      <c r="H11" s="189">
        <v>561201</v>
      </c>
      <c r="I11" s="190">
        <v>558563</v>
      </c>
      <c r="J11" s="191">
        <v>2329</v>
      </c>
      <c r="K11" s="189">
        <v>126479064</v>
      </c>
      <c r="L11" s="190">
        <v>120061832</v>
      </c>
      <c r="M11" s="192">
        <v>6062140</v>
      </c>
      <c r="N11" s="193" t="str">
        <f t="shared" si="0"/>
        <v>船橋</v>
      </c>
    </row>
    <row r="12" spans="1:14" ht="18" customHeight="1">
      <c r="A12" s="188" t="s">
        <v>157</v>
      </c>
      <c r="B12" s="189">
        <v>0</v>
      </c>
      <c r="C12" s="190">
        <v>0</v>
      </c>
      <c r="D12" s="191">
        <v>0</v>
      </c>
      <c r="E12" s="189">
        <v>0</v>
      </c>
      <c r="F12" s="190">
        <v>0</v>
      </c>
      <c r="G12" s="191">
        <v>0</v>
      </c>
      <c r="H12" s="189">
        <v>42284</v>
      </c>
      <c r="I12" s="190">
        <v>41307</v>
      </c>
      <c r="J12" s="191">
        <v>977</v>
      </c>
      <c r="K12" s="189">
        <v>16102531</v>
      </c>
      <c r="L12" s="190">
        <v>14947103</v>
      </c>
      <c r="M12" s="192">
        <v>1140079</v>
      </c>
      <c r="N12" s="193" t="str">
        <f t="shared" si="0"/>
        <v>館山</v>
      </c>
    </row>
    <row r="13" spans="1:14" ht="18" customHeight="1">
      <c r="A13" s="188" t="s">
        <v>158</v>
      </c>
      <c r="B13" s="189" t="s">
        <v>257</v>
      </c>
      <c r="C13" s="190" t="s">
        <v>257</v>
      </c>
      <c r="D13" s="191" t="s">
        <v>257</v>
      </c>
      <c r="E13" s="189" t="s">
        <v>257</v>
      </c>
      <c r="F13" s="190" t="s">
        <v>257</v>
      </c>
      <c r="G13" s="191" t="s">
        <v>257</v>
      </c>
      <c r="H13" s="189">
        <v>248816</v>
      </c>
      <c r="I13" s="190">
        <v>247502</v>
      </c>
      <c r="J13" s="191">
        <v>1314</v>
      </c>
      <c r="K13" s="189">
        <v>102797844</v>
      </c>
      <c r="L13" s="190">
        <v>94941040</v>
      </c>
      <c r="M13" s="192">
        <v>7761461</v>
      </c>
      <c r="N13" s="193" t="str">
        <f t="shared" si="0"/>
        <v>木更津</v>
      </c>
    </row>
    <row r="14" spans="1:14" ht="18" customHeight="1">
      <c r="A14" s="188" t="s">
        <v>159</v>
      </c>
      <c r="B14" s="189">
        <v>0</v>
      </c>
      <c r="C14" s="190">
        <v>0</v>
      </c>
      <c r="D14" s="191">
        <v>0</v>
      </c>
      <c r="E14" s="189">
        <v>0</v>
      </c>
      <c r="F14" s="190">
        <v>0</v>
      </c>
      <c r="G14" s="191">
        <v>0</v>
      </c>
      <c r="H14" s="189">
        <v>422115</v>
      </c>
      <c r="I14" s="190">
        <v>419367</v>
      </c>
      <c r="J14" s="191">
        <v>2341</v>
      </c>
      <c r="K14" s="189">
        <v>147491236</v>
      </c>
      <c r="L14" s="190">
        <v>137682833</v>
      </c>
      <c r="M14" s="192">
        <v>9390409</v>
      </c>
      <c r="N14" s="193" t="str">
        <f t="shared" si="0"/>
        <v>松戸</v>
      </c>
    </row>
    <row r="15" spans="1:14" ht="18" customHeight="1">
      <c r="A15" s="188" t="s">
        <v>160</v>
      </c>
      <c r="B15" s="189">
        <v>0</v>
      </c>
      <c r="C15" s="190">
        <v>0</v>
      </c>
      <c r="D15" s="191">
        <v>0</v>
      </c>
      <c r="E15" s="189">
        <v>0</v>
      </c>
      <c r="F15" s="190">
        <v>0</v>
      </c>
      <c r="G15" s="191">
        <v>0</v>
      </c>
      <c r="H15" s="189">
        <v>69232</v>
      </c>
      <c r="I15" s="190">
        <v>68936</v>
      </c>
      <c r="J15" s="191">
        <v>296</v>
      </c>
      <c r="K15" s="189">
        <v>14845299</v>
      </c>
      <c r="L15" s="190">
        <v>14166309</v>
      </c>
      <c r="M15" s="192">
        <v>634233</v>
      </c>
      <c r="N15" s="193" t="str">
        <f t="shared" si="0"/>
        <v>佐原</v>
      </c>
    </row>
    <row r="16" spans="1:14" ht="18" customHeight="1">
      <c r="A16" s="188"/>
      <c r="B16" s="189" t="s">
        <v>253</v>
      </c>
      <c r="C16" s="190" t="s">
        <v>253</v>
      </c>
      <c r="D16" s="191" t="s">
        <v>253</v>
      </c>
      <c r="E16" s="189" t="s">
        <v>253</v>
      </c>
      <c r="F16" s="190" t="s">
        <v>253</v>
      </c>
      <c r="G16" s="191" t="s">
        <v>253</v>
      </c>
      <c r="H16" s="189" t="s">
        <v>253</v>
      </c>
      <c r="I16" s="190" t="s">
        <v>253</v>
      </c>
      <c r="J16" s="191" t="s">
        <v>253</v>
      </c>
      <c r="K16" s="189" t="s">
        <v>253</v>
      </c>
      <c r="L16" s="190" t="s">
        <v>253</v>
      </c>
      <c r="M16" s="192" t="s">
        <v>253</v>
      </c>
      <c r="N16" s="193">
        <f t="shared" si="0"/>
      </c>
    </row>
    <row r="17" spans="1:14" ht="18" customHeight="1">
      <c r="A17" s="188" t="s">
        <v>161</v>
      </c>
      <c r="B17" s="189">
        <v>0</v>
      </c>
      <c r="C17" s="190">
        <v>0</v>
      </c>
      <c r="D17" s="191">
        <v>0</v>
      </c>
      <c r="E17" s="189">
        <v>0</v>
      </c>
      <c r="F17" s="190">
        <v>0</v>
      </c>
      <c r="G17" s="191">
        <v>0</v>
      </c>
      <c r="H17" s="189">
        <v>264457</v>
      </c>
      <c r="I17" s="190">
        <v>263635</v>
      </c>
      <c r="J17" s="191">
        <v>822</v>
      </c>
      <c r="K17" s="189">
        <v>26129746</v>
      </c>
      <c r="L17" s="190">
        <v>23691937</v>
      </c>
      <c r="M17" s="192">
        <v>2391654</v>
      </c>
      <c r="N17" s="193" t="str">
        <f t="shared" si="0"/>
        <v>茂原</v>
      </c>
    </row>
    <row r="18" spans="1:14" ht="18" customHeight="1">
      <c r="A18" s="188" t="s">
        <v>162</v>
      </c>
      <c r="B18" s="189">
        <v>0</v>
      </c>
      <c r="C18" s="190">
        <v>0</v>
      </c>
      <c r="D18" s="191">
        <v>0</v>
      </c>
      <c r="E18" s="189">
        <v>0</v>
      </c>
      <c r="F18" s="190">
        <v>0</v>
      </c>
      <c r="G18" s="191">
        <v>0</v>
      </c>
      <c r="H18" s="189">
        <v>1043818</v>
      </c>
      <c r="I18" s="190">
        <v>1039097</v>
      </c>
      <c r="J18" s="191">
        <v>4721</v>
      </c>
      <c r="K18" s="189">
        <v>81503123</v>
      </c>
      <c r="L18" s="190">
        <v>73580891</v>
      </c>
      <c r="M18" s="192">
        <v>7618789</v>
      </c>
      <c r="N18" s="193" t="str">
        <f t="shared" si="0"/>
        <v>成田</v>
      </c>
    </row>
    <row r="19" spans="1:14" ht="18" customHeight="1">
      <c r="A19" s="188" t="s">
        <v>163</v>
      </c>
      <c r="B19" s="189">
        <v>0</v>
      </c>
      <c r="C19" s="190">
        <v>0</v>
      </c>
      <c r="D19" s="191">
        <v>0</v>
      </c>
      <c r="E19" s="189">
        <v>0</v>
      </c>
      <c r="F19" s="190">
        <v>0</v>
      </c>
      <c r="G19" s="191">
        <v>0</v>
      </c>
      <c r="H19" s="189">
        <v>115290</v>
      </c>
      <c r="I19" s="190">
        <v>114849</v>
      </c>
      <c r="J19" s="191">
        <v>441</v>
      </c>
      <c r="K19" s="189">
        <v>20192841</v>
      </c>
      <c r="L19" s="190">
        <v>18218409</v>
      </c>
      <c r="M19" s="192">
        <v>1903736</v>
      </c>
      <c r="N19" s="193" t="str">
        <f t="shared" si="0"/>
        <v>東金</v>
      </c>
    </row>
    <row r="20" spans="1:14" ht="18" customHeight="1">
      <c r="A20" s="195" t="s">
        <v>164</v>
      </c>
      <c r="B20" s="196">
        <v>0</v>
      </c>
      <c r="C20" s="197">
        <v>0</v>
      </c>
      <c r="D20" s="198">
        <v>0</v>
      </c>
      <c r="E20" s="196" t="s">
        <v>257</v>
      </c>
      <c r="F20" s="197" t="s">
        <v>257</v>
      </c>
      <c r="G20" s="198" t="s">
        <v>257</v>
      </c>
      <c r="H20" s="196" t="s">
        <v>257</v>
      </c>
      <c r="I20" s="197" t="s">
        <v>257</v>
      </c>
      <c r="J20" s="198" t="s">
        <v>257</v>
      </c>
      <c r="K20" s="196">
        <v>105062245</v>
      </c>
      <c r="L20" s="197">
        <v>97582448</v>
      </c>
      <c r="M20" s="199">
        <v>7193355</v>
      </c>
      <c r="N20" s="200" t="str">
        <f t="shared" si="0"/>
        <v>柏</v>
      </c>
    </row>
    <row r="21" spans="1:14" s="3" customFormat="1" ht="18" customHeight="1">
      <c r="A21" s="201" t="s">
        <v>165</v>
      </c>
      <c r="B21" s="202">
        <v>28829708</v>
      </c>
      <c r="C21" s="203">
        <v>28829623</v>
      </c>
      <c r="D21" s="204">
        <v>0</v>
      </c>
      <c r="E21" s="275">
        <v>353330891</v>
      </c>
      <c r="F21" s="276">
        <v>323420043</v>
      </c>
      <c r="G21" s="204">
        <v>29910849</v>
      </c>
      <c r="H21" s="202">
        <v>8427426</v>
      </c>
      <c r="I21" s="203">
        <v>8393443</v>
      </c>
      <c r="J21" s="204">
        <v>29652</v>
      </c>
      <c r="K21" s="202">
        <v>1500381261</v>
      </c>
      <c r="L21" s="203">
        <v>1402887343</v>
      </c>
      <c r="M21" s="205">
        <v>94680813</v>
      </c>
      <c r="N21" s="206" t="str">
        <f>A21</f>
        <v>千葉県計</v>
      </c>
    </row>
    <row r="22" spans="1:14" s="12" customFormat="1" ht="18" customHeight="1">
      <c r="A22" s="13"/>
      <c r="B22" s="207" t="s">
        <v>253</v>
      </c>
      <c r="C22" s="208" t="s">
        <v>253</v>
      </c>
      <c r="D22" s="209" t="s">
        <v>253</v>
      </c>
      <c r="E22" s="207" t="s">
        <v>253</v>
      </c>
      <c r="F22" s="208" t="s">
        <v>253</v>
      </c>
      <c r="G22" s="209" t="s">
        <v>253</v>
      </c>
      <c r="H22" s="207" t="s">
        <v>253</v>
      </c>
      <c r="I22" s="208" t="s">
        <v>253</v>
      </c>
      <c r="J22" s="209" t="s">
        <v>253</v>
      </c>
      <c r="K22" s="207" t="s">
        <v>253</v>
      </c>
      <c r="L22" s="208" t="s">
        <v>253</v>
      </c>
      <c r="M22" s="210" t="s">
        <v>253</v>
      </c>
      <c r="N22" s="121"/>
    </row>
    <row r="23" spans="1:14" ht="18" customHeight="1">
      <c r="A23" s="211" t="s">
        <v>166</v>
      </c>
      <c r="B23" s="212">
        <v>0</v>
      </c>
      <c r="C23" s="213">
        <v>0</v>
      </c>
      <c r="D23" s="214">
        <v>0</v>
      </c>
      <c r="E23" s="212">
        <v>0</v>
      </c>
      <c r="F23" s="213">
        <v>0</v>
      </c>
      <c r="G23" s="214">
        <v>0</v>
      </c>
      <c r="H23" s="212">
        <v>228422831</v>
      </c>
      <c r="I23" s="213">
        <v>228196710</v>
      </c>
      <c r="J23" s="214">
        <v>226118</v>
      </c>
      <c r="K23" s="212">
        <v>3662487999</v>
      </c>
      <c r="L23" s="213">
        <v>3649468879</v>
      </c>
      <c r="M23" s="215">
        <v>12751119</v>
      </c>
      <c r="N23" s="216" t="str">
        <f>IF(A23="","",A23)</f>
        <v>麹町</v>
      </c>
    </row>
    <row r="24" spans="1:14" ht="18" customHeight="1">
      <c r="A24" s="188" t="s">
        <v>167</v>
      </c>
      <c r="B24" s="189">
        <v>0</v>
      </c>
      <c r="C24" s="190">
        <v>0</v>
      </c>
      <c r="D24" s="191">
        <v>0</v>
      </c>
      <c r="E24" s="189">
        <v>0</v>
      </c>
      <c r="F24" s="190">
        <v>0</v>
      </c>
      <c r="G24" s="191">
        <v>0</v>
      </c>
      <c r="H24" s="189" t="s">
        <v>257</v>
      </c>
      <c r="I24" s="190" t="s">
        <v>257</v>
      </c>
      <c r="J24" s="191" t="s">
        <v>257</v>
      </c>
      <c r="K24" s="189">
        <v>673057712</v>
      </c>
      <c r="L24" s="190">
        <v>663435998</v>
      </c>
      <c r="M24" s="192">
        <v>9388222</v>
      </c>
      <c r="N24" s="193" t="str">
        <f aca="true" t="shared" si="1" ref="N24:N87">IF(A24="","",A24)</f>
        <v>神田</v>
      </c>
    </row>
    <row r="25" spans="1:14" ht="18" customHeight="1">
      <c r="A25" s="188" t="s">
        <v>168</v>
      </c>
      <c r="B25" s="189">
        <v>0</v>
      </c>
      <c r="C25" s="190">
        <v>0</v>
      </c>
      <c r="D25" s="191">
        <v>0</v>
      </c>
      <c r="E25" s="189">
        <v>0</v>
      </c>
      <c r="F25" s="190">
        <v>0</v>
      </c>
      <c r="G25" s="191">
        <v>0</v>
      </c>
      <c r="H25" s="189" t="s">
        <v>257</v>
      </c>
      <c r="I25" s="190" t="s">
        <v>257</v>
      </c>
      <c r="J25" s="191" t="s">
        <v>257</v>
      </c>
      <c r="K25" s="189">
        <v>985728441</v>
      </c>
      <c r="L25" s="190">
        <v>977665410</v>
      </c>
      <c r="M25" s="192">
        <v>7727262</v>
      </c>
      <c r="N25" s="193" t="str">
        <f t="shared" si="1"/>
        <v>日本橋</v>
      </c>
    </row>
    <row r="26" spans="1:14" ht="18" customHeight="1">
      <c r="A26" s="188" t="s">
        <v>169</v>
      </c>
      <c r="B26" s="189">
        <v>0</v>
      </c>
      <c r="C26" s="190">
        <v>0</v>
      </c>
      <c r="D26" s="191">
        <v>0</v>
      </c>
      <c r="E26" s="189">
        <v>0</v>
      </c>
      <c r="F26" s="190">
        <v>0</v>
      </c>
      <c r="G26" s="191">
        <v>0</v>
      </c>
      <c r="H26" s="189" t="s">
        <v>257</v>
      </c>
      <c r="I26" s="190" t="s">
        <v>257</v>
      </c>
      <c r="J26" s="191" t="s">
        <v>257</v>
      </c>
      <c r="K26" s="189">
        <v>946194881</v>
      </c>
      <c r="L26" s="190">
        <v>934492769</v>
      </c>
      <c r="M26" s="192">
        <v>11154516</v>
      </c>
      <c r="N26" s="193" t="str">
        <f t="shared" si="1"/>
        <v>京橋</v>
      </c>
    </row>
    <row r="27" spans="1:14" ht="18" customHeight="1">
      <c r="A27" s="188" t="s">
        <v>170</v>
      </c>
      <c r="B27" s="189">
        <v>0</v>
      </c>
      <c r="C27" s="190">
        <v>0</v>
      </c>
      <c r="D27" s="191">
        <v>0</v>
      </c>
      <c r="E27" s="189">
        <v>0</v>
      </c>
      <c r="F27" s="190">
        <v>0</v>
      </c>
      <c r="G27" s="191">
        <v>0</v>
      </c>
      <c r="H27" s="189">
        <v>49681992</v>
      </c>
      <c r="I27" s="190">
        <v>49665295</v>
      </c>
      <c r="J27" s="191">
        <v>16696</v>
      </c>
      <c r="K27" s="189">
        <v>2069886911</v>
      </c>
      <c r="L27" s="190">
        <v>2055227893</v>
      </c>
      <c r="M27" s="192">
        <v>14390091</v>
      </c>
      <c r="N27" s="193" t="str">
        <f t="shared" si="1"/>
        <v>芝</v>
      </c>
    </row>
    <row r="28" spans="1:14" ht="18" customHeight="1">
      <c r="A28" s="188"/>
      <c r="B28" s="189" t="s">
        <v>253</v>
      </c>
      <c r="C28" s="190" t="s">
        <v>253</v>
      </c>
      <c r="D28" s="191" t="s">
        <v>253</v>
      </c>
      <c r="E28" s="189" t="s">
        <v>253</v>
      </c>
      <c r="F28" s="190" t="s">
        <v>253</v>
      </c>
      <c r="G28" s="191" t="s">
        <v>253</v>
      </c>
      <c r="H28" s="189" t="s">
        <v>253</v>
      </c>
      <c r="I28" s="190" t="s">
        <v>253</v>
      </c>
      <c r="J28" s="191" t="s">
        <v>253</v>
      </c>
      <c r="K28" s="189" t="s">
        <v>253</v>
      </c>
      <c r="L28" s="190" t="s">
        <v>253</v>
      </c>
      <c r="M28" s="192" t="s">
        <v>253</v>
      </c>
      <c r="N28" s="193">
        <f t="shared" si="1"/>
      </c>
    </row>
    <row r="29" spans="1:14" ht="18" customHeight="1">
      <c r="A29" s="188" t="s">
        <v>171</v>
      </c>
      <c r="B29" s="189">
        <v>0</v>
      </c>
      <c r="C29" s="190">
        <v>0</v>
      </c>
      <c r="D29" s="191">
        <v>0</v>
      </c>
      <c r="E29" s="189">
        <v>0</v>
      </c>
      <c r="F29" s="190">
        <v>0</v>
      </c>
      <c r="G29" s="191">
        <v>0</v>
      </c>
      <c r="H29" s="189">
        <v>7307150</v>
      </c>
      <c r="I29" s="190">
        <v>7167180</v>
      </c>
      <c r="J29" s="191">
        <v>139970</v>
      </c>
      <c r="K29" s="189">
        <v>1048761033</v>
      </c>
      <c r="L29" s="190">
        <v>1025887036</v>
      </c>
      <c r="M29" s="192">
        <v>22282325</v>
      </c>
      <c r="N29" s="193" t="str">
        <f t="shared" si="1"/>
        <v>麻布</v>
      </c>
    </row>
    <row r="30" spans="1:14" ht="18" customHeight="1">
      <c r="A30" s="188" t="s">
        <v>172</v>
      </c>
      <c r="B30" s="189">
        <v>0</v>
      </c>
      <c r="C30" s="190">
        <v>0</v>
      </c>
      <c r="D30" s="191">
        <v>0</v>
      </c>
      <c r="E30" s="189">
        <v>0</v>
      </c>
      <c r="F30" s="190">
        <v>0</v>
      </c>
      <c r="G30" s="191">
        <v>0</v>
      </c>
      <c r="H30" s="189" t="s">
        <v>257</v>
      </c>
      <c r="I30" s="190" t="s">
        <v>257</v>
      </c>
      <c r="J30" s="191" t="s">
        <v>257</v>
      </c>
      <c r="K30" s="189">
        <v>566291263</v>
      </c>
      <c r="L30" s="190">
        <v>559084238</v>
      </c>
      <c r="M30" s="192">
        <v>7106230</v>
      </c>
      <c r="N30" s="193" t="str">
        <f t="shared" si="1"/>
        <v>品川</v>
      </c>
    </row>
    <row r="31" spans="1:14" ht="18" customHeight="1">
      <c r="A31" s="188" t="s">
        <v>173</v>
      </c>
      <c r="B31" s="189">
        <v>0</v>
      </c>
      <c r="C31" s="190">
        <v>0</v>
      </c>
      <c r="D31" s="191">
        <v>0</v>
      </c>
      <c r="E31" s="189">
        <v>0</v>
      </c>
      <c r="F31" s="190">
        <v>0</v>
      </c>
      <c r="G31" s="191">
        <v>0</v>
      </c>
      <c r="H31" s="189">
        <v>1974367</v>
      </c>
      <c r="I31" s="190">
        <v>1958275</v>
      </c>
      <c r="J31" s="191">
        <v>16092</v>
      </c>
      <c r="K31" s="189">
        <v>315942213</v>
      </c>
      <c r="L31" s="190">
        <v>305790216</v>
      </c>
      <c r="M31" s="192">
        <v>9478063</v>
      </c>
      <c r="N31" s="193" t="str">
        <f t="shared" si="1"/>
        <v>四谷</v>
      </c>
    </row>
    <row r="32" spans="1:14" ht="18" customHeight="1">
      <c r="A32" s="188" t="s">
        <v>174</v>
      </c>
      <c r="B32" s="189">
        <v>0</v>
      </c>
      <c r="C32" s="190">
        <v>0</v>
      </c>
      <c r="D32" s="191">
        <v>0</v>
      </c>
      <c r="E32" s="189">
        <v>0</v>
      </c>
      <c r="F32" s="190">
        <v>0</v>
      </c>
      <c r="G32" s="191">
        <v>0</v>
      </c>
      <c r="H32" s="189" t="s">
        <v>257</v>
      </c>
      <c r="I32" s="190" t="s">
        <v>257</v>
      </c>
      <c r="J32" s="191" t="s">
        <v>257</v>
      </c>
      <c r="K32" s="189">
        <v>878103580</v>
      </c>
      <c r="L32" s="190">
        <v>866277746</v>
      </c>
      <c r="M32" s="192">
        <v>11509363</v>
      </c>
      <c r="N32" s="193" t="str">
        <f t="shared" si="1"/>
        <v>新宿</v>
      </c>
    </row>
    <row r="33" spans="1:14" ht="18" customHeight="1">
      <c r="A33" s="188" t="s">
        <v>175</v>
      </c>
      <c r="B33" s="189">
        <v>0</v>
      </c>
      <c r="C33" s="190">
        <v>0</v>
      </c>
      <c r="D33" s="191">
        <v>0</v>
      </c>
      <c r="E33" s="189">
        <v>0</v>
      </c>
      <c r="F33" s="190">
        <v>0</v>
      </c>
      <c r="G33" s="191">
        <v>0</v>
      </c>
      <c r="H33" s="189">
        <v>556033</v>
      </c>
      <c r="I33" s="190">
        <v>555472</v>
      </c>
      <c r="J33" s="191">
        <v>561</v>
      </c>
      <c r="K33" s="189">
        <v>141796108</v>
      </c>
      <c r="L33" s="190">
        <v>139977006</v>
      </c>
      <c r="M33" s="192">
        <v>1697204</v>
      </c>
      <c r="N33" s="193" t="str">
        <f t="shared" si="1"/>
        <v>小石川</v>
      </c>
    </row>
    <row r="34" spans="1:14" ht="18" customHeight="1">
      <c r="A34" s="188"/>
      <c r="B34" s="189" t="s">
        <v>253</v>
      </c>
      <c r="C34" s="190" t="s">
        <v>253</v>
      </c>
      <c r="D34" s="191" t="s">
        <v>253</v>
      </c>
      <c r="E34" s="189" t="s">
        <v>253</v>
      </c>
      <c r="F34" s="190" t="s">
        <v>253</v>
      </c>
      <c r="G34" s="191" t="s">
        <v>253</v>
      </c>
      <c r="H34" s="189" t="s">
        <v>253</v>
      </c>
      <c r="I34" s="190" t="s">
        <v>253</v>
      </c>
      <c r="J34" s="191" t="s">
        <v>253</v>
      </c>
      <c r="K34" s="189" t="s">
        <v>253</v>
      </c>
      <c r="L34" s="190" t="s">
        <v>253</v>
      </c>
      <c r="M34" s="192" t="s">
        <v>253</v>
      </c>
      <c r="N34" s="193">
        <f t="shared" si="1"/>
      </c>
    </row>
    <row r="35" spans="1:14" ht="18" customHeight="1">
      <c r="A35" s="182" t="s">
        <v>176</v>
      </c>
      <c r="B35" s="183">
        <v>0</v>
      </c>
      <c r="C35" s="184">
        <v>0</v>
      </c>
      <c r="D35" s="185">
        <v>0</v>
      </c>
      <c r="E35" s="183">
        <v>0</v>
      </c>
      <c r="F35" s="184">
        <v>0</v>
      </c>
      <c r="G35" s="185">
        <v>0</v>
      </c>
      <c r="H35" s="183">
        <v>177324</v>
      </c>
      <c r="I35" s="184">
        <v>176866</v>
      </c>
      <c r="J35" s="185">
        <v>458</v>
      </c>
      <c r="K35" s="183">
        <v>117548986</v>
      </c>
      <c r="L35" s="184">
        <v>115441391</v>
      </c>
      <c r="M35" s="186">
        <v>1991857</v>
      </c>
      <c r="N35" s="187" t="str">
        <f t="shared" si="1"/>
        <v>本郷</v>
      </c>
    </row>
    <row r="36" spans="1:14" ht="18" customHeight="1">
      <c r="A36" s="188" t="s">
        <v>177</v>
      </c>
      <c r="B36" s="189">
        <v>0</v>
      </c>
      <c r="C36" s="190">
        <v>0</v>
      </c>
      <c r="D36" s="191">
        <v>0</v>
      </c>
      <c r="E36" s="189">
        <v>0</v>
      </c>
      <c r="F36" s="190">
        <v>0</v>
      </c>
      <c r="G36" s="191">
        <v>0</v>
      </c>
      <c r="H36" s="189">
        <v>627873</v>
      </c>
      <c r="I36" s="190">
        <v>627723</v>
      </c>
      <c r="J36" s="191">
        <v>150</v>
      </c>
      <c r="K36" s="189">
        <v>168500404</v>
      </c>
      <c r="L36" s="190">
        <v>165158305</v>
      </c>
      <c r="M36" s="192">
        <v>3115460</v>
      </c>
      <c r="N36" s="193" t="str">
        <f t="shared" si="1"/>
        <v>東京上野</v>
      </c>
    </row>
    <row r="37" spans="1:14" ht="18" customHeight="1">
      <c r="A37" s="188" t="s">
        <v>178</v>
      </c>
      <c r="B37" s="189">
        <v>0</v>
      </c>
      <c r="C37" s="190">
        <v>0</v>
      </c>
      <c r="D37" s="191">
        <v>0</v>
      </c>
      <c r="E37" s="189">
        <v>0</v>
      </c>
      <c r="F37" s="190">
        <v>0</v>
      </c>
      <c r="G37" s="191">
        <v>0</v>
      </c>
      <c r="H37" s="189" t="s">
        <v>257</v>
      </c>
      <c r="I37" s="190" t="s">
        <v>257</v>
      </c>
      <c r="J37" s="191" t="s">
        <v>257</v>
      </c>
      <c r="K37" s="189">
        <v>125568667</v>
      </c>
      <c r="L37" s="190">
        <v>120666184</v>
      </c>
      <c r="M37" s="192">
        <v>4727285</v>
      </c>
      <c r="N37" s="193" t="str">
        <f t="shared" si="1"/>
        <v>浅草</v>
      </c>
    </row>
    <row r="38" spans="1:14" ht="18" customHeight="1">
      <c r="A38" s="188" t="s">
        <v>179</v>
      </c>
      <c r="B38" s="189">
        <v>0</v>
      </c>
      <c r="C38" s="190">
        <v>0</v>
      </c>
      <c r="D38" s="191">
        <v>0</v>
      </c>
      <c r="E38" s="189">
        <v>0</v>
      </c>
      <c r="F38" s="190">
        <v>0</v>
      </c>
      <c r="G38" s="191">
        <v>0</v>
      </c>
      <c r="H38" s="189">
        <v>967096</v>
      </c>
      <c r="I38" s="190">
        <v>965361</v>
      </c>
      <c r="J38" s="191">
        <v>1665</v>
      </c>
      <c r="K38" s="189">
        <v>192381234</v>
      </c>
      <c r="L38" s="190">
        <v>189030101</v>
      </c>
      <c r="M38" s="192">
        <v>3156242</v>
      </c>
      <c r="N38" s="193" t="str">
        <f t="shared" si="1"/>
        <v>本所</v>
      </c>
    </row>
    <row r="39" spans="1:14" ht="18" customHeight="1">
      <c r="A39" s="188" t="s">
        <v>180</v>
      </c>
      <c r="B39" s="189">
        <v>0</v>
      </c>
      <c r="C39" s="190">
        <v>0</v>
      </c>
      <c r="D39" s="191">
        <v>0</v>
      </c>
      <c r="E39" s="189">
        <v>0</v>
      </c>
      <c r="F39" s="190">
        <v>0</v>
      </c>
      <c r="G39" s="191">
        <v>0</v>
      </c>
      <c r="H39" s="189">
        <v>159568</v>
      </c>
      <c r="I39" s="190">
        <v>153722</v>
      </c>
      <c r="J39" s="191">
        <v>5769</v>
      </c>
      <c r="K39" s="189">
        <v>28795541</v>
      </c>
      <c r="L39" s="190">
        <v>27343432</v>
      </c>
      <c r="M39" s="192">
        <v>1353297</v>
      </c>
      <c r="N39" s="193" t="str">
        <f t="shared" si="1"/>
        <v>向島</v>
      </c>
    </row>
    <row r="40" spans="1:14" ht="19.5" customHeight="1">
      <c r="A40" s="188"/>
      <c r="B40" s="189" t="s">
        <v>253</v>
      </c>
      <c r="C40" s="190" t="s">
        <v>253</v>
      </c>
      <c r="D40" s="191" t="s">
        <v>253</v>
      </c>
      <c r="E40" s="189" t="s">
        <v>253</v>
      </c>
      <c r="F40" s="190" t="s">
        <v>253</v>
      </c>
      <c r="G40" s="191" t="s">
        <v>253</v>
      </c>
      <c r="H40" s="189" t="s">
        <v>253</v>
      </c>
      <c r="I40" s="190" t="s">
        <v>253</v>
      </c>
      <c r="J40" s="191" t="s">
        <v>253</v>
      </c>
      <c r="K40" s="189" t="s">
        <v>253</v>
      </c>
      <c r="L40" s="190" t="s">
        <v>253</v>
      </c>
      <c r="M40" s="192" t="s">
        <v>253</v>
      </c>
      <c r="N40" s="193">
        <f t="shared" si="1"/>
      </c>
    </row>
    <row r="41" spans="1:14" ht="18" customHeight="1">
      <c r="A41" s="188" t="s">
        <v>181</v>
      </c>
      <c r="B41" s="189">
        <v>0</v>
      </c>
      <c r="C41" s="190">
        <v>0</v>
      </c>
      <c r="D41" s="191">
        <v>0</v>
      </c>
      <c r="E41" s="189" t="s">
        <v>257</v>
      </c>
      <c r="F41" s="190" t="s">
        <v>257</v>
      </c>
      <c r="G41" s="191" t="s">
        <v>257</v>
      </c>
      <c r="H41" s="189">
        <v>2668801</v>
      </c>
      <c r="I41" s="190">
        <v>2667657</v>
      </c>
      <c r="J41" s="191">
        <v>1144</v>
      </c>
      <c r="K41" s="189">
        <v>254707217</v>
      </c>
      <c r="L41" s="190">
        <v>251435962</v>
      </c>
      <c r="M41" s="192">
        <v>3190466</v>
      </c>
      <c r="N41" s="193" t="str">
        <f t="shared" si="1"/>
        <v>江東西</v>
      </c>
    </row>
    <row r="42" spans="1:14" ht="18" customHeight="1">
      <c r="A42" s="188" t="s">
        <v>182</v>
      </c>
      <c r="B42" s="189">
        <v>0</v>
      </c>
      <c r="C42" s="190">
        <v>0</v>
      </c>
      <c r="D42" s="191">
        <v>0</v>
      </c>
      <c r="E42" s="189">
        <v>0</v>
      </c>
      <c r="F42" s="190">
        <v>0</v>
      </c>
      <c r="G42" s="191">
        <v>0</v>
      </c>
      <c r="H42" s="189">
        <v>2851545</v>
      </c>
      <c r="I42" s="190">
        <v>2849383</v>
      </c>
      <c r="J42" s="191">
        <v>2162</v>
      </c>
      <c r="K42" s="189">
        <v>117201049</v>
      </c>
      <c r="L42" s="190">
        <v>114100225</v>
      </c>
      <c r="M42" s="192">
        <v>2991264</v>
      </c>
      <c r="N42" s="193" t="str">
        <f t="shared" si="1"/>
        <v>江東東</v>
      </c>
    </row>
    <row r="43" spans="1:14" ht="18" customHeight="1">
      <c r="A43" s="188" t="s">
        <v>183</v>
      </c>
      <c r="B43" s="189">
        <v>0</v>
      </c>
      <c r="C43" s="190">
        <v>0</v>
      </c>
      <c r="D43" s="191">
        <v>0</v>
      </c>
      <c r="E43" s="189">
        <v>0</v>
      </c>
      <c r="F43" s="190">
        <v>0</v>
      </c>
      <c r="G43" s="191">
        <v>0</v>
      </c>
      <c r="H43" s="189">
        <v>61846</v>
      </c>
      <c r="I43" s="190">
        <v>61846</v>
      </c>
      <c r="J43" s="191">
        <v>0</v>
      </c>
      <c r="K43" s="189">
        <v>44456828</v>
      </c>
      <c r="L43" s="190">
        <v>42696372</v>
      </c>
      <c r="M43" s="192">
        <v>1665030</v>
      </c>
      <c r="N43" s="193" t="str">
        <f t="shared" si="1"/>
        <v>荏原</v>
      </c>
    </row>
    <row r="44" spans="1:14" ht="18" customHeight="1">
      <c r="A44" s="188" t="s">
        <v>184</v>
      </c>
      <c r="B44" s="189">
        <v>0</v>
      </c>
      <c r="C44" s="190">
        <v>0</v>
      </c>
      <c r="D44" s="191">
        <v>0</v>
      </c>
      <c r="E44" s="189">
        <v>0</v>
      </c>
      <c r="F44" s="190">
        <v>0</v>
      </c>
      <c r="G44" s="191">
        <v>0</v>
      </c>
      <c r="H44" s="189" t="s">
        <v>257</v>
      </c>
      <c r="I44" s="190" t="s">
        <v>257</v>
      </c>
      <c r="J44" s="191" t="s">
        <v>257</v>
      </c>
      <c r="K44" s="189">
        <v>182527485</v>
      </c>
      <c r="L44" s="190">
        <v>174373573</v>
      </c>
      <c r="M44" s="192">
        <v>7842110</v>
      </c>
      <c r="N44" s="193" t="str">
        <f t="shared" si="1"/>
        <v>目黒</v>
      </c>
    </row>
    <row r="45" spans="1:14" ht="18" customHeight="1">
      <c r="A45" s="188" t="s">
        <v>185</v>
      </c>
      <c r="B45" s="189">
        <v>0</v>
      </c>
      <c r="C45" s="190">
        <v>0</v>
      </c>
      <c r="D45" s="191">
        <v>0</v>
      </c>
      <c r="E45" s="189">
        <v>0</v>
      </c>
      <c r="F45" s="190">
        <v>0</v>
      </c>
      <c r="G45" s="191">
        <v>0</v>
      </c>
      <c r="H45" s="189">
        <v>293484</v>
      </c>
      <c r="I45" s="190">
        <v>293363</v>
      </c>
      <c r="J45" s="191">
        <v>121</v>
      </c>
      <c r="K45" s="189">
        <v>103439425</v>
      </c>
      <c r="L45" s="190">
        <v>99934040</v>
      </c>
      <c r="M45" s="192">
        <v>3342923</v>
      </c>
      <c r="N45" s="193" t="str">
        <f t="shared" si="1"/>
        <v>大森</v>
      </c>
    </row>
    <row r="46" spans="1:14" ht="18.75" customHeight="1">
      <c r="A46" s="188"/>
      <c r="B46" s="189" t="s">
        <v>253</v>
      </c>
      <c r="C46" s="190" t="s">
        <v>253</v>
      </c>
      <c r="D46" s="191" t="s">
        <v>253</v>
      </c>
      <c r="E46" s="189" t="s">
        <v>253</v>
      </c>
      <c r="F46" s="190" t="s">
        <v>253</v>
      </c>
      <c r="G46" s="191" t="s">
        <v>253</v>
      </c>
      <c r="H46" s="189" t="s">
        <v>253</v>
      </c>
      <c r="I46" s="190" t="s">
        <v>253</v>
      </c>
      <c r="J46" s="191" t="s">
        <v>253</v>
      </c>
      <c r="K46" s="189" t="s">
        <v>253</v>
      </c>
      <c r="L46" s="190" t="s">
        <v>253</v>
      </c>
      <c r="M46" s="192" t="s">
        <v>253</v>
      </c>
      <c r="N46" s="193">
        <f t="shared" si="1"/>
      </c>
    </row>
    <row r="47" spans="1:14" ht="18" customHeight="1">
      <c r="A47" s="188" t="s">
        <v>186</v>
      </c>
      <c r="B47" s="189">
        <v>0</v>
      </c>
      <c r="C47" s="190">
        <v>0</v>
      </c>
      <c r="D47" s="191">
        <v>0</v>
      </c>
      <c r="E47" s="189">
        <v>0</v>
      </c>
      <c r="F47" s="190">
        <v>0</v>
      </c>
      <c r="G47" s="191">
        <v>0</v>
      </c>
      <c r="H47" s="189">
        <v>463894</v>
      </c>
      <c r="I47" s="190">
        <v>463757</v>
      </c>
      <c r="J47" s="191">
        <v>137</v>
      </c>
      <c r="K47" s="189">
        <v>54014221</v>
      </c>
      <c r="L47" s="190">
        <v>51348170</v>
      </c>
      <c r="M47" s="192">
        <v>2635574</v>
      </c>
      <c r="N47" s="193" t="str">
        <f t="shared" si="1"/>
        <v>雪谷</v>
      </c>
    </row>
    <row r="48" spans="1:14" ht="18" customHeight="1">
      <c r="A48" s="188" t="s">
        <v>187</v>
      </c>
      <c r="B48" s="189">
        <v>0</v>
      </c>
      <c r="C48" s="190">
        <v>0</v>
      </c>
      <c r="D48" s="191">
        <v>0</v>
      </c>
      <c r="E48" s="189">
        <v>0</v>
      </c>
      <c r="F48" s="190">
        <v>0</v>
      </c>
      <c r="G48" s="191">
        <v>0</v>
      </c>
      <c r="H48" s="189" t="s">
        <v>257</v>
      </c>
      <c r="I48" s="190" t="s">
        <v>257</v>
      </c>
      <c r="J48" s="191" t="s">
        <v>257</v>
      </c>
      <c r="K48" s="189">
        <v>214762210</v>
      </c>
      <c r="L48" s="190">
        <v>208587755</v>
      </c>
      <c r="M48" s="192">
        <v>5909514</v>
      </c>
      <c r="N48" s="193" t="str">
        <f t="shared" si="1"/>
        <v>蒲田</v>
      </c>
    </row>
    <row r="49" spans="1:14" ht="18" customHeight="1">
      <c r="A49" s="188" t="s">
        <v>188</v>
      </c>
      <c r="B49" s="189">
        <v>0</v>
      </c>
      <c r="C49" s="190">
        <v>0</v>
      </c>
      <c r="D49" s="191">
        <v>0</v>
      </c>
      <c r="E49" s="189">
        <v>0</v>
      </c>
      <c r="F49" s="190">
        <v>0</v>
      </c>
      <c r="G49" s="191">
        <v>0</v>
      </c>
      <c r="H49" s="189" t="s">
        <v>257</v>
      </c>
      <c r="I49" s="190" t="s">
        <v>257</v>
      </c>
      <c r="J49" s="191" t="s">
        <v>257</v>
      </c>
      <c r="K49" s="189">
        <v>103585541</v>
      </c>
      <c r="L49" s="190">
        <v>96004817</v>
      </c>
      <c r="M49" s="192">
        <v>7505629</v>
      </c>
      <c r="N49" s="193" t="str">
        <f t="shared" si="1"/>
        <v>世田谷</v>
      </c>
    </row>
    <row r="50" spans="1:14" ht="18" customHeight="1">
      <c r="A50" s="188" t="s">
        <v>189</v>
      </c>
      <c r="B50" s="189">
        <v>0</v>
      </c>
      <c r="C50" s="190">
        <v>0</v>
      </c>
      <c r="D50" s="191">
        <v>0</v>
      </c>
      <c r="E50" s="189">
        <v>0</v>
      </c>
      <c r="F50" s="190">
        <v>0</v>
      </c>
      <c r="G50" s="191">
        <v>0</v>
      </c>
      <c r="H50" s="189">
        <v>204273</v>
      </c>
      <c r="I50" s="190">
        <v>203943</v>
      </c>
      <c r="J50" s="191">
        <v>330</v>
      </c>
      <c r="K50" s="189">
        <v>88203156</v>
      </c>
      <c r="L50" s="190">
        <v>82495765</v>
      </c>
      <c r="M50" s="192">
        <v>5561524</v>
      </c>
      <c r="N50" s="193" t="str">
        <f t="shared" si="1"/>
        <v>北沢</v>
      </c>
    </row>
    <row r="51" spans="1:14" ht="18" customHeight="1">
      <c r="A51" s="188" t="s">
        <v>190</v>
      </c>
      <c r="B51" s="189">
        <v>0</v>
      </c>
      <c r="C51" s="190">
        <v>0</v>
      </c>
      <c r="D51" s="191">
        <v>0</v>
      </c>
      <c r="E51" s="189">
        <v>0</v>
      </c>
      <c r="F51" s="190">
        <v>0</v>
      </c>
      <c r="G51" s="191">
        <v>0</v>
      </c>
      <c r="H51" s="189">
        <v>197437</v>
      </c>
      <c r="I51" s="190">
        <v>197352</v>
      </c>
      <c r="J51" s="191">
        <v>85</v>
      </c>
      <c r="K51" s="189">
        <v>130905172</v>
      </c>
      <c r="L51" s="190">
        <v>126658626</v>
      </c>
      <c r="M51" s="192">
        <v>4127668</v>
      </c>
      <c r="N51" s="193" t="str">
        <f t="shared" si="1"/>
        <v>玉川</v>
      </c>
    </row>
    <row r="52" spans="1:14" ht="18.75" customHeight="1">
      <c r="A52" s="188"/>
      <c r="B52" s="189" t="s">
        <v>253</v>
      </c>
      <c r="C52" s="190" t="s">
        <v>253</v>
      </c>
      <c r="D52" s="191" t="s">
        <v>253</v>
      </c>
      <c r="E52" s="189" t="s">
        <v>253</v>
      </c>
      <c r="F52" s="190" t="s">
        <v>253</v>
      </c>
      <c r="G52" s="191" t="s">
        <v>253</v>
      </c>
      <c r="H52" s="189" t="s">
        <v>253</v>
      </c>
      <c r="I52" s="190" t="s">
        <v>253</v>
      </c>
      <c r="J52" s="191" t="s">
        <v>253</v>
      </c>
      <c r="K52" s="189" t="s">
        <v>253</v>
      </c>
      <c r="L52" s="190" t="s">
        <v>253</v>
      </c>
      <c r="M52" s="192" t="s">
        <v>253</v>
      </c>
      <c r="N52" s="193">
        <f t="shared" si="1"/>
      </c>
    </row>
    <row r="53" spans="1:14" ht="18" customHeight="1">
      <c r="A53" s="188" t="s">
        <v>191</v>
      </c>
      <c r="B53" s="189">
        <v>0</v>
      </c>
      <c r="C53" s="190">
        <v>0</v>
      </c>
      <c r="D53" s="191">
        <v>0</v>
      </c>
      <c r="E53" s="189">
        <v>0</v>
      </c>
      <c r="F53" s="190">
        <v>0</v>
      </c>
      <c r="G53" s="191">
        <v>0</v>
      </c>
      <c r="H53" s="189">
        <v>6418964</v>
      </c>
      <c r="I53" s="190">
        <v>6411486</v>
      </c>
      <c r="J53" s="191">
        <v>7478</v>
      </c>
      <c r="K53" s="189">
        <v>1144811963</v>
      </c>
      <c r="L53" s="190">
        <v>1122843335</v>
      </c>
      <c r="M53" s="192">
        <v>21148255</v>
      </c>
      <c r="N53" s="193" t="str">
        <f t="shared" si="1"/>
        <v>渋谷</v>
      </c>
    </row>
    <row r="54" spans="1:14" ht="18" customHeight="1">
      <c r="A54" s="188" t="s">
        <v>192</v>
      </c>
      <c r="B54" s="189">
        <v>0</v>
      </c>
      <c r="C54" s="190">
        <v>0</v>
      </c>
      <c r="D54" s="191">
        <v>0</v>
      </c>
      <c r="E54" s="189">
        <v>0</v>
      </c>
      <c r="F54" s="190">
        <v>0</v>
      </c>
      <c r="G54" s="191">
        <v>0</v>
      </c>
      <c r="H54" s="189" t="s">
        <v>257</v>
      </c>
      <c r="I54" s="190" t="s">
        <v>257</v>
      </c>
      <c r="J54" s="191" t="s">
        <v>257</v>
      </c>
      <c r="K54" s="189">
        <v>122699942</v>
      </c>
      <c r="L54" s="190">
        <v>114454790</v>
      </c>
      <c r="M54" s="192">
        <v>7891897</v>
      </c>
      <c r="N54" s="193" t="str">
        <f t="shared" si="1"/>
        <v>中野</v>
      </c>
    </row>
    <row r="55" spans="1:14" ht="18" customHeight="1">
      <c r="A55" s="188" t="s">
        <v>193</v>
      </c>
      <c r="B55" s="189">
        <v>0</v>
      </c>
      <c r="C55" s="190">
        <v>0</v>
      </c>
      <c r="D55" s="191">
        <v>0</v>
      </c>
      <c r="E55" s="189">
        <v>0</v>
      </c>
      <c r="F55" s="190">
        <v>0</v>
      </c>
      <c r="G55" s="191">
        <v>0</v>
      </c>
      <c r="H55" s="189">
        <v>1162073</v>
      </c>
      <c r="I55" s="190">
        <v>1160975</v>
      </c>
      <c r="J55" s="191">
        <v>1098</v>
      </c>
      <c r="K55" s="189">
        <v>96277528</v>
      </c>
      <c r="L55" s="190">
        <v>90672414</v>
      </c>
      <c r="M55" s="192">
        <v>5454365</v>
      </c>
      <c r="N55" s="193" t="str">
        <f t="shared" si="1"/>
        <v>杉並</v>
      </c>
    </row>
    <row r="56" spans="1:14" ht="18" customHeight="1">
      <c r="A56" s="188" t="s">
        <v>194</v>
      </c>
      <c r="B56" s="189">
        <v>0</v>
      </c>
      <c r="C56" s="190">
        <v>0</v>
      </c>
      <c r="D56" s="191">
        <v>0</v>
      </c>
      <c r="E56" s="189">
        <v>0</v>
      </c>
      <c r="F56" s="190">
        <v>0</v>
      </c>
      <c r="G56" s="191">
        <v>0</v>
      </c>
      <c r="H56" s="189" t="s">
        <v>257</v>
      </c>
      <c r="I56" s="190" t="s">
        <v>257</v>
      </c>
      <c r="J56" s="191" t="s">
        <v>257</v>
      </c>
      <c r="K56" s="189">
        <v>69783778</v>
      </c>
      <c r="L56" s="190">
        <v>67037051</v>
      </c>
      <c r="M56" s="192">
        <v>2660368</v>
      </c>
      <c r="N56" s="193" t="str">
        <f t="shared" si="1"/>
        <v>荻窪</v>
      </c>
    </row>
    <row r="57" spans="1:14" ht="18" customHeight="1">
      <c r="A57" s="188" t="s">
        <v>195</v>
      </c>
      <c r="B57" s="189">
        <v>0</v>
      </c>
      <c r="C57" s="190">
        <v>0</v>
      </c>
      <c r="D57" s="191">
        <v>0</v>
      </c>
      <c r="E57" s="189">
        <v>0</v>
      </c>
      <c r="F57" s="190">
        <v>0</v>
      </c>
      <c r="G57" s="191">
        <v>0</v>
      </c>
      <c r="H57" s="189" t="s">
        <v>257</v>
      </c>
      <c r="I57" s="190" t="s">
        <v>257</v>
      </c>
      <c r="J57" s="191" t="s">
        <v>257</v>
      </c>
      <c r="K57" s="189">
        <v>339185835</v>
      </c>
      <c r="L57" s="190">
        <v>328901058</v>
      </c>
      <c r="M57" s="192">
        <v>9988638</v>
      </c>
      <c r="N57" s="193" t="str">
        <f t="shared" si="1"/>
        <v>豊島</v>
      </c>
    </row>
    <row r="58" spans="1:14" ht="18.75" customHeight="1">
      <c r="A58" s="188"/>
      <c r="B58" s="189" t="s">
        <v>253</v>
      </c>
      <c r="C58" s="190" t="s">
        <v>253</v>
      </c>
      <c r="D58" s="191" t="s">
        <v>253</v>
      </c>
      <c r="E58" s="189" t="s">
        <v>253</v>
      </c>
      <c r="F58" s="190" t="s">
        <v>253</v>
      </c>
      <c r="G58" s="191" t="s">
        <v>253</v>
      </c>
      <c r="H58" s="189" t="s">
        <v>253</v>
      </c>
      <c r="I58" s="190" t="s">
        <v>253</v>
      </c>
      <c r="J58" s="191" t="s">
        <v>253</v>
      </c>
      <c r="K58" s="189" t="s">
        <v>253</v>
      </c>
      <c r="L58" s="190" t="s">
        <v>253</v>
      </c>
      <c r="M58" s="192" t="s">
        <v>253</v>
      </c>
      <c r="N58" s="193">
        <f t="shared" si="1"/>
      </c>
    </row>
    <row r="59" spans="1:14" ht="18" customHeight="1">
      <c r="A59" s="188" t="s">
        <v>196</v>
      </c>
      <c r="B59" s="189">
        <v>0</v>
      </c>
      <c r="C59" s="190">
        <v>0</v>
      </c>
      <c r="D59" s="191">
        <v>0</v>
      </c>
      <c r="E59" s="189">
        <v>0</v>
      </c>
      <c r="F59" s="190">
        <v>0</v>
      </c>
      <c r="G59" s="191">
        <v>0</v>
      </c>
      <c r="H59" s="189">
        <v>583802</v>
      </c>
      <c r="I59" s="190">
        <v>576996</v>
      </c>
      <c r="J59" s="191">
        <v>6806</v>
      </c>
      <c r="K59" s="189">
        <v>192483385</v>
      </c>
      <c r="L59" s="190">
        <v>186419379</v>
      </c>
      <c r="M59" s="192">
        <v>5771119</v>
      </c>
      <c r="N59" s="193" t="str">
        <f t="shared" si="1"/>
        <v>王子</v>
      </c>
    </row>
    <row r="60" spans="1:14" ht="18" customHeight="1">
      <c r="A60" s="188" t="s">
        <v>197</v>
      </c>
      <c r="B60" s="189">
        <v>0</v>
      </c>
      <c r="C60" s="190">
        <v>0</v>
      </c>
      <c r="D60" s="191">
        <v>0</v>
      </c>
      <c r="E60" s="189">
        <v>0</v>
      </c>
      <c r="F60" s="190">
        <v>0</v>
      </c>
      <c r="G60" s="191">
        <v>0</v>
      </c>
      <c r="H60" s="189">
        <v>507704</v>
      </c>
      <c r="I60" s="190">
        <v>507145</v>
      </c>
      <c r="J60" s="191">
        <v>560</v>
      </c>
      <c r="K60" s="189">
        <v>75707761</v>
      </c>
      <c r="L60" s="190">
        <v>72285728</v>
      </c>
      <c r="M60" s="192">
        <v>3274701</v>
      </c>
      <c r="N60" s="193" t="str">
        <f t="shared" si="1"/>
        <v>荒川</v>
      </c>
    </row>
    <row r="61" spans="1:14" ht="18" customHeight="1">
      <c r="A61" s="188" t="s">
        <v>198</v>
      </c>
      <c r="B61" s="189">
        <v>0</v>
      </c>
      <c r="C61" s="190">
        <v>0</v>
      </c>
      <c r="D61" s="191">
        <v>0</v>
      </c>
      <c r="E61" s="189">
        <v>0</v>
      </c>
      <c r="F61" s="190">
        <v>0</v>
      </c>
      <c r="G61" s="191">
        <v>0</v>
      </c>
      <c r="H61" s="189">
        <v>596321</v>
      </c>
      <c r="I61" s="190">
        <v>582069</v>
      </c>
      <c r="J61" s="191">
        <v>14252</v>
      </c>
      <c r="K61" s="189">
        <v>149153296</v>
      </c>
      <c r="L61" s="190">
        <v>139115058</v>
      </c>
      <c r="M61" s="192">
        <v>9676883</v>
      </c>
      <c r="N61" s="193" t="str">
        <f t="shared" si="1"/>
        <v>板橋</v>
      </c>
    </row>
    <row r="62" spans="1:14" ht="18" customHeight="1">
      <c r="A62" s="188" t="s">
        <v>199</v>
      </c>
      <c r="B62" s="189">
        <v>0</v>
      </c>
      <c r="C62" s="190">
        <v>0</v>
      </c>
      <c r="D62" s="191">
        <v>0</v>
      </c>
      <c r="E62" s="189">
        <v>0</v>
      </c>
      <c r="F62" s="190">
        <v>0</v>
      </c>
      <c r="G62" s="191">
        <v>0</v>
      </c>
      <c r="H62" s="189">
        <v>363931</v>
      </c>
      <c r="I62" s="190">
        <v>353225</v>
      </c>
      <c r="J62" s="191">
        <v>2561</v>
      </c>
      <c r="K62" s="189">
        <v>87999378</v>
      </c>
      <c r="L62" s="190">
        <v>79429656</v>
      </c>
      <c r="M62" s="192">
        <v>8320447</v>
      </c>
      <c r="N62" s="193" t="str">
        <f t="shared" si="1"/>
        <v>練馬東</v>
      </c>
    </row>
    <row r="63" spans="1:14" ht="18" customHeight="1">
      <c r="A63" s="188" t="s">
        <v>200</v>
      </c>
      <c r="B63" s="189">
        <v>0</v>
      </c>
      <c r="C63" s="190">
        <v>0</v>
      </c>
      <c r="D63" s="191">
        <v>0</v>
      </c>
      <c r="E63" s="189">
        <v>0</v>
      </c>
      <c r="F63" s="190">
        <v>0</v>
      </c>
      <c r="G63" s="191">
        <v>0</v>
      </c>
      <c r="H63" s="189">
        <v>79551</v>
      </c>
      <c r="I63" s="190">
        <v>70560</v>
      </c>
      <c r="J63" s="191">
        <v>8962</v>
      </c>
      <c r="K63" s="189">
        <v>56476489</v>
      </c>
      <c r="L63" s="190">
        <v>51911925</v>
      </c>
      <c r="M63" s="192">
        <v>4394451</v>
      </c>
      <c r="N63" s="193" t="str">
        <f t="shared" si="1"/>
        <v>練馬西</v>
      </c>
    </row>
    <row r="64" spans="1:14" ht="18.75" customHeight="1">
      <c r="A64" s="188"/>
      <c r="B64" s="189" t="s">
        <v>253</v>
      </c>
      <c r="C64" s="190" t="s">
        <v>253</v>
      </c>
      <c r="D64" s="191" t="s">
        <v>253</v>
      </c>
      <c r="E64" s="189" t="s">
        <v>253</v>
      </c>
      <c r="F64" s="190" t="s">
        <v>253</v>
      </c>
      <c r="G64" s="191" t="s">
        <v>253</v>
      </c>
      <c r="H64" s="306" t="s">
        <v>253</v>
      </c>
      <c r="I64" s="307" t="s">
        <v>253</v>
      </c>
      <c r="J64" s="308" t="s">
        <v>253</v>
      </c>
      <c r="K64" s="189" t="s">
        <v>253</v>
      </c>
      <c r="L64" s="190" t="s">
        <v>253</v>
      </c>
      <c r="M64" s="191" t="s">
        <v>253</v>
      </c>
      <c r="N64" s="193">
        <f t="shared" si="1"/>
      </c>
    </row>
    <row r="65" spans="1:14" ht="18.75" customHeight="1">
      <c r="A65" s="182" t="s">
        <v>201</v>
      </c>
      <c r="B65" s="183">
        <v>0</v>
      </c>
      <c r="C65" s="184">
        <v>0</v>
      </c>
      <c r="D65" s="185">
        <v>0</v>
      </c>
      <c r="E65" s="183">
        <v>0</v>
      </c>
      <c r="F65" s="184">
        <v>0</v>
      </c>
      <c r="G65" s="185">
        <v>0</v>
      </c>
      <c r="H65" s="183" t="s">
        <v>255</v>
      </c>
      <c r="I65" s="184" t="s">
        <v>255</v>
      </c>
      <c r="J65" s="185" t="s">
        <v>255</v>
      </c>
      <c r="K65" s="183">
        <v>87140527</v>
      </c>
      <c r="L65" s="184">
        <v>77750206</v>
      </c>
      <c r="M65" s="186">
        <v>9068770</v>
      </c>
      <c r="N65" s="187" t="str">
        <f t="shared" si="1"/>
        <v>足立</v>
      </c>
    </row>
    <row r="66" spans="1:14" ht="18" customHeight="1">
      <c r="A66" s="188" t="s">
        <v>202</v>
      </c>
      <c r="B66" s="189">
        <v>0</v>
      </c>
      <c r="C66" s="190">
        <v>0</v>
      </c>
      <c r="D66" s="191">
        <v>0</v>
      </c>
      <c r="E66" s="189">
        <v>0</v>
      </c>
      <c r="F66" s="190">
        <v>0</v>
      </c>
      <c r="G66" s="191">
        <v>0</v>
      </c>
      <c r="H66" s="189">
        <v>270701</v>
      </c>
      <c r="I66" s="190">
        <v>270554</v>
      </c>
      <c r="J66" s="191">
        <v>119</v>
      </c>
      <c r="K66" s="189">
        <v>53083869</v>
      </c>
      <c r="L66" s="190">
        <v>47906261</v>
      </c>
      <c r="M66" s="192">
        <v>5018947</v>
      </c>
      <c r="N66" s="193" t="str">
        <f t="shared" si="1"/>
        <v>西新井</v>
      </c>
    </row>
    <row r="67" spans="1:14" ht="18" customHeight="1">
      <c r="A67" s="188" t="s">
        <v>203</v>
      </c>
      <c r="B67" s="189">
        <v>0</v>
      </c>
      <c r="C67" s="190">
        <v>0</v>
      </c>
      <c r="D67" s="191">
        <v>0</v>
      </c>
      <c r="E67" s="189">
        <v>0</v>
      </c>
      <c r="F67" s="190">
        <v>0</v>
      </c>
      <c r="G67" s="191">
        <v>0</v>
      </c>
      <c r="H67" s="189" t="s">
        <v>257</v>
      </c>
      <c r="I67" s="190" t="s">
        <v>257</v>
      </c>
      <c r="J67" s="191" t="s">
        <v>257</v>
      </c>
      <c r="K67" s="189">
        <v>80229329</v>
      </c>
      <c r="L67" s="190">
        <v>71164209</v>
      </c>
      <c r="M67" s="192">
        <v>8616568</v>
      </c>
      <c r="N67" s="193" t="str">
        <f t="shared" si="1"/>
        <v>葛飾</v>
      </c>
    </row>
    <row r="68" spans="1:14" ht="18" customHeight="1">
      <c r="A68" s="188" t="s">
        <v>204</v>
      </c>
      <c r="B68" s="189">
        <v>0</v>
      </c>
      <c r="C68" s="190">
        <v>0</v>
      </c>
      <c r="D68" s="191">
        <v>0</v>
      </c>
      <c r="E68" s="189">
        <v>0</v>
      </c>
      <c r="F68" s="190">
        <v>0</v>
      </c>
      <c r="G68" s="191">
        <v>0</v>
      </c>
      <c r="H68" s="189">
        <v>318228</v>
      </c>
      <c r="I68" s="190">
        <v>304489</v>
      </c>
      <c r="J68" s="191">
        <v>11715</v>
      </c>
      <c r="K68" s="189">
        <v>87271762</v>
      </c>
      <c r="L68" s="190">
        <v>76297766</v>
      </c>
      <c r="M68" s="192">
        <v>10360921</v>
      </c>
      <c r="N68" s="193" t="str">
        <f t="shared" si="1"/>
        <v>江戸川北</v>
      </c>
    </row>
    <row r="69" spans="1:14" ht="18" customHeight="1">
      <c r="A69" s="217" t="s">
        <v>205</v>
      </c>
      <c r="B69" s="218">
        <v>0</v>
      </c>
      <c r="C69" s="219">
        <v>0</v>
      </c>
      <c r="D69" s="220">
        <v>0</v>
      </c>
      <c r="E69" s="218">
        <v>0</v>
      </c>
      <c r="F69" s="219">
        <v>0</v>
      </c>
      <c r="G69" s="220">
        <v>0</v>
      </c>
      <c r="H69" s="218">
        <v>133714</v>
      </c>
      <c r="I69" s="219">
        <v>133599</v>
      </c>
      <c r="J69" s="220">
        <v>115</v>
      </c>
      <c r="K69" s="218">
        <v>52410234</v>
      </c>
      <c r="L69" s="219">
        <v>49169233</v>
      </c>
      <c r="M69" s="221">
        <v>3033698</v>
      </c>
      <c r="N69" s="222" t="str">
        <f t="shared" si="1"/>
        <v>江戸川南</v>
      </c>
    </row>
    <row r="70" spans="1:14" ht="18" customHeight="1">
      <c r="A70" s="223" t="s">
        <v>206</v>
      </c>
      <c r="B70" s="227">
        <v>0</v>
      </c>
      <c r="C70" s="228">
        <v>0</v>
      </c>
      <c r="D70" s="226">
        <v>0</v>
      </c>
      <c r="E70" s="309" t="s">
        <v>258</v>
      </c>
      <c r="F70" s="310" t="s">
        <v>258</v>
      </c>
      <c r="G70" s="311" t="s">
        <v>258</v>
      </c>
      <c r="H70" s="309" t="s">
        <v>258</v>
      </c>
      <c r="I70" s="310" t="s">
        <v>258</v>
      </c>
      <c r="J70" s="311" t="s">
        <v>258</v>
      </c>
      <c r="K70" s="227">
        <v>15909562353</v>
      </c>
      <c r="L70" s="228">
        <v>15617939980</v>
      </c>
      <c r="M70" s="277">
        <v>281280269</v>
      </c>
      <c r="N70" s="231" t="str">
        <f t="shared" si="1"/>
        <v>都区内計</v>
      </c>
    </row>
    <row r="71" spans="1:14" ht="18" customHeight="1">
      <c r="A71" s="182"/>
      <c r="B71" s="183" t="s">
        <v>253</v>
      </c>
      <c r="C71" s="184" t="s">
        <v>253</v>
      </c>
      <c r="D71" s="185" t="s">
        <v>253</v>
      </c>
      <c r="E71" s="183" t="s">
        <v>253</v>
      </c>
      <c r="F71" s="184" t="s">
        <v>253</v>
      </c>
      <c r="G71" s="185" t="s">
        <v>253</v>
      </c>
      <c r="H71" s="183" t="s">
        <v>253</v>
      </c>
      <c r="I71" s="184" t="s">
        <v>253</v>
      </c>
      <c r="J71" s="185" t="s">
        <v>253</v>
      </c>
      <c r="K71" s="183" t="s">
        <v>253</v>
      </c>
      <c r="L71" s="184" t="s">
        <v>253</v>
      </c>
      <c r="M71" s="186" t="s">
        <v>253</v>
      </c>
      <c r="N71" s="187">
        <f t="shared" si="1"/>
      </c>
    </row>
    <row r="72" spans="1:14" ht="18" customHeight="1">
      <c r="A72" s="182" t="s">
        <v>207</v>
      </c>
      <c r="B72" s="183">
        <v>0</v>
      </c>
      <c r="C72" s="184">
        <v>0</v>
      </c>
      <c r="D72" s="185">
        <v>0</v>
      </c>
      <c r="E72" s="183">
        <v>0</v>
      </c>
      <c r="F72" s="184">
        <v>0</v>
      </c>
      <c r="G72" s="185">
        <v>0</v>
      </c>
      <c r="H72" s="183">
        <v>526591</v>
      </c>
      <c r="I72" s="184">
        <v>525317</v>
      </c>
      <c r="J72" s="185">
        <v>1275</v>
      </c>
      <c r="K72" s="183">
        <v>98560017</v>
      </c>
      <c r="L72" s="184">
        <v>92718880</v>
      </c>
      <c r="M72" s="186">
        <v>5597928</v>
      </c>
      <c r="N72" s="187" t="str">
        <f t="shared" si="1"/>
        <v>八王子</v>
      </c>
    </row>
    <row r="73" spans="1:14" ht="18" customHeight="1">
      <c r="A73" s="188" t="s">
        <v>208</v>
      </c>
      <c r="B73" s="189" t="s">
        <v>257</v>
      </c>
      <c r="C73" s="190" t="s">
        <v>257</v>
      </c>
      <c r="D73" s="191" t="s">
        <v>257</v>
      </c>
      <c r="E73" s="189">
        <v>0</v>
      </c>
      <c r="F73" s="190">
        <v>0</v>
      </c>
      <c r="G73" s="191">
        <v>0</v>
      </c>
      <c r="H73" s="189">
        <v>769743</v>
      </c>
      <c r="I73" s="190">
        <v>767971</v>
      </c>
      <c r="J73" s="191">
        <v>1770</v>
      </c>
      <c r="K73" s="189">
        <v>151857210</v>
      </c>
      <c r="L73" s="190">
        <v>140560561</v>
      </c>
      <c r="M73" s="192">
        <v>10900484</v>
      </c>
      <c r="N73" s="193" t="str">
        <f t="shared" si="1"/>
        <v>立川</v>
      </c>
    </row>
    <row r="74" spans="1:14" ht="18" customHeight="1">
      <c r="A74" s="188" t="s">
        <v>209</v>
      </c>
      <c r="B74" s="189">
        <v>0</v>
      </c>
      <c r="C74" s="190">
        <v>0</v>
      </c>
      <c r="D74" s="191">
        <v>0</v>
      </c>
      <c r="E74" s="189" t="s">
        <v>257</v>
      </c>
      <c r="F74" s="190" t="s">
        <v>257</v>
      </c>
      <c r="G74" s="191" t="s">
        <v>257</v>
      </c>
      <c r="H74" s="189" t="s">
        <v>257</v>
      </c>
      <c r="I74" s="190" t="s">
        <v>257</v>
      </c>
      <c r="J74" s="191" t="s">
        <v>257</v>
      </c>
      <c r="K74" s="189">
        <v>130715327</v>
      </c>
      <c r="L74" s="190">
        <v>123700050</v>
      </c>
      <c r="M74" s="192">
        <v>6830104</v>
      </c>
      <c r="N74" s="193" t="str">
        <f t="shared" si="1"/>
        <v>武蔵野</v>
      </c>
    </row>
    <row r="75" spans="1:14" ht="18" customHeight="1">
      <c r="A75" s="188" t="s">
        <v>210</v>
      </c>
      <c r="B75" s="189">
        <v>0</v>
      </c>
      <c r="C75" s="190">
        <v>0</v>
      </c>
      <c r="D75" s="191">
        <v>0</v>
      </c>
      <c r="E75" s="189">
        <v>0</v>
      </c>
      <c r="F75" s="190">
        <v>0</v>
      </c>
      <c r="G75" s="191">
        <v>0</v>
      </c>
      <c r="H75" s="189">
        <v>348137</v>
      </c>
      <c r="I75" s="190">
        <v>347981</v>
      </c>
      <c r="J75" s="191">
        <v>156</v>
      </c>
      <c r="K75" s="189">
        <v>63565462</v>
      </c>
      <c r="L75" s="190">
        <v>59199585</v>
      </c>
      <c r="M75" s="192">
        <v>4153547</v>
      </c>
      <c r="N75" s="193" t="str">
        <f t="shared" si="1"/>
        <v>青梅</v>
      </c>
    </row>
    <row r="76" spans="1:14" ht="18" customHeight="1">
      <c r="A76" s="188" t="s">
        <v>211</v>
      </c>
      <c r="B76" s="189">
        <v>0</v>
      </c>
      <c r="C76" s="190">
        <v>0</v>
      </c>
      <c r="D76" s="191">
        <v>0</v>
      </c>
      <c r="E76" s="189">
        <v>0</v>
      </c>
      <c r="F76" s="190">
        <v>0</v>
      </c>
      <c r="G76" s="191">
        <v>0</v>
      </c>
      <c r="H76" s="189">
        <v>611503</v>
      </c>
      <c r="I76" s="190">
        <v>610305</v>
      </c>
      <c r="J76" s="191">
        <v>1198</v>
      </c>
      <c r="K76" s="189">
        <v>152712153</v>
      </c>
      <c r="L76" s="190">
        <v>146854447</v>
      </c>
      <c r="M76" s="192">
        <v>5760978</v>
      </c>
      <c r="N76" s="193" t="str">
        <f t="shared" si="1"/>
        <v>武蔵府中</v>
      </c>
    </row>
    <row r="77" spans="1:14" ht="18" customHeight="1">
      <c r="A77" s="188"/>
      <c r="B77" s="189" t="s">
        <v>253</v>
      </c>
      <c r="C77" s="190" t="s">
        <v>253</v>
      </c>
      <c r="D77" s="191" t="s">
        <v>253</v>
      </c>
      <c r="E77" s="189" t="s">
        <v>253</v>
      </c>
      <c r="F77" s="190" t="s">
        <v>253</v>
      </c>
      <c r="G77" s="191" t="s">
        <v>253</v>
      </c>
      <c r="H77" s="189" t="s">
        <v>253</v>
      </c>
      <c r="I77" s="190" t="s">
        <v>253</v>
      </c>
      <c r="J77" s="191" t="s">
        <v>253</v>
      </c>
      <c r="K77" s="189" t="s">
        <v>253</v>
      </c>
      <c r="L77" s="190" t="s">
        <v>253</v>
      </c>
      <c r="M77" s="192" t="s">
        <v>253</v>
      </c>
      <c r="N77" s="193">
        <f t="shared" si="1"/>
      </c>
    </row>
    <row r="78" spans="1:14" ht="18" customHeight="1">
      <c r="A78" s="188" t="s">
        <v>212</v>
      </c>
      <c r="B78" s="189">
        <v>0</v>
      </c>
      <c r="C78" s="190">
        <v>0</v>
      </c>
      <c r="D78" s="191">
        <v>0</v>
      </c>
      <c r="E78" s="189">
        <v>0</v>
      </c>
      <c r="F78" s="190">
        <v>0</v>
      </c>
      <c r="G78" s="191">
        <v>0</v>
      </c>
      <c r="H78" s="189">
        <v>305939</v>
      </c>
      <c r="I78" s="190">
        <v>305731</v>
      </c>
      <c r="J78" s="191">
        <v>209</v>
      </c>
      <c r="K78" s="189">
        <v>66518875</v>
      </c>
      <c r="L78" s="190">
        <v>60239998</v>
      </c>
      <c r="M78" s="192">
        <v>6062416</v>
      </c>
      <c r="N78" s="193" t="str">
        <f t="shared" si="1"/>
        <v>町田</v>
      </c>
    </row>
    <row r="79" spans="1:14" ht="18" customHeight="1">
      <c r="A79" s="188" t="s">
        <v>213</v>
      </c>
      <c r="B79" s="189">
        <v>0</v>
      </c>
      <c r="C79" s="190">
        <v>0</v>
      </c>
      <c r="D79" s="191">
        <v>0</v>
      </c>
      <c r="E79" s="189">
        <v>0</v>
      </c>
      <c r="F79" s="190">
        <v>0</v>
      </c>
      <c r="G79" s="191">
        <v>0</v>
      </c>
      <c r="H79" s="189" t="s">
        <v>257</v>
      </c>
      <c r="I79" s="190" t="s">
        <v>257</v>
      </c>
      <c r="J79" s="191" t="s">
        <v>257</v>
      </c>
      <c r="K79" s="189">
        <v>73312544</v>
      </c>
      <c r="L79" s="190">
        <v>69585063</v>
      </c>
      <c r="M79" s="192">
        <v>3674965</v>
      </c>
      <c r="N79" s="193" t="str">
        <f t="shared" si="1"/>
        <v>日野</v>
      </c>
    </row>
    <row r="80" spans="1:14" ht="18" customHeight="1">
      <c r="A80" s="217" t="s">
        <v>214</v>
      </c>
      <c r="B80" s="218">
        <v>0</v>
      </c>
      <c r="C80" s="219">
        <v>0</v>
      </c>
      <c r="D80" s="220">
        <v>0</v>
      </c>
      <c r="E80" s="218">
        <v>0</v>
      </c>
      <c r="F80" s="219">
        <v>0</v>
      </c>
      <c r="G80" s="220">
        <v>0</v>
      </c>
      <c r="H80" s="189" t="s">
        <v>257</v>
      </c>
      <c r="I80" s="190" t="s">
        <v>257</v>
      </c>
      <c r="J80" s="191" t="s">
        <v>257</v>
      </c>
      <c r="K80" s="218">
        <v>103168670</v>
      </c>
      <c r="L80" s="219">
        <v>94317877</v>
      </c>
      <c r="M80" s="221">
        <v>8549579</v>
      </c>
      <c r="N80" s="222" t="str">
        <f t="shared" si="1"/>
        <v>東村山</v>
      </c>
    </row>
    <row r="81" spans="1:14" ht="18" customHeight="1">
      <c r="A81" s="223" t="s">
        <v>215</v>
      </c>
      <c r="B81" s="309" t="s">
        <v>258</v>
      </c>
      <c r="C81" s="310" t="s">
        <v>258</v>
      </c>
      <c r="D81" s="311" t="s">
        <v>258</v>
      </c>
      <c r="E81" s="309" t="s">
        <v>258</v>
      </c>
      <c r="F81" s="310" t="s">
        <v>258</v>
      </c>
      <c r="G81" s="311" t="s">
        <v>258</v>
      </c>
      <c r="H81" s="227">
        <v>3994225</v>
      </c>
      <c r="I81" s="228">
        <v>3988378</v>
      </c>
      <c r="J81" s="226">
        <v>5845</v>
      </c>
      <c r="K81" s="227">
        <v>840410257</v>
      </c>
      <c r="L81" s="228">
        <v>787176462</v>
      </c>
      <c r="M81" s="230">
        <v>51530000</v>
      </c>
      <c r="N81" s="231" t="str">
        <f t="shared" si="1"/>
        <v>多摩地区計</v>
      </c>
    </row>
    <row r="82" spans="1:14" ht="18" customHeight="1">
      <c r="A82" s="232"/>
      <c r="B82" s="233" t="s">
        <v>253</v>
      </c>
      <c r="C82" s="234" t="s">
        <v>253</v>
      </c>
      <c r="D82" s="235" t="s">
        <v>253</v>
      </c>
      <c r="E82" s="233" t="s">
        <v>253</v>
      </c>
      <c r="F82" s="234" t="s">
        <v>253</v>
      </c>
      <c r="G82" s="235" t="s">
        <v>253</v>
      </c>
      <c r="H82" s="233" t="s">
        <v>253</v>
      </c>
      <c r="I82" s="234" t="s">
        <v>253</v>
      </c>
      <c r="J82" s="235" t="s">
        <v>253</v>
      </c>
      <c r="K82" s="233" t="s">
        <v>253</v>
      </c>
      <c r="L82" s="234" t="s">
        <v>253</v>
      </c>
      <c r="M82" s="236" t="s">
        <v>253</v>
      </c>
      <c r="N82" s="237">
        <f t="shared" si="1"/>
      </c>
    </row>
    <row r="83" spans="1:14" ht="18" customHeight="1">
      <c r="A83" s="201" t="s">
        <v>216</v>
      </c>
      <c r="B83" s="202" t="s">
        <v>258</v>
      </c>
      <c r="C83" s="203" t="s">
        <v>258</v>
      </c>
      <c r="D83" s="204" t="s">
        <v>258</v>
      </c>
      <c r="E83" s="202" t="s">
        <v>258</v>
      </c>
      <c r="F83" s="203" t="s">
        <v>258</v>
      </c>
      <c r="G83" s="204" t="s">
        <v>258</v>
      </c>
      <c r="H83" s="202">
        <v>368772912</v>
      </c>
      <c r="I83" s="203">
        <v>368194247</v>
      </c>
      <c r="J83" s="204">
        <v>567210</v>
      </c>
      <c r="K83" s="202">
        <v>16749972610</v>
      </c>
      <c r="L83" s="203">
        <v>16405116441</v>
      </c>
      <c r="M83" s="205">
        <v>332810270</v>
      </c>
      <c r="N83" s="206" t="str">
        <f>IF(A83="","",A83)</f>
        <v>東京都計</v>
      </c>
    </row>
    <row r="84" spans="1:14" ht="18" customHeight="1">
      <c r="A84" s="238"/>
      <c r="B84" s="239" t="s">
        <v>253</v>
      </c>
      <c r="C84" s="240" t="s">
        <v>253</v>
      </c>
      <c r="D84" s="241" t="s">
        <v>253</v>
      </c>
      <c r="E84" s="239" t="s">
        <v>253</v>
      </c>
      <c r="F84" s="240" t="s">
        <v>253</v>
      </c>
      <c r="G84" s="241" t="s">
        <v>253</v>
      </c>
      <c r="H84" s="239" t="s">
        <v>253</v>
      </c>
      <c r="I84" s="240" t="s">
        <v>253</v>
      </c>
      <c r="J84" s="241" t="s">
        <v>253</v>
      </c>
      <c r="K84" s="239" t="s">
        <v>253</v>
      </c>
      <c r="L84" s="240" t="s">
        <v>253</v>
      </c>
      <c r="M84" s="242" t="s">
        <v>253</v>
      </c>
      <c r="N84" s="243">
        <f t="shared" si="1"/>
      </c>
    </row>
    <row r="85" spans="1:14" ht="18" customHeight="1">
      <c r="A85" s="211" t="s">
        <v>217</v>
      </c>
      <c r="B85" s="212">
        <v>0</v>
      </c>
      <c r="C85" s="213">
        <v>0</v>
      </c>
      <c r="D85" s="214">
        <v>0</v>
      </c>
      <c r="E85" s="212">
        <v>0</v>
      </c>
      <c r="F85" s="213">
        <v>0</v>
      </c>
      <c r="G85" s="214">
        <v>0</v>
      </c>
      <c r="H85" s="212">
        <v>258438</v>
      </c>
      <c r="I85" s="213">
        <v>258431</v>
      </c>
      <c r="J85" s="214">
        <v>7</v>
      </c>
      <c r="K85" s="212">
        <v>133616557</v>
      </c>
      <c r="L85" s="213">
        <v>127277325</v>
      </c>
      <c r="M85" s="215">
        <v>6214741</v>
      </c>
      <c r="N85" s="216" t="str">
        <f t="shared" si="1"/>
        <v>鶴見</v>
      </c>
    </row>
    <row r="86" spans="1:14" ht="18" customHeight="1">
      <c r="A86" s="188" t="s">
        <v>218</v>
      </c>
      <c r="B86" s="189">
        <v>0</v>
      </c>
      <c r="C86" s="190">
        <v>0</v>
      </c>
      <c r="D86" s="191">
        <v>0</v>
      </c>
      <c r="E86" s="189" t="s">
        <v>257</v>
      </c>
      <c r="F86" s="190" t="s">
        <v>257</v>
      </c>
      <c r="G86" s="191" t="s">
        <v>257</v>
      </c>
      <c r="H86" s="189">
        <v>3630684</v>
      </c>
      <c r="I86" s="190">
        <v>3621390</v>
      </c>
      <c r="J86" s="191">
        <v>9017</v>
      </c>
      <c r="K86" s="189">
        <v>306789809</v>
      </c>
      <c r="L86" s="190">
        <v>298196123</v>
      </c>
      <c r="M86" s="192">
        <v>8405607</v>
      </c>
      <c r="N86" s="193" t="str">
        <f t="shared" si="1"/>
        <v>横浜中</v>
      </c>
    </row>
    <row r="87" spans="1:14" ht="18" customHeight="1">
      <c r="A87" s="188" t="s">
        <v>219</v>
      </c>
      <c r="B87" s="189">
        <v>0</v>
      </c>
      <c r="C87" s="190">
        <v>0</v>
      </c>
      <c r="D87" s="191">
        <v>0</v>
      </c>
      <c r="E87" s="189">
        <v>0</v>
      </c>
      <c r="F87" s="190">
        <v>0</v>
      </c>
      <c r="G87" s="191">
        <v>0</v>
      </c>
      <c r="H87" s="189" t="s">
        <v>255</v>
      </c>
      <c r="I87" s="190" t="s">
        <v>255</v>
      </c>
      <c r="J87" s="191" t="s">
        <v>255</v>
      </c>
      <c r="K87" s="189">
        <v>74671655</v>
      </c>
      <c r="L87" s="190">
        <v>69282145</v>
      </c>
      <c r="M87" s="192">
        <v>5166732</v>
      </c>
      <c r="N87" s="193" t="str">
        <f t="shared" si="1"/>
        <v>保土ケ谷</v>
      </c>
    </row>
    <row r="88" spans="1:14" ht="18" customHeight="1">
      <c r="A88" s="188" t="s">
        <v>220</v>
      </c>
      <c r="B88" s="189" t="s">
        <v>257</v>
      </c>
      <c r="C88" s="190" t="s">
        <v>257</v>
      </c>
      <c r="D88" s="191" t="s">
        <v>257</v>
      </c>
      <c r="E88" s="189" t="s">
        <v>257</v>
      </c>
      <c r="F88" s="190" t="s">
        <v>257</v>
      </c>
      <c r="G88" s="191" t="s">
        <v>257</v>
      </c>
      <c r="H88" s="189">
        <v>510002</v>
      </c>
      <c r="I88" s="190">
        <v>509752</v>
      </c>
      <c r="J88" s="191">
        <v>250</v>
      </c>
      <c r="K88" s="189">
        <v>339982144</v>
      </c>
      <c r="L88" s="190">
        <v>311543337</v>
      </c>
      <c r="M88" s="192">
        <v>28145939</v>
      </c>
      <c r="N88" s="193" t="str">
        <f aca="true" t="shared" si="2" ref="N88:N111">IF(A88="","",A88)</f>
        <v>横浜南</v>
      </c>
    </row>
    <row r="89" spans="1:14" ht="18" customHeight="1">
      <c r="A89" s="188" t="s">
        <v>221</v>
      </c>
      <c r="B89" s="189" t="s">
        <v>257</v>
      </c>
      <c r="C89" s="190" t="s">
        <v>257</v>
      </c>
      <c r="D89" s="191" t="s">
        <v>257</v>
      </c>
      <c r="E89" s="189" t="s">
        <v>257</v>
      </c>
      <c r="F89" s="190" t="s">
        <v>257</v>
      </c>
      <c r="G89" s="191" t="s">
        <v>257</v>
      </c>
      <c r="H89" s="189">
        <v>791170</v>
      </c>
      <c r="I89" s="190">
        <v>787961</v>
      </c>
      <c r="J89" s="191">
        <v>3210</v>
      </c>
      <c r="K89" s="189">
        <v>209930347</v>
      </c>
      <c r="L89" s="190">
        <v>200556926</v>
      </c>
      <c r="M89" s="192">
        <v>9107215</v>
      </c>
      <c r="N89" s="193" t="str">
        <f t="shared" si="2"/>
        <v>神奈川</v>
      </c>
    </row>
    <row r="90" spans="1:14" ht="18" customHeight="1">
      <c r="A90" s="188"/>
      <c r="B90" s="189" t="s">
        <v>253</v>
      </c>
      <c r="C90" s="190" t="s">
        <v>253</v>
      </c>
      <c r="D90" s="191" t="s">
        <v>253</v>
      </c>
      <c r="E90" s="189" t="s">
        <v>253</v>
      </c>
      <c r="F90" s="190" t="s">
        <v>253</v>
      </c>
      <c r="G90" s="191" t="s">
        <v>253</v>
      </c>
      <c r="H90" s="189" t="s">
        <v>253</v>
      </c>
      <c r="I90" s="190" t="s">
        <v>253</v>
      </c>
      <c r="J90" s="191" t="s">
        <v>253</v>
      </c>
      <c r="K90" s="189" t="s">
        <v>253</v>
      </c>
      <c r="L90" s="190" t="s">
        <v>253</v>
      </c>
      <c r="M90" s="192" t="s">
        <v>253</v>
      </c>
      <c r="N90" s="193">
        <f t="shared" si="2"/>
      </c>
    </row>
    <row r="91" spans="1:14" ht="18" customHeight="1">
      <c r="A91" s="188" t="s">
        <v>222</v>
      </c>
      <c r="B91" s="189">
        <v>0</v>
      </c>
      <c r="C91" s="190">
        <v>0</v>
      </c>
      <c r="D91" s="191">
        <v>0</v>
      </c>
      <c r="E91" s="189">
        <v>0</v>
      </c>
      <c r="F91" s="190">
        <v>0</v>
      </c>
      <c r="G91" s="191">
        <v>0</v>
      </c>
      <c r="H91" s="189">
        <v>306285</v>
      </c>
      <c r="I91" s="190">
        <v>301773</v>
      </c>
      <c r="J91" s="191">
        <v>4512</v>
      </c>
      <c r="K91" s="189">
        <v>90306893</v>
      </c>
      <c r="L91" s="190">
        <v>83443797</v>
      </c>
      <c r="M91" s="192">
        <v>6756793</v>
      </c>
      <c r="N91" s="193" t="str">
        <f t="shared" si="2"/>
        <v>戸塚</v>
      </c>
    </row>
    <row r="92" spans="1:14" ht="18" customHeight="1">
      <c r="A92" s="188" t="s">
        <v>223</v>
      </c>
      <c r="B92" s="189">
        <v>0</v>
      </c>
      <c r="C92" s="190">
        <v>0</v>
      </c>
      <c r="D92" s="191">
        <v>0</v>
      </c>
      <c r="E92" s="189">
        <v>0</v>
      </c>
      <c r="F92" s="190">
        <v>0</v>
      </c>
      <c r="G92" s="191">
        <v>0</v>
      </c>
      <c r="H92" s="189">
        <v>480176</v>
      </c>
      <c r="I92" s="190">
        <v>479483</v>
      </c>
      <c r="J92" s="191">
        <v>693</v>
      </c>
      <c r="K92" s="189">
        <v>136313243</v>
      </c>
      <c r="L92" s="190">
        <v>128609644</v>
      </c>
      <c r="M92" s="192">
        <v>7391383</v>
      </c>
      <c r="N92" s="193" t="str">
        <f t="shared" si="2"/>
        <v>緑</v>
      </c>
    </row>
    <row r="93" spans="1:14" ht="18" customHeight="1">
      <c r="A93" s="188" t="s">
        <v>224</v>
      </c>
      <c r="B93" s="189">
        <v>36055864</v>
      </c>
      <c r="C93" s="190">
        <v>36055863</v>
      </c>
      <c r="D93" s="191">
        <v>1</v>
      </c>
      <c r="E93" s="273">
        <v>388165202</v>
      </c>
      <c r="F93" s="274">
        <v>351898100</v>
      </c>
      <c r="G93" s="191">
        <v>36267101</v>
      </c>
      <c r="H93" s="189" t="s">
        <v>257</v>
      </c>
      <c r="I93" s="190" t="s">
        <v>257</v>
      </c>
      <c r="J93" s="191" t="s">
        <v>257</v>
      </c>
      <c r="K93" s="189">
        <v>586831682</v>
      </c>
      <c r="L93" s="190">
        <v>544806179</v>
      </c>
      <c r="M93" s="192">
        <v>41871831</v>
      </c>
      <c r="N93" s="193" t="str">
        <f t="shared" si="2"/>
        <v>川崎南</v>
      </c>
    </row>
    <row r="94" spans="1:14" ht="18" customHeight="1">
      <c r="A94" s="188" t="s">
        <v>225</v>
      </c>
      <c r="B94" s="189">
        <v>0</v>
      </c>
      <c r="C94" s="190">
        <v>0</v>
      </c>
      <c r="D94" s="191">
        <v>0</v>
      </c>
      <c r="E94" s="189">
        <v>0</v>
      </c>
      <c r="F94" s="190">
        <v>0</v>
      </c>
      <c r="G94" s="191">
        <v>0</v>
      </c>
      <c r="H94" s="189">
        <v>690518</v>
      </c>
      <c r="I94" s="190">
        <v>684368</v>
      </c>
      <c r="J94" s="191">
        <v>6150</v>
      </c>
      <c r="K94" s="189">
        <v>150256344</v>
      </c>
      <c r="L94" s="190">
        <v>141710101</v>
      </c>
      <c r="M94" s="192">
        <v>8272725</v>
      </c>
      <c r="N94" s="193" t="str">
        <f t="shared" si="2"/>
        <v>川崎北</v>
      </c>
    </row>
    <row r="95" spans="1:14" ht="18" customHeight="1">
      <c r="A95" s="188" t="s">
        <v>226</v>
      </c>
      <c r="B95" s="189">
        <v>0</v>
      </c>
      <c r="C95" s="190">
        <v>0</v>
      </c>
      <c r="D95" s="191">
        <v>0</v>
      </c>
      <c r="E95" s="189">
        <v>0</v>
      </c>
      <c r="F95" s="190">
        <v>0</v>
      </c>
      <c r="G95" s="191">
        <v>0</v>
      </c>
      <c r="H95" s="189" t="s">
        <v>257</v>
      </c>
      <c r="I95" s="190" t="s">
        <v>257</v>
      </c>
      <c r="J95" s="191" t="s">
        <v>257</v>
      </c>
      <c r="K95" s="189">
        <v>47283843</v>
      </c>
      <c r="L95" s="190">
        <v>44492094</v>
      </c>
      <c r="M95" s="192">
        <v>2707672</v>
      </c>
      <c r="N95" s="193" t="str">
        <f t="shared" si="2"/>
        <v>川崎西</v>
      </c>
    </row>
    <row r="96" spans="1:14" ht="18" customHeight="1">
      <c r="A96" s="188"/>
      <c r="B96" s="189" t="s">
        <v>253</v>
      </c>
      <c r="C96" s="190" t="s">
        <v>253</v>
      </c>
      <c r="D96" s="191" t="s">
        <v>253</v>
      </c>
      <c r="E96" s="189" t="s">
        <v>253</v>
      </c>
      <c r="F96" s="190" t="s">
        <v>253</v>
      </c>
      <c r="G96" s="191" t="s">
        <v>253</v>
      </c>
      <c r="H96" s="189" t="s">
        <v>253</v>
      </c>
      <c r="I96" s="190" t="s">
        <v>253</v>
      </c>
      <c r="J96" s="191" t="s">
        <v>253</v>
      </c>
      <c r="K96" s="189" t="s">
        <v>253</v>
      </c>
      <c r="L96" s="190" t="s">
        <v>253</v>
      </c>
      <c r="M96" s="192" t="s">
        <v>253</v>
      </c>
      <c r="N96" s="193">
        <f t="shared" si="2"/>
      </c>
    </row>
    <row r="97" spans="1:14" ht="18" customHeight="1">
      <c r="A97" s="182" t="s">
        <v>227</v>
      </c>
      <c r="B97" s="183">
        <v>0</v>
      </c>
      <c r="C97" s="184">
        <v>0</v>
      </c>
      <c r="D97" s="185">
        <v>0</v>
      </c>
      <c r="E97" s="183">
        <v>0</v>
      </c>
      <c r="F97" s="184">
        <v>0</v>
      </c>
      <c r="G97" s="185">
        <v>0</v>
      </c>
      <c r="H97" s="183" t="s">
        <v>255</v>
      </c>
      <c r="I97" s="184" t="s">
        <v>255</v>
      </c>
      <c r="J97" s="185" t="s">
        <v>255</v>
      </c>
      <c r="K97" s="183">
        <v>62923007</v>
      </c>
      <c r="L97" s="184">
        <v>58634666</v>
      </c>
      <c r="M97" s="186">
        <v>4176631</v>
      </c>
      <c r="N97" s="187" t="str">
        <f t="shared" si="2"/>
        <v>横須賀</v>
      </c>
    </row>
    <row r="98" spans="1:14" ht="18" customHeight="1">
      <c r="A98" s="188" t="s">
        <v>228</v>
      </c>
      <c r="B98" s="189">
        <v>0</v>
      </c>
      <c r="C98" s="190">
        <v>0</v>
      </c>
      <c r="D98" s="191">
        <v>0</v>
      </c>
      <c r="E98" s="189">
        <v>0</v>
      </c>
      <c r="F98" s="190">
        <v>0</v>
      </c>
      <c r="G98" s="191">
        <v>0</v>
      </c>
      <c r="H98" s="189">
        <v>465048</v>
      </c>
      <c r="I98" s="190">
        <v>456034</v>
      </c>
      <c r="J98" s="191">
        <v>9014</v>
      </c>
      <c r="K98" s="189">
        <v>96398187</v>
      </c>
      <c r="L98" s="190">
        <v>89798757</v>
      </c>
      <c r="M98" s="192">
        <v>6461877</v>
      </c>
      <c r="N98" s="193" t="str">
        <f t="shared" si="2"/>
        <v>平塚</v>
      </c>
    </row>
    <row r="99" spans="1:14" ht="18" customHeight="1">
      <c r="A99" s="188" t="s">
        <v>229</v>
      </c>
      <c r="B99" s="189">
        <v>0</v>
      </c>
      <c r="C99" s="190">
        <v>0</v>
      </c>
      <c r="D99" s="191">
        <v>0</v>
      </c>
      <c r="E99" s="189">
        <v>0</v>
      </c>
      <c r="F99" s="190">
        <v>0</v>
      </c>
      <c r="G99" s="191">
        <v>0</v>
      </c>
      <c r="H99" s="189" t="s">
        <v>257</v>
      </c>
      <c r="I99" s="190" t="s">
        <v>257</v>
      </c>
      <c r="J99" s="191" t="s">
        <v>257</v>
      </c>
      <c r="K99" s="189">
        <v>48180666</v>
      </c>
      <c r="L99" s="190">
        <v>44847129</v>
      </c>
      <c r="M99" s="192">
        <v>3293964</v>
      </c>
      <c r="N99" s="193" t="str">
        <f t="shared" si="2"/>
        <v>鎌倉</v>
      </c>
    </row>
    <row r="100" spans="1:14" ht="18" customHeight="1">
      <c r="A100" s="188" t="s">
        <v>230</v>
      </c>
      <c r="B100" s="189">
        <v>0</v>
      </c>
      <c r="C100" s="190">
        <v>0</v>
      </c>
      <c r="D100" s="191">
        <v>0</v>
      </c>
      <c r="E100" s="189">
        <v>0</v>
      </c>
      <c r="F100" s="190">
        <v>0</v>
      </c>
      <c r="G100" s="191">
        <v>0</v>
      </c>
      <c r="H100" s="189">
        <v>471407</v>
      </c>
      <c r="I100" s="190">
        <v>465698</v>
      </c>
      <c r="J100" s="191">
        <v>5512</v>
      </c>
      <c r="K100" s="189">
        <v>119621041</v>
      </c>
      <c r="L100" s="190">
        <v>109903690</v>
      </c>
      <c r="M100" s="192">
        <v>9440236</v>
      </c>
      <c r="N100" s="193" t="str">
        <f t="shared" si="2"/>
        <v>藤沢</v>
      </c>
    </row>
    <row r="101" spans="1:14" ht="18" customHeight="1">
      <c r="A101" s="188" t="s">
        <v>231</v>
      </c>
      <c r="B101" s="189">
        <v>0</v>
      </c>
      <c r="C101" s="190">
        <v>0</v>
      </c>
      <c r="D101" s="191">
        <v>0</v>
      </c>
      <c r="E101" s="189">
        <v>0</v>
      </c>
      <c r="F101" s="190">
        <v>0</v>
      </c>
      <c r="G101" s="191">
        <v>0</v>
      </c>
      <c r="H101" s="189">
        <v>409600</v>
      </c>
      <c r="I101" s="190">
        <v>409289</v>
      </c>
      <c r="J101" s="191">
        <v>277</v>
      </c>
      <c r="K101" s="189">
        <v>98993160</v>
      </c>
      <c r="L101" s="190">
        <v>95101115</v>
      </c>
      <c r="M101" s="192">
        <v>3752810</v>
      </c>
      <c r="N101" s="193" t="str">
        <f t="shared" si="2"/>
        <v>小田原</v>
      </c>
    </row>
    <row r="102" spans="1:14" ht="18" customHeight="1">
      <c r="A102" s="188"/>
      <c r="B102" s="189" t="s">
        <v>253</v>
      </c>
      <c r="C102" s="190" t="s">
        <v>253</v>
      </c>
      <c r="D102" s="191" t="s">
        <v>253</v>
      </c>
      <c r="E102" s="189" t="s">
        <v>253</v>
      </c>
      <c r="F102" s="190" t="s">
        <v>253</v>
      </c>
      <c r="G102" s="191" t="s">
        <v>253</v>
      </c>
      <c r="H102" s="189" t="s">
        <v>253</v>
      </c>
      <c r="I102" s="190" t="s">
        <v>253</v>
      </c>
      <c r="J102" s="191" t="s">
        <v>253</v>
      </c>
      <c r="K102" s="189" t="s">
        <v>253</v>
      </c>
      <c r="L102" s="190" t="s">
        <v>253</v>
      </c>
      <c r="M102" s="192" t="s">
        <v>253</v>
      </c>
      <c r="N102" s="193">
        <f t="shared" si="2"/>
      </c>
    </row>
    <row r="103" spans="1:14" ht="18" customHeight="1">
      <c r="A103" s="188" t="s">
        <v>232</v>
      </c>
      <c r="B103" s="189">
        <v>0</v>
      </c>
      <c r="C103" s="190">
        <v>0</v>
      </c>
      <c r="D103" s="191">
        <v>0</v>
      </c>
      <c r="E103" s="189">
        <v>0</v>
      </c>
      <c r="F103" s="190">
        <v>0</v>
      </c>
      <c r="G103" s="191">
        <v>0</v>
      </c>
      <c r="H103" s="189">
        <v>475045</v>
      </c>
      <c r="I103" s="190">
        <v>474046</v>
      </c>
      <c r="J103" s="191">
        <v>999</v>
      </c>
      <c r="K103" s="189">
        <v>102025242</v>
      </c>
      <c r="L103" s="190">
        <v>93385660</v>
      </c>
      <c r="M103" s="192">
        <v>8323477</v>
      </c>
      <c r="N103" s="193" t="str">
        <f t="shared" si="2"/>
        <v>相模原</v>
      </c>
    </row>
    <row r="104" spans="1:14" ht="18" customHeight="1">
      <c r="A104" s="188" t="s">
        <v>250</v>
      </c>
      <c r="B104" s="189">
        <v>0</v>
      </c>
      <c r="C104" s="190">
        <v>0</v>
      </c>
      <c r="D104" s="191">
        <v>0</v>
      </c>
      <c r="E104" s="189" t="s">
        <v>257</v>
      </c>
      <c r="F104" s="190" t="s">
        <v>257</v>
      </c>
      <c r="G104" s="191" t="s">
        <v>257</v>
      </c>
      <c r="H104" s="189" t="s">
        <v>257</v>
      </c>
      <c r="I104" s="190" t="s">
        <v>257</v>
      </c>
      <c r="J104" s="191" t="s">
        <v>257</v>
      </c>
      <c r="K104" s="189">
        <v>59283517</v>
      </c>
      <c r="L104" s="190">
        <v>56047211</v>
      </c>
      <c r="M104" s="192">
        <v>3104131</v>
      </c>
      <c r="N104" s="193" t="str">
        <f t="shared" si="2"/>
        <v>厚木</v>
      </c>
    </row>
    <row r="105" spans="1:14" ht="18" customHeight="1">
      <c r="A105" s="195" t="s">
        <v>234</v>
      </c>
      <c r="B105" s="196">
        <v>0</v>
      </c>
      <c r="C105" s="197">
        <v>0</v>
      </c>
      <c r="D105" s="198">
        <v>0</v>
      </c>
      <c r="E105" s="196">
        <v>0</v>
      </c>
      <c r="F105" s="197">
        <v>0</v>
      </c>
      <c r="G105" s="198">
        <v>0</v>
      </c>
      <c r="H105" s="189" t="s">
        <v>257</v>
      </c>
      <c r="I105" s="190" t="s">
        <v>257</v>
      </c>
      <c r="J105" s="191" t="s">
        <v>257</v>
      </c>
      <c r="K105" s="196">
        <v>118539821</v>
      </c>
      <c r="L105" s="197">
        <v>110471466</v>
      </c>
      <c r="M105" s="199">
        <v>7902451</v>
      </c>
      <c r="N105" s="200" t="str">
        <f t="shared" si="2"/>
        <v>大和</v>
      </c>
    </row>
    <row r="106" spans="1:14" ht="18" customHeight="1">
      <c r="A106" s="201" t="s">
        <v>235</v>
      </c>
      <c r="B106" s="202">
        <v>53752591</v>
      </c>
      <c r="C106" s="203">
        <v>53752590</v>
      </c>
      <c r="D106" s="204">
        <v>1</v>
      </c>
      <c r="E106" s="275">
        <v>596414374</v>
      </c>
      <c r="F106" s="276">
        <v>541083071</v>
      </c>
      <c r="G106" s="204">
        <v>55331304</v>
      </c>
      <c r="H106" s="202">
        <v>11653421</v>
      </c>
      <c r="I106" s="203">
        <v>11606336</v>
      </c>
      <c r="J106" s="204">
        <v>46573</v>
      </c>
      <c r="K106" s="202">
        <v>2781947157</v>
      </c>
      <c r="L106" s="203">
        <v>2608107366</v>
      </c>
      <c r="M106" s="205">
        <v>170496216</v>
      </c>
      <c r="N106" s="206" t="str">
        <f t="shared" si="2"/>
        <v>神奈川県計</v>
      </c>
    </row>
    <row r="107" spans="1:14" ht="18" customHeight="1">
      <c r="A107" s="13"/>
      <c r="B107" s="207" t="s">
        <v>253</v>
      </c>
      <c r="C107" s="208" t="s">
        <v>253</v>
      </c>
      <c r="D107" s="209" t="s">
        <v>253</v>
      </c>
      <c r="E107" s="207" t="s">
        <v>253</v>
      </c>
      <c r="F107" s="208" t="s">
        <v>253</v>
      </c>
      <c r="G107" s="209" t="s">
        <v>253</v>
      </c>
      <c r="H107" s="207" t="s">
        <v>253</v>
      </c>
      <c r="I107" s="208" t="s">
        <v>253</v>
      </c>
      <c r="J107" s="209" t="s">
        <v>253</v>
      </c>
      <c r="K107" s="207" t="s">
        <v>253</v>
      </c>
      <c r="L107" s="208" t="s">
        <v>253</v>
      </c>
      <c r="M107" s="210" t="s">
        <v>253</v>
      </c>
      <c r="N107" s="121">
        <f t="shared" si="2"/>
      </c>
    </row>
    <row r="108" spans="1:14" ht="18" customHeight="1">
      <c r="A108" s="211" t="s">
        <v>236</v>
      </c>
      <c r="B108" s="212">
        <v>0</v>
      </c>
      <c r="C108" s="213">
        <v>0</v>
      </c>
      <c r="D108" s="214">
        <v>0</v>
      </c>
      <c r="E108" s="212">
        <v>0</v>
      </c>
      <c r="F108" s="213">
        <v>0</v>
      </c>
      <c r="G108" s="214">
        <v>0</v>
      </c>
      <c r="H108" s="212">
        <v>715356</v>
      </c>
      <c r="I108" s="213">
        <v>713869</v>
      </c>
      <c r="J108" s="214">
        <v>1421</v>
      </c>
      <c r="K108" s="212">
        <v>83424427</v>
      </c>
      <c r="L108" s="213">
        <v>77783606</v>
      </c>
      <c r="M108" s="215">
        <v>5251659</v>
      </c>
      <c r="N108" s="216" t="str">
        <f t="shared" si="2"/>
        <v>甲府</v>
      </c>
    </row>
    <row r="109" spans="1:14" ht="18" customHeight="1">
      <c r="A109" s="188" t="s">
        <v>237</v>
      </c>
      <c r="B109" s="189">
        <v>0</v>
      </c>
      <c r="C109" s="190">
        <v>0</v>
      </c>
      <c r="D109" s="191">
        <v>0</v>
      </c>
      <c r="E109" s="189">
        <v>0</v>
      </c>
      <c r="F109" s="190">
        <v>0</v>
      </c>
      <c r="G109" s="191">
        <v>0</v>
      </c>
      <c r="H109" s="189">
        <v>13443</v>
      </c>
      <c r="I109" s="190">
        <v>13323</v>
      </c>
      <c r="J109" s="191">
        <v>119</v>
      </c>
      <c r="K109" s="189">
        <v>16748914</v>
      </c>
      <c r="L109" s="190">
        <v>15504320</v>
      </c>
      <c r="M109" s="192">
        <v>1207834</v>
      </c>
      <c r="N109" s="193" t="str">
        <f t="shared" si="2"/>
        <v>山梨</v>
      </c>
    </row>
    <row r="110" spans="1:14" ht="18" customHeight="1">
      <c r="A110" s="188" t="s">
        <v>238</v>
      </c>
      <c r="B110" s="189">
        <v>0</v>
      </c>
      <c r="C110" s="190">
        <v>0</v>
      </c>
      <c r="D110" s="191">
        <v>0</v>
      </c>
      <c r="E110" s="189" t="s">
        <v>257</v>
      </c>
      <c r="F110" s="190" t="s">
        <v>257</v>
      </c>
      <c r="G110" s="191" t="s">
        <v>257</v>
      </c>
      <c r="H110" s="189" t="s">
        <v>257</v>
      </c>
      <c r="I110" s="190" t="s">
        <v>257</v>
      </c>
      <c r="J110" s="191" t="s">
        <v>257</v>
      </c>
      <c r="K110" s="189">
        <v>36302562</v>
      </c>
      <c r="L110" s="190">
        <v>34593611</v>
      </c>
      <c r="M110" s="192">
        <v>1659516</v>
      </c>
      <c r="N110" s="193" t="str">
        <f t="shared" si="2"/>
        <v>大月</v>
      </c>
    </row>
    <row r="111" spans="1:14" ht="18" customHeight="1">
      <c r="A111" s="217" t="s">
        <v>239</v>
      </c>
      <c r="B111" s="218">
        <v>0</v>
      </c>
      <c r="C111" s="219">
        <v>0</v>
      </c>
      <c r="D111" s="220">
        <v>0</v>
      </c>
      <c r="E111" s="218">
        <v>0</v>
      </c>
      <c r="F111" s="219">
        <v>0</v>
      </c>
      <c r="G111" s="220">
        <v>0</v>
      </c>
      <c r="H111" s="218">
        <v>6797</v>
      </c>
      <c r="I111" s="219">
        <v>6492</v>
      </c>
      <c r="J111" s="220">
        <v>305</v>
      </c>
      <c r="K111" s="218">
        <v>6298962</v>
      </c>
      <c r="L111" s="219">
        <v>5885825</v>
      </c>
      <c r="M111" s="221">
        <v>400921</v>
      </c>
      <c r="N111" s="222" t="str">
        <f t="shared" si="2"/>
        <v>鰍沢</v>
      </c>
    </row>
    <row r="112" spans="1:14" s="3" customFormat="1" ht="18" customHeight="1">
      <c r="A112" s="201" t="s">
        <v>240</v>
      </c>
      <c r="B112" s="202">
        <v>0</v>
      </c>
      <c r="C112" s="203">
        <v>0</v>
      </c>
      <c r="D112" s="204">
        <v>0</v>
      </c>
      <c r="E112" s="312" t="s">
        <v>258</v>
      </c>
      <c r="F112" s="313" t="s">
        <v>258</v>
      </c>
      <c r="G112" s="314" t="s">
        <v>258</v>
      </c>
      <c r="H112" s="312" t="s">
        <v>258</v>
      </c>
      <c r="I112" s="313" t="s">
        <v>258</v>
      </c>
      <c r="J112" s="314" t="s">
        <v>258</v>
      </c>
      <c r="K112" s="202">
        <v>142774865</v>
      </c>
      <c r="L112" s="203">
        <v>133767362</v>
      </c>
      <c r="M112" s="205">
        <v>8519930</v>
      </c>
      <c r="N112" s="206" t="str">
        <f>A112</f>
        <v>山梨県計</v>
      </c>
    </row>
    <row r="113" spans="1:14" s="12" customFormat="1" ht="18" customHeight="1">
      <c r="A113" s="13"/>
      <c r="B113" s="207" t="s">
        <v>253</v>
      </c>
      <c r="C113" s="208" t="s">
        <v>253</v>
      </c>
      <c r="D113" s="209" t="s">
        <v>253</v>
      </c>
      <c r="E113" s="207" t="s">
        <v>253</v>
      </c>
      <c r="F113" s="208" t="s">
        <v>253</v>
      </c>
      <c r="G113" s="209" t="s">
        <v>253</v>
      </c>
      <c r="H113" s="207" t="s">
        <v>253</v>
      </c>
      <c r="I113" s="208" t="s">
        <v>253</v>
      </c>
      <c r="J113" s="209" t="s">
        <v>253</v>
      </c>
      <c r="K113" s="207" t="s">
        <v>253</v>
      </c>
      <c r="L113" s="208" t="s">
        <v>253</v>
      </c>
      <c r="M113" s="209" t="s">
        <v>253</v>
      </c>
      <c r="N113" s="14"/>
    </row>
    <row r="114" spans="1:14" s="3" customFormat="1" ht="18" customHeight="1" thickBot="1">
      <c r="A114" s="54" t="s">
        <v>35</v>
      </c>
      <c r="B114" s="278" t="s">
        <v>254</v>
      </c>
      <c r="C114" s="279" t="s">
        <v>254</v>
      </c>
      <c r="D114" s="280" t="s">
        <v>254</v>
      </c>
      <c r="E114" s="278">
        <v>0</v>
      </c>
      <c r="F114" s="279">
        <v>0</v>
      </c>
      <c r="G114" s="280">
        <v>0</v>
      </c>
      <c r="H114" s="278" t="s">
        <v>254</v>
      </c>
      <c r="I114" s="279" t="s">
        <v>254</v>
      </c>
      <c r="J114" s="280" t="s">
        <v>254</v>
      </c>
      <c r="K114" s="278">
        <v>626308584</v>
      </c>
      <c r="L114" s="279">
        <v>70996717</v>
      </c>
      <c r="M114" s="280">
        <v>511322698</v>
      </c>
      <c r="N114" s="60" t="str">
        <f>A114</f>
        <v>局引受分</v>
      </c>
    </row>
    <row r="115" spans="1:14" s="3" customFormat="1" ht="18" customHeight="1" thickBot="1" thickTop="1">
      <c r="A115" s="55" t="s">
        <v>246</v>
      </c>
      <c r="B115" s="266">
        <v>82650846</v>
      </c>
      <c r="C115" s="267">
        <v>82583468</v>
      </c>
      <c r="D115" s="268">
        <v>56811</v>
      </c>
      <c r="E115" s="281">
        <v>949849826</v>
      </c>
      <c r="F115" s="282">
        <v>864605569</v>
      </c>
      <c r="G115" s="283">
        <v>85244258</v>
      </c>
      <c r="H115" s="266">
        <v>391266000</v>
      </c>
      <c r="I115" s="267">
        <v>389036466</v>
      </c>
      <c r="J115" s="268">
        <v>1937486</v>
      </c>
      <c r="K115" s="266">
        <v>21801384476</v>
      </c>
      <c r="L115" s="267">
        <v>20620875230</v>
      </c>
      <c r="M115" s="268">
        <v>1117829926</v>
      </c>
      <c r="N115" s="59" t="str">
        <f>A115</f>
        <v>総計</v>
      </c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6692913385826772" right="0.4724409448818898" top="0.984251968503937" bottom="1.4960629921259843" header="0.5118110236220472" footer="0.5118110236220472"/>
  <pageSetup horizontalDpi="600" verticalDpi="600" orientation="landscape" paperSize="9" scale="71" r:id="rId1"/>
  <headerFooter alignWithMargins="0">
    <oddFooter>&amp;R東京国税局
国税徴収１
(H21)</oddFooter>
  </headerFooter>
  <rowBreaks count="3" manualBreakCount="3">
    <brk id="34" max="255" man="1"/>
    <brk id="64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:P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38" t="s">
        <v>109</v>
      </c>
      <c r="B1" s="338"/>
      <c r="C1" s="338"/>
      <c r="D1" s="338"/>
      <c r="E1" s="338"/>
      <c r="F1" s="338"/>
    </row>
    <row r="2" spans="1:6" ht="14.25" customHeight="1" thickBot="1">
      <c r="A2" s="356" t="s">
        <v>110</v>
      </c>
      <c r="B2" s="356"/>
      <c r="C2" s="356"/>
      <c r="D2" s="356"/>
      <c r="E2" s="356"/>
      <c r="F2" s="356"/>
    </row>
    <row r="3" spans="1:6" ht="18" customHeight="1">
      <c r="A3" s="334" t="s">
        <v>111</v>
      </c>
      <c r="B3" s="357"/>
      <c r="C3" s="335"/>
      <c r="D3" s="331" t="s">
        <v>42</v>
      </c>
      <c r="E3" s="332"/>
      <c r="F3" s="353"/>
    </row>
    <row r="4" spans="1:6" ht="15" customHeight="1">
      <c r="A4" s="336"/>
      <c r="B4" s="358"/>
      <c r="C4" s="337"/>
      <c r="D4" s="368" t="s">
        <v>43</v>
      </c>
      <c r="E4" s="369"/>
      <c r="F4" s="159" t="s">
        <v>131</v>
      </c>
    </row>
    <row r="5" spans="1:6" s="29" customFormat="1" ht="15" customHeight="1">
      <c r="A5" s="33"/>
      <c r="B5" s="34"/>
      <c r="C5" s="62"/>
      <c r="D5" s="158"/>
      <c r="E5" s="157" t="s">
        <v>44</v>
      </c>
      <c r="F5" s="75" t="s">
        <v>2</v>
      </c>
    </row>
    <row r="6" spans="1:6" ht="27" customHeight="1">
      <c r="A6" s="361" t="s">
        <v>45</v>
      </c>
      <c r="B6" s="364" t="s">
        <v>46</v>
      </c>
      <c r="C6" s="365"/>
      <c r="D6" s="156"/>
      <c r="E6" s="155">
        <v>431</v>
      </c>
      <c r="F6" s="154">
        <v>50778243</v>
      </c>
    </row>
    <row r="7" spans="1:6" ht="27" customHeight="1">
      <c r="A7" s="362"/>
      <c r="B7" s="359" t="s">
        <v>47</v>
      </c>
      <c r="C7" s="360"/>
      <c r="D7" s="147"/>
      <c r="E7" s="133">
        <v>326</v>
      </c>
      <c r="F7" s="132">
        <v>32557469</v>
      </c>
    </row>
    <row r="8" spans="1:6" ht="27" customHeight="1">
      <c r="A8" s="362"/>
      <c r="B8" s="359" t="s">
        <v>48</v>
      </c>
      <c r="C8" s="360"/>
      <c r="D8" s="147"/>
      <c r="E8" s="133">
        <v>6</v>
      </c>
      <c r="F8" s="132">
        <v>584947</v>
      </c>
    </row>
    <row r="9" spans="1:6" ht="27" customHeight="1">
      <c r="A9" s="362"/>
      <c r="B9" s="370" t="s">
        <v>112</v>
      </c>
      <c r="C9" s="61" t="s">
        <v>49</v>
      </c>
      <c r="D9" s="147"/>
      <c r="E9" s="133">
        <v>67</v>
      </c>
      <c r="F9" s="132">
        <v>6882803</v>
      </c>
    </row>
    <row r="10" spans="1:6" ht="27" customHeight="1">
      <c r="A10" s="362"/>
      <c r="B10" s="371"/>
      <c r="C10" s="61" t="s">
        <v>50</v>
      </c>
      <c r="D10" s="147"/>
      <c r="E10" s="133">
        <v>16</v>
      </c>
      <c r="F10" s="132">
        <v>1463639</v>
      </c>
    </row>
    <row r="11" spans="1:6" ht="27" customHeight="1">
      <c r="A11" s="362"/>
      <c r="B11" s="371"/>
      <c r="C11" s="322" t="s">
        <v>51</v>
      </c>
      <c r="D11" s="146" t="s">
        <v>52</v>
      </c>
      <c r="E11" s="145">
        <v>0</v>
      </c>
      <c r="F11" s="144">
        <v>0</v>
      </c>
    </row>
    <row r="12" spans="1:6" ht="27" customHeight="1">
      <c r="A12" s="362"/>
      <c r="B12" s="371"/>
      <c r="C12" s="355"/>
      <c r="D12" s="143"/>
      <c r="E12" s="142">
        <v>365</v>
      </c>
      <c r="F12" s="141">
        <v>42731006</v>
      </c>
    </row>
    <row r="13" spans="1:6" s="3" customFormat="1" ht="27" customHeight="1">
      <c r="A13" s="362"/>
      <c r="B13" s="371"/>
      <c r="C13" s="64" t="s">
        <v>1</v>
      </c>
      <c r="D13" s="134"/>
      <c r="E13" s="153">
        <v>448</v>
      </c>
      <c r="F13" s="152">
        <v>51077448</v>
      </c>
    </row>
    <row r="14" spans="1:6" ht="27" customHeight="1">
      <c r="A14" s="363"/>
      <c r="B14" s="372" t="s">
        <v>53</v>
      </c>
      <c r="C14" s="373"/>
      <c r="D14" s="151"/>
      <c r="E14" s="150">
        <v>303</v>
      </c>
      <c r="F14" s="149">
        <v>31673317</v>
      </c>
    </row>
    <row r="15" spans="1:6" ht="27" customHeight="1">
      <c r="A15" s="375" t="s">
        <v>54</v>
      </c>
      <c r="B15" s="378" t="s">
        <v>55</v>
      </c>
      <c r="C15" s="378"/>
      <c r="D15" s="148"/>
      <c r="E15" s="136">
        <v>34</v>
      </c>
      <c r="F15" s="135">
        <v>1153226</v>
      </c>
    </row>
    <row r="16" spans="1:6" ht="27" customHeight="1">
      <c r="A16" s="376"/>
      <c r="B16" s="354" t="s">
        <v>147</v>
      </c>
      <c r="C16" s="354"/>
      <c r="D16" s="147"/>
      <c r="E16" s="133">
        <v>0</v>
      </c>
      <c r="F16" s="132">
        <v>0</v>
      </c>
    </row>
    <row r="17" spans="1:6" ht="27" customHeight="1">
      <c r="A17" s="376"/>
      <c r="B17" s="382" t="s">
        <v>56</v>
      </c>
      <c r="C17" s="383"/>
      <c r="D17" s="146" t="s">
        <v>52</v>
      </c>
      <c r="E17" s="145">
        <v>0</v>
      </c>
      <c r="F17" s="144">
        <v>438603</v>
      </c>
    </row>
    <row r="18" spans="1:6" ht="27" customHeight="1">
      <c r="A18" s="376"/>
      <c r="B18" s="384"/>
      <c r="C18" s="385"/>
      <c r="D18" s="143"/>
      <c r="E18" s="142">
        <v>396</v>
      </c>
      <c r="F18" s="141">
        <v>42800787</v>
      </c>
    </row>
    <row r="19" spans="1:6" ht="27" customHeight="1">
      <c r="A19" s="376"/>
      <c r="B19" s="354" t="s">
        <v>57</v>
      </c>
      <c r="C19" s="354"/>
      <c r="D19" s="134"/>
      <c r="E19" s="133">
        <v>3</v>
      </c>
      <c r="F19" s="132">
        <v>1083445</v>
      </c>
    </row>
    <row r="20" spans="1:6" ht="27" customHeight="1">
      <c r="A20" s="376"/>
      <c r="B20" s="354" t="s">
        <v>58</v>
      </c>
      <c r="C20" s="354"/>
      <c r="D20" s="134"/>
      <c r="E20" s="133">
        <v>0</v>
      </c>
      <c r="F20" s="132">
        <v>0</v>
      </c>
    </row>
    <row r="21" spans="1:6" ht="27" customHeight="1">
      <c r="A21" s="376"/>
      <c r="B21" s="354" t="s">
        <v>148</v>
      </c>
      <c r="C21" s="354"/>
      <c r="D21" s="134"/>
      <c r="E21" s="133">
        <v>0</v>
      </c>
      <c r="F21" s="132">
        <v>0</v>
      </c>
    </row>
    <row r="22" spans="1:6" ht="27" customHeight="1">
      <c r="A22" s="376"/>
      <c r="B22" s="354" t="s">
        <v>59</v>
      </c>
      <c r="C22" s="354"/>
      <c r="D22" s="134"/>
      <c r="E22" s="133">
        <v>396</v>
      </c>
      <c r="F22" s="132">
        <v>43239391</v>
      </c>
    </row>
    <row r="23" spans="1:6" ht="27" customHeight="1">
      <c r="A23" s="377"/>
      <c r="B23" s="386" t="s">
        <v>60</v>
      </c>
      <c r="C23" s="386"/>
      <c r="D23" s="140"/>
      <c r="E23" s="139">
        <v>0</v>
      </c>
      <c r="F23" s="138">
        <v>0</v>
      </c>
    </row>
    <row r="24" spans="1:6" ht="27" customHeight="1">
      <c r="A24" s="379" t="s">
        <v>61</v>
      </c>
      <c r="B24" s="381" t="s">
        <v>62</v>
      </c>
      <c r="C24" s="381"/>
      <c r="D24" s="137"/>
      <c r="E24" s="136">
        <v>0</v>
      </c>
      <c r="F24" s="135">
        <v>0</v>
      </c>
    </row>
    <row r="25" spans="1:6" ht="27" customHeight="1">
      <c r="A25" s="376"/>
      <c r="B25" s="354" t="s">
        <v>47</v>
      </c>
      <c r="C25" s="354"/>
      <c r="D25" s="134"/>
      <c r="E25" s="133">
        <v>0</v>
      </c>
      <c r="F25" s="132">
        <v>0</v>
      </c>
    </row>
    <row r="26" spans="1:6" ht="27" customHeight="1">
      <c r="A26" s="376"/>
      <c r="B26" s="354" t="s">
        <v>49</v>
      </c>
      <c r="C26" s="354"/>
      <c r="D26" s="134"/>
      <c r="E26" s="133">
        <v>0</v>
      </c>
      <c r="F26" s="132">
        <v>0</v>
      </c>
    </row>
    <row r="27" spans="1:6" ht="27" customHeight="1">
      <c r="A27" s="376"/>
      <c r="B27" s="354" t="s">
        <v>50</v>
      </c>
      <c r="C27" s="354"/>
      <c r="D27" s="134"/>
      <c r="E27" s="133">
        <v>0</v>
      </c>
      <c r="F27" s="132">
        <v>0</v>
      </c>
    </row>
    <row r="28" spans="1:6" ht="27" customHeight="1">
      <c r="A28" s="376"/>
      <c r="B28" s="354" t="s">
        <v>63</v>
      </c>
      <c r="C28" s="354"/>
      <c r="D28" s="134"/>
      <c r="E28" s="133">
        <v>0</v>
      </c>
      <c r="F28" s="132">
        <v>0</v>
      </c>
    </row>
    <row r="29" spans="1:6" ht="27" customHeight="1" thickBot="1">
      <c r="A29" s="380"/>
      <c r="B29" s="367" t="s">
        <v>64</v>
      </c>
      <c r="C29" s="367"/>
      <c r="D29" s="131"/>
      <c r="E29" s="130">
        <v>0</v>
      </c>
      <c r="F29" s="129">
        <v>0</v>
      </c>
    </row>
    <row r="30" spans="1:6" ht="4.5" customHeight="1">
      <c r="A30" s="65"/>
      <c r="B30" s="66"/>
      <c r="C30" s="66"/>
      <c r="D30" s="67"/>
      <c r="E30" s="67"/>
      <c r="F30" s="67"/>
    </row>
    <row r="31" spans="1:6" s="1" customFormat="1" ht="28.5" customHeight="1">
      <c r="A31" s="68" t="s">
        <v>113</v>
      </c>
      <c r="B31" s="374" t="s">
        <v>140</v>
      </c>
      <c r="C31" s="374"/>
      <c r="D31" s="374"/>
      <c r="E31" s="374"/>
      <c r="F31" s="374"/>
    </row>
    <row r="32" spans="1:6" s="1" customFormat="1" ht="24.75" customHeight="1">
      <c r="A32" s="69" t="s">
        <v>114</v>
      </c>
      <c r="B32" s="366" t="s">
        <v>115</v>
      </c>
      <c r="C32" s="366"/>
      <c r="D32" s="366"/>
      <c r="E32" s="366"/>
      <c r="F32" s="366"/>
    </row>
    <row r="33" spans="1:6" ht="24.75" customHeight="1">
      <c r="A33" s="70" t="s">
        <v>116</v>
      </c>
      <c r="B33" s="366" t="s">
        <v>117</v>
      </c>
      <c r="C33" s="366"/>
      <c r="D33" s="366"/>
      <c r="E33" s="366"/>
      <c r="F33" s="366"/>
    </row>
  </sheetData>
  <sheetProtection/>
  <mergeCells count="31"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  <mergeCell ref="B8:C8"/>
    <mergeCell ref="B26:C2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</mergeCells>
  <printOptions/>
  <pageMargins left="1.65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&amp;R東京国税局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9.00390625" style="127" customWidth="1"/>
    <col min="2" max="2" width="15.50390625" style="127" bestFit="1" customWidth="1"/>
    <col min="3" max="3" width="3.00390625" style="127" customWidth="1"/>
    <col min="4" max="5" width="18.00390625" style="127" customWidth="1"/>
    <col min="6" max="16384" width="9.00390625" style="127" customWidth="1"/>
  </cols>
  <sheetData>
    <row r="1" s="72" customFormat="1" ht="14.25" thickBot="1">
      <c r="A1" s="71" t="s">
        <v>65</v>
      </c>
    </row>
    <row r="2" spans="1:5" ht="19.5" customHeight="1">
      <c r="A2" s="334" t="s">
        <v>101</v>
      </c>
      <c r="B2" s="335"/>
      <c r="C2" s="389" t="s">
        <v>102</v>
      </c>
      <c r="D2" s="390"/>
      <c r="E2" s="391"/>
    </row>
    <row r="3" spans="1:5" ht="19.5" customHeight="1">
      <c r="A3" s="336"/>
      <c r="B3" s="337"/>
      <c r="C3" s="387" t="s">
        <v>149</v>
      </c>
      <c r="D3" s="388"/>
      <c r="E3" s="73" t="s">
        <v>103</v>
      </c>
    </row>
    <row r="4" spans="1:5" s="128" customFormat="1" ht="13.5">
      <c r="A4" s="392" t="s">
        <v>104</v>
      </c>
      <c r="B4" s="74"/>
      <c r="C4" s="285"/>
      <c r="D4" s="286" t="s">
        <v>150</v>
      </c>
      <c r="E4" s="75" t="s">
        <v>66</v>
      </c>
    </row>
    <row r="5" spans="1:8" ht="30" customHeight="1">
      <c r="A5" s="393"/>
      <c r="B5" s="123" t="s">
        <v>105</v>
      </c>
      <c r="C5" s="76"/>
      <c r="D5" s="77">
        <v>1074</v>
      </c>
      <c r="E5" s="78">
        <v>37204093</v>
      </c>
      <c r="F5" s="2"/>
      <c r="G5" s="2"/>
      <c r="H5" s="2"/>
    </row>
    <row r="6" spans="1:8" ht="30" customHeight="1">
      <c r="A6" s="393"/>
      <c r="B6" s="124" t="s">
        <v>106</v>
      </c>
      <c r="C6" s="79"/>
      <c r="D6" s="80">
        <v>6</v>
      </c>
      <c r="E6" s="81">
        <v>70709</v>
      </c>
      <c r="F6" s="2"/>
      <c r="G6" s="2"/>
      <c r="H6" s="2"/>
    </row>
    <row r="7" spans="1:8" ht="30" customHeight="1">
      <c r="A7" s="393"/>
      <c r="B7" s="124" t="s">
        <v>107</v>
      </c>
      <c r="C7" s="79"/>
      <c r="D7" s="80">
        <v>125</v>
      </c>
      <c r="E7" s="81">
        <v>5326376</v>
      </c>
      <c r="F7" s="2"/>
      <c r="G7" s="2"/>
      <c r="H7" s="2"/>
    </row>
    <row r="8" spans="1:8" ht="30" customHeight="1">
      <c r="A8" s="393"/>
      <c r="B8" s="124" t="s">
        <v>108</v>
      </c>
      <c r="C8" s="79"/>
      <c r="D8" s="80">
        <v>3</v>
      </c>
      <c r="E8" s="81">
        <v>129828</v>
      </c>
      <c r="F8" s="2"/>
      <c r="G8" s="2"/>
      <c r="H8" s="2"/>
    </row>
    <row r="9" spans="1:8" ht="30" customHeight="1" thickBot="1">
      <c r="A9" s="394"/>
      <c r="B9" s="162" t="s">
        <v>1</v>
      </c>
      <c r="C9" s="82"/>
      <c r="D9" s="83">
        <v>1208</v>
      </c>
      <c r="E9" s="284">
        <v>42731006</v>
      </c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&amp;R東京国税局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" sqref="A1:P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91</v>
      </c>
    </row>
    <row r="2" spans="1:11" ht="16.5" customHeight="1">
      <c r="A2" s="395" t="s">
        <v>92</v>
      </c>
      <c r="B2" s="405" t="s">
        <v>67</v>
      </c>
      <c r="C2" s="406"/>
      <c r="D2" s="407" t="s">
        <v>68</v>
      </c>
      <c r="E2" s="408"/>
      <c r="F2" s="405" t="s">
        <v>93</v>
      </c>
      <c r="G2" s="406"/>
      <c r="H2" s="397" t="s">
        <v>94</v>
      </c>
      <c r="I2" s="399" t="s">
        <v>95</v>
      </c>
      <c r="J2" s="400"/>
      <c r="K2" s="401"/>
    </row>
    <row r="3" spans="1:11" ht="16.5" customHeight="1">
      <c r="A3" s="396"/>
      <c r="B3" s="30" t="s">
        <v>96</v>
      </c>
      <c r="C3" s="18" t="s">
        <v>97</v>
      </c>
      <c r="D3" s="30" t="s">
        <v>96</v>
      </c>
      <c r="E3" s="18" t="s">
        <v>97</v>
      </c>
      <c r="F3" s="30" t="s">
        <v>96</v>
      </c>
      <c r="G3" s="18" t="s">
        <v>97</v>
      </c>
      <c r="H3" s="398"/>
      <c r="I3" s="402"/>
      <c r="J3" s="403"/>
      <c r="K3" s="404"/>
    </row>
    <row r="4" spans="1:11" ht="11.25">
      <c r="A4" s="84"/>
      <c r="B4" s="85" t="s">
        <v>98</v>
      </c>
      <c r="C4" s="52" t="s">
        <v>99</v>
      </c>
      <c r="D4" s="85" t="s">
        <v>98</v>
      </c>
      <c r="E4" s="52" t="s">
        <v>99</v>
      </c>
      <c r="F4" s="85" t="s">
        <v>98</v>
      </c>
      <c r="G4" s="52" t="s">
        <v>99</v>
      </c>
      <c r="H4" s="86" t="s">
        <v>99</v>
      </c>
      <c r="I4" s="87"/>
      <c r="J4" s="88"/>
      <c r="K4" s="89" t="s">
        <v>99</v>
      </c>
    </row>
    <row r="5" spans="1:12" s="125" customFormat="1" ht="30" customHeight="1">
      <c r="A5" s="21" t="s">
        <v>252</v>
      </c>
      <c r="B5" s="90">
        <v>736</v>
      </c>
      <c r="C5" s="91">
        <v>48975829</v>
      </c>
      <c r="D5" s="90">
        <v>1392</v>
      </c>
      <c r="E5" s="91">
        <v>100118225</v>
      </c>
      <c r="F5" s="90">
        <v>2594</v>
      </c>
      <c r="G5" s="91">
        <v>261562709</v>
      </c>
      <c r="H5" s="92">
        <v>1950539</v>
      </c>
      <c r="I5" s="93" t="s">
        <v>69</v>
      </c>
      <c r="J5" s="94">
        <v>1238038</v>
      </c>
      <c r="K5" s="95">
        <v>98056497</v>
      </c>
      <c r="L5" s="126"/>
    </row>
    <row r="6" spans="1:12" s="125" customFormat="1" ht="30" customHeight="1">
      <c r="A6" s="97" t="s">
        <v>129</v>
      </c>
      <c r="B6" s="98">
        <v>474</v>
      </c>
      <c r="C6" s="99">
        <v>26883789</v>
      </c>
      <c r="D6" s="98">
        <v>1258</v>
      </c>
      <c r="E6" s="99">
        <v>99341841</v>
      </c>
      <c r="F6" s="98">
        <v>1300</v>
      </c>
      <c r="G6" s="99">
        <v>152553795</v>
      </c>
      <c r="H6" s="100">
        <v>1631077</v>
      </c>
      <c r="I6" s="101" t="s">
        <v>69</v>
      </c>
      <c r="J6" s="102">
        <v>1268192</v>
      </c>
      <c r="K6" s="103">
        <v>92825385</v>
      </c>
      <c r="L6" s="126"/>
    </row>
    <row r="7" spans="1:12" s="125" customFormat="1" ht="30" customHeight="1">
      <c r="A7" s="97" t="s">
        <v>130</v>
      </c>
      <c r="B7" s="98">
        <v>134</v>
      </c>
      <c r="C7" s="99">
        <v>14385216</v>
      </c>
      <c r="D7" s="98">
        <v>699</v>
      </c>
      <c r="E7" s="99">
        <v>69018950</v>
      </c>
      <c r="F7" s="98">
        <v>600</v>
      </c>
      <c r="G7" s="99">
        <v>76806412</v>
      </c>
      <c r="H7" s="100">
        <v>8147448</v>
      </c>
      <c r="I7" s="101" t="s">
        <v>251</v>
      </c>
      <c r="J7" s="102">
        <v>942516</v>
      </c>
      <c r="K7" s="103">
        <v>71441612</v>
      </c>
      <c r="L7" s="126"/>
    </row>
    <row r="8" spans="1:12" s="125" customFormat="1" ht="30" customHeight="1">
      <c r="A8" s="97" t="s">
        <v>100</v>
      </c>
      <c r="B8" s="98">
        <v>277</v>
      </c>
      <c r="C8" s="99">
        <v>31108260</v>
      </c>
      <c r="D8" s="98">
        <v>364</v>
      </c>
      <c r="E8" s="99">
        <v>46401488</v>
      </c>
      <c r="F8" s="98">
        <v>431</v>
      </c>
      <c r="G8" s="99">
        <v>50778243</v>
      </c>
      <c r="H8" s="100">
        <v>5724786</v>
      </c>
      <c r="I8" s="101" t="s">
        <v>69</v>
      </c>
      <c r="J8" s="102">
        <v>554533</v>
      </c>
      <c r="K8" s="103">
        <v>50973048</v>
      </c>
      <c r="L8" s="126"/>
    </row>
    <row r="9" spans="1:12" ht="30" customHeight="1" thickBot="1">
      <c r="A9" s="22" t="s">
        <v>137</v>
      </c>
      <c r="B9" s="104">
        <v>326</v>
      </c>
      <c r="C9" s="105">
        <v>32557469</v>
      </c>
      <c r="D9" s="104">
        <v>365</v>
      </c>
      <c r="E9" s="105">
        <v>42731006</v>
      </c>
      <c r="F9" s="104">
        <v>303</v>
      </c>
      <c r="G9" s="105">
        <v>31673317</v>
      </c>
      <c r="H9" s="106">
        <v>1153226</v>
      </c>
      <c r="I9" s="107" t="s">
        <v>69</v>
      </c>
      <c r="J9" s="108">
        <v>438603</v>
      </c>
      <c r="K9" s="109">
        <v>42800787</v>
      </c>
      <c r="L9" s="96"/>
    </row>
    <row r="10" ht="11.25">
      <c r="A10" s="2" t="s">
        <v>70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&amp;R東京国税局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P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2.2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2.2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56" t="s">
        <v>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6.5" customHeight="1">
      <c r="A2" s="334" t="s">
        <v>82</v>
      </c>
      <c r="B2" s="357"/>
      <c r="C2" s="335"/>
      <c r="D2" s="414" t="s">
        <v>83</v>
      </c>
      <c r="E2" s="414"/>
      <c r="F2" s="414" t="s">
        <v>84</v>
      </c>
      <c r="G2" s="414"/>
      <c r="H2" s="414" t="s">
        <v>85</v>
      </c>
      <c r="I2" s="414"/>
      <c r="J2" s="415" t="s">
        <v>71</v>
      </c>
      <c r="K2" s="416"/>
    </row>
    <row r="3" spans="1:11" ht="16.5" customHeight="1">
      <c r="A3" s="336"/>
      <c r="B3" s="358"/>
      <c r="C3" s="337"/>
      <c r="D3" s="30" t="s">
        <v>72</v>
      </c>
      <c r="E3" s="18" t="s">
        <v>86</v>
      </c>
      <c r="F3" s="30" t="s">
        <v>72</v>
      </c>
      <c r="G3" s="18" t="s">
        <v>86</v>
      </c>
      <c r="H3" s="30" t="s">
        <v>72</v>
      </c>
      <c r="I3" s="18" t="s">
        <v>86</v>
      </c>
      <c r="J3" s="30" t="s">
        <v>73</v>
      </c>
      <c r="K3" s="110" t="s">
        <v>74</v>
      </c>
    </row>
    <row r="4" spans="1:11" s="29" customFormat="1" ht="11.25">
      <c r="A4" s="111"/>
      <c r="B4" s="112"/>
      <c r="C4" s="113"/>
      <c r="D4" s="114" t="s">
        <v>44</v>
      </c>
      <c r="E4" s="50" t="s">
        <v>2</v>
      </c>
      <c r="F4" s="114" t="s">
        <v>44</v>
      </c>
      <c r="G4" s="50" t="s">
        <v>2</v>
      </c>
      <c r="H4" s="114" t="s">
        <v>44</v>
      </c>
      <c r="I4" s="50" t="s">
        <v>2</v>
      </c>
      <c r="J4" s="114" t="s">
        <v>44</v>
      </c>
      <c r="K4" s="63" t="s">
        <v>2</v>
      </c>
    </row>
    <row r="5" spans="1:11" ht="28.5" customHeight="1">
      <c r="A5" s="430" t="s">
        <v>45</v>
      </c>
      <c r="B5" s="432" t="s">
        <v>75</v>
      </c>
      <c r="C5" s="433"/>
      <c r="D5" s="287">
        <v>0</v>
      </c>
      <c r="E5" s="288">
        <v>0</v>
      </c>
      <c r="F5" s="287">
        <v>0</v>
      </c>
      <c r="G5" s="288">
        <v>0</v>
      </c>
      <c r="H5" s="287">
        <v>0</v>
      </c>
      <c r="I5" s="288">
        <v>0</v>
      </c>
      <c r="J5" s="287">
        <v>0</v>
      </c>
      <c r="K5" s="289">
        <v>0</v>
      </c>
    </row>
    <row r="6" spans="1:11" ht="28.5" customHeight="1">
      <c r="A6" s="430"/>
      <c r="B6" s="417" t="s">
        <v>46</v>
      </c>
      <c r="C6" s="418"/>
      <c r="D6" s="290">
        <v>353</v>
      </c>
      <c r="E6" s="291">
        <v>19999801</v>
      </c>
      <c r="F6" s="290">
        <v>39</v>
      </c>
      <c r="G6" s="291">
        <v>290413</v>
      </c>
      <c r="H6" s="290">
        <v>1</v>
      </c>
      <c r="I6" s="291">
        <v>7691</v>
      </c>
      <c r="J6" s="290">
        <v>393</v>
      </c>
      <c r="K6" s="141">
        <v>20297904</v>
      </c>
    </row>
    <row r="7" spans="1:11" ht="28.5" customHeight="1">
      <c r="A7" s="430"/>
      <c r="B7" s="428" t="s">
        <v>75</v>
      </c>
      <c r="C7" s="429"/>
      <c r="D7" s="287">
        <v>0</v>
      </c>
      <c r="E7" s="288">
        <v>0</v>
      </c>
      <c r="F7" s="287">
        <v>0</v>
      </c>
      <c r="G7" s="288">
        <v>0</v>
      </c>
      <c r="H7" s="287">
        <v>0</v>
      </c>
      <c r="I7" s="288">
        <v>0</v>
      </c>
      <c r="J7" s="287">
        <v>0</v>
      </c>
      <c r="K7" s="289">
        <v>0</v>
      </c>
    </row>
    <row r="8" spans="1:11" s="1" customFormat="1" ht="28.5" customHeight="1">
      <c r="A8" s="430"/>
      <c r="B8" s="417" t="s">
        <v>47</v>
      </c>
      <c r="C8" s="355"/>
      <c r="D8" s="290">
        <v>1184</v>
      </c>
      <c r="E8" s="291">
        <v>60016471</v>
      </c>
      <c r="F8" s="290">
        <v>40</v>
      </c>
      <c r="G8" s="291">
        <v>90799</v>
      </c>
      <c r="H8" s="290">
        <v>0</v>
      </c>
      <c r="I8" s="291">
        <v>0</v>
      </c>
      <c r="J8" s="290">
        <v>1224</v>
      </c>
      <c r="K8" s="141">
        <v>60107270</v>
      </c>
    </row>
    <row r="9" spans="1:11" ht="28.5" customHeight="1">
      <c r="A9" s="430"/>
      <c r="B9" s="428" t="s">
        <v>75</v>
      </c>
      <c r="C9" s="429"/>
      <c r="D9" s="287">
        <v>0</v>
      </c>
      <c r="E9" s="288">
        <v>0</v>
      </c>
      <c r="F9" s="287">
        <v>0</v>
      </c>
      <c r="G9" s="288">
        <v>0</v>
      </c>
      <c r="H9" s="287">
        <v>0</v>
      </c>
      <c r="I9" s="288">
        <v>0</v>
      </c>
      <c r="J9" s="287">
        <v>0</v>
      </c>
      <c r="K9" s="289">
        <v>0</v>
      </c>
    </row>
    <row r="10" spans="1:11" s="1" customFormat="1" ht="28.5" customHeight="1">
      <c r="A10" s="430"/>
      <c r="B10" s="417" t="s">
        <v>48</v>
      </c>
      <c r="C10" s="355"/>
      <c r="D10" s="290">
        <v>20</v>
      </c>
      <c r="E10" s="291">
        <v>4689946</v>
      </c>
      <c r="F10" s="290">
        <v>0</v>
      </c>
      <c r="G10" s="291">
        <v>0</v>
      </c>
      <c r="H10" s="290">
        <v>0</v>
      </c>
      <c r="I10" s="291">
        <v>0</v>
      </c>
      <c r="J10" s="290">
        <v>20</v>
      </c>
      <c r="K10" s="141">
        <v>4689946</v>
      </c>
    </row>
    <row r="11" spans="1:11" ht="28.5" customHeight="1">
      <c r="A11" s="430"/>
      <c r="B11" s="409" t="s">
        <v>49</v>
      </c>
      <c r="C11" s="316"/>
      <c r="D11" s="290">
        <v>151</v>
      </c>
      <c r="E11" s="291">
        <v>7191017</v>
      </c>
      <c r="F11" s="290">
        <v>10</v>
      </c>
      <c r="G11" s="291">
        <v>206822</v>
      </c>
      <c r="H11" s="290">
        <v>0</v>
      </c>
      <c r="I11" s="291">
        <v>0</v>
      </c>
      <c r="J11" s="290">
        <v>161</v>
      </c>
      <c r="K11" s="141">
        <v>7397839</v>
      </c>
    </row>
    <row r="12" spans="1:11" ht="28.5" customHeight="1">
      <c r="A12" s="430"/>
      <c r="B12" s="409" t="s">
        <v>50</v>
      </c>
      <c r="C12" s="316"/>
      <c r="D12" s="290">
        <v>44</v>
      </c>
      <c r="E12" s="291">
        <v>838260</v>
      </c>
      <c r="F12" s="290">
        <v>0</v>
      </c>
      <c r="G12" s="291">
        <v>0</v>
      </c>
      <c r="H12" s="290">
        <v>0</v>
      </c>
      <c r="I12" s="291">
        <v>0</v>
      </c>
      <c r="J12" s="290">
        <v>44</v>
      </c>
      <c r="K12" s="141">
        <v>838260</v>
      </c>
    </row>
    <row r="13" spans="1:11" ht="28.5" customHeight="1">
      <c r="A13" s="430"/>
      <c r="B13" s="409" t="s">
        <v>51</v>
      </c>
      <c r="C13" s="316"/>
      <c r="D13" s="290">
        <v>953</v>
      </c>
      <c r="E13" s="291">
        <v>45212135</v>
      </c>
      <c r="F13" s="290">
        <v>44</v>
      </c>
      <c r="G13" s="291">
        <v>132339</v>
      </c>
      <c r="H13" s="290">
        <v>1</v>
      </c>
      <c r="I13" s="291">
        <v>7691</v>
      </c>
      <c r="J13" s="290">
        <v>998</v>
      </c>
      <c r="K13" s="141">
        <v>45352165</v>
      </c>
    </row>
    <row r="14" spans="1:11" ht="28.5" customHeight="1">
      <c r="A14" s="431"/>
      <c r="B14" s="423" t="s">
        <v>53</v>
      </c>
      <c r="C14" s="424"/>
      <c r="D14" s="292">
        <v>369</v>
      </c>
      <c r="E14" s="293">
        <v>22084913</v>
      </c>
      <c r="F14" s="292">
        <v>25</v>
      </c>
      <c r="G14" s="293">
        <v>42051</v>
      </c>
      <c r="H14" s="292">
        <v>0</v>
      </c>
      <c r="I14" s="293">
        <v>0</v>
      </c>
      <c r="J14" s="292">
        <v>394</v>
      </c>
      <c r="K14" s="294">
        <v>22126964</v>
      </c>
    </row>
    <row r="15" spans="1:11" ht="28.5" customHeight="1">
      <c r="A15" s="411" t="s">
        <v>87</v>
      </c>
      <c r="B15" s="421" t="s">
        <v>88</v>
      </c>
      <c r="C15" s="115" t="s">
        <v>89</v>
      </c>
      <c r="D15" s="295">
        <v>15355</v>
      </c>
      <c r="E15" s="296">
        <v>33370883</v>
      </c>
      <c r="F15" s="295">
        <v>471</v>
      </c>
      <c r="G15" s="296">
        <v>264869</v>
      </c>
      <c r="H15" s="295">
        <v>0</v>
      </c>
      <c r="I15" s="296">
        <v>0</v>
      </c>
      <c r="J15" s="295">
        <v>15826</v>
      </c>
      <c r="K15" s="297">
        <v>33635752</v>
      </c>
    </row>
    <row r="16" spans="1:11" ht="28.5" customHeight="1">
      <c r="A16" s="412"/>
      <c r="B16" s="422"/>
      <c r="C16" s="116" t="s">
        <v>76</v>
      </c>
      <c r="D16" s="298">
        <v>675</v>
      </c>
      <c r="E16" s="299">
        <v>22520434</v>
      </c>
      <c r="F16" s="298">
        <v>39</v>
      </c>
      <c r="G16" s="299">
        <v>56197</v>
      </c>
      <c r="H16" s="298">
        <v>0</v>
      </c>
      <c r="I16" s="299">
        <v>0</v>
      </c>
      <c r="J16" s="298">
        <v>714</v>
      </c>
      <c r="K16" s="300">
        <v>22576631</v>
      </c>
    </row>
    <row r="17" spans="1:11" ht="28.5" customHeight="1">
      <c r="A17" s="413"/>
      <c r="B17" s="423" t="s">
        <v>57</v>
      </c>
      <c r="C17" s="424"/>
      <c r="D17" s="301">
        <v>1991</v>
      </c>
      <c r="E17" s="302">
        <v>1365010</v>
      </c>
      <c r="F17" s="301">
        <v>274</v>
      </c>
      <c r="G17" s="302">
        <v>97366</v>
      </c>
      <c r="H17" s="301">
        <v>0</v>
      </c>
      <c r="I17" s="302">
        <v>0</v>
      </c>
      <c r="J17" s="301">
        <v>2265</v>
      </c>
      <c r="K17" s="138">
        <v>1462376</v>
      </c>
    </row>
    <row r="18" spans="1:11" ht="28.5" customHeight="1" thickBot="1">
      <c r="A18" s="425" t="s">
        <v>90</v>
      </c>
      <c r="B18" s="426"/>
      <c r="C18" s="427"/>
      <c r="D18" s="303">
        <v>10789</v>
      </c>
      <c r="E18" s="304">
        <v>119361938</v>
      </c>
      <c r="F18" s="303">
        <v>107</v>
      </c>
      <c r="G18" s="304">
        <v>245857</v>
      </c>
      <c r="H18" s="303">
        <v>0</v>
      </c>
      <c r="I18" s="304">
        <v>0</v>
      </c>
      <c r="J18" s="303">
        <v>10896</v>
      </c>
      <c r="K18" s="305">
        <v>119607795</v>
      </c>
    </row>
    <row r="19" spans="1:11" ht="22.5" customHeight="1">
      <c r="A19" s="410" t="s">
        <v>141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</row>
    <row r="20" spans="1:11" ht="30.75" customHeight="1">
      <c r="A20" s="419" t="s">
        <v>77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</row>
  </sheetData>
  <sheetProtection/>
  <mergeCells count="23">
    <mergeCell ref="A5:A14"/>
    <mergeCell ref="B5:C5"/>
    <mergeCell ref="B7:C7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7" r:id="rId1"/>
  <headerFooter alignWithMargins="0">
    <oddFooter>&amp;R東京国税局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2011-07-05T07:15:16Z</cp:lastPrinted>
  <dcterms:created xsi:type="dcterms:W3CDTF">2003-07-09T01:05:10Z</dcterms:created>
  <dcterms:modified xsi:type="dcterms:W3CDTF">2011-07-05T07:15:39Z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