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5480" windowHeight="11640" activeTab="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製造免許場数'!$A$1:$X$47</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販売業免許場数'!$A$1:$H$37</definedName>
    <definedName name="_xlnm.Print_Area" localSheetId="6">'(4)　税務署別免許場数'!$A$1:$AP$118</definedName>
    <definedName name="_xlnm.Print_Titles" localSheetId="2">'(3)　税務署別販売（消費）数量'!$1:$3</definedName>
    <definedName name="_xlnm.Print_Titles" localSheetId="6">'(4)　税務署別免許場数'!$1:$5</definedName>
  </definedNames>
  <calcPr calcId="125725" iterate="1" iterateCount="1" iterateDelta="0"/>
</workbook>
</file>

<file path=xl/calcChain.xml><?xml version="1.0" encoding="utf-8"?>
<calcChain xmlns="http://schemas.openxmlformats.org/spreadsheetml/2006/main">
  <c r="AP113" i="8"/>
  <c r="AO113"/>
  <c r="AN113"/>
  <c r="AM113"/>
  <c r="AL113"/>
  <c r="AI113"/>
  <c r="AH113"/>
  <c r="AG113"/>
  <c r="AF113"/>
  <c r="AE113"/>
  <c r="AD113"/>
  <c r="AC113"/>
  <c r="AB113"/>
  <c r="AA113"/>
  <c r="Z113"/>
  <c r="Y113"/>
  <c r="X113"/>
  <c r="W113"/>
  <c r="V113"/>
  <c r="U113"/>
  <c r="T113"/>
  <c r="S113"/>
  <c r="R113"/>
  <c r="Q113"/>
  <c r="P113"/>
  <c r="O113"/>
  <c r="N113"/>
  <c r="M113"/>
  <c r="L113"/>
  <c r="K113"/>
  <c r="J113"/>
  <c r="I113"/>
  <c r="H113"/>
  <c r="G113"/>
  <c r="F113"/>
  <c r="E113"/>
  <c r="D113"/>
  <c r="C113"/>
  <c r="B113"/>
  <c r="AP112"/>
  <c r="AK112"/>
  <c r="AJ112"/>
  <c r="AP111"/>
  <c r="AK111"/>
  <c r="AJ111"/>
  <c r="AP110"/>
  <c r="AK110"/>
  <c r="AJ110"/>
  <c r="AP109"/>
  <c r="AK109"/>
  <c r="AK113"/>
  <c r="AJ109"/>
  <c r="AP108"/>
  <c r="AP107"/>
  <c r="AO107"/>
  <c r="AN107"/>
  <c r="AM107"/>
  <c r="AL107"/>
  <c r="AI107"/>
  <c r="AH107"/>
  <c r="AG107"/>
  <c r="AF107"/>
  <c r="AE107"/>
  <c r="AD107"/>
  <c r="AC107"/>
  <c r="AB107"/>
  <c r="AA107"/>
  <c r="Z107"/>
  <c r="Y107"/>
  <c r="X107"/>
  <c r="W107"/>
  <c r="V107"/>
  <c r="U107"/>
  <c r="T107"/>
  <c r="S107"/>
  <c r="R107"/>
  <c r="Q107"/>
  <c r="P107"/>
  <c r="O107"/>
  <c r="N107"/>
  <c r="M107"/>
  <c r="L107"/>
  <c r="K107"/>
  <c r="J107"/>
  <c r="I107"/>
  <c r="H107"/>
  <c r="G107"/>
  <c r="F107"/>
  <c r="E107"/>
  <c r="D107"/>
  <c r="C107"/>
  <c r="B107"/>
  <c r="AP106"/>
  <c r="AK106"/>
  <c r="AJ106"/>
  <c r="AP105"/>
  <c r="AK105"/>
  <c r="AJ105"/>
  <c r="AP104"/>
  <c r="AK104"/>
  <c r="AJ104"/>
  <c r="AP103"/>
  <c r="AP102"/>
  <c r="AK102"/>
  <c r="AJ102"/>
  <c r="AP101"/>
  <c r="AK101"/>
  <c r="AJ101"/>
  <c r="AP100"/>
  <c r="AK100"/>
  <c r="AJ100"/>
  <c r="AP99"/>
  <c r="AK99"/>
  <c r="AJ99"/>
  <c r="AP98"/>
  <c r="AK98"/>
  <c r="AJ98"/>
  <c r="AP97"/>
  <c r="AP96"/>
  <c r="AK96"/>
  <c r="AJ96"/>
  <c r="AP95"/>
  <c r="AK95"/>
  <c r="AJ95"/>
  <c r="AP94"/>
  <c r="AK94"/>
  <c r="AJ94"/>
  <c r="AP93"/>
  <c r="AK93"/>
  <c r="AJ93"/>
  <c r="AP92"/>
  <c r="AK92"/>
  <c r="AJ92"/>
  <c r="AP91"/>
  <c r="AP90"/>
  <c r="AK90"/>
  <c r="AJ90"/>
  <c r="AP89"/>
  <c r="AK89"/>
  <c r="AJ89"/>
  <c r="AP88"/>
  <c r="AK88"/>
  <c r="AJ88"/>
  <c r="AP87"/>
  <c r="AK87"/>
  <c r="AJ87"/>
  <c r="AP86"/>
  <c r="AK86"/>
  <c r="AJ86"/>
  <c r="AJ107" s="1"/>
  <c r="AP85"/>
  <c r="AP84"/>
  <c r="AP83"/>
  <c r="AP82"/>
  <c r="AO82"/>
  <c r="AN82"/>
  <c r="AM82"/>
  <c r="AL82"/>
  <c r="AI82"/>
  <c r="AH82"/>
  <c r="AG82"/>
  <c r="AF82"/>
  <c r="AE82"/>
  <c r="AD82"/>
  <c r="AC82"/>
  <c r="AB82"/>
  <c r="AA82"/>
  <c r="Z82"/>
  <c r="Y82"/>
  <c r="X82"/>
  <c r="W82"/>
  <c r="V82"/>
  <c r="U82"/>
  <c r="T82"/>
  <c r="S82"/>
  <c r="R82"/>
  <c r="Q82"/>
  <c r="P82"/>
  <c r="O82"/>
  <c r="N82"/>
  <c r="M82"/>
  <c r="L82"/>
  <c r="K82"/>
  <c r="J82"/>
  <c r="I82"/>
  <c r="H82"/>
  <c r="G82"/>
  <c r="F82"/>
  <c r="E82"/>
  <c r="D82"/>
  <c r="C82"/>
  <c r="B82"/>
  <c r="AP81"/>
  <c r="AK81"/>
  <c r="AJ81"/>
  <c r="AP80"/>
  <c r="AK80"/>
  <c r="AJ80"/>
  <c r="AP79"/>
  <c r="AK79"/>
  <c r="AJ79"/>
  <c r="AP78"/>
  <c r="AP77"/>
  <c r="AK77"/>
  <c r="AJ77"/>
  <c r="AP76"/>
  <c r="AK76"/>
  <c r="AJ76"/>
  <c r="AP75"/>
  <c r="AK75"/>
  <c r="AJ75"/>
  <c r="AP74"/>
  <c r="AK74"/>
  <c r="AJ74"/>
  <c r="AP73"/>
  <c r="AK73"/>
  <c r="AK82" s="1"/>
  <c r="AJ73"/>
  <c r="AP72"/>
  <c r="AP71"/>
  <c r="AO71"/>
  <c r="AO84" s="1"/>
  <c r="AO115" s="1"/>
  <c r="AN71"/>
  <c r="AN84" s="1"/>
  <c r="AN115" s="1"/>
  <c r="AM71"/>
  <c r="AM84" s="1"/>
  <c r="AM115" s="1"/>
  <c r="AL71"/>
  <c r="AL84" s="1"/>
  <c r="AL115" s="1"/>
  <c r="AI71"/>
  <c r="AI84" s="1"/>
  <c r="AI115" s="1"/>
  <c r="AH71"/>
  <c r="AH84" s="1"/>
  <c r="AH115" s="1"/>
  <c r="AG71"/>
  <c r="AG84" s="1"/>
  <c r="AG115" s="1"/>
  <c r="AF71"/>
  <c r="AF84" s="1"/>
  <c r="AF115" s="1"/>
  <c r="AE71"/>
  <c r="AE84" s="1"/>
  <c r="AE115" s="1"/>
  <c r="AD71"/>
  <c r="AD84" s="1"/>
  <c r="AD115" s="1"/>
  <c r="AC71"/>
  <c r="AC84" s="1"/>
  <c r="AC115" s="1"/>
  <c r="AB71"/>
  <c r="AB84" s="1"/>
  <c r="AB115" s="1"/>
  <c r="AA71"/>
  <c r="AA84" s="1"/>
  <c r="AA115" s="1"/>
  <c r="Z71"/>
  <c r="Z84" s="1"/>
  <c r="Z115" s="1"/>
  <c r="Y71"/>
  <c r="Y84" s="1"/>
  <c r="Y115" s="1"/>
  <c r="X71"/>
  <c r="X84" s="1"/>
  <c r="X115" s="1"/>
  <c r="W71"/>
  <c r="W84" s="1"/>
  <c r="W115" s="1"/>
  <c r="V71"/>
  <c r="V84" s="1"/>
  <c r="V115" s="1"/>
  <c r="U71"/>
  <c r="U84" s="1"/>
  <c r="U115" s="1"/>
  <c r="T71"/>
  <c r="T84" s="1"/>
  <c r="T115" s="1"/>
  <c r="S71"/>
  <c r="S84" s="1"/>
  <c r="S115" s="1"/>
  <c r="R71"/>
  <c r="R84" s="1"/>
  <c r="R115" s="1"/>
  <c r="Q71"/>
  <c r="Q84" s="1"/>
  <c r="Q115" s="1"/>
  <c r="P71"/>
  <c r="P84" s="1"/>
  <c r="P115" s="1"/>
  <c r="O71"/>
  <c r="O84" s="1"/>
  <c r="O115" s="1"/>
  <c r="N71"/>
  <c r="N84" s="1"/>
  <c r="N115" s="1"/>
  <c r="M71"/>
  <c r="M84" s="1"/>
  <c r="M115" s="1"/>
  <c r="L71"/>
  <c r="L84" s="1"/>
  <c r="L115" s="1"/>
  <c r="K71"/>
  <c r="K84" s="1"/>
  <c r="K115" s="1"/>
  <c r="J71"/>
  <c r="J84" s="1"/>
  <c r="J115" s="1"/>
  <c r="I71"/>
  <c r="I84" s="1"/>
  <c r="I115" s="1"/>
  <c r="H71"/>
  <c r="H84" s="1"/>
  <c r="H115" s="1"/>
  <c r="G71"/>
  <c r="G84" s="1"/>
  <c r="G115" s="1"/>
  <c r="F71"/>
  <c r="F84" s="1"/>
  <c r="F115" s="1"/>
  <c r="E71"/>
  <c r="E84" s="1"/>
  <c r="E115" s="1"/>
  <c r="D71"/>
  <c r="D84" s="1"/>
  <c r="D115" s="1"/>
  <c r="C71"/>
  <c r="C84" s="1"/>
  <c r="C115" s="1"/>
  <c r="B71"/>
  <c r="B84" s="1"/>
  <c r="B115" s="1"/>
  <c r="AP70"/>
  <c r="AK70"/>
  <c r="AJ70"/>
  <c r="AP69"/>
  <c r="AK69"/>
  <c r="AJ69"/>
  <c r="AP68"/>
  <c r="AK68"/>
  <c r="AJ68"/>
  <c r="AP67"/>
  <c r="AK67"/>
  <c r="AJ67"/>
  <c r="AP66"/>
  <c r="AK66"/>
  <c r="AJ66"/>
  <c r="AP65"/>
  <c r="AP64"/>
  <c r="AK64"/>
  <c r="AJ64"/>
  <c r="AP63"/>
  <c r="AK63"/>
  <c r="AJ63"/>
  <c r="AP62"/>
  <c r="AK62"/>
  <c r="AJ62"/>
  <c r="AP61"/>
  <c r="AK61"/>
  <c r="AJ61"/>
  <c r="AP60"/>
  <c r="AK60"/>
  <c r="AJ60"/>
  <c r="AP59"/>
  <c r="AP58"/>
  <c r="AK58"/>
  <c r="AJ58"/>
  <c r="AP57"/>
  <c r="AK57"/>
  <c r="AJ57"/>
  <c r="AP56"/>
  <c r="AK56"/>
  <c r="AJ56"/>
  <c r="AP55"/>
  <c r="AK55"/>
  <c r="AJ55"/>
  <c r="AP54"/>
  <c r="AK54"/>
  <c r="AJ54"/>
  <c r="AP53"/>
  <c r="AP52"/>
  <c r="AK52"/>
  <c r="AJ52"/>
  <c r="AP51"/>
  <c r="AK51"/>
  <c r="AJ51"/>
  <c r="AP50"/>
  <c r="AK50"/>
  <c r="AJ50"/>
  <c r="AP49"/>
  <c r="AK49"/>
  <c r="AJ49"/>
  <c r="AP48"/>
  <c r="AK48"/>
  <c r="AJ48"/>
  <c r="AP47"/>
  <c r="AP46"/>
  <c r="AK46"/>
  <c r="AJ46"/>
  <c r="AP45"/>
  <c r="AK45"/>
  <c r="AJ45"/>
  <c r="AP44"/>
  <c r="AK44"/>
  <c r="AJ44"/>
  <c r="AP43"/>
  <c r="AK43"/>
  <c r="AJ43"/>
  <c r="AP42"/>
  <c r="AK42"/>
  <c r="AJ42"/>
  <c r="AP41"/>
  <c r="AP40"/>
  <c r="AK40"/>
  <c r="AJ40"/>
  <c r="AP39"/>
  <c r="AK39"/>
  <c r="AJ39"/>
  <c r="AP38"/>
  <c r="AK38"/>
  <c r="AJ38"/>
  <c r="AP37"/>
  <c r="AK37"/>
  <c r="AJ37"/>
  <c r="AP36"/>
  <c r="AK36"/>
  <c r="AJ36"/>
  <c r="AP35"/>
  <c r="AP34"/>
  <c r="AK34"/>
  <c r="AJ34"/>
  <c r="AP33"/>
  <c r="AK33"/>
  <c r="AJ33"/>
  <c r="AP32"/>
  <c r="AK32"/>
  <c r="AJ32"/>
  <c r="AP31"/>
  <c r="AK31"/>
  <c r="AJ31"/>
  <c r="AP30"/>
  <c r="AK30"/>
  <c r="AJ30"/>
  <c r="AP29"/>
  <c r="AP28"/>
  <c r="AK28"/>
  <c r="AJ28"/>
  <c r="AP27"/>
  <c r="AK27"/>
  <c r="AJ27"/>
  <c r="AP26"/>
  <c r="AK26"/>
  <c r="AJ26"/>
  <c r="AP25"/>
  <c r="AK25"/>
  <c r="AJ25"/>
  <c r="AP24"/>
  <c r="AK24"/>
  <c r="AJ24"/>
  <c r="AJ71" s="1"/>
  <c r="AJ84" s="1"/>
  <c r="AJ115" s="1"/>
  <c r="AP22"/>
  <c r="AO22"/>
  <c r="AN22"/>
  <c r="AM22"/>
  <c r="AL22"/>
  <c r="AI22"/>
  <c r="AH22"/>
  <c r="AG22"/>
  <c r="AF22"/>
  <c r="AE22"/>
  <c r="AD22"/>
  <c r="AC22"/>
  <c r="AB22"/>
  <c r="AA22"/>
  <c r="Z22"/>
  <c r="Y22"/>
  <c r="X22"/>
  <c r="W22"/>
  <c r="V22"/>
  <c r="U22"/>
  <c r="T22"/>
  <c r="S22"/>
  <c r="R22"/>
  <c r="Q22"/>
  <c r="P22"/>
  <c r="O22"/>
  <c r="N22"/>
  <c r="M22"/>
  <c r="L22"/>
  <c r="K22"/>
  <c r="J22"/>
  <c r="I22"/>
  <c r="H22"/>
  <c r="G22"/>
  <c r="F22"/>
  <c r="E22"/>
  <c r="D22"/>
  <c r="C22"/>
  <c r="B22"/>
  <c r="AP21"/>
  <c r="AK21"/>
  <c r="AJ21"/>
  <c r="AP20"/>
  <c r="AK20"/>
  <c r="AJ20"/>
  <c r="AP19"/>
  <c r="AK19"/>
  <c r="AJ19"/>
  <c r="AP18"/>
  <c r="AK18"/>
  <c r="AJ18"/>
  <c r="AP17"/>
  <c r="AP16"/>
  <c r="AK16"/>
  <c r="AJ16"/>
  <c r="AP15"/>
  <c r="AK15"/>
  <c r="AJ15"/>
  <c r="AP14"/>
  <c r="AK14"/>
  <c r="AJ14"/>
  <c r="AP13"/>
  <c r="AK13"/>
  <c r="AJ13"/>
  <c r="AP12"/>
  <c r="AK12"/>
  <c r="AJ12"/>
  <c r="AP11"/>
  <c r="AP10"/>
  <c r="AK10"/>
  <c r="AJ10"/>
  <c r="AP9"/>
  <c r="AK9"/>
  <c r="AJ9"/>
  <c r="AP8"/>
  <c r="AK8"/>
  <c r="AJ8"/>
  <c r="AP7"/>
  <c r="AK7"/>
  <c r="AJ7"/>
  <c r="AP6"/>
  <c r="AK6"/>
  <c r="AK22"/>
  <c r="AJ6"/>
  <c r="AJ22"/>
  <c r="Q111" i="4"/>
  <c r="Q110"/>
  <c r="Q109"/>
  <c r="Q108"/>
  <c r="Q107"/>
  <c r="Q106"/>
  <c r="Q105"/>
  <c r="Q104"/>
  <c r="Q103"/>
  <c r="Q102"/>
  <c r="Q101"/>
  <c r="Q100"/>
  <c r="Q99"/>
  <c r="Q98"/>
  <c r="Q97"/>
  <c r="Q96"/>
  <c r="Q95"/>
  <c r="Q94"/>
  <c r="Q93"/>
  <c r="Q92"/>
  <c r="Q91"/>
  <c r="Q90"/>
  <c r="Q89"/>
  <c r="Q88"/>
  <c r="Q87"/>
  <c r="Q86"/>
  <c r="Q85"/>
  <c r="Q84"/>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0"/>
  <c r="Q19"/>
  <c r="Q18"/>
  <c r="Q17"/>
  <c r="Q16"/>
  <c r="Q15"/>
  <c r="Q14"/>
  <c r="Q13"/>
  <c r="Q12"/>
  <c r="Q11"/>
  <c r="Q10"/>
  <c r="Q9"/>
  <c r="Q8"/>
  <c r="Q7"/>
  <c r="Q6"/>
  <c r="Q5"/>
  <c r="Q4"/>
  <c r="AK71" i="8"/>
  <c r="AJ82"/>
  <c r="AK107"/>
  <c r="AJ113"/>
  <c r="AK84" l="1"/>
  <c r="AK115" s="1"/>
</calcChain>
</file>

<file path=xl/sharedStrings.xml><?xml version="1.0" encoding="utf-8"?>
<sst xmlns="http://schemas.openxmlformats.org/spreadsheetml/2006/main" count="590" uniqueCount="311">
  <si>
    <t>販売業者の販売数量</t>
  </si>
  <si>
    <t>小売業者</t>
  </si>
  <si>
    <t>販売業者</t>
  </si>
  <si>
    <t>清酒</t>
  </si>
  <si>
    <t>合成清酒</t>
  </si>
  <si>
    <t>しょうちゅう</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</si>
  <si>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</si>
  <si>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</si>
  <si>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</si>
  <si>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</si>
  <si>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</si>
  <si>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</si>
  <si>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</si>
  <si>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</si>
  <si>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</si>
  <si>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</si>
  <si>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</si>
  <si>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</si>
  <si>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</si>
  <si>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</si>
  <si>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</si>
  <si>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</si>
  <si>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</si>
  <si>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</si>
  <si>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</si>
  <si>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</si>
  <si>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</si>
  <si>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</si>
  <si>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</si>
  <si>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</si>
  <si>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</si>
  <si>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</si>
  <si>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</si>
  <si>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</si>
  <si>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</si>
  <si>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</si>
  <si>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</si>
  <si>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内</t>
  </si>
  <si>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</si>
  <si>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</si>
  <si>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</si>
  <si>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</si>
  <si>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</si>
  <si>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</si>
  <si>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</si>
  <si>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</si>
  <si>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</si>
  <si>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</si>
  <si>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</si>
  <si>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</si>
  <si>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</si>
  <si>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</si>
  <si>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</si>
  <si>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</si>
  <si>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</si>
  <si>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</si>
  <si>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</si>
  <si>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</si>
  <si>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</si>
  <si>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</si>
  <si>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</si>
  <si>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</si>
  <si>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</si>
  <si>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</si>
  <si>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</si>
  <si>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</si>
  <si>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</si>
  <si>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</si>
  <si>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</si>
  <si>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</si>
  <si>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</si>
  <si>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</si>
  <si>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</si>
  <si>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</si>
  <si>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</si>
  <si>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</si>
  <si>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</si>
  <si>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</si>
  <si>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</si>
  <si>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</si>
  <si>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</si>
  <si>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</si>
  <si>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</si>
  <si>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内</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</si>
  <si>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</si>
  <si>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</si>
  <si>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</si>
  <si>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</si>
  <si>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</si>
  <si>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</si>
  <si>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</si>
  <si>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</si>
  <si>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</si>
  <si>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連続式蒸留しょうちゅう</t>
    <rPh sb="0" eb="2">
      <t>レンゾク</t>
    </rPh>
    <rPh sb="2" eb="3">
      <t>シキ</t>
    </rPh>
    <rPh sb="3" eb="5">
      <t>ジョウリュウ</t>
    </rPh>
    <phoneticPr fontId="2"/>
  </si>
  <si>
    <t>単式蒸留しょうちゅう</t>
    <rPh sb="0" eb="2">
      <t>タンシキ</t>
    </rPh>
    <rPh sb="2" eb="4">
      <t>ジョウリュウ</t>
    </rPh>
    <phoneticPr fontId="2"/>
  </si>
  <si>
    <t>リキュール</t>
    <phoneticPr fontId="2"/>
  </si>
  <si>
    <t>連続式蒸留
しょうちゅう</t>
    <rPh sb="0" eb="2">
      <t>レンゾク</t>
    </rPh>
    <rPh sb="2" eb="3">
      <t>シキ</t>
    </rPh>
    <rPh sb="3" eb="5">
      <t>ジョウリュウ</t>
    </rPh>
    <phoneticPr fontId="2"/>
  </si>
  <si>
    <t>単式蒸留
しょうちゅう</t>
    <rPh sb="0" eb="2">
      <t>タンシキ</t>
    </rPh>
    <rPh sb="2" eb="4">
      <t>ジョウリュウ</t>
    </rPh>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</si>
  <si>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</si>
  <si>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</si>
  <si>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</si>
  <si>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</si>
  <si>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</si>
  <si>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</si>
  <si>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平成17年度</t>
    <rPh sb="4" eb="6">
      <t>ネンド</t>
    </rPh>
    <phoneticPr fontId="2"/>
  </si>
  <si>
    <t>平成18年度</t>
    <rPh sb="4" eb="6">
      <t>ネンド</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</si>
  <si>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</si>
  <si>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</si>
  <si>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</si>
  <si>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</si>
  <si>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</si>
  <si>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</si>
  <si>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</si>
  <si>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単式蒸留しょうちゅう</t>
    <rPh sb="0" eb="1">
      <t>タン</t>
    </rPh>
    <rPh sb="1" eb="2">
      <t>シキ</t>
    </rPh>
    <rPh sb="2" eb="4">
      <t>ジョウリュウ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</si>
  <si>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</si>
  <si>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</si>
  <si>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</si>
  <si>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</si>
  <si>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平成19年度</t>
    <rPh sb="4" eb="6">
      <t>ネンド</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</si>
  <si>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</si>
  <si>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</si>
  <si>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</si>
  <si>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</si>
  <si>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</si>
  <si>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</si>
  <si>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</si>
  <si>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とは、①酵母で含糖質物を発酵させることができるもの、②酵母を培養したもので含糖
　質物を発酵させることができるもの並びに③これにこうじを混和したものをいう。</t>
    </r>
    <rPh sb="13" eb="14">
      <t>シツ</t>
    </rPh>
    <rPh sb="14" eb="15">
      <t>ブツ</t>
    </rPh>
    <rPh sb="45" eb="46">
      <t>シツ</t>
    </rPh>
    <rPh sb="46" eb="47">
      <t>ブツ</t>
    </rPh>
    <rPh sb="61" eb="62">
      <t>ナラ</t>
    </rPh>
    <phoneticPr fontId="2"/>
  </si>
  <si>
    <t>平成16年度</t>
    <rPh sb="4" eb="6">
      <t>ネンド</t>
    </rPh>
    <phoneticPr fontId="2"/>
  </si>
  <si>
    <t>平成20年度</t>
    <rPh sb="4" eb="6">
      <t>ネンド</t>
    </rPh>
    <phoneticPr fontId="2"/>
  </si>
  <si>
    <t>平成18年度</t>
  </si>
  <si>
    <t>平成19年度</t>
  </si>
  <si>
    <t>（注）２　しょうちゅうの販売数量は、連続式蒸留しょうちゅう及び単式蒸留しょうちゅうの合計（平成16年度</t>
    <rPh sb="12" eb="14">
      <t>ハンバイ</t>
    </rPh>
    <rPh sb="14" eb="16">
      <t>スウリョウ</t>
    </rPh>
    <rPh sb="18" eb="20">
      <t>レンゾク</t>
    </rPh>
    <rPh sb="20" eb="21">
      <t>シキ</t>
    </rPh>
    <rPh sb="21" eb="23">
      <t>ジョウリュウ</t>
    </rPh>
    <rPh sb="29" eb="30">
      <t>オヨ</t>
    </rPh>
    <rPh sb="31" eb="33">
      <t>タンシキ</t>
    </rPh>
    <rPh sb="33" eb="35">
      <t>ジョウリュウ</t>
    </rPh>
    <rPh sb="42" eb="44">
      <t>ゴウケイ</t>
    </rPh>
    <rPh sb="45" eb="47">
      <t>ヘイセイ</t>
    </rPh>
    <rPh sb="49" eb="51">
      <t>ネンド</t>
    </rPh>
    <phoneticPr fontId="2"/>
  </si>
  <si>
    <t>　　　　及び平成17年度の計数は甲類及び乙類の合計）である。</t>
    <rPh sb="13" eb="15">
      <t>ケイスウ</t>
    </rPh>
    <rPh sb="16" eb="17">
      <t>コウ</t>
    </rPh>
    <rPh sb="17" eb="18">
      <t>ルイ</t>
    </rPh>
    <rPh sb="18" eb="19">
      <t>オヨ</t>
    </rPh>
    <rPh sb="20" eb="21">
      <t>オツ</t>
    </rPh>
    <rPh sb="21" eb="22">
      <t>ルイ</t>
    </rPh>
    <rPh sb="23" eb="25">
      <t>ゴウケイ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</si>
  <si>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</si>
  <si>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</si>
  <si>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</si>
  <si>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</si>
  <si>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</si>
  <si>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</si>
  <si>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</si>
  <si>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</si>
  <si>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</si>
  <si>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</si>
  <si>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</si>
  <si>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</si>
  <si>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</si>
  <si>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</si>
  <si>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</si>
  <si>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</si>
  <si>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</si>
  <si>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</si>
  <si>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</si>
  <si>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</si>
  <si>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</si>
  <si>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</si>
  <si>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</si>
  <si>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</si>
  <si>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</si>
  <si>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合成清酒・しょうちゅう</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</si>
  <si>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</si>
  <si>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</si>
  <si>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</si>
  <si>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</si>
  <si>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</si>
  <si>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</si>
  <si>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</si>
  <si>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</si>
  <si>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</si>
  <si>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</si>
  <si>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</si>
  <si>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薬用酒だけのもの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</si>
  <si>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</si>
  <si>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</si>
  <si>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</si>
  <si>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</si>
  <si>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</si>
  <si>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</si>
  <si>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</si>
  <si>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</si>
  <si>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</si>
  <si>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</si>
  <si>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</si>
  <si>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とは、酒類の原料となる物品に発酵させる手段を講じたもので、こす又は蒸留する前
　のものをいう。</t>
    </r>
    <phoneticPr fontId="2"/>
  </si>
  <si>
    <t>リキュール</t>
    <phoneticPr fontId="2"/>
  </si>
  <si>
    <t>粉末酒</t>
    <phoneticPr fontId="2"/>
  </si>
  <si>
    <t>雑酒</t>
    <phoneticPr fontId="2"/>
  </si>
  <si>
    <t>合　　　　　　　　　　計</t>
    <phoneticPr fontId="2"/>
  </si>
  <si>
    <t>各酒類を
通じた
もの</t>
    <phoneticPr fontId="2"/>
  </si>
  <si>
    <t>平成20年度</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</si>
  <si>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</si>
  <si>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</si>
  <si>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</si>
  <si>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</si>
  <si>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</si>
  <si>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</si>
  <si>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</si>
  <si>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</si>
  <si>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</si>
  <si>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</si>
  <si>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平成21年３月31日現在
販売業者の手持数量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</si>
  <si>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</si>
  <si>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</si>
  <si>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</si>
  <si>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</si>
  <si>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</si>
  <si>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</si>
  <si>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</si>
  <si>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　調査期間：平成20年４月１日から平成21年３月31日までの間の販売（消費）数量を示したものである。</t>
    <rPh sb="30" eb="31">
      <t>アイダ</t>
    </rPh>
    <rPh sb="32" eb="34">
      <t>ハンバイ</t>
    </rPh>
    <rPh sb="35" eb="37">
      <t>ショウヒ</t>
    </rPh>
    <rPh sb="38" eb="40">
      <t>スウリョウ</t>
    </rPh>
    <rPh sb="41" eb="42">
      <t>シメ</t>
    </rPh>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</si>
  <si>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</si>
  <si>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</si>
  <si>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</si>
  <si>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</si>
  <si>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</si>
  <si>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</si>
  <si>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</si>
  <si>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</si>
  <si>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</si>
  <si>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</si>
  <si>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</si>
  <si>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</si>
  <si>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</si>
  <si>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</si>
  <si>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</si>
  <si>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</si>
  <si>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</si>
  <si>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</si>
  <si>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</si>
  <si>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</si>
  <si>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</si>
  <si>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</si>
  <si>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</si>
  <si>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</si>
  <si>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</si>
  <si>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</si>
  <si>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</si>
  <si>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</si>
  <si>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</si>
  <si>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</si>
  <si>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</si>
  <si>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</si>
  <si>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</si>
  <si>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</si>
  <si>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</si>
  <si>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</si>
  <si>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</si>
  <si>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</si>
  <si>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</si>
  <si>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</si>
  <si>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</si>
  <si>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</si>
  <si>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</si>
  <si>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</si>
  <si>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</si>
  <si>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</si>
  <si>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</si>
  <si>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</si>
  <si>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</si>
  <si>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</si>
  <si>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</si>
  <si>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</si>
  <si>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</si>
  <si>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</si>
  <si>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</si>
  <si>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</si>
  <si>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</si>
  <si>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</si>
  <si>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</si>
  <si>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</si>
  <si>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</si>
  <si>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</si>
  <si>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</si>
  <si>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</si>
  <si>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</si>
  <si>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</si>
  <si>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</si>
  <si>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</si>
  <si>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</si>
  <si>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</si>
  <si>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</si>
  <si>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</si>
  <si>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</si>
  <si>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</si>
  <si>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</si>
  <si>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</si>
  <si>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</si>
  <si>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</si>
  <si>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</si>
  <si>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</si>
  <si>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</si>
  <si>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</si>
  <si>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</si>
  <si>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</si>
  <si>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</si>
  <si>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</si>
  <si>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</si>
  <si>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</si>
  <si>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</si>
  <si>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</si>
  <si>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</si>
  <si>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</si>
  <si>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　調査対象等：平成21年３月31日現在において、酒税法第７条の規定に基づく酒類の製造免許を有する製造場について、平成20年度内における製造数量別に示した。</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</si>
  <si>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</si>
  <si>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</si>
  <si>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</si>
  <si>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</si>
  <si>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</si>
  <si>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</si>
  <si>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</si>
  <si>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</si>
  <si>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</si>
  <si>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調査時点  ：   平成21年３月31日</t>
    <phoneticPr fontId="2"/>
  </si>
</sst>
</file>

<file path=xl/styles.xml><?xml version="1.0" encoding="utf-8"?>
<styleSheet xmlns="http://schemas.openxmlformats.org/spreadsheetml/2006/main">
  <numFmts count="4">
    <numFmt numFmtId="41" formatCode="_ * #,##0_ ;_ * \-#,##0_ ;_ * &quot;-&quot;_ ;_ @_ "/>
    <numFmt numFmtId="176" formatCode="#,##0;&quot;△ &quot;#,##0"/>
    <numFmt numFmtId="177" formatCode="#,##0_);[Red]\(#,##0\)"/>
    <numFmt numFmtId="178" formatCode="#,##0_ "/>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s>
  <borders count="213">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55"/>
      </top>
      <bottom style="hair">
        <color indexed="55"/>
      </bottom>
      <diagonal/>
    </border>
    <border>
      <left style="thin">
        <color indexed="64"/>
      </left>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thin">
        <color indexed="64"/>
      </left>
      <right/>
      <top/>
      <bottom/>
      <diagonal/>
    </border>
    <border>
      <left style="hair">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55"/>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hair">
        <color indexed="64"/>
      </right>
      <top style="medium">
        <color indexed="64"/>
      </top>
      <bottom/>
      <diagonal/>
    </border>
    <border>
      <left style="hair">
        <color indexed="64"/>
      </left>
      <right style="hair">
        <color indexed="64"/>
      </right>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style="hair">
        <color indexed="64"/>
      </right>
      <top style="hair">
        <color indexed="55"/>
      </top>
      <bottom style="hair">
        <color theme="0" tint="-0.34998626667073579"/>
      </bottom>
      <diagonal/>
    </border>
    <border>
      <left style="hair">
        <color indexed="64"/>
      </left>
      <right style="thin">
        <color indexed="64"/>
      </right>
      <top style="hair">
        <color indexed="55"/>
      </top>
      <bottom style="hair">
        <color theme="0" tint="-0.34998626667073579"/>
      </bottom>
      <diagonal/>
    </border>
    <border>
      <left/>
      <right style="dotted">
        <color indexed="55"/>
      </right>
      <top style="hair">
        <color indexed="55"/>
      </top>
      <bottom style="hair">
        <color theme="0" tint="-0.34998626667073579"/>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48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8" xfId="0" applyFont="1" applyFill="1" applyBorder="1" applyAlignment="1">
      <alignment horizontal="right" vertical="center"/>
    </xf>
    <xf numFmtId="177" fontId="3" fillId="2" borderId="29" xfId="0" applyNumberFormat="1" applyFont="1" applyFill="1" applyBorder="1" applyAlignment="1">
      <alignment horizontal="right" vertical="center"/>
    </xf>
    <xf numFmtId="0" fontId="6" fillId="2" borderId="30" xfId="0" applyFont="1" applyFill="1" applyBorder="1" applyAlignment="1">
      <alignment horizontal="right" vertical="center"/>
    </xf>
    <xf numFmtId="177" fontId="3" fillId="2" borderId="31" xfId="0" applyNumberFormat="1" applyFont="1" applyFill="1" applyBorder="1" applyAlignment="1">
      <alignment vertical="center"/>
    </xf>
    <xf numFmtId="177" fontId="3" fillId="2" borderId="32" xfId="0" applyNumberFormat="1" applyFont="1" applyFill="1" applyBorder="1" applyAlignment="1">
      <alignment horizontal="right" vertical="center"/>
    </xf>
    <xf numFmtId="0" fontId="7" fillId="2" borderId="33" xfId="0" applyFont="1" applyFill="1" applyBorder="1" applyAlignment="1">
      <alignment horizontal="right" vertical="center"/>
    </xf>
    <xf numFmtId="0" fontId="3" fillId="0" borderId="34" xfId="0" applyFont="1" applyBorder="1" applyAlignment="1">
      <alignment horizontal="distributed" vertical="center"/>
    </xf>
    <xf numFmtId="0" fontId="6" fillId="2" borderId="35" xfId="0" applyFont="1" applyFill="1" applyBorder="1" applyAlignment="1">
      <alignment horizontal="right" vertical="center"/>
    </xf>
    <xf numFmtId="177" fontId="3" fillId="2" borderId="36" xfId="0" applyNumberFormat="1" applyFont="1" applyFill="1" applyBorder="1" applyAlignment="1">
      <alignment vertical="center"/>
    </xf>
    <xf numFmtId="177" fontId="3" fillId="2" borderId="37" xfId="0" applyNumberFormat="1" applyFont="1" applyFill="1" applyBorder="1" applyAlignment="1">
      <alignment horizontal="right" vertical="center"/>
    </xf>
    <xf numFmtId="0" fontId="3" fillId="0" borderId="38" xfId="0" applyFont="1" applyBorder="1" applyAlignment="1">
      <alignment horizontal="distributed" vertical="center"/>
    </xf>
    <xf numFmtId="0" fontId="6" fillId="2" borderId="39" xfId="0" applyFont="1" applyFill="1" applyBorder="1" applyAlignment="1">
      <alignment horizontal="right" vertical="center"/>
    </xf>
    <xf numFmtId="177" fontId="3" fillId="2" borderId="40" xfId="0" applyNumberFormat="1" applyFont="1" applyFill="1" applyBorder="1" applyAlignment="1">
      <alignment vertical="center"/>
    </xf>
    <xf numFmtId="177" fontId="3" fillId="2" borderId="41" xfId="0" applyNumberFormat="1" applyFont="1" applyFill="1" applyBorder="1" applyAlignment="1">
      <alignment horizontal="right"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42" xfId="0" applyFont="1"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distributed" vertical="center"/>
    </xf>
    <xf numFmtId="0" fontId="5" fillId="0" borderId="46"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47" xfId="0" applyFont="1" applyFill="1" applyBorder="1" applyAlignment="1">
      <alignment horizontal="distributed" vertical="center"/>
    </xf>
    <xf numFmtId="176" fontId="3" fillId="0" borderId="4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48" xfId="0" applyFont="1" applyFill="1" applyBorder="1" applyAlignment="1">
      <alignment horizontal="right" vertical="top"/>
    </xf>
    <xf numFmtId="0" fontId="6" fillId="2" borderId="11" xfId="0" applyFont="1" applyFill="1" applyBorder="1" applyAlignment="1">
      <alignment horizontal="right" vertical="top"/>
    </xf>
    <xf numFmtId="177" fontId="3" fillId="2" borderId="49" xfId="0" applyNumberFormat="1" applyFont="1" applyFill="1" applyBorder="1" applyAlignment="1">
      <alignment horizontal="right" vertical="center"/>
    </xf>
    <xf numFmtId="0" fontId="3" fillId="0" borderId="50" xfId="0" applyFont="1" applyFill="1" applyBorder="1" applyAlignment="1">
      <alignment horizontal="distributed" vertical="center"/>
    </xf>
    <xf numFmtId="177" fontId="3" fillId="2" borderId="51" xfId="0" applyNumberFormat="1" applyFont="1" applyFill="1" applyBorder="1" applyAlignment="1">
      <alignment horizontal="right" vertical="center"/>
    </xf>
    <xf numFmtId="177" fontId="5" fillId="2" borderId="52" xfId="0" applyNumberFormat="1" applyFont="1" applyFill="1" applyBorder="1" applyAlignment="1">
      <alignment horizontal="right" vertical="center"/>
    </xf>
    <xf numFmtId="0" fontId="6" fillId="2" borderId="53" xfId="0" applyFont="1" applyFill="1" applyBorder="1" applyAlignment="1">
      <alignment horizontal="right" vertical="center"/>
    </xf>
    <xf numFmtId="0" fontId="3" fillId="0" borderId="23" xfId="0" applyFont="1" applyBorder="1" applyAlignment="1">
      <alignment horizontal="center" vertical="center" wrapText="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56"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15"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4" xfId="0" applyFont="1" applyBorder="1" applyAlignment="1">
      <alignment horizontal="distributed" vertical="center"/>
    </xf>
    <xf numFmtId="0" fontId="3" fillId="0" borderId="61" xfId="0" applyFont="1" applyFill="1" applyBorder="1" applyAlignment="1">
      <alignment horizontal="distributed" vertical="center"/>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64" xfId="0" applyFont="1" applyFill="1" applyBorder="1" applyAlignment="1">
      <alignment horizontal="distributed" vertical="center"/>
    </xf>
    <xf numFmtId="0" fontId="3" fillId="4" borderId="65" xfId="0" applyFont="1" applyFill="1" applyBorder="1" applyAlignment="1">
      <alignment horizontal="distributed" vertical="center"/>
    </xf>
    <xf numFmtId="0" fontId="3" fillId="4" borderId="66" xfId="0" applyFont="1" applyFill="1" applyBorder="1" applyAlignment="1">
      <alignment horizontal="distributed" vertical="center"/>
    </xf>
    <xf numFmtId="0" fontId="3" fillId="0" borderId="67"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68" xfId="0" applyNumberFormat="1" applyFont="1" applyFill="1" applyBorder="1" applyAlignment="1">
      <alignment horizontal="right" vertical="center"/>
    </xf>
    <xf numFmtId="177" fontId="3" fillId="2" borderId="30" xfId="0" applyNumberFormat="1" applyFont="1" applyFill="1" applyBorder="1" applyAlignment="1">
      <alignment horizontal="right" vertical="center"/>
    </xf>
    <xf numFmtId="177" fontId="3" fillId="2" borderId="69"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178" fontId="3" fillId="2" borderId="70"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178"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178" fontId="3" fillId="2" borderId="7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77"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5" fillId="0" borderId="0" xfId="0" applyFont="1" applyBorder="1" applyAlignment="1">
      <alignment horizontal="distributed" vertical="center"/>
    </xf>
    <xf numFmtId="41" fontId="5" fillId="2" borderId="0" xfId="0" applyNumberFormat="1" applyFont="1" applyFill="1" applyBorder="1" applyAlignment="1">
      <alignment horizontal="right" vertical="center"/>
    </xf>
    <xf numFmtId="0" fontId="5" fillId="0" borderId="47" xfId="0" applyFont="1" applyFill="1" applyBorder="1" applyAlignment="1">
      <alignment horizontal="distributed" vertical="center"/>
    </xf>
    <xf numFmtId="41" fontId="5" fillId="0" borderId="47"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49" xfId="2" applyNumberFormat="1" applyFont="1" applyFill="1" applyBorder="1">
      <alignment vertical="center"/>
    </xf>
    <xf numFmtId="177" fontId="3" fillId="2" borderId="29" xfId="2" applyNumberFormat="1" applyFont="1" applyFill="1" applyBorder="1">
      <alignment vertical="center"/>
    </xf>
    <xf numFmtId="0" fontId="3" fillId="4" borderId="86" xfId="0" applyFont="1" applyFill="1" applyBorder="1" applyAlignment="1">
      <alignment horizontal="distributed" vertical="center"/>
    </xf>
    <xf numFmtId="177" fontId="3" fillId="2" borderId="87" xfId="0" applyNumberFormat="1" applyFont="1" applyFill="1" applyBorder="1" applyAlignment="1">
      <alignment horizontal="right" vertical="center"/>
    </xf>
    <xf numFmtId="177" fontId="3" fillId="2" borderId="88" xfId="2" applyNumberFormat="1" applyFont="1" applyFill="1" applyBorder="1">
      <alignment vertical="center"/>
    </xf>
    <xf numFmtId="177" fontId="3" fillId="2" borderId="87" xfId="2" applyNumberFormat="1" applyFont="1" applyFill="1" applyBorder="1">
      <alignment vertical="center"/>
    </xf>
    <xf numFmtId="177" fontId="3" fillId="2" borderId="89" xfId="0" applyNumberFormat="1" applyFont="1" applyFill="1" applyBorder="1" applyAlignment="1">
      <alignment horizontal="right" vertical="center"/>
    </xf>
    <xf numFmtId="0" fontId="3" fillId="4" borderId="90" xfId="0" applyFont="1" applyFill="1" applyBorder="1" applyAlignment="1">
      <alignment horizontal="distributed" vertical="center"/>
    </xf>
    <xf numFmtId="0" fontId="5" fillId="4" borderId="91" xfId="0" applyFont="1" applyFill="1" applyBorder="1" applyAlignment="1">
      <alignment horizontal="distributed" vertical="center"/>
    </xf>
    <xf numFmtId="177" fontId="5" fillId="2" borderId="81" xfId="0" applyNumberFormat="1" applyFont="1" applyFill="1" applyBorder="1" applyAlignment="1">
      <alignment horizontal="right" vertical="center"/>
    </xf>
    <xf numFmtId="177" fontId="5" fillId="2" borderId="82" xfId="2" applyNumberFormat="1" applyFont="1" applyFill="1" applyBorder="1">
      <alignment vertical="center"/>
    </xf>
    <xf numFmtId="177" fontId="5" fillId="2" borderId="81" xfId="2" applyNumberFormat="1" applyFont="1" applyFill="1" applyBorder="1">
      <alignment vertical="center"/>
    </xf>
    <xf numFmtId="177" fontId="5" fillId="2" borderId="92" xfId="0" applyNumberFormat="1" applyFont="1" applyFill="1" applyBorder="1" applyAlignment="1">
      <alignment horizontal="right" vertical="center"/>
    </xf>
    <xf numFmtId="0" fontId="5" fillId="4" borderId="61" xfId="0" applyFont="1" applyFill="1" applyBorder="1" applyAlignment="1">
      <alignment horizontal="distributed" vertical="center"/>
    </xf>
    <xf numFmtId="177" fontId="3" fillId="0" borderId="81" xfId="1" applyNumberFormat="1" applyFont="1" applyFill="1" applyBorder="1" applyAlignment="1">
      <alignment horizontal="right" vertical="center"/>
    </xf>
    <xf numFmtId="177" fontId="3" fillId="0" borderId="82" xfId="2" applyNumberFormat="1" applyFont="1" applyFill="1" applyBorder="1">
      <alignment vertical="center"/>
    </xf>
    <xf numFmtId="177" fontId="3" fillId="0" borderId="92" xfId="1" applyNumberFormat="1" applyFont="1" applyFill="1" applyBorder="1" applyAlignment="1">
      <alignment horizontal="right" vertical="center"/>
    </xf>
    <xf numFmtId="177" fontId="3" fillId="2" borderId="51" xfId="2" applyNumberFormat="1" applyFont="1" applyFill="1" applyBorder="1">
      <alignment vertical="center"/>
    </xf>
    <xf numFmtId="0" fontId="3" fillId="4" borderId="206" xfId="0" applyFont="1" applyFill="1" applyBorder="1" applyAlignment="1">
      <alignment horizontal="distributed" vertical="center"/>
    </xf>
    <xf numFmtId="177" fontId="3" fillId="2" borderId="207" xfId="0" applyNumberFormat="1" applyFont="1" applyFill="1" applyBorder="1" applyAlignment="1">
      <alignment horizontal="right" vertical="center"/>
    </xf>
    <xf numFmtId="177" fontId="3" fillId="2" borderId="207" xfId="2" applyNumberFormat="1" applyFont="1" applyFill="1" applyBorder="1">
      <alignment vertical="center"/>
    </xf>
    <xf numFmtId="177" fontId="3" fillId="2" borderId="208" xfId="0" applyNumberFormat="1" applyFont="1" applyFill="1" applyBorder="1" applyAlignment="1">
      <alignment horizontal="right" vertical="center"/>
    </xf>
    <xf numFmtId="0" fontId="3" fillId="4" borderId="209" xfId="0" applyFont="1" applyFill="1" applyBorder="1" applyAlignment="1">
      <alignment horizontal="distributed" vertical="center"/>
    </xf>
    <xf numFmtId="0" fontId="5" fillId="4" borderId="50" xfId="0" applyFont="1" applyFill="1" applyBorder="1" applyAlignment="1">
      <alignment horizontal="distributed" vertical="center"/>
    </xf>
    <xf numFmtId="177" fontId="5" fillId="2" borderId="82" xfId="0" applyNumberFormat="1" applyFont="1" applyFill="1" applyBorder="1" applyAlignment="1">
      <alignment horizontal="right" vertical="center"/>
    </xf>
    <xf numFmtId="177" fontId="5" fillId="2" borderId="93" xfId="0" applyNumberFormat="1" applyFont="1" applyFill="1" applyBorder="1" applyAlignment="1">
      <alignment horizontal="right" vertical="center"/>
    </xf>
    <xf numFmtId="0" fontId="5" fillId="4" borderId="83" xfId="0" applyFont="1" applyFill="1" applyBorder="1" applyAlignment="1">
      <alignment horizontal="distributed" vertical="center"/>
    </xf>
    <xf numFmtId="0" fontId="3" fillId="4" borderId="94" xfId="0" applyFont="1" applyFill="1" applyBorder="1" applyAlignment="1">
      <alignment horizontal="distributed" vertical="center"/>
    </xf>
    <xf numFmtId="177" fontId="3" fillId="0" borderId="95" xfId="0" applyNumberFormat="1" applyFont="1" applyFill="1" applyBorder="1" applyAlignment="1">
      <alignment horizontal="right" vertical="center"/>
    </xf>
    <xf numFmtId="177" fontId="3" fillId="0" borderId="81" xfId="2" applyNumberFormat="1" applyFont="1" applyFill="1" applyBorder="1">
      <alignment vertical="center"/>
    </xf>
    <xf numFmtId="177" fontId="3" fillId="0" borderId="33" xfId="0" applyNumberFormat="1" applyFont="1" applyFill="1" applyBorder="1" applyAlignment="1">
      <alignment horizontal="right" vertical="center"/>
    </xf>
    <xf numFmtId="177" fontId="3" fillId="0" borderId="82"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3" fillId="0" borderId="83" xfId="0" applyFont="1" applyFill="1" applyBorder="1" applyAlignment="1">
      <alignment horizontal="distributed" vertical="center"/>
    </xf>
    <xf numFmtId="177" fontId="3" fillId="0" borderId="96" xfId="0" applyNumberFormat="1" applyFont="1" applyFill="1" applyBorder="1" applyAlignment="1">
      <alignment horizontal="right" vertical="center"/>
    </xf>
    <xf numFmtId="177" fontId="3" fillId="0" borderId="97" xfId="2" applyNumberFormat="1" applyFont="1" applyFill="1" applyBorder="1">
      <alignment vertical="center"/>
    </xf>
    <xf numFmtId="177" fontId="3" fillId="0" borderId="98" xfId="2" applyNumberFormat="1" applyFont="1" applyFill="1" applyBorder="1">
      <alignment vertical="center"/>
    </xf>
    <xf numFmtId="177" fontId="5" fillId="2" borderId="99" xfId="2" applyNumberFormat="1" applyFont="1" applyFill="1" applyBorder="1">
      <alignment vertical="center"/>
    </xf>
    <xf numFmtId="177" fontId="5" fillId="2" borderId="100" xfId="2"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2" applyNumberFormat="1" applyFont="1" applyFill="1" applyBorder="1">
      <alignmen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107" xfId="0" applyNumberFormat="1" applyFont="1" applyFill="1" applyBorder="1" applyAlignment="1">
      <alignment horizontal="right" vertical="center"/>
    </xf>
    <xf numFmtId="41" fontId="5"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29"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vertical="center"/>
    </xf>
    <xf numFmtId="41" fontId="3" fillId="2" borderId="122" xfId="0" applyNumberFormat="1" applyFont="1" applyFill="1" applyBorder="1" applyAlignment="1">
      <alignment horizontal="right" vertical="center"/>
    </xf>
    <xf numFmtId="41" fontId="5" fillId="2" borderId="123" xfId="0" applyNumberFormat="1" applyFont="1" applyFill="1" applyBorder="1" applyAlignment="1">
      <alignment vertical="center"/>
    </xf>
    <xf numFmtId="41" fontId="5" fillId="2" borderId="124"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133" xfId="0" applyNumberFormat="1" applyFont="1" applyFill="1" applyBorder="1" applyAlignment="1">
      <alignment horizontal="right" vertical="center"/>
    </xf>
    <xf numFmtId="41" fontId="3" fillId="2" borderId="77"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10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0" borderId="135"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0" borderId="138" xfId="0" applyNumberFormat="1" applyFont="1" applyFill="1" applyBorder="1" applyAlignment="1">
      <alignment horizontal="right" vertical="center"/>
    </xf>
    <xf numFmtId="41" fontId="5" fillId="0" borderId="138" xfId="0" applyNumberFormat="1" applyFont="1" applyFill="1" applyBorder="1" applyAlignment="1">
      <alignment horizontal="right" vertical="center"/>
    </xf>
    <xf numFmtId="41" fontId="5" fillId="0"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47"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30"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3" fillId="2" borderId="153"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41" fontId="5" fillId="2" borderId="81" xfId="0" applyNumberFormat="1" applyFont="1" applyFill="1" applyBorder="1" applyAlignment="1">
      <alignment horizontal="right" vertical="center"/>
    </xf>
    <xf numFmtId="41" fontId="5" fillId="2" borderId="92" xfId="0" applyNumberFormat="1" applyFont="1" applyFill="1" applyBorder="1" applyAlignment="1">
      <alignment horizontal="right" vertical="center"/>
    </xf>
    <xf numFmtId="41" fontId="3" fillId="0" borderId="158" xfId="0" applyNumberFormat="1" applyFont="1" applyFill="1" applyBorder="1" applyAlignment="1">
      <alignment horizontal="right" vertical="center"/>
    </xf>
    <xf numFmtId="41" fontId="3" fillId="0" borderId="159" xfId="0" applyNumberFormat="1" applyFont="1" applyFill="1" applyBorder="1" applyAlignment="1">
      <alignment horizontal="right" vertical="center"/>
    </xf>
    <xf numFmtId="41" fontId="3" fillId="0" borderId="160"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0" borderId="93"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210" xfId="0" applyNumberFormat="1" applyFont="1" applyFill="1" applyBorder="1" applyAlignment="1">
      <alignment horizontal="right" vertical="center"/>
    </xf>
    <xf numFmtId="41" fontId="3" fillId="2" borderId="211" xfId="0" applyNumberFormat="1" applyFont="1" applyFill="1" applyBorder="1" applyAlignment="1">
      <alignment horizontal="right" vertical="center"/>
    </xf>
    <xf numFmtId="41" fontId="3" fillId="2" borderId="212" xfId="0" applyNumberFormat="1" applyFont="1" applyFill="1" applyBorder="1" applyAlignment="1">
      <alignment horizontal="right" vertical="center"/>
    </xf>
    <xf numFmtId="41" fontId="3" fillId="2" borderId="207" xfId="0" applyNumberFormat="1" applyFont="1" applyFill="1" applyBorder="1" applyAlignment="1">
      <alignment horizontal="right" vertical="center"/>
    </xf>
    <xf numFmtId="41" fontId="3" fillId="2" borderId="208"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33" xfId="0" applyNumberFormat="1" applyFont="1" applyFill="1" applyBorder="1" applyAlignment="1">
      <alignment horizontal="right" vertical="center"/>
    </xf>
    <xf numFmtId="0" fontId="3" fillId="4" borderId="67" xfId="0" applyFont="1" applyFill="1" applyBorder="1" applyAlignment="1">
      <alignment horizontal="distributed" vertical="center"/>
    </xf>
    <xf numFmtId="41" fontId="5" fillId="2" borderId="158" xfId="0" applyNumberFormat="1" applyFont="1" applyFill="1" applyBorder="1" applyAlignment="1">
      <alignment horizontal="right" vertical="center"/>
    </xf>
    <xf numFmtId="41" fontId="5" fillId="2" borderId="159" xfId="0" applyNumberFormat="1" applyFont="1" applyFill="1" applyBorder="1" applyAlignment="1">
      <alignment horizontal="right" vertical="center"/>
    </xf>
    <xf numFmtId="41" fontId="5" fillId="2" borderId="165"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0" fontId="3" fillId="4" borderId="91" xfId="0" applyFont="1" applyFill="1" applyBorder="1" applyAlignment="1">
      <alignment horizontal="distributed"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0" fontId="3" fillId="4" borderId="61" xfId="0" applyFont="1" applyFill="1" applyBorder="1" applyAlignment="1">
      <alignment horizontal="distributed" vertical="center"/>
    </xf>
    <xf numFmtId="0" fontId="3" fillId="0" borderId="91" xfId="0" applyFont="1" applyFill="1" applyBorder="1" applyAlignment="1">
      <alignment horizontal="distributed"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92" xfId="0" applyNumberFormat="1" applyFont="1" applyFill="1" applyBorder="1" applyAlignment="1">
      <alignment horizontal="right" vertical="center"/>
    </xf>
    <xf numFmtId="41" fontId="3" fillId="0" borderId="166" xfId="0" applyNumberFormat="1" applyFont="1" applyFill="1" applyBorder="1" applyAlignment="1">
      <alignment horizontal="right" vertical="center"/>
    </xf>
    <xf numFmtId="41" fontId="3" fillId="0" borderId="167" xfId="0" applyNumberFormat="1" applyFont="1" applyFill="1" applyBorder="1" applyAlignment="1">
      <alignment horizontal="right" vertical="center"/>
    </xf>
    <xf numFmtId="41" fontId="3" fillId="0" borderId="168" xfId="0" applyNumberFormat="1" applyFont="1" applyFill="1" applyBorder="1" applyAlignment="1">
      <alignment horizontal="right" vertical="center"/>
    </xf>
    <xf numFmtId="41" fontId="3" fillId="0" borderId="96" xfId="0" applyNumberFormat="1" applyFont="1" applyFill="1" applyBorder="1" applyAlignment="1">
      <alignment horizontal="right" vertical="center"/>
    </xf>
    <xf numFmtId="41" fontId="3" fillId="0" borderId="169" xfId="0" applyNumberFormat="1" applyFont="1" applyFill="1" applyBorder="1" applyAlignment="1">
      <alignment horizontal="right" vertical="center"/>
    </xf>
    <xf numFmtId="41" fontId="5" fillId="2" borderId="77" xfId="1" applyNumberFormat="1" applyFont="1" applyFill="1" applyBorder="1" applyAlignment="1">
      <alignment horizontal="right" vertical="center"/>
    </xf>
    <xf numFmtId="41" fontId="5" fillId="2" borderId="170" xfId="0" applyNumberFormat="1" applyFont="1" applyFill="1" applyBorder="1" applyAlignment="1">
      <alignment horizontal="right" vertical="center"/>
    </xf>
    <xf numFmtId="41" fontId="5" fillId="2" borderId="171" xfId="0" applyNumberFormat="1" applyFont="1" applyFill="1" applyBorder="1" applyAlignment="1">
      <alignment horizontal="right" vertical="center"/>
    </xf>
    <xf numFmtId="41" fontId="5" fillId="2" borderId="0" xfId="1"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74"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77" xfId="0" applyNumberFormat="1" applyFont="1" applyFill="1" applyBorder="1" applyAlignment="1">
      <alignment horizontal="right" vertical="center"/>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73" xfId="0" applyFont="1" applyBorder="1" applyAlignment="1">
      <alignment horizontal="center" vertical="center"/>
    </xf>
    <xf numFmtId="0" fontId="3" fillId="0" borderId="0" xfId="0" applyFont="1" applyBorder="1" applyAlignment="1">
      <alignment horizontal="left" vertical="top"/>
    </xf>
    <xf numFmtId="41" fontId="3" fillId="2" borderId="13"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75" xfId="0" applyNumberFormat="1" applyFont="1" applyFill="1" applyBorder="1" applyAlignment="1">
      <alignment horizontal="righ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2" xfId="0" applyFont="1" applyBorder="1" applyAlignment="1">
      <alignment horizontal="center" vertical="center"/>
    </xf>
    <xf numFmtId="0" fontId="3" fillId="0" borderId="2"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76" xfId="0" applyFont="1" applyBorder="1" applyAlignment="1">
      <alignment horizontal="distributed" vertical="center" wrapText="1" justifyLastLine="1"/>
    </xf>
    <xf numFmtId="0" fontId="3" fillId="0" borderId="70" xfId="0" applyFont="1" applyBorder="1" applyAlignment="1">
      <alignment horizontal="distributed" vertical="center" wrapText="1" justifyLastLine="1"/>
    </xf>
    <xf numFmtId="0" fontId="3" fillId="0" borderId="180" xfId="0" applyFont="1" applyBorder="1" applyAlignment="1">
      <alignment horizontal="center" vertical="center"/>
    </xf>
    <xf numFmtId="0" fontId="3" fillId="0" borderId="5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91"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0" borderId="20" xfId="0" applyFont="1" applyBorder="1" applyAlignment="1">
      <alignment horizontal="distributed" vertical="center"/>
    </xf>
    <xf numFmtId="0" fontId="3" fillId="0" borderId="56" xfId="0" applyFont="1" applyBorder="1" applyAlignment="1">
      <alignment horizontal="distributed" vertical="center"/>
    </xf>
    <xf numFmtId="0" fontId="3" fillId="0" borderId="185" xfId="0" applyFont="1" applyBorder="1" applyAlignment="1">
      <alignment horizontal="center" vertical="center" wrapText="1"/>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0" xfId="0" applyFont="1" applyAlignment="1">
      <alignment horizontal="left" vertical="top" wrapText="1"/>
    </xf>
    <xf numFmtId="0" fontId="3" fillId="0" borderId="188"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5" xfId="0" applyFont="1" applyBorder="1" applyAlignment="1">
      <alignment horizontal="distributed" vertical="center"/>
    </xf>
    <xf numFmtId="0" fontId="3" fillId="0" borderId="106" xfId="0" applyFont="1" applyBorder="1" applyAlignment="1">
      <alignment horizontal="distributed" vertical="center"/>
    </xf>
    <xf numFmtId="0" fontId="3" fillId="0" borderId="22" xfId="0" applyFont="1" applyBorder="1" applyAlignment="1">
      <alignment horizontal="center" vertical="center"/>
    </xf>
    <xf numFmtId="0" fontId="3" fillId="0" borderId="102" xfId="0" applyFont="1" applyBorder="1" applyAlignment="1">
      <alignment horizontal="center" vertical="center"/>
    </xf>
    <xf numFmtId="0" fontId="3" fillId="0" borderId="22" xfId="0" applyFont="1" applyBorder="1" applyAlignment="1">
      <alignment horizontal="distributed" vertical="center"/>
    </xf>
    <xf numFmtId="0" fontId="3" fillId="0" borderId="189" xfId="0" applyFont="1" applyBorder="1" applyAlignment="1">
      <alignment horizontal="distributed" vertical="center"/>
    </xf>
    <xf numFmtId="0" fontId="3" fillId="2" borderId="25" xfId="0" applyFont="1" applyFill="1" applyBorder="1" applyAlignment="1">
      <alignment horizontal="right" vertical="center"/>
    </xf>
    <xf numFmtId="0" fontId="3" fillId="2" borderId="48" xfId="0" applyFont="1" applyFill="1" applyBorder="1" applyAlignment="1">
      <alignment horizontal="right" vertical="center"/>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95" xfId="0" applyFont="1" applyBorder="1" applyAlignment="1">
      <alignment horizontal="center" vertical="center"/>
    </xf>
    <xf numFmtId="0" fontId="3" fillId="0" borderId="192"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19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4" xfId="0" applyFont="1" applyBorder="1" applyAlignment="1">
      <alignment horizontal="center" vertical="center" wrapText="1"/>
    </xf>
    <xf numFmtId="0" fontId="0" fillId="0" borderId="180" xfId="0" applyFont="1" applyBorder="1"/>
    <xf numFmtId="0" fontId="3" fillId="0" borderId="194" xfId="0" applyFont="1" applyBorder="1" applyAlignment="1">
      <alignment horizontal="center"/>
    </xf>
    <xf numFmtId="0" fontId="3" fillId="2" borderId="27" xfId="0" applyFont="1" applyFill="1" applyBorder="1" applyAlignment="1">
      <alignment horizontal="center" vertical="center"/>
    </xf>
    <xf numFmtId="0" fontId="3" fillId="2" borderId="118"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8" xfId="0" applyFont="1" applyBorder="1" applyAlignment="1">
      <alignment horizontal="center" vertical="center" wrapText="1"/>
    </xf>
    <xf numFmtId="0" fontId="0" fillId="0" borderId="7" xfId="0" applyFont="1" applyBorder="1"/>
    <xf numFmtId="0" fontId="3" fillId="0" borderId="10" xfId="0" applyFont="1" applyBorder="1" applyAlignment="1">
      <alignment horizontal="center" vertical="center" wrapText="1"/>
    </xf>
    <xf numFmtId="0" fontId="0" fillId="0" borderId="6" xfId="0" applyFont="1" applyBorder="1"/>
    <xf numFmtId="0" fontId="0" fillId="2" borderId="48" xfId="0" applyFont="1" applyFill="1" applyBorder="1"/>
    <xf numFmtId="0" fontId="0" fillId="2" borderId="12" xfId="0" applyFont="1" applyFill="1" applyBorder="1"/>
    <xf numFmtId="0" fontId="3" fillId="0" borderId="192" xfId="0" applyFont="1" applyBorder="1" applyAlignment="1">
      <alignment horizontal="center" vertical="center"/>
    </xf>
    <xf numFmtId="0" fontId="0" fillId="0" borderId="47" xfId="0" applyFont="1" applyBorder="1"/>
    <xf numFmtId="0" fontId="0" fillId="0" borderId="193" xfId="0" applyFont="1" applyBorder="1"/>
    <xf numFmtId="0" fontId="3" fillId="2" borderId="17" xfId="0" applyFont="1" applyFill="1" applyBorder="1" applyAlignment="1">
      <alignment horizontal="center" vertical="center"/>
    </xf>
    <xf numFmtId="0" fontId="3" fillId="2" borderId="145" xfId="0" applyFont="1" applyFill="1" applyBorder="1" applyAlignment="1">
      <alignment horizontal="center" vertical="center"/>
    </xf>
    <xf numFmtId="0" fontId="3" fillId="2" borderId="171" xfId="0" applyFont="1" applyFill="1" applyBorder="1" applyAlignment="1">
      <alignment horizontal="center" vertical="center"/>
    </xf>
    <xf numFmtId="0" fontId="3" fillId="2" borderId="194" xfId="0" applyFont="1" applyFill="1" applyBorder="1" applyAlignment="1">
      <alignment horizontal="center" vertical="center"/>
    </xf>
    <xf numFmtId="0" fontId="3" fillId="2" borderId="198"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95" xfId="0" applyFont="1" applyFill="1" applyBorder="1" applyAlignment="1">
      <alignment horizontal="center" vertical="center"/>
    </xf>
    <xf numFmtId="0" fontId="3" fillId="2" borderId="142" xfId="0" applyFont="1" applyFill="1" applyBorder="1" applyAlignment="1">
      <alignment horizontal="center" vertical="center"/>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92" xfId="0" applyFont="1" applyBorder="1" applyAlignment="1">
      <alignment horizontal="center" vertical="center" justifyLastLine="1"/>
    </xf>
    <xf numFmtId="0" fontId="3" fillId="0" borderId="47" xfId="0" applyFont="1" applyBorder="1" applyAlignment="1">
      <alignment horizontal="center" vertical="center" justifyLastLine="1"/>
    </xf>
    <xf numFmtId="0" fontId="3" fillId="0" borderId="193" xfId="0" applyFont="1" applyBorder="1" applyAlignment="1">
      <alignment horizontal="center" vertical="center" justifyLastLine="1"/>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33" xfId="0" applyFont="1" applyBorder="1" applyAlignment="1">
      <alignment horizontal="center" vertical="center"/>
    </xf>
    <xf numFmtId="0" fontId="3" fillId="0" borderId="108" xfId="0" applyFont="1" applyBorder="1" applyAlignment="1">
      <alignment horizontal="center"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95" xfId="0" applyFont="1" applyBorder="1" applyAlignment="1">
      <alignment horizontal="center" vertical="center"/>
    </xf>
    <xf numFmtId="0" fontId="3" fillId="0" borderId="4" xfId="0" applyFont="1" applyBorder="1" applyAlignment="1">
      <alignment horizontal="distributed" vertical="center" wrapText="1"/>
    </xf>
    <xf numFmtId="0" fontId="3" fillId="0" borderId="67" xfId="0" applyFont="1" applyBorder="1" applyAlignment="1">
      <alignment horizontal="distributed" vertical="center" wrapText="1"/>
    </xf>
    <xf numFmtId="0" fontId="3" fillId="0" borderId="199" xfId="0" applyFont="1" applyBorder="1" applyAlignment="1">
      <alignment horizontal="center" vertical="center"/>
    </xf>
    <xf numFmtId="0" fontId="3" fillId="0" borderId="200" xfId="0" applyFont="1" applyBorder="1" applyAlignment="1">
      <alignment horizontal="center" vertical="center"/>
    </xf>
    <xf numFmtId="0" fontId="3" fillId="0" borderId="201" xfId="0" applyFont="1" applyBorder="1" applyAlignment="1">
      <alignment horizontal="center" vertical="center"/>
    </xf>
    <xf numFmtId="0" fontId="3" fillId="0" borderId="180" xfId="0" applyFont="1" applyBorder="1" applyAlignment="1">
      <alignment horizontal="distributed" vertical="center" wrapText="1" justifyLastLine="1"/>
    </xf>
    <xf numFmtId="0" fontId="3" fillId="0" borderId="108" xfId="0" applyFont="1" applyBorder="1" applyAlignment="1">
      <alignment horizontal="distributed" vertical="center" wrapText="1" justifyLastLine="1"/>
    </xf>
    <xf numFmtId="0" fontId="3" fillId="0" borderId="197" xfId="0" applyFont="1" applyBorder="1" applyAlignment="1">
      <alignment horizontal="center" vertical="distributed" textRotation="255" wrapText="1" justifyLastLine="1"/>
    </xf>
    <xf numFmtId="0" fontId="3" fillId="0" borderId="202" xfId="0" applyFont="1" applyBorder="1" applyAlignment="1">
      <alignment horizontal="center" vertical="distributed" textRotation="255" wrapText="1" justifyLastLine="1"/>
    </xf>
    <xf numFmtId="0" fontId="3" fillId="0" borderId="27" xfId="0" applyFont="1" applyBorder="1" applyAlignment="1">
      <alignment horizontal="distributed" vertical="center"/>
    </xf>
    <xf numFmtId="0" fontId="3" fillId="0" borderId="102" xfId="0" applyFont="1" applyBorder="1" applyAlignment="1">
      <alignment horizontal="distributed" vertical="center"/>
    </xf>
    <xf numFmtId="0" fontId="3" fillId="0" borderId="28"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4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57" xfId="0" applyFont="1" applyBorder="1" applyAlignment="1">
      <alignment horizontal="center" vertical="center" textRotation="255" wrapText="1"/>
    </xf>
    <xf numFmtId="0" fontId="3" fillId="0" borderId="23" xfId="0" applyFont="1" applyBorder="1" applyAlignment="1">
      <alignment vertical="center" textRotation="255"/>
    </xf>
    <xf numFmtId="0" fontId="3" fillId="0" borderId="57" xfId="0" applyFont="1" applyBorder="1" applyAlignment="1">
      <alignment vertical="center" textRotation="255"/>
    </xf>
    <xf numFmtId="0" fontId="3" fillId="0" borderId="22" xfId="0" applyFont="1" applyBorder="1" applyAlignment="1">
      <alignment horizontal="distributed" vertical="center" indent="2"/>
    </xf>
    <xf numFmtId="0" fontId="3" fillId="0" borderId="189" xfId="0" applyFont="1" applyBorder="1" applyAlignment="1">
      <alignment horizontal="distributed" vertical="center" indent="2"/>
    </xf>
    <xf numFmtId="0" fontId="3" fillId="0" borderId="102" xfId="0" applyFont="1" applyBorder="1" applyAlignment="1">
      <alignment horizontal="distributed" vertical="center" indent="2"/>
    </xf>
    <xf numFmtId="0" fontId="3" fillId="0" borderId="203" xfId="0" applyFont="1" applyBorder="1" applyAlignment="1">
      <alignment horizontal="distributed" vertical="center" indent="2"/>
    </xf>
    <xf numFmtId="0" fontId="3" fillId="0" borderId="204" xfId="0" applyFont="1" applyBorder="1" applyAlignment="1">
      <alignment horizontal="distributed" vertical="center" indent="2"/>
    </xf>
    <xf numFmtId="0" fontId="3" fillId="0" borderId="140" xfId="0" applyFont="1" applyBorder="1" applyAlignment="1">
      <alignment horizontal="distributed" vertical="center" indent="2"/>
    </xf>
    <xf numFmtId="0" fontId="5" fillId="0" borderId="205" xfId="0" applyFont="1" applyBorder="1" applyAlignment="1">
      <alignment horizontal="distributed" vertical="center" indent="2"/>
    </xf>
    <xf numFmtId="0" fontId="5" fillId="0" borderId="140" xfId="0" applyFont="1" applyBorder="1" applyAlignment="1">
      <alignment horizontal="distributed" vertical="center" indent="2"/>
    </xf>
    <xf numFmtId="0" fontId="3" fillId="0" borderId="28" xfId="0" applyFont="1" applyBorder="1" applyAlignment="1">
      <alignment horizontal="distributed" vertical="center" indent="2"/>
    </xf>
    <xf numFmtId="0" fontId="3" fillId="0" borderId="56"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11" xfId="0" applyFont="1" applyBorder="1" applyAlignment="1">
      <alignment horizontal="center" vertical="center" textRotation="255" wrapText="1"/>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8"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4" xfId="0" applyFont="1" applyBorder="1" applyAlignment="1">
      <alignment horizontal="distributed" vertical="center"/>
    </xf>
    <xf numFmtId="0" fontId="3" fillId="0" borderId="67" xfId="0" applyFont="1" applyBorder="1" applyAlignment="1">
      <alignment horizontal="distributed" vertical="center"/>
    </xf>
    <xf numFmtId="0" fontId="3" fillId="0" borderId="125" xfId="0" applyFont="1" applyBorder="1" applyAlignment="1">
      <alignment horizontal="distributed" vertical="center"/>
    </xf>
    <xf numFmtId="0" fontId="3" fillId="0" borderId="28" xfId="0" applyFont="1" applyBorder="1" applyAlignment="1">
      <alignment horizontal="center" vertical="center"/>
    </xf>
    <xf numFmtId="0" fontId="3" fillId="0" borderId="56" xfId="0" applyFont="1" applyBorder="1" applyAlignment="1">
      <alignment horizontal="center"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58" xfId="0" applyFont="1" applyBorder="1" applyAlignment="1">
      <alignment horizontal="center" vertical="center"/>
    </xf>
    <xf numFmtId="0" fontId="3" fillId="0" borderId="48" xfId="0" applyFont="1" applyBorder="1" applyAlignment="1">
      <alignment horizontal="center" vertical="center"/>
    </xf>
    <xf numFmtId="0" fontId="3" fillId="0" borderId="15" xfId="0" applyFont="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_読み合わせ原稿（酒税）" xfId="2"/>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043"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23"/>
  <sheetViews>
    <sheetView showGridLines="0" zoomScale="90" zoomScaleNormal="90" workbookViewId="0">
      <selection activeCell="E26" sqref="E26"/>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49" t="s">
        <v>194</v>
      </c>
      <c r="B1" s="349"/>
      <c r="C1" s="349"/>
      <c r="D1" s="349"/>
      <c r="E1" s="349"/>
      <c r="F1" s="349"/>
      <c r="G1" s="349"/>
      <c r="H1" s="349"/>
      <c r="I1" s="349"/>
      <c r="J1" s="349"/>
    </row>
    <row r="2" spans="1:10" ht="12" thickBot="1">
      <c r="A2" s="2" t="s">
        <v>195</v>
      </c>
    </row>
    <row r="3" spans="1:10" ht="18" customHeight="1">
      <c r="A3" s="350" t="s">
        <v>196</v>
      </c>
      <c r="B3" s="357" t="s">
        <v>197</v>
      </c>
      <c r="C3" s="339" t="s">
        <v>198</v>
      </c>
      <c r="D3" s="340"/>
      <c r="E3" s="340"/>
      <c r="F3" s="341"/>
      <c r="G3" s="352" t="s">
        <v>0</v>
      </c>
      <c r="H3" s="341"/>
      <c r="I3" s="353" t="s">
        <v>199</v>
      </c>
      <c r="J3" s="355" t="s">
        <v>200</v>
      </c>
    </row>
    <row r="4" spans="1:10" ht="29.25" customHeight="1">
      <c r="A4" s="351"/>
      <c r="B4" s="358"/>
      <c r="C4" s="105" t="s">
        <v>201</v>
      </c>
      <c r="D4" s="106" t="s">
        <v>202</v>
      </c>
      <c r="E4" s="106" t="s">
        <v>1</v>
      </c>
      <c r="F4" s="107" t="s">
        <v>203</v>
      </c>
      <c r="G4" s="16" t="s">
        <v>2</v>
      </c>
      <c r="H4" s="15" t="s">
        <v>204</v>
      </c>
      <c r="I4" s="354"/>
      <c r="J4" s="356"/>
    </row>
    <row r="5" spans="1:10" s="9" customFormat="1">
      <c r="A5" s="33"/>
      <c r="B5" s="17" t="s">
        <v>14</v>
      </c>
      <c r="C5" s="18" t="s">
        <v>14</v>
      </c>
      <c r="D5" s="18" t="s">
        <v>14</v>
      </c>
      <c r="E5" s="18" t="s">
        <v>14</v>
      </c>
      <c r="F5" s="19" t="s">
        <v>14</v>
      </c>
      <c r="G5" s="17" t="s">
        <v>14</v>
      </c>
      <c r="H5" s="19" t="s">
        <v>14</v>
      </c>
      <c r="I5" s="20" t="s">
        <v>14</v>
      </c>
      <c r="J5" s="21" t="s">
        <v>14</v>
      </c>
    </row>
    <row r="6" spans="1:10" ht="22.5" customHeight="1">
      <c r="A6" s="34" t="s">
        <v>3</v>
      </c>
      <c r="B6" s="126">
        <v>0</v>
      </c>
      <c r="C6" s="127">
        <v>28520</v>
      </c>
      <c r="D6" s="127">
        <v>4222</v>
      </c>
      <c r="E6" s="127">
        <v>3343</v>
      </c>
      <c r="F6" s="128">
        <v>1041</v>
      </c>
      <c r="G6" s="129">
        <v>345054</v>
      </c>
      <c r="H6" s="128">
        <v>133028</v>
      </c>
      <c r="I6" s="130">
        <v>14661</v>
      </c>
      <c r="J6" s="131">
        <v>134070</v>
      </c>
    </row>
    <row r="7" spans="1:10" ht="22.5" customHeight="1">
      <c r="A7" s="30" t="s">
        <v>4</v>
      </c>
      <c r="B7" s="132">
        <v>0</v>
      </c>
      <c r="C7" s="133">
        <v>19284</v>
      </c>
      <c r="D7" s="133">
        <v>4354</v>
      </c>
      <c r="E7" s="134">
        <v>0</v>
      </c>
      <c r="F7" s="135">
        <v>34</v>
      </c>
      <c r="G7" s="132">
        <v>38529</v>
      </c>
      <c r="H7" s="135">
        <v>11396</v>
      </c>
      <c r="I7" s="136">
        <v>918</v>
      </c>
      <c r="J7" s="137">
        <v>11430</v>
      </c>
    </row>
    <row r="8" spans="1:10" ht="22.5" customHeight="1">
      <c r="A8" s="93" t="s">
        <v>93</v>
      </c>
      <c r="B8" s="138">
        <v>0</v>
      </c>
      <c r="C8" s="133">
        <v>149935</v>
      </c>
      <c r="D8" s="133">
        <v>45912</v>
      </c>
      <c r="E8" s="133">
        <v>36</v>
      </c>
      <c r="F8" s="135">
        <v>124</v>
      </c>
      <c r="G8" s="132">
        <v>497795</v>
      </c>
      <c r="H8" s="135">
        <v>138773</v>
      </c>
      <c r="I8" s="136">
        <v>21970</v>
      </c>
      <c r="J8" s="137">
        <v>138897</v>
      </c>
    </row>
    <row r="9" spans="1:10" ht="22.5" customHeight="1">
      <c r="A9" s="93" t="s">
        <v>94</v>
      </c>
      <c r="B9" s="132">
        <v>1</v>
      </c>
      <c r="C9" s="133">
        <v>16329</v>
      </c>
      <c r="D9" s="133">
        <v>6679</v>
      </c>
      <c r="E9" s="133">
        <v>312</v>
      </c>
      <c r="F9" s="135">
        <v>132</v>
      </c>
      <c r="G9" s="132">
        <v>215788</v>
      </c>
      <c r="H9" s="135">
        <v>91863</v>
      </c>
      <c r="I9" s="136">
        <v>13453</v>
      </c>
      <c r="J9" s="137">
        <v>91995</v>
      </c>
    </row>
    <row r="10" spans="1:10" ht="22.5" customHeight="1">
      <c r="A10" s="30" t="s">
        <v>7</v>
      </c>
      <c r="B10" s="132">
        <v>230</v>
      </c>
      <c r="C10" s="133">
        <v>38735</v>
      </c>
      <c r="D10" s="133">
        <v>4186</v>
      </c>
      <c r="E10" s="133">
        <v>69</v>
      </c>
      <c r="F10" s="135">
        <v>838</v>
      </c>
      <c r="G10" s="132">
        <v>76515</v>
      </c>
      <c r="H10" s="135">
        <v>23135</v>
      </c>
      <c r="I10" s="136">
        <v>2149</v>
      </c>
      <c r="J10" s="137">
        <v>23973</v>
      </c>
    </row>
    <row r="11" spans="1:10" ht="22.5" customHeight="1">
      <c r="A11" s="30" t="s">
        <v>8</v>
      </c>
      <c r="B11" s="132">
        <v>6</v>
      </c>
      <c r="C11" s="133">
        <v>589127</v>
      </c>
      <c r="D11" s="133">
        <v>210</v>
      </c>
      <c r="E11" s="133">
        <v>387</v>
      </c>
      <c r="F11" s="135">
        <v>1133</v>
      </c>
      <c r="G11" s="132">
        <v>2118903</v>
      </c>
      <c r="H11" s="135">
        <v>826304</v>
      </c>
      <c r="I11" s="136">
        <v>36295</v>
      </c>
      <c r="J11" s="137">
        <v>827438</v>
      </c>
    </row>
    <row r="12" spans="1:10" ht="22.5" customHeight="1">
      <c r="A12" s="93" t="s">
        <v>9</v>
      </c>
      <c r="B12" s="132">
        <v>3</v>
      </c>
      <c r="C12" s="133">
        <v>29196</v>
      </c>
      <c r="D12" s="133">
        <v>24869</v>
      </c>
      <c r="E12" s="133">
        <v>1262</v>
      </c>
      <c r="F12" s="135">
        <v>1900</v>
      </c>
      <c r="G12" s="132">
        <v>268262</v>
      </c>
      <c r="H12" s="135">
        <v>89155</v>
      </c>
      <c r="I12" s="136">
        <v>39832</v>
      </c>
      <c r="J12" s="137">
        <v>91055</v>
      </c>
    </row>
    <row r="13" spans="1:10" ht="22.5" customHeight="1">
      <c r="A13" s="93" t="s">
        <v>205</v>
      </c>
      <c r="B13" s="138">
        <v>0</v>
      </c>
      <c r="C13" s="133">
        <v>863</v>
      </c>
      <c r="D13" s="133">
        <v>490</v>
      </c>
      <c r="E13" s="133">
        <v>55</v>
      </c>
      <c r="F13" s="135">
        <v>71</v>
      </c>
      <c r="G13" s="132">
        <v>5705</v>
      </c>
      <c r="H13" s="135">
        <v>3881</v>
      </c>
      <c r="I13" s="136">
        <v>935</v>
      </c>
      <c r="J13" s="137">
        <v>3951</v>
      </c>
    </row>
    <row r="14" spans="1:10" ht="22.5" customHeight="1">
      <c r="A14" s="93" t="s">
        <v>10</v>
      </c>
      <c r="B14" s="132">
        <v>2</v>
      </c>
      <c r="C14" s="133">
        <v>2780</v>
      </c>
      <c r="D14" s="133">
        <v>22064</v>
      </c>
      <c r="E14" s="133">
        <v>4</v>
      </c>
      <c r="F14" s="135">
        <v>59</v>
      </c>
      <c r="G14" s="132">
        <v>68336</v>
      </c>
      <c r="H14" s="135">
        <v>23083</v>
      </c>
      <c r="I14" s="136">
        <v>5855</v>
      </c>
      <c r="J14" s="137">
        <v>23143</v>
      </c>
    </row>
    <row r="15" spans="1:10" ht="22.5" customHeight="1">
      <c r="A15" s="93" t="s">
        <v>206</v>
      </c>
      <c r="B15" s="138">
        <v>0</v>
      </c>
      <c r="C15" s="133">
        <v>630</v>
      </c>
      <c r="D15" s="133">
        <v>868</v>
      </c>
      <c r="E15" s="133">
        <v>6</v>
      </c>
      <c r="F15" s="135">
        <v>2</v>
      </c>
      <c r="G15" s="132">
        <v>4867</v>
      </c>
      <c r="H15" s="135">
        <v>1944</v>
      </c>
      <c r="I15" s="136">
        <v>729</v>
      </c>
      <c r="J15" s="137">
        <v>1946</v>
      </c>
    </row>
    <row r="16" spans="1:10" ht="22.5" customHeight="1">
      <c r="A16" s="93" t="s">
        <v>11</v>
      </c>
      <c r="B16" s="132">
        <v>5</v>
      </c>
      <c r="C16" s="133">
        <v>175363</v>
      </c>
      <c r="D16" s="133">
        <v>25</v>
      </c>
      <c r="E16" s="133">
        <v>9</v>
      </c>
      <c r="F16" s="135">
        <v>166</v>
      </c>
      <c r="G16" s="132">
        <v>762056</v>
      </c>
      <c r="H16" s="135">
        <v>265061</v>
      </c>
      <c r="I16" s="136">
        <v>16487</v>
      </c>
      <c r="J16" s="137">
        <v>265227</v>
      </c>
    </row>
    <row r="17" spans="1:10" ht="22.5" customHeight="1">
      <c r="A17" s="30" t="s">
        <v>112</v>
      </c>
      <c r="B17" s="132">
        <v>4</v>
      </c>
      <c r="C17" s="133">
        <v>26961</v>
      </c>
      <c r="D17" s="133">
        <v>18322</v>
      </c>
      <c r="E17" s="133">
        <v>6</v>
      </c>
      <c r="F17" s="135">
        <v>121</v>
      </c>
      <c r="G17" s="132">
        <v>301017</v>
      </c>
      <c r="H17" s="135">
        <v>45497</v>
      </c>
      <c r="I17" s="136">
        <v>16065</v>
      </c>
      <c r="J17" s="137">
        <v>45618</v>
      </c>
    </row>
    <row r="18" spans="1:10" ht="22.5" customHeight="1">
      <c r="A18" s="30" t="s">
        <v>183</v>
      </c>
      <c r="B18" s="132">
        <v>5050</v>
      </c>
      <c r="C18" s="133">
        <v>202391</v>
      </c>
      <c r="D18" s="133">
        <v>19029</v>
      </c>
      <c r="E18" s="133">
        <v>112</v>
      </c>
      <c r="F18" s="135">
        <v>417</v>
      </c>
      <c r="G18" s="132">
        <v>966567</v>
      </c>
      <c r="H18" s="135">
        <v>294501</v>
      </c>
      <c r="I18" s="136">
        <v>29246</v>
      </c>
      <c r="J18" s="137">
        <v>294918</v>
      </c>
    </row>
    <row r="19" spans="1:10" ht="22.5" customHeight="1">
      <c r="A19" s="93" t="s">
        <v>102</v>
      </c>
      <c r="B19" s="347">
        <v>2</v>
      </c>
      <c r="C19" s="337">
        <v>122214</v>
      </c>
      <c r="D19" s="337">
        <v>10</v>
      </c>
      <c r="E19" s="337">
        <v>11</v>
      </c>
      <c r="F19" s="335">
        <v>270</v>
      </c>
      <c r="G19" s="347">
        <v>485367</v>
      </c>
      <c r="H19" s="335">
        <v>176602</v>
      </c>
      <c r="I19" s="345">
        <v>10766</v>
      </c>
      <c r="J19" s="343">
        <v>176872</v>
      </c>
    </row>
    <row r="20" spans="1:10" s="3" customFormat="1" ht="22.5" customHeight="1" thickBot="1">
      <c r="A20" s="94" t="s">
        <v>111</v>
      </c>
      <c r="B20" s="348"/>
      <c r="C20" s="338"/>
      <c r="D20" s="338"/>
      <c r="E20" s="338"/>
      <c r="F20" s="336"/>
      <c r="G20" s="348"/>
      <c r="H20" s="336"/>
      <c r="I20" s="346"/>
      <c r="J20" s="344"/>
    </row>
    <row r="21" spans="1:10" s="3" customFormat="1" ht="22.5" customHeight="1" thickTop="1" thickBot="1">
      <c r="A21" s="31" t="s">
        <v>12</v>
      </c>
      <c r="B21" s="143">
        <v>5302</v>
      </c>
      <c r="C21" s="144">
        <v>1402329</v>
      </c>
      <c r="D21" s="144">
        <v>151235</v>
      </c>
      <c r="E21" s="144">
        <v>5615</v>
      </c>
      <c r="F21" s="145">
        <v>6314</v>
      </c>
      <c r="G21" s="143">
        <v>6154765</v>
      </c>
      <c r="H21" s="145">
        <v>2124228</v>
      </c>
      <c r="I21" s="146">
        <v>209370</v>
      </c>
      <c r="J21" s="147">
        <v>2130541</v>
      </c>
    </row>
    <row r="22" spans="1:10" s="3" customFormat="1" ht="4.5" customHeight="1">
      <c r="A22" s="150"/>
      <c r="B22" s="151"/>
      <c r="C22" s="151"/>
      <c r="D22" s="151"/>
      <c r="E22" s="151"/>
      <c r="F22" s="151"/>
      <c r="G22" s="151"/>
      <c r="H22" s="151"/>
      <c r="I22" s="151"/>
      <c r="J22" s="151"/>
    </row>
    <row r="23" spans="1:10">
      <c r="A23" s="342" t="s">
        <v>207</v>
      </c>
      <c r="B23" s="342"/>
      <c r="C23" s="342"/>
      <c r="D23" s="342"/>
      <c r="E23" s="342"/>
      <c r="F23" s="342"/>
      <c r="G23" s="342"/>
      <c r="H23" s="342"/>
      <c r="I23" s="342"/>
      <c r="J23" s="342"/>
    </row>
  </sheetData>
  <mergeCells count="17">
    <mergeCell ref="A1:J1"/>
    <mergeCell ref="A3:A4"/>
    <mergeCell ref="G3:H3"/>
    <mergeCell ref="I3:I4"/>
    <mergeCell ref="J3:J4"/>
    <mergeCell ref="B3:B4"/>
    <mergeCell ref="F19:F20"/>
    <mergeCell ref="E19:E20"/>
    <mergeCell ref="D19:D20"/>
    <mergeCell ref="C3:F3"/>
    <mergeCell ref="A23:J23"/>
    <mergeCell ref="J19:J20"/>
    <mergeCell ref="I19:I20"/>
    <mergeCell ref="H19:H20"/>
    <mergeCell ref="G19:G20"/>
    <mergeCell ref="C19:C20"/>
    <mergeCell ref="B19:B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&amp;R東京国税局
酒税３
(H20)</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I12"/>
  <sheetViews>
    <sheetView showGridLines="0" zoomScaleNormal="100" workbookViewId="0">
      <selection activeCell="I5" sqref="I5"/>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27</v>
      </c>
    </row>
    <row r="2" spans="1:9" ht="18" customHeight="1">
      <c r="A2" s="350" t="s">
        <v>17</v>
      </c>
      <c r="B2" s="359"/>
      <c r="C2" s="10" t="s">
        <v>18</v>
      </c>
      <c r="D2" s="12" t="s">
        <v>4</v>
      </c>
      <c r="E2" s="10" t="s">
        <v>5</v>
      </c>
      <c r="F2" s="12" t="s">
        <v>8</v>
      </c>
      <c r="G2" s="10" t="s">
        <v>13</v>
      </c>
      <c r="H2" s="13" t="s">
        <v>192</v>
      </c>
    </row>
    <row r="3" spans="1:9" ht="15" customHeight="1">
      <c r="A3" s="23"/>
      <c r="B3" s="24"/>
      <c r="C3" s="20" t="s">
        <v>14</v>
      </c>
      <c r="D3" s="20" t="s">
        <v>14</v>
      </c>
      <c r="E3" s="20" t="s">
        <v>14</v>
      </c>
      <c r="F3" s="20" t="s">
        <v>14</v>
      </c>
      <c r="G3" s="20" t="s">
        <v>14</v>
      </c>
      <c r="H3" s="22" t="s">
        <v>14</v>
      </c>
      <c r="I3" s="4"/>
    </row>
    <row r="4" spans="1:9" s="63" customFormat="1" ht="30" customHeight="1">
      <c r="A4" s="364" t="s">
        <v>127</v>
      </c>
      <c r="B4" s="365"/>
      <c r="C4" s="152">
        <v>151666</v>
      </c>
      <c r="D4" s="152">
        <v>15021</v>
      </c>
      <c r="E4" s="152">
        <v>232920</v>
      </c>
      <c r="F4" s="152">
        <v>906681</v>
      </c>
      <c r="G4" s="152">
        <v>877180</v>
      </c>
      <c r="H4" s="153">
        <v>2183519</v>
      </c>
    </row>
    <row r="5" spans="1:9" s="63" customFormat="1" ht="30" customHeight="1">
      <c r="A5" s="360" t="s">
        <v>104</v>
      </c>
      <c r="B5" s="361"/>
      <c r="C5" s="154">
        <v>146393</v>
      </c>
      <c r="D5" s="154">
        <v>15098</v>
      </c>
      <c r="E5" s="154">
        <v>239679</v>
      </c>
      <c r="F5" s="154">
        <v>883961</v>
      </c>
      <c r="G5" s="154">
        <v>932710</v>
      </c>
      <c r="H5" s="155">
        <v>2217855</v>
      </c>
    </row>
    <row r="6" spans="1:9" s="63" customFormat="1" ht="30" customHeight="1">
      <c r="A6" s="360" t="s">
        <v>105</v>
      </c>
      <c r="B6" s="361"/>
      <c r="C6" s="154">
        <v>143537</v>
      </c>
      <c r="D6" s="154">
        <v>12427</v>
      </c>
      <c r="E6" s="154">
        <v>238211</v>
      </c>
      <c r="F6" s="154">
        <v>868580</v>
      </c>
      <c r="G6" s="154">
        <v>899132</v>
      </c>
      <c r="H6" s="155">
        <v>2161887</v>
      </c>
    </row>
    <row r="7" spans="1:9" s="63" customFormat="1" ht="30" customHeight="1">
      <c r="A7" s="360" t="s">
        <v>118</v>
      </c>
      <c r="B7" s="361"/>
      <c r="C7" s="154">
        <v>141925</v>
      </c>
      <c r="D7" s="154">
        <v>11775</v>
      </c>
      <c r="E7" s="154">
        <v>245234</v>
      </c>
      <c r="F7" s="154">
        <v>865834</v>
      </c>
      <c r="G7" s="154">
        <v>917154</v>
      </c>
      <c r="H7" s="155">
        <v>2181890</v>
      </c>
    </row>
    <row r="8" spans="1:9" ht="30" customHeight="1" thickBot="1">
      <c r="A8" s="362" t="s">
        <v>128</v>
      </c>
      <c r="B8" s="363"/>
      <c r="C8" s="156">
        <v>134070</v>
      </c>
      <c r="D8" s="156">
        <v>11430</v>
      </c>
      <c r="E8" s="156">
        <v>230892</v>
      </c>
      <c r="F8" s="156">
        <v>827438</v>
      </c>
      <c r="G8" s="156">
        <v>926703</v>
      </c>
      <c r="H8" s="157">
        <v>2130541</v>
      </c>
    </row>
    <row r="9" spans="1:9" ht="4.5" customHeight="1">
      <c r="A9" s="158"/>
      <c r="B9" s="158"/>
      <c r="C9" s="159"/>
      <c r="D9" s="159"/>
      <c r="E9" s="159"/>
      <c r="F9" s="159"/>
      <c r="G9" s="159"/>
      <c r="H9" s="159"/>
    </row>
    <row r="10" spans="1:9" ht="15" customHeight="1">
      <c r="A10" s="1" t="s">
        <v>193</v>
      </c>
    </row>
    <row r="11" spans="1:9">
      <c r="A11" s="2" t="s">
        <v>131</v>
      </c>
    </row>
    <row r="12" spans="1:9">
      <c r="A12" s="2" t="s">
        <v>132</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&amp;R東京国税局
酒税３
(H20)</oddFooter>
  </headerFooter>
</worksheet>
</file>

<file path=xl/worksheets/sheet3.xml><?xml version="1.0" encoding="utf-8"?>
<worksheet xmlns="http://schemas.openxmlformats.org/spreadsheetml/2006/main" xmlns:r="http://schemas.openxmlformats.org/officeDocument/2006/relationships">
  <dimension ref="A1:Q116"/>
  <sheetViews>
    <sheetView showGridLines="0" tabSelected="1" zoomScaleNormal="100" workbookViewId="0">
      <selection activeCell="B4" sqref="B4"/>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28</v>
      </c>
    </row>
    <row r="2" spans="1:17" s="5" customFormat="1" ht="32.25" customHeight="1">
      <c r="A2" s="36" t="s">
        <v>22</v>
      </c>
      <c r="B2" s="10" t="s">
        <v>19</v>
      </c>
      <c r="C2" s="10" t="s">
        <v>23</v>
      </c>
      <c r="D2" s="92" t="s">
        <v>96</v>
      </c>
      <c r="E2" s="92" t="s">
        <v>97</v>
      </c>
      <c r="F2" s="10" t="s">
        <v>24</v>
      </c>
      <c r="G2" s="10" t="s">
        <v>25</v>
      </c>
      <c r="H2" s="35" t="s">
        <v>121</v>
      </c>
      <c r="I2" s="35" t="s">
        <v>15</v>
      </c>
      <c r="J2" s="35" t="s">
        <v>98</v>
      </c>
      <c r="K2" s="35" t="s">
        <v>16</v>
      </c>
      <c r="L2" s="10" t="s">
        <v>122</v>
      </c>
      <c r="M2" s="32" t="s">
        <v>119</v>
      </c>
      <c r="N2" s="10" t="s">
        <v>95</v>
      </c>
      <c r="O2" s="12" t="s">
        <v>120</v>
      </c>
      <c r="P2" s="10" t="s">
        <v>26</v>
      </c>
      <c r="Q2" s="108" t="s">
        <v>125</v>
      </c>
    </row>
    <row r="3" spans="1:17" s="2" customFormat="1">
      <c r="A3" s="25"/>
      <c r="B3" s="20" t="s">
        <v>14</v>
      </c>
      <c r="C3" s="20" t="s">
        <v>14</v>
      </c>
      <c r="D3" s="20" t="s">
        <v>14</v>
      </c>
      <c r="E3" s="20" t="s">
        <v>14</v>
      </c>
      <c r="F3" s="20" t="s">
        <v>14</v>
      </c>
      <c r="G3" s="20" t="s">
        <v>14</v>
      </c>
      <c r="H3" s="20" t="s">
        <v>14</v>
      </c>
      <c r="I3" s="20" t="s">
        <v>14</v>
      </c>
      <c r="J3" s="20" t="s">
        <v>14</v>
      </c>
      <c r="K3" s="20" t="s">
        <v>14</v>
      </c>
      <c r="L3" s="20" t="s">
        <v>14</v>
      </c>
      <c r="M3" s="20" t="s">
        <v>14</v>
      </c>
      <c r="N3" s="20" t="s">
        <v>14</v>
      </c>
      <c r="O3" s="20" t="s">
        <v>14</v>
      </c>
      <c r="P3" s="112" t="s">
        <v>14</v>
      </c>
      <c r="Q3" s="113"/>
    </row>
    <row r="4" spans="1:17" s="2" customFormat="1" ht="15.95" customHeight="1">
      <c r="A4" s="29" t="s">
        <v>208</v>
      </c>
      <c r="B4" s="87">
        <v>1694</v>
      </c>
      <c r="C4" s="87">
        <v>170</v>
      </c>
      <c r="D4" s="87">
        <v>1545</v>
      </c>
      <c r="E4" s="87">
        <v>1108</v>
      </c>
      <c r="F4" s="87">
        <v>454</v>
      </c>
      <c r="G4" s="87">
        <v>6684</v>
      </c>
      <c r="H4" s="87">
        <v>800</v>
      </c>
      <c r="I4" s="87">
        <v>26</v>
      </c>
      <c r="J4" s="87">
        <v>302</v>
      </c>
      <c r="K4" s="87">
        <v>24</v>
      </c>
      <c r="L4" s="87">
        <v>3574</v>
      </c>
      <c r="M4" s="160">
        <v>576</v>
      </c>
      <c r="N4" s="87">
        <v>4159</v>
      </c>
      <c r="O4" s="160">
        <v>2606</v>
      </c>
      <c r="P4" s="119">
        <v>23722</v>
      </c>
      <c r="Q4" s="114" t="str">
        <f>IF(A4="","",A4)</f>
        <v>千葉東</v>
      </c>
    </row>
    <row r="5" spans="1:17" s="2" customFormat="1" ht="15.95" customHeight="1">
      <c r="A5" s="26" t="s">
        <v>209</v>
      </c>
      <c r="B5" s="49">
        <v>2012</v>
      </c>
      <c r="C5" s="49">
        <v>185</v>
      </c>
      <c r="D5" s="49">
        <v>1967</v>
      </c>
      <c r="E5" s="49">
        <v>1656</v>
      </c>
      <c r="F5" s="49">
        <v>281</v>
      </c>
      <c r="G5" s="49">
        <v>8211</v>
      </c>
      <c r="H5" s="49">
        <v>771</v>
      </c>
      <c r="I5" s="49">
        <v>57</v>
      </c>
      <c r="J5" s="49">
        <v>287</v>
      </c>
      <c r="K5" s="49">
        <v>24</v>
      </c>
      <c r="L5" s="49">
        <v>4035</v>
      </c>
      <c r="M5" s="161">
        <v>605</v>
      </c>
      <c r="N5" s="49">
        <v>4313</v>
      </c>
      <c r="O5" s="161">
        <v>3232</v>
      </c>
      <c r="P5" s="120">
        <v>27636</v>
      </c>
      <c r="Q5" s="115" t="str">
        <f t="shared" ref="Q5:Q20" si="0">IF(A5="","",A5)</f>
        <v>千葉南</v>
      </c>
    </row>
    <row r="6" spans="1:17" s="2" customFormat="1" ht="15.95" customHeight="1">
      <c r="A6" s="26" t="s">
        <v>210</v>
      </c>
      <c r="B6" s="49">
        <v>2822</v>
      </c>
      <c r="C6" s="49">
        <v>203</v>
      </c>
      <c r="D6" s="49">
        <v>2528</v>
      </c>
      <c r="E6" s="49">
        <v>1746</v>
      </c>
      <c r="F6" s="49">
        <v>528</v>
      </c>
      <c r="G6" s="49">
        <v>18130</v>
      </c>
      <c r="H6" s="49">
        <v>1815</v>
      </c>
      <c r="I6" s="49">
        <v>50</v>
      </c>
      <c r="J6" s="49">
        <v>399</v>
      </c>
      <c r="K6" s="49">
        <v>26</v>
      </c>
      <c r="L6" s="49">
        <v>5439</v>
      </c>
      <c r="M6" s="161">
        <v>743</v>
      </c>
      <c r="N6" s="49">
        <v>6444</v>
      </c>
      <c r="O6" s="161">
        <v>4223</v>
      </c>
      <c r="P6" s="120">
        <v>45096</v>
      </c>
      <c r="Q6" s="114" t="str">
        <f>IF(A6="","",A6)</f>
        <v>千葉西</v>
      </c>
    </row>
    <row r="7" spans="1:17" s="2" customFormat="1" ht="15.95" customHeight="1">
      <c r="A7" s="26" t="s">
        <v>211</v>
      </c>
      <c r="B7" s="49">
        <v>975</v>
      </c>
      <c r="C7" s="49">
        <v>99</v>
      </c>
      <c r="D7" s="49">
        <v>882</v>
      </c>
      <c r="E7" s="49">
        <v>453</v>
      </c>
      <c r="F7" s="49">
        <v>144</v>
      </c>
      <c r="G7" s="49">
        <v>3929</v>
      </c>
      <c r="H7" s="49">
        <v>143</v>
      </c>
      <c r="I7" s="49">
        <v>6</v>
      </c>
      <c r="J7" s="49">
        <v>97</v>
      </c>
      <c r="K7" s="49">
        <v>15</v>
      </c>
      <c r="L7" s="49">
        <v>1478</v>
      </c>
      <c r="M7" s="161">
        <v>158</v>
      </c>
      <c r="N7" s="49">
        <v>1766</v>
      </c>
      <c r="O7" s="161">
        <v>958</v>
      </c>
      <c r="P7" s="120">
        <v>11103</v>
      </c>
      <c r="Q7" s="114" t="str">
        <f>IF(A7="","",A7)</f>
        <v>銚子</v>
      </c>
    </row>
    <row r="8" spans="1:17" s="2" customFormat="1" ht="15.95" customHeight="1">
      <c r="A8" s="26" t="s">
        <v>212</v>
      </c>
      <c r="B8" s="49">
        <v>1847</v>
      </c>
      <c r="C8" s="49">
        <v>186</v>
      </c>
      <c r="D8" s="49">
        <v>2186</v>
      </c>
      <c r="E8" s="49">
        <v>1316</v>
      </c>
      <c r="F8" s="49">
        <v>334</v>
      </c>
      <c r="G8" s="49">
        <v>9543</v>
      </c>
      <c r="H8" s="49">
        <v>1097</v>
      </c>
      <c r="I8" s="49">
        <v>23</v>
      </c>
      <c r="J8" s="49">
        <v>404</v>
      </c>
      <c r="K8" s="49">
        <v>21</v>
      </c>
      <c r="L8" s="49">
        <v>5776</v>
      </c>
      <c r="M8" s="161">
        <v>1099</v>
      </c>
      <c r="N8" s="49">
        <v>6444</v>
      </c>
      <c r="O8" s="161">
        <v>3430</v>
      </c>
      <c r="P8" s="120">
        <v>33707</v>
      </c>
      <c r="Q8" s="115" t="str">
        <f t="shared" si="0"/>
        <v>市川</v>
      </c>
    </row>
    <row r="9" spans="1:17" s="2" customFormat="1" ht="15.95" customHeight="1">
      <c r="A9" s="26"/>
      <c r="B9" s="49"/>
      <c r="C9" s="49"/>
      <c r="D9" s="49"/>
      <c r="E9" s="49"/>
      <c r="F9" s="49"/>
      <c r="G9" s="49"/>
      <c r="H9" s="49"/>
      <c r="I9" s="49"/>
      <c r="J9" s="49"/>
      <c r="K9" s="49"/>
      <c r="L9" s="49"/>
      <c r="M9" s="161"/>
      <c r="N9" s="49"/>
      <c r="O9" s="161"/>
      <c r="P9" s="120"/>
      <c r="Q9" s="115" t="str">
        <f t="shared" si="0"/>
        <v/>
      </c>
    </row>
    <row r="10" spans="1:17" s="2" customFormat="1" ht="15.95" customHeight="1">
      <c r="A10" s="26" t="s">
        <v>213</v>
      </c>
      <c r="B10" s="49">
        <v>2167</v>
      </c>
      <c r="C10" s="49">
        <v>178</v>
      </c>
      <c r="D10" s="49">
        <v>2346</v>
      </c>
      <c r="E10" s="49">
        <v>1424</v>
      </c>
      <c r="F10" s="49">
        <v>321</v>
      </c>
      <c r="G10" s="49">
        <v>9425</v>
      </c>
      <c r="H10" s="49">
        <v>1196</v>
      </c>
      <c r="I10" s="49">
        <v>70</v>
      </c>
      <c r="J10" s="49">
        <v>400</v>
      </c>
      <c r="K10" s="49">
        <v>48</v>
      </c>
      <c r="L10" s="49">
        <v>5143</v>
      </c>
      <c r="M10" s="161">
        <v>811</v>
      </c>
      <c r="N10" s="49">
        <v>5712</v>
      </c>
      <c r="O10" s="161">
        <v>3770</v>
      </c>
      <c r="P10" s="120">
        <v>33012</v>
      </c>
      <c r="Q10" s="115" t="str">
        <f t="shared" si="0"/>
        <v>船橋</v>
      </c>
    </row>
    <row r="11" spans="1:17" s="2" customFormat="1" ht="15.95" customHeight="1">
      <c r="A11" s="26" t="s">
        <v>214</v>
      </c>
      <c r="B11" s="49">
        <v>908</v>
      </c>
      <c r="C11" s="49">
        <v>129</v>
      </c>
      <c r="D11" s="49">
        <v>770</v>
      </c>
      <c r="E11" s="49">
        <v>484</v>
      </c>
      <c r="F11" s="49">
        <v>168</v>
      </c>
      <c r="G11" s="49">
        <v>3932</v>
      </c>
      <c r="H11" s="49">
        <v>176</v>
      </c>
      <c r="I11" s="49">
        <v>7</v>
      </c>
      <c r="J11" s="49">
        <v>78</v>
      </c>
      <c r="K11" s="49">
        <v>7</v>
      </c>
      <c r="L11" s="49">
        <v>1161</v>
      </c>
      <c r="M11" s="161">
        <v>160</v>
      </c>
      <c r="N11" s="49">
        <v>1494</v>
      </c>
      <c r="O11" s="161">
        <v>809</v>
      </c>
      <c r="P11" s="120">
        <v>10283</v>
      </c>
      <c r="Q11" s="115" t="str">
        <f t="shared" si="0"/>
        <v>館山</v>
      </c>
    </row>
    <row r="12" spans="1:17" s="2" customFormat="1" ht="15.95" customHeight="1">
      <c r="A12" s="26" t="s">
        <v>215</v>
      </c>
      <c r="B12" s="49">
        <v>1644</v>
      </c>
      <c r="C12" s="49">
        <v>131</v>
      </c>
      <c r="D12" s="49">
        <v>1406</v>
      </c>
      <c r="E12" s="49">
        <v>1382</v>
      </c>
      <c r="F12" s="49">
        <v>194</v>
      </c>
      <c r="G12" s="49">
        <v>6377</v>
      </c>
      <c r="H12" s="49">
        <v>337</v>
      </c>
      <c r="I12" s="49">
        <v>14</v>
      </c>
      <c r="J12" s="49">
        <v>172</v>
      </c>
      <c r="K12" s="49">
        <v>20</v>
      </c>
      <c r="L12" s="49">
        <v>2894</v>
      </c>
      <c r="M12" s="161">
        <v>389</v>
      </c>
      <c r="N12" s="49">
        <v>2785</v>
      </c>
      <c r="O12" s="161">
        <v>2200</v>
      </c>
      <c r="P12" s="120">
        <v>19945</v>
      </c>
      <c r="Q12" s="114" t="str">
        <f t="shared" si="0"/>
        <v>木更津</v>
      </c>
    </row>
    <row r="13" spans="1:17" s="2" customFormat="1" ht="15.95" customHeight="1">
      <c r="A13" s="26" t="s">
        <v>216</v>
      </c>
      <c r="B13" s="49">
        <v>2518</v>
      </c>
      <c r="C13" s="49">
        <v>297</v>
      </c>
      <c r="D13" s="49">
        <v>3164</v>
      </c>
      <c r="E13" s="49">
        <v>1543</v>
      </c>
      <c r="F13" s="49">
        <v>1180</v>
      </c>
      <c r="G13" s="49">
        <v>10185</v>
      </c>
      <c r="H13" s="49">
        <v>1010</v>
      </c>
      <c r="I13" s="49">
        <v>61</v>
      </c>
      <c r="J13" s="49">
        <v>433</v>
      </c>
      <c r="K13" s="49">
        <v>39</v>
      </c>
      <c r="L13" s="49">
        <v>5570</v>
      </c>
      <c r="M13" s="161">
        <v>917</v>
      </c>
      <c r="N13" s="49">
        <v>6921</v>
      </c>
      <c r="O13" s="161">
        <v>4778</v>
      </c>
      <c r="P13" s="120">
        <v>38617</v>
      </c>
      <c r="Q13" s="114" t="str">
        <f t="shared" si="0"/>
        <v>松戸</v>
      </c>
    </row>
    <row r="14" spans="1:17" s="2" customFormat="1" ht="15.95" customHeight="1">
      <c r="A14" s="26" t="s">
        <v>217</v>
      </c>
      <c r="B14" s="49">
        <v>829</v>
      </c>
      <c r="C14" s="49">
        <v>53</v>
      </c>
      <c r="D14" s="49">
        <v>392</v>
      </c>
      <c r="E14" s="49">
        <v>344</v>
      </c>
      <c r="F14" s="49">
        <v>249</v>
      </c>
      <c r="G14" s="49">
        <v>2278</v>
      </c>
      <c r="H14" s="49">
        <v>76</v>
      </c>
      <c r="I14" s="49">
        <v>1</v>
      </c>
      <c r="J14" s="49">
        <v>40</v>
      </c>
      <c r="K14" s="49">
        <v>11</v>
      </c>
      <c r="L14" s="49">
        <v>742</v>
      </c>
      <c r="M14" s="161">
        <v>95</v>
      </c>
      <c r="N14" s="49">
        <v>977</v>
      </c>
      <c r="O14" s="161">
        <v>584</v>
      </c>
      <c r="P14" s="120">
        <v>6670</v>
      </c>
      <c r="Q14" s="115" t="str">
        <f t="shared" si="0"/>
        <v>佐原</v>
      </c>
    </row>
    <row r="15" spans="1:17" s="2" customFormat="1" ht="15.95" customHeight="1">
      <c r="A15" s="26"/>
      <c r="B15" s="49"/>
      <c r="C15" s="49"/>
      <c r="D15" s="49"/>
      <c r="E15" s="49"/>
      <c r="F15" s="49"/>
      <c r="G15" s="49"/>
      <c r="H15" s="49"/>
      <c r="I15" s="49"/>
      <c r="J15" s="49"/>
      <c r="K15" s="49"/>
      <c r="L15" s="49"/>
      <c r="M15" s="161"/>
      <c r="N15" s="49"/>
      <c r="O15" s="161"/>
      <c r="P15" s="120"/>
      <c r="Q15" s="114" t="str">
        <f t="shared" si="0"/>
        <v/>
      </c>
    </row>
    <row r="16" spans="1:17" s="2" customFormat="1" ht="15.95" customHeight="1">
      <c r="A16" s="26" t="s">
        <v>218</v>
      </c>
      <c r="B16" s="49">
        <v>1209</v>
      </c>
      <c r="C16" s="49">
        <v>99</v>
      </c>
      <c r="D16" s="49">
        <v>1103</v>
      </c>
      <c r="E16" s="49">
        <v>591</v>
      </c>
      <c r="F16" s="49">
        <v>159</v>
      </c>
      <c r="G16" s="49">
        <v>4570</v>
      </c>
      <c r="H16" s="49">
        <v>217</v>
      </c>
      <c r="I16" s="49">
        <v>5</v>
      </c>
      <c r="J16" s="49">
        <v>120</v>
      </c>
      <c r="K16" s="49">
        <v>9</v>
      </c>
      <c r="L16" s="49">
        <v>1549</v>
      </c>
      <c r="M16" s="161">
        <v>197</v>
      </c>
      <c r="N16" s="49">
        <v>2000</v>
      </c>
      <c r="O16" s="161">
        <v>1219</v>
      </c>
      <c r="P16" s="120">
        <v>13047</v>
      </c>
      <c r="Q16" s="114" t="str">
        <f t="shared" si="0"/>
        <v>茂原</v>
      </c>
    </row>
    <row r="17" spans="1:17" s="2" customFormat="1" ht="15.95" customHeight="1">
      <c r="A17" s="26" t="s">
        <v>219</v>
      </c>
      <c r="B17" s="49">
        <v>3002</v>
      </c>
      <c r="C17" s="49">
        <v>310</v>
      </c>
      <c r="D17" s="49">
        <v>2832</v>
      </c>
      <c r="E17" s="49">
        <v>1787</v>
      </c>
      <c r="F17" s="49">
        <v>894</v>
      </c>
      <c r="G17" s="49">
        <v>11996</v>
      </c>
      <c r="H17" s="49">
        <v>2076</v>
      </c>
      <c r="I17" s="49">
        <v>91</v>
      </c>
      <c r="J17" s="49">
        <v>598</v>
      </c>
      <c r="K17" s="49">
        <v>82</v>
      </c>
      <c r="L17" s="49">
        <v>5630</v>
      </c>
      <c r="M17" s="161">
        <v>748</v>
      </c>
      <c r="N17" s="49">
        <v>7137</v>
      </c>
      <c r="O17" s="161">
        <v>4504</v>
      </c>
      <c r="P17" s="120">
        <v>41687</v>
      </c>
      <c r="Q17" s="115" t="str">
        <f t="shared" si="0"/>
        <v>成田</v>
      </c>
    </row>
    <row r="18" spans="1:17" s="2" customFormat="1" ht="15.95" customHeight="1">
      <c r="A18" s="26" t="s">
        <v>220</v>
      </c>
      <c r="B18" s="49">
        <v>968</v>
      </c>
      <c r="C18" s="49">
        <v>77</v>
      </c>
      <c r="D18" s="49">
        <v>936</v>
      </c>
      <c r="E18" s="49">
        <v>511</v>
      </c>
      <c r="F18" s="49">
        <v>328</v>
      </c>
      <c r="G18" s="49">
        <v>2945</v>
      </c>
      <c r="H18" s="49">
        <v>213</v>
      </c>
      <c r="I18" s="49">
        <v>12</v>
      </c>
      <c r="J18" s="49">
        <v>116</v>
      </c>
      <c r="K18" s="49">
        <v>25</v>
      </c>
      <c r="L18" s="49">
        <v>1583</v>
      </c>
      <c r="M18" s="161">
        <v>197</v>
      </c>
      <c r="N18" s="49">
        <v>2024</v>
      </c>
      <c r="O18" s="161">
        <v>1352</v>
      </c>
      <c r="P18" s="120">
        <v>11287</v>
      </c>
      <c r="Q18" s="114" t="str">
        <f t="shared" si="0"/>
        <v>東金</v>
      </c>
    </row>
    <row r="19" spans="1:17" s="2" customFormat="1" ht="15.95" customHeight="1">
      <c r="A19" s="162" t="s">
        <v>221</v>
      </c>
      <c r="B19" s="163">
        <v>2294</v>
      </c>
      <c r="C19" s="163">
        <v>250</v>
      </c>
      <c r="D19" s="163">
        <v>2804</v>
      </c>
      <c r="E19" s="163">
        <v>1483</v>
      </c>
      <c r="F19" s="163">
        <v>520</v>
      </c>
      <c r="G19" s="163">
        <v>10857</v>
      </c>
      <c r="H19" s="163">
        <v>1139</v>
      </c>
      <c r="I19" s="163">
        <v>86</v>
      </c>
      <c r="J19" s="163">
        <v>424</v>
      </c>
      <c r="K19" s="163">
        <v>29</v>
      </c>
      <c r="L19" s="163">
        <v>5186</v>
      </c>
      <c r="M19" s="164">
        <v>646</v>
      </c>
      <c r="N19" s="163">
        <v>5894</v>
      </c>
      <c r="O19" s="165">
        <v>4451</v>
      </c>
      <c r="P19" s="166">
        <v>36064</v>
      </c>
      <c r="Q19" s="167" t="str">
        <f t="shared" si="0"/>
        <v>柏　</v>
      </c>
    </row>
    <row r="20" spans="1:17" s="3" customFormat="1" ht="15.95" customHeight="1">
      <c r="A20" s="168" t="s">
        <v>222</v>
      </c>
      <c r="B20" s="169">
        <v>24889</v>
      </c>
      <c r="C20" s="169">
        <v>2367</v>
      </c>
      <c r="D20" s="169">
        <v>24861</v>
      </c>
      <c r="E20" s="169">
        <v>15828</v>
      </c>
      <c r="F20" s="169">
        <v>5754</v>
      </c>
      <c r="G20" s="169">
        <v>109062</v>
      </c>
      <c r="H20" s="169">
        <v>11066</v>
      </c>
      <c r="I20" s="169">
        <v>509</v>
      </c>
      <c r="J20" s="169">
        <v>3870</v>
      </c>
      <c r="K20" s="169">
        <v>380</v>
      </c>
      <c r="L20" s="169">
        <v>49760</v>
      </c>
      <c r="M20" s="170">
        <v>7341</v>
      </c>
      <c r="N20" s="169">
        <v>58070</v>
      </c>
      <c r="O20" s="171">
        <v>38116</v>
      </c>
      <c r="P20" s="172">
        <v>351876</v>
      </c>
      <c r="Q20" s="173" t="str">
        <f t="shared" si="0"/>
        <v>千葉県計</v>
      </c>
    </row>
    <row r="21" spans="1:17" s="9" customFormat="1" ht="15.95" customHeight="1">
      <c r="A21" s="8"/>
      <c r="B21" s="174"/>
      <c r="C21" s="174"/>
      <c r="D21" s="174"/>
      <c r="E21" s="174"/>
      <c r="F21" s="174"/>
      <c r="G21" s="174"/>
      <c r="H21" s="174"/>
      <c r="I21" s="174"/>
      <c r="J21" s="174"/>
      <c r="K21" s="174"/>
      <c r="L21" s="174"/>
      <c r="M21" s="175"/>
      <c r="N21" s="174"/>
      <c r="O21" s="175"/>
      <c r="P21" s="176"/>
      <c r="Q21" s="109"/>
    </row>
    <row r="22" spans="1:17" s="2" customFormat="1" ht="15.95" customHeight="1">
      <c r="A22" s="28" t="s">
        <v>223</v>
      </c>
      <c r="B22" s="89">
        <v>1002</v>
      </c>
      <c r="C22" s="89">
        <v>64</v>
      </c>
      <c r="D22" s="89">
        <v>652</v>
      </c>
      <c r="E22" s="89">
        <v>948</v>
      </c>
      <c r="F22" s="89">
        <v>145</v>
      </c>
      <c r="G22" s="89">
        <v>14847</v>
      </c>
      <c r="H22" s="89">
        <v>1315</v>
      </c>
      <c r="I22" s="89">
        <v>46</v>
      </c>
      <c r="J22" s="89">
        <v>310</v>
      </c>
      <c r="K22" s="89">
        <v>7</v>
      </c>
      <c r="L22" s="89">
        <v>2574</v>
      </c>
      <c r="M22" s="160">
        <v>294</v>
      </c>
      <c r="N22" s="89">
        <v>1668</v>
      </c>
      <c r="O22" s="177">
        <v>2837</v>
      </c>
      <c r="P22" s="121">
        <v>26709</v>
      </c>
      <c r="Q22" s="116" t="str">
        <f>IF(A22="","",A22)</f>
        <v>麹町</v>
      </c>
    </row>
    <row r="23" spans="1:17" s="2" customFormat="1" ht="15.95" customHeight="1">
      <c r="A23" s="26" t="s">
        <v>224</v>
      </c>
      <c r="B23" s="49">
        <v>1342</v>
      </c>
      <c r="C23" s="49">
        <v>459</v>
      </c>
      <c r="D23" s="49">
        <v>1703</v>
      </c>
      <c r="E23" s="49">
        <v>1138</v>
      </c>
      <c r="F23" s="49">
        <v>891</v>
      </c>
      <c r="G23" s="49">
        <v>17182</v>
      </c>
      <c r="H23" s="49">
        <v>1321</v>
      </c>
      <c r="I23" s="49">
        <v>32</v>
      </c>
      <c r="J23" s="49">
        <v>172</v>
      </c>
      <c r="K23" s="49">
        <v>11</v>
      </c>
      <c r="L23" s="49">
        <v>591</v>
      </c>
      <c r="M23" s="161">
        <v>239</v>
      </c>
      <c r="N23" s="49">
        <v>1453</v>
      </c>
      <c r="O23" s="161">
        <v>468</v>
      </c>
      <c r="P23" s="120">
        <v>27002</v>
      </c>
      <c r="Q23" s="115" t="str">
        <f t="shared" ref="Q23:Q86" si="1">IF(A23="","",A23)</f>
        <v>神田</v>
      </c>
    </row>
    <row r="24" spans="1:17" s="2" customFormat="1" ht="15.95" customHeight="1">
      <c r="A24" s="26" t="s">
        <v>225</v>
      </c>
      <c r="B24" s="49">
        <v>3564</v>
      </c>
      <c r="C24" s="49">
        <v>236</v>
      </c>
      <c r="D24" s="49">
        <v>2391</v>
      </c>
      <c r="E24" s="49">
        <v>1410</v>
      </c>
      <c r="F24" s="49">
        <v>753</v>
      </c>
      <c r="G24" s="49">
        <v>19094</v>
      </c>
      <c r="H24" s="49">
        <v>2635</v>
      </c>
      <c r="I24" s="49">
        <v>49</v>
      </c>
      <c r="J24" s="49">
        <v>210</v>
      </c>
      <c r="K24" s="49">
        <v>44</v>
      </c>
      <c r="L24" s="49">
        <v>1034</v>
      </c>
      <c r="M24" s="161">
        <v>356</v>
      </c>
      <c r="N24" s="49">
        <v>1339</v>
      </c>
      <c r="O24" s="161">
        <v>713</v>
      </c>
      <c r="P24" s="120">
        <v>33828</v>
      </c>
      <c r="Q24" s="115" t="str">
        <f t="shared" si="1"/>
        <v>日本橋</v>
      </c>
    </row>
    <row r="25" spans="1:17" s="2" customFormat="1" ht="15.95" customHeight="1">
      <c r="A25" s="26" t="s">
        <v>226</v>
      </c>
      <c r="B25" s="49">
        <v>2405</v>
      </c>
      <c r="C25" s="49">
        <v>169</v>
      </c>
      <c r="D25" s="49">
        <v>1432</v>
      </c>
      <c r="E25" s="49">
        <v>2077</v>
      </c>
      <c r="F25" s="49">
        <v>398</v>
      </c>
      <c r="G25" s="49">
        <v>21223</v>
      </c>
      <c r="H25" s="49">
        <v>2794</v>
      </c>
      <c r="I25" s="49">
        <v>240</v>
      </c>
      <c r="J25" s="49">
        <v>510</v>
      </c>
      <c r="K25" s="49">
        <v>45</v>
      </c>
      <c r="L25" s="49">
        <v>1903</v>
      </c>
      <c r="M25" s="161">
        <v>453</v>
      </c>
      <c r="N25" s="49">
        <v>2672</v>
      </c>
      <c r="O25" s="161">
        <v>1499</v>
      </c>
      <c r="P25" s="120">
        <v>37820</v>
      </c>
      <c r="Q25" s="115" t="str">
        <f t="shared" si="1"/>
        <v>京橋</v>
      </c>
    </row>
    <row r="26" spans="1:17" s="2" customFormat="1" ht="15.95" customHeight="1">
      <c r="A26" s="26" t="s">
        <v>227</v>
      </c>
      <c r="B26" s="49">
        <v>2366</v>
      </c>
      <c r="C26" s="49">
        <v>234</v>
      </c>
      <c r="D26" s="49">
        <v>1896</v>
      </c>
      <c r="E26" s="49">
        <v>2651</v>
      </c>
      <c r="F26" s="49">
        <v>356</v>
      </c>
      <c r="G26" s="49">
        <v>26741</v>
      </c>
      <c r="H26" s="49">
        <v>3837</v>
      </c>
      <c r="I26" s="49">
        <v>389</v>
      </c>
      <c r="J26" s="49">
        <v>591</v>
      </c>
      <c r="K26" s="49">
        <v>63</v>
      </c>
      <c r="L26" s="49">
        <v>2959</v>
      </c>
      <c r="M26" s="161">
        <v>616</v>
      </c>
      <c r="N26" s="49">
        <v>3460</v>
      </c>
      <c r="O26" s="161">
        <v>1195</v>
      </c>
      <c r="P26" s="120">
        <v>47354</v>
      </c>
      <c r="Q26" s="115" t="str">
        <f t="shared" si="1"/>
        <v>芝　</v>
      </c>
    </row>
    <row r="27" spans="1:17" s="2" customFormat="1" ht="15.95" customHeight="1">
      <c r="A27" s="26"/>
      <c r="B27" s="49"/>
      <c r="C27" s="49"/>
      <c r="D27" s="49"/>
      <c r="E27" s="49"/>
      <c r="F27" s="49"/>
      <c r="G27" s="49"/>
      <c r="H27" s="49"/>
      <c r="I27" s="49"/>
      <c r="J27" s="49"/>
      <c r="K27" s="49"/>
      <c r="L27" s="49"/>
      <c r="M27" s="161"/>
      <c r="N27" s="49"/>
      <c r="O27" s="161"/>
      <c r="P27" s="120"/>
      <c r="Q27" s="115" t="str">
        <f t="shared" si="1"/>
        <v/>
      </c>
    </row>
    <row r="28" spans="1:17" s="2" customFormat="1" ht="15.95" customHeight="1">
      <c r="A28" s="26" t="s">
        <v>228</v>
      </c>
      <c r="B28" s="49">
        <v>1077</v>
      </c>
      <c r="C28" s="49">
        <v>49</v>
      </c>
      <c r="D28" s="49">
        <v>555</v>
      </c>
      <c r="E28" s="49">
        <v>1018</v>
      </c>
      <c r="F28" s="49">
        <v>146</v>
      </c>
      <c r="G28" s="49">
        <v>13648</v>
      </c>
      <c r="H28" s="49">
        <v>2823</v>
      </c>
      <c r="I28" s="49">
        <v>83</v>
      </c>
      <c r="J28" s="49">
        <v>229</v>
      </c>
      <c r="K28" s="49">
        <v>14</v>
      </c>
      <c r="L28" s="49">
        <v>1149</v>
      </c>
      <c r="M28" s="161">
        <v>420</v>
      </c>
      <c r="N28" s="49">
        <v>2531</v>
      </c>
      <c r="O28" s="161">
        <v>461</v>
      </c>
      <c r="P28" s="120">
        <v>24203</v>
      </c>
      <c r="Q28" s="115" t="str">
        <f t="shared" si="1"/>
        <v>麻布</v>
      </c>
    </row>
    <row r="29" spans="1:17" s="2" customFormat="1" ht="15.95" customHeight="1">
      <c r="A29" s="26" t="s">
        <v>229</v>
      </c>
      <c r="B29" s="49">
        <v>836</v>
      </c>
      <c r="C29" s="49">
        <v>59</v>
      </c>
      <c r="D29" s="49">
        <v>680</v>
      </c>
      <c r="E29" s="49">
        <v>811</v>
      </c>
      <c r="F29" s="49">
        <v>118</v>
      </c>
      <c r="G29" s="49">
        <v>5349</v>
      </c>
      <c r="H29" s="49">
        <v>1092</v>
      </c>
      <c r="I29" s="49">
        <v>11</v>
      </c>
      <c r="J29" s="49">
        <v>234</v>
      </c>
      <c r="K29" s="49">
        <v>8</v>
      </c>
      <c r="L29" s="49">
        <v>2083</v>
      </c>
      <c r="M29" s="161">
        <v>492</v>
      </c>
      <c r="N29" s="49">
        <v>2278</v>
      </c>
      <c r="O29" s="161">
        <v>1173</v>
      </c>
      <c r="P29" s="120">
        <v>15224</v>
      </c>
      <c r="Q29" s="115" t="str">
        <f t="shared" si="1"/>
        <v>品川</v>
      </c>
    </row>
    <row r="30" spans="1:17" s="2" customFormat="1" ht="15.95" customHeight="1">
      <c r="A30" s="26" t="s">
        <v>230</v>
      </c>
      <c r="B30" s="49">
        <v>990</v>
      </c>
      <c r="C30" s="49">
        <v>33</v>
      </c>
      <c r="D30" s="49">
        <v>727</v>
      </c>
      <c r="E30" s="49">
        <v>578</v>
      </c>
      <c r="F30" s="49">
        <v>90</v>
      </c>
      <c r="G30" s="49">
        <v>7833</v>
      </c>
      <c r="H30" s="49">
        <v>1023</v>
      </c>
      <c r="I30" s="49">
        <v>70</v>
      </c>
      <c r="J30" s="49">
        <v>214</v>
      </c>
      <c r="K30" s="49">
        <v>10</v>
      </c>
      <c r="L30" s="49">
        <v>1607</v>
      </c>
      <c r="M30" s="161">
        <v>324</v>
      </c>
      <c r="N30" s="49">
        <v>1440</v>
      </c>
      <c r="O30" s="161">
        <v>836</v>
      </c>
      <c r="P30" s="120">
        <v>15775</v>
      </c>
      <c r="Q30" s="115" t="str">
        <f t="shared" si="1"/>
        <v>四谷</v>
      </c>
    </row>
    <row r="31" spans="1:17" s="2" customFormat="1" ht="15.95" customHeight="1">
      <c r="A31" s="26" t="s">
        <v>231</v>
      </c>
      <c r="B31" s="49">
        <v>2027</v>
      </c>
      <c r="C31" s="49">
        <v>252</v>
      </c>
      <c r="D31" s="49">
        <v>2233</v>
      </c>
      <c r="E31" s="49">
        <v>1808</v>
      </c>
      <c r="F31" s="49">
        <v>209</v>
      </c>
      <c r="G31" s="49">
        <v>25758</v>
      </c>
      <c r="H31" s="49">
        <v>2202</v>
      </c>
      <c r="I31" s="49">
        <v>116</v>
      </c>
      <c r="J31" s="49">
        <v>545</v>
      </c>
      <c r="K31" s="49">
        <v>33</v>
      </c>
      <c r="L31" s="49">
        <v>5656</v>
      </c>
      <c r="M31" s="161">
        <v>742</v>
      </c>
      <c r="N31" s="49">
        <v>4029</v>
      </c>
      <c r="O31" s="161">
        <v>1263</v>
      </c>
      <c r="P31" s="120">
        <v>46873</v>
      </c>
      <c r="Q31" s="115" t="str">
        <f t="shared" si="1"/>
        <v>新宿</v>
      </c>
    </row>
    <row r="32" spans="1:17" s="2" customFormat="1" ht="15.95" customHeight="1">
      <c r="A32" s="26" t="s">
        <v>232</v>
      </c>
      <c r="B32" s="49">
        <v>395</v>
      </c>
      <c r="C32" s="49">
        <v>19</v>
      </c>
      <c r="D32" s="49">
        <v>351</v>
      </c>
      <c r="E32" s="49">
        <v>250</v>
      </c>
      <c r="F32" s="49">
        <v>170</v>
      </c>
      <c r="G32" s="49">
        <v>4881</v>
      </c>
      <c r="H32" s="49">
        <v>371</v>
      </c>
      <c r="I32" s="49">
        <v>7</v>
      </c>
      <c r="J32" s="49">
        <v>84</v>
      </c>
      <c r="K32" s="49">
        <v>5</v>
      </c>
      <c r="L32" s="49">
        <v>933</v>
      </c>
      <c r="M32" s="161">
        <v>108</v>
      </c>
      <c r="N32" s="49">
        <v>921</v>
      </c>
      <c r="O32" s="161">
        <v>482</v>
      </c>
      <c r="P32" s="120">
        <v>8978</v>
      </c>
      <c r="Q32" s="115" t="str">
        <f t="shared" si="1"/>
        <v>小石川</v>
      </c>
    </row>
    <row r="33" spans="1:17" s="2" customFormat="1" ht="15.95" customHeight="1">
      <c r="A33" s="26"/>
      <c r="B33" s="49"/>
      <c r="C33" s="49"/>
      <c r="D33" s="49"/>
      <c r="E33" s="49"/>
      <c r="F33" s="49"/>
      <c r="G33" s="49"/>
      <c r="H33" s="49"/>
      <c r="I33" s="49"/>
      <c r="J33" s="49"/>
      <c r="K33" s="49"/>
      <c r="L33" s="49"/>
      <c r="M33" s="161"/>
      <c r="N33" s="49"/>
      <c r="O33" s="161"/>
      <c r="P33" s="120"/>
      <c r="Q33" s="115" t="str">
        <f t="shared" si="1"/>
        <v/>
      </c>
    </row>
    <row r="34" spans="1:17" s="2" customFormat="1" ht="15.95" customHeight="1">
      <c r="A34" s="26" t="s">
        <v>233</v>
      </c>
      <c r="B34" s="49">
        <v>511</v>
      </c>
      <c r="C34" s="49">
        <v>24</v>
      </c>
      <c r="D34" s="49">
        <v>274</v>
      </c>
      <c r="E34" s="49">
        <v>529</v>
      </c>
      <c r="F34" s="49">
        <v>43</v>
      </c>
      <c r="G34" s="49">
        <v>2580</v>
      </c>
      <c r="H34" s="49">
        <v>268</v>
      </c>
      <c r="I34" s="49">
        <v>18</v>
      </c>
      <c r="J34" s="49">
        <v>101</v>
      </c>
      <c r="K34" s="49">
        <v>3</v>
      </c>
      <c r="L34" s="49">
        <v>601</v>
      </c>
      <c r="M34" s="161">
        <v>158</v>
      </c>
      <c r="N34" s="49">
        <v>646</v>
      </c>
      <c r="O34" s="161">
        <v>325</v>
      </c>
      <c r="P34" s="120">
        <v>6081</v>
      </c>
      <c r="Q34" s="115" t="str">
        <f t="shared" si="1"/>
        <v>本郷</v>
      </c>
    </row>
    <row r="35" spans="1:17" s="2" customFormat="1" ht="15.95" customHeight="1">
      <c r="A35" s="26" t="s">
        <v>234</v>
      </c>
      <c r="B35" s="49">
        <v>1242</v>
      </c>
      <c r="C35" s="49">
        <v>77</v>
      </c>
      <c r="D35" s="49">
        <v>776</v>
      </c>
      <c r="E35" s="49">
        <v>690</v>
      </c>
      <c r="F35" s="49">
        <v>161</v>
      </c>
      <c r="G35" s="49">
        <v>7160</v>
      </c>
      <c r="H35" s="49">
        <v>537</v>
      </c>
      <c r="I35" s="49">
        <v>18</v>
      </c>
      <c r="J35" s="49">
        <v>266</v>
      </c>
      <c r="K35" s="49">
        <v>10</v>
      </c>
      <c r="L35" s="49">
        <v>1241</v>
      </c>
      <c r="M35" s="161">
        <v>395</v>
      </c>
      <c r="N35" s="49">
        <v>1962</v>
      </c>
      <c r="O35" s="161">
        <v>743</v>
      </c>
      <c r="P35" s="120">
        <v>15278</v>
      </c>
      <c r="Q35" s="115" t="str">
        <f t="shared" si="1"/>
        <v>東京上野</v>
      </c>
    </row>
    <row r="36" spans="1:17" s="2" customFormat="1" ht="15.95" customHeight="1">
      <c r="A36" s="26" t="s">
        <v>235</v>
      </c>
      <c r="B36" s="49">
        <v>1427</v>
      </c>
      <c r="C36" s="49">
        <v>91</v>
      </c>
      <c r="D36" s="49">
        <v>1417</v>
      </c>
      <c r="E36" s="49">
        <v>885</v>
      </c>
      <c r="F36" s="49">
        <v>720</v>
      </c>
      <c r="G36" s="49">
        <v>12061</v>
      </c>
      <c r="H36" s="49">
        <v>802</v>
      </c>
      <c r="I36" s="49">
        <v>32</v>
      </c>
      <c r="J36" s="49">
        <v>199</v>
      </c>
      <c r="K36" s="49">
        <v>28</v>
      </c>
      <c r="L36" s="49">
        <v>1334</v>
      </c>
      <c r="M36" s="161">
        <v>367</v>
      </c>
      <c r="N36" s="49">
        <v>1943</v>
      </c>
      <c r="O36" s="161">
        <v>756</v>
      </c>
      <c r="P36" s="120">
        <v>22067</v>
      </c>
      <c r="Q36" s="115" t="str">
        <f t="shared" si="1"/>
        <v>浅草</v>
      </c>
    </row>
    <row r="37" spans="1:17" s="2" customFormat="1" ht="15.95" customHeight="1">
      <c r="A37" s="26" t="s">
        <v>236</v>
      </c>
      <c r="B37" s="49">
        <v>725</v>
      </c>
      <c r="C37" s="49">
        <v>59</v>
      </c>
      <c r="D37" s="49">
        <v>848</v>
      </c>
      <c r="E37" s="49">
        <v>469</v>
      </c>
      <c r="F37" s="49">
        <v>81</v>
      </c>
      <c r="G37" s="49">
        <v>5689</v>
      </c>
      <c r="H37" s="49">
        <v>535</v>
      </c>
      <c r="I37" s="49">
        <v>17</v>
      </c>
      <c r="J37" s="49">
        <v>138</v>
      </c>
      <c r="K37" s="49">
        <v>8</v>
      </c>
      <c r="L37" s="49">
        <v>1384</v>
      </c>
      <c r="M37" s="161">
        <v>542</v>
      </c>
      <c r="N37" s="49">
        <v>2890</v>
      </c>
      <c r="O37" s="161">
        <v>804</v>
      </c>
      <c r="P37" s="120">
        <v>14189</v>
      </c>
      <c r="Q37" s="115" t="str">
        <f t="shared" si="1"/>
        <v>本所</v>
      </c>
    </row>
    <row r="38" spans="1:17" s="2" customFormat="1" ht="15.95" customHeight="1">
      <c r="A38" s="26" t="s">
        <v>237</v>
      </c>
      <c r="B38" s="49">
        <v>585</v>
      </c>
      <c r="C38" s="49">
        <v>54</v>
      </c>
      <c r="D38" s="49">
        <v>1047</v>
      </c>
      <c r="E38" s="49">
        <v>345</v>
      </c>
      <c r="F38" s="49">
        <v>74</v>
      </c>
      <c r="G38" s="49">
        <v>3627</v>
      </c>
      <c r="H38" s="49">
        <v>166</v>
      </c>
      <c r="I38" s="49">
        <v>5</v>
      </c>
      <c r="J38" s="49">
        <v>103</v>
      </c>
      <c r="K38" s="49">
        <v>4</v>
      </c>
      <c r="L38" s="49">
        <v>1313</v>
      </c>
      <c r="M38" s="161">
        <v>224</v>
      </c>
      <c r="N38" s="49">
        <v>1130</v>
      </c>
      <c r="O38" s="161">
        <v>895</v>
      </c>
      <c r="P38" s="120">
        <v>9572</v>
      </c>
      <c r="Q38" s="115" t="str">
        <f t="shared" si="1"/>
        <v>向島</v>
      </c>
    </row>
    <row r="39" spans="1:17" s="2" customFormat="1" ht="15.95" customHeight="1">
      <c r="A39" s="178"/>
      <c r="B39" s="179"/>
      <c r="C39" s="179"/>
      <c r="D39" s="179"/>
      <c r="E39" s="179"/>
      <c r="F39" s="179"/>
      <c r="G39" s="179"/>
      <c r="H39" s="179"/>
      <c r="I39" s="179"/>
      <c r="J39" s="179"/>
      <c r="K39" s="179"/>
      <c r="L39" s="179"/>
      <c r="M39" s="180"/>
      <c r="N39" s="179"/>
      <c r="O39" s="180"/>
      <c r="P39" s="181"/>
      <c r="Q39" s="182" t="str">
        <f t="shared" si="1"/>
        <v/>
      </c>
    </row>
    <row r="40" spans="1:17" s="2" customFormat="1" ht="15.95" customHeight="1">
      <c r="A40" s="29" t="s">
        <v>238</v>
      </c>
      <c r="B40" s="87">
        <v>1902</v>
      </c>
      <c r="C40" s="87">
        <v>172</v>
      </c>
      <c r="D40" s="87">
        <v>1601</v>
      </c>
      <c r="E40" s="87">
        <v>1582</v>
      </c>
      <c r="F40" s="87">
        <v>745</v>
      </c>
      <c r="G40" s="87">
        <v>21491</v>
      </c>
      <c r="H40" s="87">
        <v>1824</v>
      </c>
      <c r="I40" s="87">
        <v>49</v>
      </c>
      <c r="J40" s="87">
        <v>417</v>
      </c>
      <c r="K40" s="87">
        <v>34</v>
      </c>
      <c r="L40" s="87">
        <v>3057</v>
      </c>
      <c r="M40" s="160">
        <v>617</v>
      </c>
      <c r="N40" s="87">
        <v>3967</v>
      </c>
      <c r="O40" s="160">
        <v>1970</v>
      </c>
      <c r="P40" s="119">
        <v>39428</v>
      </c>
      <c r="Q40" s="114" t="str">
        <f t="shared" si="1"/>
        <v>江東西</v>
      </c>
    </row>
    <row r="41" spans="1:17" s="2" customFormat="1" ht="15.95" customHeight="1">
      <c r="A41" s="26" t="s">
        <v>239</v>
      </c>
      <c r="B41" s="49">
        <v>1265</v>
      </c>
      <c r="C41" s="49">
        <v>98</v>
      </c>
      <c r="D41" s="49">
        <v>1399</v>
      </c>
      <c r="E41" s="49">
        <v>871</v>
      </c>
      <c r="F41" s="49">
        <v>224</v>
      </c>
      <c r="G41" s="49">
        <v>4635</v>
      </c>
      <c r="H41" s="49">
        <v>784</v>
      </c>
      <c r="I41" s="49">
        <v>78</v>
      </c>
      <c r="J41" s="49">
        <v>197</v>
      </c>
      <c r="K41" s="49">
        <v>18</v>
      </c>
      <c r="L41" s="49">
        <v>2742</v>
      </c>
      <c r="M41" s="161">
        <v>446</v>
      </c>
      <c r="N41" s="49">
        <v>2892</v>
      </c>
      <c r="O41" s="161">
        <v>1630</v>
      </c>
      <c r="P41" s="120">
        <v>17279</v>
      </c>
      <c r="Q41" s="115" t="str">
        <f t="shared" si="1"/>
        <v>江東東</v>
      </c>
    </row>
    <row r="42" spans="1:17" s="2" customFormat="1" ht="15.95" customHeight="1">
      <c r="A42" s="26" t="s">
        <v>240</v>
      </c>
      <c r="B42" s="49">
        <v>1166</v>
      </c>
      <c r="C42" s="49">
        <v>113</v>
      </c>
      <c r="D42" s="49">
        <v>1183</v>
      </c>
      <c r="E42" s="49">
        <v>744</v>
      </c>
      <c r="F42" s="49">
        <v>115</v>
      </c>
      <c r="G42" s="49">
        <v>6699</v>
      </c>
      <c r="H42" s="49">
        <v>591</v>
      </c>
      <c r="I42" s="49">
        <v>11</v>
      </c>
      <c r="J42" s="49">
        <v>138</v>
      </c>
      <c r="K42" s="49">
        <v>6</v>
      </c>
      <c r="L42" s="49">
        <v>1789</v>
      </c>
      <c r="M42" s="161">
        <v>328</v>
      </c>
      <c r="N42" s="49">
        <v>1584</v>
      </c>
      <c r="O42" s="161">
        <v>1066</v>
      </c>
      <c r="P42" s="120">
        <v>15533</v>
      </c>
      <c r="Q42" s="115" t="str">
        <f t="shared" si="1"/>
        <v>荏原</v>
      </c>
    </row>
    <row r="43" spans="1:17" s="2" customFormat="1" ht="15.95" customHeight="1">
      <c r="A43" s="26" t="s">
        <v>241</v>
      </c>
      <c r="B43" s="49">
        <v>1010</v>
      </c>
      <c r="C43" s="49">
        <v>53</v>
      </c>
      <c r="D43" s="49">
        <v>553</v>
      </c>
      <c r="E43" s="49">
        <v>655</v>
      </c>
      <c r="F43" s="49">
        <v>204</v>
      </c>
      <c r="G43" s="49">
        <v>4896</v>
      </c>
      <c r="H43" s="49">
        <v>1347</v>
      </c>
      <c r="I43" s="49">
        <v>21</v>
      </c>
      <c r="J43" s="49">
        <v>176</v>
      </c>
      <c r="K43" s="49">
        <v>20</v>
      </c>
      <c r="L43" s="49">
        <v>2328</v>
      </c>
      <c r="M43" s="161">
        <v>547</v>
      </c>
      <c r="N43" s="49">
        <v>2189</v>
      </c>
      <c r="O43" s="161">
        <v>1085</v>
      </c>
      <c r="P43" s="120">
        <v>15084</v>
      </c>
      <c r="Q43" s="115" t="str">
        <f t="shared" si="1"/>
        <v>目黒</v>
      </c>
    </row>
    <row r="44" spans="1:17" s="2" customFormat="1" ht="15.95" customHeight="1">
      <c r="A44" s="26" t="s">
        <v>242</v>
      </c>
      <c r="B44" s="49">
        <v>1349</v>
      </c>
      <c r="C44" s="49">
        <v>140</v>
      </c>
      <c r="D44" s="49">
        <v>1413</v>
      </c>
      <c r="E44" s="49">
        <v>959</v>
      </c>
      <c r="F44" s="49">
        <v>372</v>
      </c>
      <c r="G44" s="49">
        <v>10561</v>
      </c>
      <c r="H44" s="49">
        <v>2944</v>
      </c>
      <c r="I44" s="49">
        <v>552</v>
      </c>
      <c r="J44" s="49">
        <v>298</v>
      </c>
      <c r="K44" s="49">
        <v>39</v>
      </c>
      <c r="L44" s="49">
        <v>2905</v>
      </c>
      <c r="M44" s="161">
        <v>548</v>
      </c>
      <c r="N44" s="49">
        <v>3142</v>
      </c>
      <c r="O44" s="161">
        <v>1704</v>
      </c>
      <c r="P44" s="120">
        <v>26926</v>
      </c>
      <c r="Q44" s="115" t="str">
        <f t="shared" si="1"/>
        <v>大森</v>
      </c>
    </row>
    <row r="45" spans="1:17" s="2" customFormat="1" ht="15.95" customHeight="1">
      <c r="A45" s="26"/>
      <c r="B45" s="49"/>
      <c r="C45" s="49"/>
      <c r="D45" s="49"/>
      <c r="E45" s="49"/>
      <c r="F45" s="49"/>
      <c r="G45" s="49"/>
      <c r="H45" s="49"/>
      <c r="I45" s="49"/>
      <c r="J45" s="49"/>
      <c r="K45" s="49"/>
      <c r="L45" s="49"/>
      <c r="M45" s="161"/>
      <c r="N45" s="49"/>
      <c r="O45" s="161"/>
      <c r="P45" s="120"/>
      <c r="Q45" s="115" t="str">
        <f t="shared" si="1"/>
        <v/>
      </c>
    </row>
    <row r="46" spans="1:17" s="2" customFormat="1" ht="15.95" customHeight="1">
      <c r="A46" s="26" t="s">
        <v>243</v>
      </c>
      <c r="B46" s="49">
        <v>489</v>
      </c>
      <c r="C46" s="49">
        <v>23</v>
      </c>
      <c r="D46" s="49">
        <v>330</v>
      </c>
      <c r="E46" s="49">
        <v>328</v>
      </c>
      <c r="F46" s="49">
        <v>90</v>
      </c>
      <c r="G46" s="49">
        <v>2042</v>
      </c>
      <c r="H46" s="49">
        <v>374</v>
      </c>
      <c r="I46" s="49">
        <v>8</v>
      </c>
      <c r="J46" s="49">
        <v>90</v>
      </c>
      <c r="K46" s="49">
        <v>4</v>
      </c>
      <c r="L46" s="49">
        <v>1312</v>
      </c>
      <c r="M46" s="161">
        <v>222</v>
      </c>
      <c r="N46" s="49">
        <v>1216</v>
      </c>
      <c r="O46" s="161">
        <v>740</v>
      </c>
      <c r="P46" s="120">
        <v>7268</v>
      </c>
      <c r="Q46" s="115" t="str">
        <f t="shared" si="1"/>
        <v>雪谷</v>
      </c>
    </row>
    <row r="47" spans="1:17" s="2" customFormat="1" ht="15.95" customHeight="1">
      <c r="A47" s="26" t="s">
        <v>244</v>
      </c>
      <c r="B47" s="49">
        <v>1490</v>
      </c>
      <c r="C47" s="49">
        <v>172</v>
      </c>
      <c r="D47" s="49">
        <v>2413</v>
      </c>
      <c r="E47" s="49">
        <v>1315</v>
      </c>
      <c r="F47" s="49">
        <v>194</v>
      </c>
      <c r="G47" s="49">
        <v>15810</v>
      </c>
      <c r="H47" s="49">
        <v>867</v>
      </c>
      <c r="I47" s="49">
        <v>25</v>
      </c>
      <c r="J47" s="49">
        <v>317</v>
      </c>
      <c r="K47" s="49">
        <v>20</v>
      </c>
      <c r="L47" s="49">
        <v>3569</v>
      </c>
      <c r="M47" s="161">
        <v>640</v>
      </c>
      <c r="N47" s="49">
        <v>3594</v>
      </c>
      <c r="O47" s="161">
        <v>3085</v>
      </c>
      <c r="P47" s="120">
        <v>33511</v>
      </c>
      <c r="Q47" s="115" t="str">
        <f t="shared" si="1"/>
        <v>蒲田</v>
      </c>
    </row>
    <row r="48" spans="1:17" s="2" customFormat="1" ht="15.95" customHeight="1">
      <c r="A48" s="26" t="s">
        <v>245</v>
      </c>
      <c r="B48" s="49">
        <v>834</v>
      </c>
      <c r="C48" s="49">
        <v>99</v>
      </c>
      <c r="D48" s="49">
        <v>615</v>
      </c>
      <c r="E48" s="49">
        <v>695</v>
      </c>
      <c r="F48" s="49">
        <v>112</v>
      </c>
      <c r="G48" s="49">
        <v>4805</v>
      </c>
      <c r="H48" s="49">
        <v>1010</v>
      </c>
      <c r="I48" s="49">
        <v>33</v>
      </c>
      <c r="J48" s="49">
        <v>175</v>
      </c>
      <c r="K48" s="49">
        <v>13</v>
      </c>
      <c r="L48" s="49">
        <v>2727</v>
      </c>
      <c r="M48" s="161">
        <v>420</v>
      </c>
      <c r="N48" s="49">
        <v>2414</v>
      </c>
      <c r="O48" s="161">
        <v>1503</v>
      </c>
      <c r="P48" s="120">
        <v>15455</v>
      </c>
      <c r="Q48" s="115" t="str">
        <f t="shared" si="1"/>
        <v>世田谷</v>
      </c>
    </row>
    <row r="49" spans="1:17" s="2" customFormat="1" ht="15.95" customHeight="1">
      <c r="A49" s="26" t="s">
        <v>246</v>
      </c>
      <c r="B49" s="49">
        <v>997</v>
      </c>
      <c r="C49" s="49">
        <v>63</v>
      </c>
      <c r="D49" s="49">
        <v>748</v>
      </c>
      <c r="E49" s="49">
        <v>842</v>
      </c>
      <c r="F49" s="49">
        <v>138</v>
      </c>
      <c r="G49" s="49">
        <v>5954</v>
      </c>
      <c r="H49" s="49">
        <v>1011</v>
      </c>
      <c r="I49" s="49">
        <v>23</v>
      </c>
      <c r="J49" s="49">
        <v>229</v>
      </c>
      <c r="K49" s="49">
        <v>15</v>
      </c>
      <c r="L49" s="49">
        <v>2881</v>
      </c>
      <c r="M49" s="161">
        <v>454</v>
      </c>
      <c r="N49" s="49">
        <v>2700</v>
      </c>
      <c r="O49" s="161">
        <v>1686</v>
      </c>
      <c r="P49" s="120">
        <v>17741</v>
      </c>
      <c r="Q49" s="115" t="str">
        <f t="shared" si="1"/>
        <v>北沢</v>
      </c>
    </row>
    <row r="50" spans="1:17" s="2" customFormat="1" ht="15.95" customHeight="1">
      <c r="A50" s="26" t="s">
        <v>247</v>
      </c>
      <c r="B50" s="49">
        <v>489</v>
      </c>
      <c r="C50" s="49">
        <v>25</v>
      </c>
      <c r="D50" s="49">
        <v>322</v>
      </c>
      <c r="E50" s="49">
        <v>358</v>
      </c>
      <c r="F50" s="49">
        <v>91</v>
      </c>
      <c r="G50" s="49">
        <v>3085</v>
      </c>
      <c r="H50" s="49">
        <v>806</v>
      </c>
      <c r="I50" s="49">
        <v>22</v>
      </c>
      <c r="J50" s="49">
        <v>125</v>
      </c>
      <c r="K50" s="49">
        <v>13</v>
      </c>
      <c r="L50" s="49">
        <v>1632</v>
      </c>
      <c r="M50" s="161">
        <v>319</v>
      </c>
      <c r="N50" s="49">
        <v>1559</v>
      </c>
      <c r="O50" s="161">
        <v>731</v>
      </c>
      <c r="P50" s="120">
        <v>9577</v>
      </c>
      <c r="Q50" s="115" t="str">
        <f t="shared" si="1"/>
        <v>玉川</v>
      </c>
    </row>
    <row r="51" spans="1:17" s="2" customFormat="1" ht="15.95" customHeight="1">
      <c r="A51" s="26"/>
      <c r="B51" s="49"/>
      <c r="C51" s="49"/>
      <c r="D51" s="49"/>
      <c r="E51" s="49"/>
      <c r="F51" s="49"/>
      <c r="G51" s="49"/>
      <c r="H51" s="49"/>
      <c r="I51" s="49"/>
      <c r="J51" s="49"/>
      <c r="K51" s="49"/>
      <c r="L51" s="49"/>
      <c r="M51" s="161"/>
      <c r="N51" s="49"/>
      <c r="O51" s="161"/>
      <c r="P51" s="120"/>
      <c r="Q51" s="115" t="str">
        <f t="shared" si="1"/>
        <v/>
      </c>
    </row>
    <row r="52" spans="1:17" s="2" customFormat="1" ht="15.95" customHeight="1">
      <c r="A52" s="26" t="s">
        <v>248</v>
      </c>
      <c r="B52" s="49">
        <v>1212</v>
      </c>
      <c r="C52" s="49">
        <v>92</v>
      </c>
      <c r="D52" s="49">
        <v>966</v>
      </c>
      <c r="E52" s="49">
        <v>1061</v>
      </c>
      <c r="F52" s="49">
        <v>130</v>
      </c>
      <c r="G52" s="49">
        <v>12908</v>
      </c>
      <c r="H52" s="49">
        <v>2546</v>
      </c>
      <c r="I52" s="49">
        <v>48</v>
      </c>
      <c r="J52" s="49">
        <v>275</v>
      </c>
      <c r="K52" s="49">
        <v>58</v>
      </c>
      <c r="L52" s="49">
        <v>2408</v>
      </c>
      <c r="M52" s="161">
        <v>762</v>
      </c>
      <c r="N52" s="49">
        <v>3278</v>
      </c>
      <c r="O52" s="161">
        <v>1151</v>
      </c>
      <c r="P52" s="120">
        <v>26895</v>
      </c>
      <c r="Q52" s="115" t="str">
        <f t="shared" si="1"/>
        <v>渋谷</v>
      </c>
    </row>
    <row r="53" spans="1:17" s="2" customFormat="1" ht="15.95" customHeight="1">
      <c r="A53" s="26" t="s">
        <v>249</v>
      </c>
      <c r="B53" s="49">
        <v>1513</v>
      </c>
      <c r="C53" s="49">
        <v>116</v>
      </c>
      <c r="D53" s="49">
        <v>1265</v>
      </c>
      <c r="E53" s="49">
        <v>1425</v>
      </c>
      <c r="F53" s="49">
        <v>191</v>
      </c>
      <c r="G53" s="49">
        <v>11960</v>
      </c>
      <c r="H53" s="49">
        <v>1204</v>
      </c>
      <c r="I53" s="49">
        <v>24</v>
      </c>
      <c r="J53" s="49">
        <v>262</v>
      </c>
      <c r="K53" s="49">
        <v>21</v>
      </c>
      <c r="L53" s="49">
        <v>3248</v>
      </c>
      <c r="M53" s="161">
        <v>669</v>
      </c>
      <c r="N53" s="49">
        <v>3386</v>
      </c>
      <c r="O53" s="161">
        <v>684</v>
      </c>
      <c r="P53" s="120">
        <v>25968</v>
      </c>
      <c r="Q53" s="115" t="str">
        <f t="shared" si="1"/>
        <v>中野</v>
      </c>
    </row>
    <row r="54" spans="1:17" s="2" customFormat="1" ht="15.95" customHeight="1">
      <c r="A54" s="26" t="s">
        <v>250</v>
      </c>
      <c r="B54" s="49">
        <v>1532</v>
      </c>
      <c r="C54" s="49">
        <v>117</v>
      </c>
      <c r="D54" s="49">
        <v>1283</v>
      </c>
      <c r="E54" s="49">
        <v>1402</v>
      </c>
      <c r="F54" s="49">
        <v>184</v>
      </c>
      <c r="G54" s="49">
        <v>14190</v>
      </c>
      <c r="H54" s="49">
        <v>1360</v>
      </c>
      <c r="I54" s="49">
        <v>25</v>
      </c>
      <c r="J54" s="49">
        <v>261</v>
      </c>
      <c r="K54" s="49">
        <v>14</v>
      </c>
      <c r="L54" s="49">
        <v>3171</v>
      </c>
      <c r="M54" s="161">
        <v>630</v>
      </c>
      <c r="N54" s="49">
        <v>3629</v>
      </c>
      <c r="O54" s="161">
        <v>1666</v>
      </c>
      <c r="P54" s="120">
        <v>29464</v>
      </c>
      <c r="Q54" s="115" t="str">
        <f t="shared" si="1"/>
        <v>杉並</v>
      </c>
    </row>
    <row r="55" spans="1:17" s="2" customFormat="1" ht="15.95" customHeight="1">
      <c r="A55" s="26" t="s">
        <v>251</v>
      </c>
      <c r="B55" s="49">
        <v>848</v>
      </c>
      <c r="C55" s="49">
        <v>47</v>
      </c>
      <c r="D55" s="49">
        <v>544</v>
      </c>
      <c r="E55" s="49">
        <v>612</v>
      </c>
      <c r="F55" s="49">
        <v>105</v>
      </c>
      <c r="G55" s="49">
        <v>5269</v>
      </c>
      <c r="H55" s="49">
        <v>629</v>
      </c>
      <c r="I55" s="49">
        <v>11</v>
      </c>
      <c r="J55" s="49">
        <v>156</v>
      </c>
      <c r="K55" s="49">
        <v>9</v>
      </c>
      <c r="L55" s="49">
        <v>1883</v>
      </c>
      <c r="M55" s="161">
        <v>372</v>
      </c>
      <c r="N55" s="49">
        <v>1833</v>
      </c>
      <c r="O55" s="161">
        <v>1043</v>
      </c>
      <c r="P55" s="120">
        <v>13361</v>
      </c>
      <c r="Q55" s="115" t="str">
        <f t="shared" si="1"/>
        <v>荻窪</v>
      </c>
    </row>
    <row r="56" spans="1:17" s="2" customFormat="1" ht="15.95" customHeight="1">
      <c r="A56" s="26" t="s">
        <v>252</v>
      </c>
      <c r="B56" s="49">
        <v>2565</v>
      </c>
      <c r="C56" s="49">
        <v>294</v>
      </c>
      <c r="D56" s="49">
        <v>2665</v>
      </c>
      <c r="E56" s="49">
        <v>1702</v>
      </c>
      <c r="F56" s="49">
        <v>214</v>
      </c>
      <c r="G56" s="49">
        <v>22647</v>
      </c>
      <c r="H56" s="49">
        <v>1839</v>
      </c>
      <c r="I56" s="49">
        <v>157</v>
      </c>
      <c r="J56" s="49">
        <v>455</v>
      </c>
      <c r="K56" s="49">
        <v>40</v>
      </c>
      <c r="L56" s="49">
        <v>3526</v>
      </c>
      <c r="M56" s="161">
        <v>909</v>
      </c>
      <c r="N56" s="49">
        <v>4008</v>
      </c>
      <c r="O56" s="161">
        <v>1928</v>
      </c>
      <c r="P56" s="120">
        <v>42949</v>
      </c>
      <c r="Q56" s="115" t="str">
        <f t="shared" si="1"/>
        <v>豊島</v>
      </c>
    </row>
    <row r="57" spans="1:17" s="2" customFormat="1" ht="15.95" customHeight="1">
      <c r="A57" s="26"/>
      <c r="B57" s="49"/>
      <c r="C57" s="49"/>
      <c r="D57" s="49"/>
      <c r="E57" s="49"/>
      <c r="F57" s="49"/>
      <c r="G57" s="49"/>
      <c r="H57" s="49"/>
      <c r="I57" s="49"/>
      <c r="J57" s="49"/>
      <c r="K57" s="49"/>
      <c r="L57" s="49"/>
      <c r="M57" s="161"/>
      <c r="N57" s="49"/>
      <c r="O57" s="161"/>
      <c r="P57" s="120"/>
      <c r="Q57" s="115" t="str">
        <f t="shared" si="1"/>
        <v/>
      </c>
    </row>
    <row r="58" spans="1:17" s="2" customFormat="1" ht="15.95" customHeight="1">
      <c r="A58" s="26" t="s">
        <v>253</v>
      </c>
      <c r="B58" s="49">
        <v>1619</v>
      </c>
      <c r="C58" s="49">
        <v>88</v>
      </c>
      <c r="D58" s="49">
        <v>2008</v>
      </c>
      <c r="E58" s="49">
        <v>1149</v>
      </c>
      <c r="F58" s="49">
        <v>138</v>
      </c>
      <c r="G58" s="49">
        <v>7717</v>
      </c>
      <c r="H58" s="49">
        <v>779</v>
      </c>
      <c r="I58" s="49">
        <v>18</v>
      </c>
      <c r="J58" s="49">
        <v>288</v>
      </c>
      <c r="K58" s="49">
        <v>16</v>
      </c>
      <c r="L58" s="49">
        <v>2927</v>
      </c>
      <c r="M58" s="161">
        <v>692</v>
      </c>
      <c r="N58" s="49">
        <v>2986</v>
      </c>
      <c r="O58" s="161">
        <v>2140</v>
      </c>
      <c r="P58" s="120">
        <v>22562</v>
      </c>
      <c r="Q58" s="115" t="str">
        <f t="shared" si="1"/>
        <v>王子</v>
      </c>
    </row>
    <row r="59" spans="1:17" s="2" customFormat="1" ht="15.95" customHeight="1">
      <c r="A59" s="26" t="s">
        <v>254</v>
      </c>
      <c r="B59" s="49">
        <v>1503</v>
      </c>
      <c r="C59" s="49">
        <v>90</v>
      </c>
      <c r="D59" s="49">
        <v>1461</v>
      </c>
      <c r="E59" s="49">
        <v>813</v>
      </c>
      <c r="F59" s="49">
        <v>156</v>
      </c>
      <c r="G59" s="49">
        <v>8812</v>
      </c>
      <c r="H59" s="49">
        <v>631</v>
      </c>
      <c r="I59" s="49">
        <v>7</v>
      </c>
      <c r="J59" s="49">
        <v>160</v>
      </c>
      <c r="K59" s="49">
        <v>87</v>
      </c>
      <c r="L59" s="49">
        <v>1783</v>
      </c>
      <c r="M59" s="161">
        <v>403</v>
      </c>
      <c r="N59" s="49">
        <v>2224</v>
      </c>
      <c r="O59" s="161">
        <v>1356</v>
      </c>
      <c r="P59" s="120">
        <v>19487</v>
      </c>
      <c r="Q59" s="115" t="str">
        <f t="shared" si="1"/>
        <v>荒川</v>
      </c>
    </row>
    <row r="60" spans="1:17" s="2" customFormat="1" ht="15.95" customHeight="1">
      <c r="A60" s="26" t="s">
        <v>255</v>
      </c>
      <c r="B60" s="49">
        <v>2206</v>
      </c>
      <c r="C60" s="49">
        <v>131</v>
      </c>
      <c r="D60" s="49">
        <v>2170</v>
      </c>
      <c r="E60" s="49">
        <v>1167</v>
      </c>
      <c r="F60" s="49">
        <v>258</v>
      </c>
      <c r="G60" s="49">
        <v>8378</v>
      </c>
      <c r="H60" s="49">
        <v>1150</v>
      </c>
      <c r="I60" s="49">
        <v>20</v>
      </c>
      <c r="J60" s="49">
        <v>335</v>
      </c>
      <c r="K60" s="49">
        <v>17</v>
      </c>
      <c r="L60" s="49">
        <v>4873</v>
      </c>
      <c r="M60" s="161">
        <v>901</v>
      </c>
      <c r="N60" s="49">
        <v>5162</v>
      </c>
      <c r="O60" s="161">
        <v>3799</v>
      </c>
      <c r="P60" s="120">
        <v>30567</v>
      </c>
      <c r="Q60" s="115" t="str">
        <f t="shared" si="1"/>
        <v>板橋</v>
      </c>
    </row>
    <row r="61" spans="1:17" s="2" customFormat="1" ht="15.95" customHeight="1">
      <c r="A61" s="26" t="s">
        <v>256</v>
      </c>
      <c r="B61" s="49">
        <v>1819</v>
      </c>
      <c r="C61" s="49">
        <v>235</v>
      </c>
      <c r="D61" s="49">
        <v>1811</v>
      </c>
      <c r="E61" s="49">
        <v>1369</v>
      </c>
      <c r="F61" s="49">
        <v>636</v>
      </c>
      <c r="G61" s="49">
        <v>15108</v>
      </c>
      <c r="H61" s="49">
        <v>1457</v>
      </c>
      <c r="I61" s="49">
        <v>63</v>
      </c>
      <c r="J61" s="49">
        <v>329</v>
      </c>
      <c r="K61" s="49">
        <v>34</v>
      </c>
      <c r="L61" s="49">
        <v>4455</v>
      </c>
      <c r="M61" s="161">
        <v>743</v>
      </c>
      <c r="N61" s="49">
        <v>4192</v>
      </c>
      <c r="O61" s="161">
        <v>2921</v>
      </c>
      <c r="P61" s="120">
        <v>35172</v>
      </c>
      <c r="Q61" s="115" t="str">
        <f t="shared" si="1"/>
        <v>練馬東</v>
      </c>
    </row>
    <row r="62" spans="1:17" s="2" customFormat="1" ht="15.95" customHeight="1">
      <c r="A62" s="26" t="s">
        <v>257</v>
      </c>
      <c r="B62" s="49">
        <v>932</v>
      </c>
      <c r="C62" s="49">
        <v>67</v>
      </c>
      <c r="D62" s="49">
        <v>879</v>
      </c>
      <c r="E62" s="49">
        <v>764</v>
      </c>
      <c r="F62" s="49">
        <v>122</v>
      </c>
      <c r="G62" s="49">
        <v>4871</v>
      </c>
      <c r="H62" s="49">
        <v>490</v>
      </c>
      <c r="I62" s="49">
        <v>5</v>
      </c>
      <c r="J62" s="49">
        <v>158</v>
      </c>
      <c r="K62" s="49">
        <v>11</v>
      </c>
      <c r="L62" s="49">
        <v>2244</v>
      </c>
      <c r="M62" s="161">
        <v>353</v>
      </c>
      <c r="N62" s="49">
        <v>2781</v>
      </c>
      <c r="O62" s="161">
        <v>1494</v>
      </c>
      <c r="P62" s="120">
        <v>15171</v>
      </c>
      <c r="Q62" s="115" t="str">
        <f t="shared" si="1"/>
        <v>練馬西</v>
      </c>
    </row>
    <row r="63" spans="1:17" s="2" customFormat="1" ht="15.95" customHeight="1">
      <c r="A63" s="26"/>
      <c r="B63" s="49"/>
      <c r="C63" s="49"/>
      <c r="D63" s="49"/>
      <c r="E63" s="49"/>
      <c r="F63" s="49"/>
      <c r="G63" s="49"/>
      <c r="H63" s="49"/>
      <c r="I63" s="49"/>
      <c r="J63" s="49"/>
      <c r="K63" s="49"/>
      <c r="L63" s="49"/>
      <c r="M63" s="161"/>
      <c r="N63" s="49"/>
      <c r="O63" s="161"/>
      <c r="P63" s="120"/>
      <c r="Q63" s="115" t="str">
        <f t="shared" si="1"/>
        <v/>
      </c>
    </row>
    <row r="64" spans="1:17" s="2" customFormat="1" ht="15.95" customHeight="1">
      <c r="A64" s="26" t="s">
        <v>258</v>
      </c>
      <c r="B64" s="49">
        <v>2057</v>
      </c>
      <c r="C64" s="49">
        <v>219</v>
      </c>
      <c r="D64" s="49">
        <v>3489</v>
      </c>
      <c r="E64" s="49">
        <v>1460</v>
      </c>
      <c r="F64" s="49">
        <v>339</v>
      </c>
      <c r="G64" s="49">
        <v>17035</v>
      </c>
      <c r="H64" s="49">
        <v>1202</v>
      </c>
      <c r="I64" s="49">
        <v>27</v>
      </c>
      <c r="J64" s="49">
        <v>360</v>
      </c>
      <c r="K64" s="49">
        <v>23</v>
      </c>
      <c r="L64" s="49">
        <v>4496</v>
      </c>
      <c r="M64" s="161">
        <v>722</v>
      </c>
      <c r="N64" s="49">
        <v>4799</v>
      </c>
      <c r="O64" s="161">
        <v>3055</v>
      </c>
      <c r="P64" s="120">
        <v>39284</v>
      </c>
      <c r="Q64" s="115" t="str">
        <f t="shared" si="1"/>
        <v>足立</v>
      </c>
    </row>
    <row r="65" spans="1:17" s="2" customFormat="1" ht="15.95" customHeight="1">
      <c r="A65" s="26" t="s">
        <v>259</v>
      </c>
      <c r="B65" s="49">
        <v>1484</v>
      </c>
      <c r="C65" s="49">
        <v>93</v>
      </c>
      <c r="D65" s="49">
        <v>2246</v>
      </c>
      <c r="E65" s="49">
        <v>1053</v>
      </c>
      <c r="F65" s="49">
        <v>98</v>
      </c>
      <c r="G65" s="49">
        <v>18445</v>
      </c>
      <c r="H65" s="49">
        <v>675</v>
      </c>
      <c r="I65" s="49">
        <v>34</v>
      </c>
      <c r="J65" s="49">
        <v>180</v>
      </c>
      <c r="K65" s="49">
        <v>7</v>
      </c>
      <c r="L65" s="49">
        <v>2736</v>
      </c>
      <c r="M65" s="161">
        <v>414</v>
      </c>
      <c r="N65" s="49">
        <v>4034</v>
      </c>
      <c r="O65" s="161">
        <v>1836</v>
      </c>
      <c r="P65" s="120">
        <v>33336</v>
      </c>
      <c r="Q65" s="115" t="str">
        <f t="shared" si="1"/>
        <v>西新井</v>
      </c>
    </row>
    <row r="66" spans="1:17" s="2" customFormat="1" ht="15.95" customHeight="1">
      <c r="A66" s="26" t="s">
        <v>260</v>
      </c>
      <c r="B66" s="49">
        <v>1779</v>
      </c>
      <c r="C66" s="49">
        <v>165</v>
      </c>
      <c r="D66" s="49">
        <v>3227</v>
      </c>
      <c r="E66" s="49">
        <v>970</v>
      </c>
      <c r="F66" s="49">
        <v>168</v>
      </c>
      <c r="G66" s="49">
        <v>8768</v>
      </c>
      <c r="H66" s="49">
        <v>607</v>
      </c>
      <c r="I66" s="49">
        <v>17</v>
      </c>
      <c r="J66" s="49">
        <v>263</v>
      </c>
      <c r="K66" s="49">
        <v>11</v>
      </c>
      <c r="L66" s="49">
        <v>3643</v>
      </c>
      <c r="M66" s="161">
        <v>795</v>
      </c>
      <c r="N66" s="49">
        <v>4140</v>
      </c>
      <c r="O66" s="161">
        <v>2611</v>
      </c>
      <c r="P66" s="120">
        <v>27164</v>
      </c>
      <c r="Q66" s="115" t="str">
        <f t="shared" si="1"/>
        <v>葛飾</v>
      </c>
    </row>
    <row r="67" spans="1:17" s="2" customFormat="1" ht="15.95" customHeight="1">
      <c r="A67" s="26" t="s">
        <v>261</v>
      </c>
      <c r="B67" s="49">
        <v>2459</v>
      </c>
      <c r="C67" s="49">
        <v>158</v>
      </c>
      <c r="D67" s="49">
        <v>2808</v>
      </c>
      <c r="E67" s="49">
        <v>1160</v>
      </c>
      <c r="F67" s="49">
        <v>218</v>
      </c>
      <c r="G67" s="49">
        <v>13847</v>
      </c>
      <c r="H67" s="49">
        <v>763</v>
      </c>
      <c r="I67" s="49">
        <v>50</v>
      </c>
      <c r="J67" s="49">
        <v>256</v>
      </c>
      <c r="K67" s="49">
        <v>13</v>
      </c>
      <c r="L67" s="49">
        <v>3952</v>
      </c>
      <c r="M67" s="161">
        <v>894</v>
      </c>
      <c r="N67" s="49">
        <v>5607</v>
      </c>
      <c r="O67" s="161">
        <v>2970</v>
      </c>
      <c r="P67" s="120">
        <v>35155</v>
      </c>
      <c r="Q67" s="115" t="str">
        <f t="shared" si="1"/>
        <v>江戸川北</v>
      </c>
    </row>
    <row r="68" spans="1:17" s="2" customFormat="1" ht="15.95" customHeight="1">
      <c r="A68" s="26" t="s">
        <v>262</v>
      </c>
      <c r="B68" s="49">
        <v>717</v>
      </c>
      <c r="C68" s="49">
        <v>75</v>
      </c>
      <c r="D68" s="49">
        <v>1159</v>
      </c>
      <c r="E68" s="49">
        <v>565</v>
      </c>
      <c r="F68" s="49">
        <v>140</v>
      </c>
      <c r="G68" s="49">
        <v>4420</v>
      </c>
      <c r="H68" s="49">
        <v>439</v>
      </c>
      <c r="I68" s="49">
        <v>16</v>
      </c>
      <c r="J68" s="49">
        <v>161</v>
      </c>
      <c r="K68" s="49">
        <v>10</v>
      </c>
      <c r="L68" s="49">
        <v>2652</v>
      </c>
      <c r="M68" s="161">
        <v>479</v>
      </c>
      <c r="N68" s="49">
        <v>2947</v>
      </c>
      <c r="O68" s="161">
        <v>1588</v>
      </c>
      <c r="P68" s="120">
        <v>15368</v>
      </c>
      <c r="Q68" s="115" t="str">
        <f t="shared" si="1"/>
        <v>江戸川南</v>
      </c>
    </row>
    <row r="69" spans="1:17" s="3" customFormat="1" ht="15.95" customHeight="1">
      <c r="A69" s="183" t="s">
        <v>263</v>
      </c>
      <c r="B69" s="184">
        <v>55730</v>
      </c>
      <c r="C69" s="184">
        <v>4824</v>
      </c>
      <c r="D69" s="184">
        <v>55540</v>
      </c>
      <c r="E69" s="184">
        <v>40628</v>
      </c>
      <c r="F69" s="184">
        <v>9737</v>
      </c>
      <c r="G69" s="184">
        <v>442026</v>
      </c>
      <c r="H69" s="184">
        <v>49050</v>
      </c>
      <c r="I69" s="184">
        <v>2477</v>
      </c>
      <c r="J69" s="184">
        <v>9967</v>
      </c>
      <c r="K69" s="184">
        <v>846</v>
      </c>
      <c r="L69" s="184">
        <v>99301</v>
      </c>
      <c r="M69" s="184">
        <v>20009</v>
      </c>
      <c r="N69" s="184">
        <v>110625</v>
      </c>
      <c r="O69" s="184">
        <v>59892</v>
      </c>
      <c r="P69" s="185">
        <v>960658</v>
      </c>
      <c r="Q69" s="186" t="str">
        <f t="shared" si="1"/>
        <v>都区内計</v>
      </c>
    </row>
    <row r="70" spans="1:17" s="2" customFormat="1" ht="15.95" customHeight="1">
      <c r="A70" s="26"/>
      <c r="B70" s="49"/>
      <c r="C70" s="49"/>
      <c r="D70" s="49"/>
      <c r="E70" s="49"/>
      <c r="F70" s="49"/>
      <c r="G70" s="49"/>
      <c r="H70" s="49"/>
      <c r="I70" s="49"/>
      <c r="J70" s="49"/>
      <c r="K70" s="49"/>
      <c r="L70" s="49"/>
      <c r="M70" s="161"/>
      <c r="N70" s="49"/>
      <c r="O70" s="161"/>
      <c r="P70" s="120"/>
      <c r="Q70" s="187" t="str">
        <f>IF(A70="","",A70)</f>
        <v/>
      </c>
    </row>
    <row r="71" spans="1:17" s="2" customFormat="1" ht="15.95" customHeight="1">
      <c r="A71" s="29" t="s">
        <v>264</v>
      </c>
      <c r="B71" s="87">
        <v>2845</v>
      </c>
      <c r="C71" s="87">
        <v>310</v>
      </c>
      <c r="D71" s="87">
        <v>4028</v>
      </c>
      <c r="E71" s="87">
        <v>2471</v>
      </c>
      <c r="F71" s="87">
        <v>444</v>
      </c>
      <c r="G71" s="87">
        <v>25258</v>
      </c>
      <c r="H71" s="87">
        <v>1568</v>
      </c>
      <c r="I71" s="87">
        <v>132</v>
      </c>
      <c r="J71" s="87">
        <v>554</v>
      </c>
      <c r="K71" s="87">
        <v>103</v>
      </c>
      <c r="L71" s="87">
        <v>5028</v>
      </c>
      <c r="M71" s="161">
        <v>945</v>
      </c>
      <c r="N71" s="87">
        <v>5697</v>
      </c>
      <c r="O71" s="161">
        <v>2857</v>
      </c>
      <c r="P71" s="119">
        <v>52240</v>
      </c>
      <c r="Q71" s="114" t="str">
        <f t="shared" si="1"/>
        <v>八王子</v>
      </c>
    </row>
    <row r="72" spans="1:17" s="2" customFormat="1" ht="15.95" customHeight="1">
      <c r="A72" s="26" t="s">
        <v>265</v>
      </c>
      <c r="B72" s="49">
        <v>2445</v>
      </c>
      <c r="C72" s="49">
        <v>122</v>
      </c>
      <c r="D72" s="49">
        <v>2497</v>
      </c>
      <c r="E72" s="49">
        <v>1442</v>
      </c>
      <c r="F72" s="49">
        <v>353</v>
      </c>
      <c r="G72" s="49">
        <v>12194</v>
      </c>
      <c r="H72" s="49">
        <v>1347</v>
      </c>
      <c r="I72" s="49">
        <v>24</v>
      </c>
      <c r="J72" s="49">
        <v>352</v>
      </c>
      <c r="K72" s="49">
        <v>30</v>
      </c>
      <c r="L72" s="49">
        <v>6038</v>
      </c>
      <c r="M72" s="161">
        <v>745</v>
      </c>
      <c r="N72" s="49">
        <v>6233</v>
      </c>
      <c r="O72" s="161">
        <v>3215</v>
      </c>
      <c r="P72" s="120">
        <v>37037</v>
      </c>
      <c r="Q72" s="115" t="str">
        <f t="shared" si="1"/>
        <v>立川</v>
      </c>
    </row>
    <row r="73" spans="1:17" s="2" customFormat="1" ht="15.95" customHeight="1">
      <c r="A73" s="26" t="s">
        <v>266</v>
      </c>
      <c r="B73" s="49">
        <v>1495</v>
      </c>
      <c r="C73" s="49">
        <v>86</v>
      </c>
      <c r="D73" s="49">
        <v>1143</v>
      </c>
      <c r="E73" s="49">
        <v>1020</v>
      </c>
      <c r="F73" s="49">
        <v>239</v>
      </c>
      <c r="G73" s="49">
        <v>8358</v>
      </c>
      <c r="H73" s="49">
        <v>1234</v>
      </c>
      <c r="I73" s="49">
        <v>44</v>
      </c>
      <c r="J73" s="49">
        <v>365</v>
      </c>
      <c r="K73" s="49">
        <v>35</v>
      </c>
      <c r="L73" s="49">
        <v>3909</v>
      </c>
      <c r="M73" s="161">
        <v>725</v>
      </c>
      <c r="N73" s="49">
        <v>3757</v>
      </c>
      <c r="O73" s="161">
        <v>1999</v>
      </c>
      <c r="P73" s="120">
        <v>24409</v>
      </c>
      <c r="Q73" s="115" t="str">
        <f t="shared" si="1"/>
        <v>武蔵野</v>
      </c>
    </row>
    <row r="74" spans="1:17" s="2" customFormat="1" ht="15.95" customHeight="1">
      <c r="A74" s="26" t="s">
        <v>267</v>
      </c>
      <c r="B74" s="49">
        <v>1860</v>
      </c>
      <c r="C74" s="49">
        <v>87</v>
      </c>
      <c r="D74" s="49">
        <v>2536</v>
      </c>
      <c r="E74" s="49">
        <v>891</v>
      </c>
      <c r="F74" s="49">
        <v>198</v>
      </c>
      <c r="G74" s="49">
        <v>6929</v>
      </c>
      <c r="H74" s="49">
        <v>432</v>
      </c>
      <c r="I74" s="49">
        <v>23</v>
      </c>
      <c r="J74" s="49">
        <v>206</v>
      </c>
      <c r="K74" s="49">
        <v>22</v>
      </c>
      <c r="L74" s="49">
        <v>2898</v>
      </c>
      <c r="M74" s="161">
        <v>464</v>
      </c>
      <c r="N74" s="49">
        <v>3902</v>
      </c>
      <c r="O74" s="161">
        <v>2302</v>
      </c>
      <c r="P74" s="120">
        <v>22751</v>
      </c>
      <c r="Q74" s="115" t="str">
        <f t="shared" si="1"/>
        <v>青梅</v>
      </c>
    </row>
    <row r="75" spans="1:17" s="2" customFormat="1" ht="15.95" customHeight="1">
      <c r="A75" s="26" t="s">
        <v>268</v>
      </c>
      <c r="B75" s="49">
        <v>1834</v>
      </c>
      <c r="C75" s="49">
        <v>129</v>
      </c>
      <c r="D75" s="49">
        <v>1776</v>
      </c>
      <c r="E75" s="49">
        <v>1266</v>
      </c>
      <c r="F75" s="49">
        <v>343</v>
      </c>
      <c r="G75" s="49">
        <v>10012</v>
      </c>
      <c r="H75" s="49">
        <v>1115</v>
      </c>
      <c r="I75" s="49">
        <v>22</v>
      </c>
      <c r="J75" s="49">
        <v>300</v>
      </c>
      <c r="K75" s="49">
        <v>18</v>
      </c>
      <c r="L75" s="49">
        <v>4207</v>
      </c>
      <c r="M75" s="161">
        <v>776</v>
      </c>
      <c r="N75" s="49">
        <v>4790</v>
      </c>
      <c r="O75" s="161">
        <v>2615</v>
      </c>
      <c r="P75" s="120">
        <v>29202</v>
      </c>
      <c r="Q75" s="115" t="str">
        <f t="shared" si="1"/>
        <v>武蔵府中</v>
      </c>
    </row>
    <row r="76" spans="1:17" s="2" customFormat="1" ht="15.95" customHeight="1">
      <c r="A76" s="178"/>
      <c r="B76" s="179"/>
      <c r="C76" s="179"/>
      <c r="D76" s="179"/>
      <c r="E76" s="179"/>
      <c r="F76" s="179"/>
      <c r="G76" s="179"/>
      <c r="H76" s="179"/>
      <c r="I76" s="179"/>
      <c r="J76" s="179"/>
      <c r="K76" s="179"/>
      <c r="L76" s="179"/>
      <c r="M76" s="180"/>
      <c r="N76" s="179"/>
      <c r="O76" s="180"/>
      <c r="P76" s="181"/>
      <c r="Q76" s="182" t="str">
        <f t="shared" si="1"/>
        <v/>
      </c>
    </row>
    <row r="77" spans="1:17" s="2" customFormat="1" ht="15.95" customHeight="1">
      <c r="A77" s="29" t="s">
        <v>269</v>
      </c>
      <c r="B77" s="87">
        <v>1578</v>
      </c>
      <c r="C77" s="87">
        <v>123</v>
      </c>
      <c r="D77" s="87">
        <v>1580</v>
      </c>
      <c r="E77" s="87">
        <v>1334</v>
      </c>
      <c r="F77" s="87">
        <v>299</v>
      </c>
      <c r="G77" s="87">
        <v>6814</v>
      </c>
      <c r="H77" s="87">
        <v>1230</v>
      </c>
      <c r="I77" s="87">
        <v>29</v>
      </c>
      <c r="J77" s="87">
        <v>309</v>
      </c>
      <c r="K77" s="87">
        <v>18</v>
      </c>
      <c r="L77" s="87">
        <v>3715</v>
      </c>
      <c r="M77" s="160">
        <v>496</v>
      </c>
      <c r="N77" s="87">
        <v>4051</v>
      </c>
      <c r="O77" s="160">
        <v>2687</v>
      </c>
      <c r="P77" s="119">
        <v>24263</v>
      </c>
      <c r="Q77" s="114" t="str">
        <f t="shared" si="1"/>
        <v>町田</v>
      </c>
    </row>
    <row r="78" spans="1:17" s="2" customFormat="1" ht="15.95" customHeight="1">
      <c r="A78" s="26" t="s">
        <v>270</v>
      </c>
      <c r="B78" s="49">
        <v>1442</v>
      </c>
      <c r="C78" s="49">
        <v>104</v>
      </c>
      <c r="D78" s="49">
        <v>1047</v>
      </c>
      <c r="E78" s="49">
        <v>929</v>
      </c>
      <c r="F78" s="49">
        <v>311</v>
      </c>
      <c r="G78" s="49">
        <v>4139</v>
      </c>
      <c r="H78" s="49">
        <v>732</v>
      </c>
      <c r="I78" s="49">
        <v>25</v>
      </c>
      <c r="J78" s="49">
        <v>246</v>
      </c>
      <c r="K78" s="49">
        <v>15</v>
      </c>
      <c r="L78" s="49">
        <v>3143</v>
      </c>
      <c r="M78" s="161">
        <v>399</v>
      </c>
      <c r="N78" s="49">
        <v>3340</v>
      </c>
      <c r="O78" s="161">
        <v>2240</v>
      </c>
      <c r="P78" s="120">
        <v>18110</v>
      </c>
      <c r="Q78" s="115" t="str">
        <f t="shared" si="1"/>
        <v>日野</v>
      </c>
    </row>
    <row r="79" spans="1:17" s="2" customFormat="1" ht="15.95" customHeight="1">
      <c r="A79" s="26" t="s">
        <v>271</v>
      </c>
      <c r="B79" s="49">
        <v>2285</v>
      </c>
      <c r="C79" s="49">
        <v>167</v>
      </c>
      <c r="D79" s="49">
        <v>2362</v>
      </c>
      <c r="E79" s="49">
        <v>1568</v>
      </c>
      <c r="F79" s="49">
        <v>427</v>
      </c>
      <c r="G79" s="49">
        <v>9579</v>
      </c>
      <c r="H79" s="49">
        <v>1124</v>
      </c>
      <c r="I79" s="49">
        <v>26</v>
      </c>
      <c r="J79" s="49">
        <v>394</v>
      </c>
      <c r="K79" s="49">
        <v>22</v>
      </c>
      <c r="L79" s="49">
        <v>5493</v>
      </c>
      <c r="M79" s="161">
        <v>772</v>
      </c>
      <c r="N79" s="49">
        <v>5792</v>
      </c>
      <c r="O79" s="161">
        <v>4140</v>
      </c>
      <c r="P79" s="120">
        <v>34151</v>
      </c>
      <c r="Q79" s="115" t="str">
        <f t="shared" si="1"/>
        <v>東村山</v>
      </c>
    </row>
    <row r="80" spans="1:17" s="3" customFormat="1" ht="15.95" customHeight="1">
      <c r="A80" s="183" t="s">
        <v>272</v>
      </c>
      <c r="B80" s="184">
        <v>15784</v>
      </c>
      <c r="C80" s="184">
        <v>1128</v>
      </c>
      <c r="D80" s="184">
        <v>16969</v>
      </c>
      <c r="E80" s="184">
        <v>10921</v>
      </c>
      <c r="F80" s="184">
        <v>2614</v>
      </c>
      <c r="G80" s="184">
        <v>83283</v>
      </c>
      <c r="H80" s="184">
        <v>8782</v>
      </c>
      <c r="I80" s="184">
        <v>325</v>
      </c>
      <c r="J80" s="184">
        <v>2726</v>
      </c>
      <c r="K80" s="184">
        <v>263</v>
      </c>
      <c r="L80" s="184">
        <v>34431</v>
      </c>
      <c r="M80" s="184">
        <v>5322</v>
      </c>
      <c r="N80" s="184">
        <v>37562</v>
      </c>
      <c r="O80" s="184">
        <v>22055</v>
      </c>
      <c r="P80" s="185">
        <v>242163</v>
      </c>
      <c r="Q80" s="186" t="str">
        <f t="shared" si="1"/>
        <v>多摩地区計</v>
      </c>
    </row>
    <row r="81" spans="1:17" s="2" customFormat="1" ht="15.95" customHeight="1">
      <c r="A81" s="26"/>
      <c r="B81" s="49"/>
      <c r="C81" s="49"/>
      <c r="D81" s="49"/>
      <c r="E81" s="49"/>
      <c r="F81" s="49"/>
      <c r="G81" s="49"/>
      <c r="H81" s="49"/>
      <c r="I81" s="49"/>
      <c r="J81" s="49"/>
      <c r="K81" s="49"/>
      <c r="L81" s="49"/>
      <c r="M81" s="165"/>
      <c r="N81" s="49"/>
      <c r="O81" s="165"/>
      <c r="P81" s="120"/>
      <c r="Q81" s="115" t="str">
        <f>IF(A81="","",A81)</f>
        <v/>
      </c>
    </row>
    <row r="82" spans="1:17" s="3" customFormat="1" ht="15.95" customHeight="1">
      <c r="A82" s="183" t="s">
        <v>273</v>
      </c>
      <c r="B82" s="184">
        <v>71514</v>
      </c>
      <c r="C82" s="184">
        <v>5952</v>
      </c>
      <c r="D82" s="184">
        <v>72509</v>
      </c>
      <c r="E82" s="184">
        <v>51549</v>
      </c>
      <c r="F82" s="184">
        <v>12351</v>
      </c>
      <c r="G82" s="184">
        <v>525309</v>
      </c>
      <c r="H82" s="184">
        <v>57832</v>
      </c>
      <c r="I82" s="184">
        <v>2802</v>
      </c>
      <c r="J82" s="184">
        <v>12693</v>
      </c>
      <c r="K82" s="184">
        <v>1109</v>
      </c>
      <c r="L82" s="184">
        <v>133732</v>
      </c>
      <c r="M82" s="171">
        <v>25331</v>
      </c>
      <c r="N82" s="184">
        <v>148187</v>
      </c>
      <c r="O82" s="171">
        <v>81947</v>
      </c>
      <c r="P82" s="185">
        <v>1202821</v>
      </c>
      <c r="Q82" s="186" t="str">
        <f t="shared" si="1"/>
        <v>東京都計</v>
      </c>
    </row>
    <row r="83" spans="1:17" s="2" customFormat="1" ht="15.95" customHeight="1">
      <c r="A83" s="8"/>
      <c r="B83" s="188"/>
      <c r="C83" s="188"/>
      <c r="D83" s="188"/>
      <c r="E83" s="188"/>
      <c r="F83" s="188"/>
      <c r="G83" s="188"/>
      <c r="H83" s="188"/>
      <c r="I83" s="188"/>
      <c r="J83" s="188"/>
      <c r="K83" s="188"/>
      <c r="L83" s="188"/>
      <c r="M83" s="189"/>
      <c r="N83" s="188"/>
      <c r="O83" s="175"/>
      <c r="P83" s="190"/>
      <c r="Q83" s="117" t="str">
        <f t="shared" si="1"/>
        <v/>
      </c>
    </row>
    <row r="84" spans="1:17" s="2" customFormat="1" ht="15.95" customHeight="1">
      <c r="A84" s="28" t="s">
        <v>274</v>
      </c>
      <c r="B84" s="89">
        <v>873</v>
      </c>
      <c r="C84" s="89">
        <v>54</v>
      </c>
      <c r="D84" s="89">
        <v>948</v>
      </c>
      <c r="E84" s="89">
        <v>525</v>
      </c>
      <c r="F84" s="89">
        <v>129</v>
      </c>
      <c r="G84" s="89">
        <v>4062</v>
      </c>
      <c r="H84" s="89">
        <v>348</v>
      </c>
      <c r="I84" s="89">
        <v>18</v>
      </c>
      <c r="J84" s="89">
        <v>153</v>
      </c>
      <c r="K84" s="89">
        <v>10</v>
      </c>
      <c r="L84" s="89">
        <v>2125</v>
      </c>
      <c r="M84" s="177">
        <v>345</v>
      </c>
      <c r="N84" s="89">
        <v>2151</v>
      </c>
      <c r="O84" s="177">
        <v>1469</v>
      </c>
      <c r="P84" s="121">
        <v>13208</v>
      </c>
      <c r="Q84" s="116" t="str">
        <f t="shared" si="1"/>
        <v>鶴見</v>
      </c>
    </row>
    <row r="85" spans="1:17" s="2" customFormat="1" ht="15.95" customHeight="1">
      <c r="A85" s="26" t="s">
        <v>275</v>
      </c>
      <c r="B85" s="49">
        <v>1572</v>
      </c>
      <c r="C85" s="49">
        <v>122</v>
      </c>
      <c r="D85" s="49">
        <v>1472</v>
      </c>
      <c r="E85" s="49">
        <v>1142</v>
      </c>
      <c r="F85" s="49">
        <v>164</v>
      </c>
      <c r="G85" s="49">
        <v>11580</v>
      </c>
      <c r="H85" s="49">
        <v>1588</v>
      </c>
      <c r="I85" s="49">
        <v>50</v>
      </c>
      <c r="J85" s="49">
        <v>408</v>
      </c>
      <c r="K85" s="49">
        <v>25</v>
      </c>
      <c r="L85" s="49">
        <v>2805</v>
      </c>
      <c r="M85" s="161">
        <v>690</v>
      </c>
      <c r="N85" s="49">
        <v>3466</v>
      </c>
      <c r="O85" s="161">
        <v>2079</v>
      </c>
      <c r="P85" s="120">
        <v>27163</v>
      </c>
      <c r="Q85" s="115" t="str">
        <f t="shared" si="1"/>
        <v>横浜中</v>
      </c>
    </row>
    <row r="86" spans="1:17" s="2" customFormat="1" ht="15.95" customHeight="1">
      <c r="A86" s="26" t="s">
        <v>276</v>
      </c>
      <c r="B86" s="49">
        <v>1669</v>
      </c>
      <c r="C86" s="49">
        <v>133</v>
      </c>
      <c r="D86" s="49">
        <v>1920</v>
      </c>
      <c r="E86" s="49">
        <v>1033</v>
      </c>
      <c r="F86" s="49">
        <v>360</v>
      </c>
      <c r="G86" s="49">
        <v>6276</v>
      </c>
      <c r="H86" s="49">
        <v>628</v>
      </c>
      <c r="I86" s="49">
        <v>12</v>
      </c>
      <c r="J86" s="49">
        <v>333</v>
      </c>
      <c r="K86" s="49">
        <v>21</v>
      </c>
      <c r="L86" s="49">
        <v>4410</v>
      </c>
      <c r="M86" s="161">
        <v>734</v>
      </c>
      <c r="N86" s="49">
        <v>4364</v>
      </c>
      <c r="O86" s="161">
        <v>3151</v>
      </c>
      <c r="P86" s="120">
        <v>25044</v>
      </c>
      <c r="Q86" s="115" t="str">
        <f t="shared" si="1"/>
        <v>保土ケ谷</v>
      </c>
    </row>
    <row r="87" spans="1:17" s="2" customFormat="1" ht="15.95" customHeight="1">
      <c r="A87" s="26" t="s">
        <v>277</v>
      </c>
      <c r="B87" s="49">
        <v>2980</v>
      </c>
      <c r="C87" s="49">
        <v>237</v>
      </c>
      <c r="D87" s="49">
        <v>2953</v>
      </c>
      <c r="E87" s="49">
        <v>2076</v>
      </c>
      <c r="F87" s="49">
        <v>499</v>
      </c>
      <c r="G87" s="49">
        <v>17188</v>
      </c>
      <c r="H87" s="49">
        <v>1958</v>
      </c>
      <c r="I87" s="49">
        <v>28</v>
      </c>
      <c r="J87" s="49">
        <v>578</v>
      </c>
      <c r="K87" s="49">
        <v>28</v>
      </c>
      <c r="L87" s="49">
        <v>6793</v>
      </c>
      <c r="M87" s="161">
        <v>938</v>
      </c>
      <c r="N87" s="49">
        <v>6837</v>
      </c>
      <c r="O87" s="161">
        <v>4540</v>
      </c>
      <c r="P87" s="120">
        <v>47633</v>
      </c>
      <c r="Q87" s="115" t="str">
        <f t="shared" ref="Q87:Q110" si="2">IF(A87="","",A87)</f>
        <v>横浜南</v>
      </c>
    </row>
    <row r="88" spans="1:17" s="2" customFormat="1" ht="15.95" customHeight="1">
      <c r="A88" s="26" t="s">
        <v>278</v>
      </c>
      <c r="B88" s="49">
        <v>2268</v>
      </c>
      <c r="C88" s="49">
        <v>201</v>
      </c>
      <c r="D88" s="49">
        <v>2508</v>
      </c>
      <c r="E88" s="49">
        <v>1917</v>
      </c>
      <c r="F88" s="49">
        <v>368</v>
      </c>
      <c r="G88" s="49">
        <v>21144</v>
      </c>
      <c r="H88" s="49">
        <v>2037</v>
      </c>
      <c r="I88" s="49">
        <v>46</v>
      </c>
      <c r="J88" s="49">
        <v>467</v>
      </c>
      <c r="K88" s="49">
        <v>31</v>
      </c>
      <c r="L88" s="49">
        <v>5764</v>
      </c>
      <c r="M88" s="161">
        <v>940</v>
      </c>
      <c r="N88" s="49">
        <v>6191</v>
      </c>
      <c r="O88" s="161">
        <v>3245</v>
      </c>
      <c r="P88" s="120">
        <v>47129</v>
      </c>
      <c r="Q88" s="115" t="str">
        <f t="shared" si="2"/>
        <v>神奈川</v>
      </c>
    </row>
    <row r="89" spans="1:17" s="2" customFormat="1" ht="15.95" customHeight="1">
      <c r="A89" s="26"/>
      <c r="B89" s="49"/>
      <c r="C89" s="49"/>
      <c r="D89" s="49"/>
      <c r="E89" s="49"/>
      <c r="F89" s="49"/>
      <c r="G89" s="49"/>
      <c r="H89" s="49"/>
      <c r="I89" s="49"/>
      <c r="J89" s="49"/>
      <c r="K89" s="49"/>
      <c r="L89" s="49"/>
      <c r="M89" s="161"/>
      <c r="N89" s="49"/>
      <c r="O89" s="161"/>
      <c r="P89" s="120"/>
      <c r="Q89" s="115" t="str">
        <f t="shared" si="2"/>
        <v/>
      </c>
    </row>
    <row r="90" spans="1:17" s="2" customFormat="1" ht="15.95" customHeight="1">
      <c r="A90" s="26" t="s">
        <v>279</v>
      </c>
      <c r="B90" s="49">
        <v>1605</v>
      </c>
      <c r="C90" s="49">
        <v>94</v>
      </c>
      <c r="D90" s="49">
        <v>1684</v>
      </c>
      <c r="E90" s="49">
        <v>1029</v>
      </c>
      <c r="F90" s="49">
        <v>245</v>
      </c>
      <c r="G90" s="49">
        <v>7316</v>
      </c>
      <c r="H90" s="49">
        <v>811</v>
      </c>
      <c r="I90" s="49">
        <v>24</v>
      </c>
      <c r="J90" s="49">
        <v>296</v>
      </c>
      <c r="K90" s="49">
        <v>18</v>
      </c>
      <c r="L90" s="49">
        <v>3901</v>
      </c>
      <c r="M90" s="161">
        <v>555</v>
      </c>
      <c r="N90" s="49">
        <v>4158</v>
      </c>
      <c r="O90" s="161">
        <v>2939</v>
      </c>
      <c r="P90" s="120">
        <v>24675</v>
      </c>
      <c r="Q90" s="115" t="str">
        <f t="shared" si="2"/>
        <v>戸塚</v>
      </c>
    </row>
    <row r="91" spans="1:17" s="2" customFormat="1" ht="15.95" customHeight="1">
      <c r="A91" s="26" t="s">
        <v>280</v>
      </c>
      <c r="B91" s="49">
        <v>1961</v>
      </c>
      <c r="C91" s="49">
        <v>170</v>
      </c>
      <c r="D91" s="49">
        <v>2057</v>
      </c>
      <c r="E91" s="49">
        <v>1526</v>
      </c>
      <c r="F91" s="49">
        <v>357</v>
      </c>
      <c r="G91" s="49">
        <v>10792</v>
      </c>
      <c r="H91" s="49">
        <v>1450</v>
      </c>
      <c r="I91" s="49">
        <v>31</v>
      </c>
      <c r="J91" s="49">
        <v>402</v>
      </c>
      <c r="K91" s="49">
        <v>21</v>
      </c>
      <c r="L91" s="49">
        <v>6210</v>
      </c>
      <c r="M91" s="161">
        <v>919</v>
      </c>
      <c r="N91" s="49">
        <v>6281</v>
      </c>
      <c r="O91" s="161">
        <v>3722</v>
      </c>
      <c r="P91" s="120">
        <v>35900</v>
      </c>
      <c r="Q91" s="115" t="str">
        <f t="shared" si="2"/>
        <v>緑　</v>
      </c>
    </row>
    <row r="92" spans="1:17" s="2" customFormat="1" ht="15.95" customHeight="1">
      <c r="A92" s="26" t="s">
        <v>281</v>
      </c>
      <c r="B92" s="49">
        <v>1819</v>
      </c>
      <c r="C92" s="49">
        <v>110</v>
      </c>
      <c r="D92" s="49">
        <v>2411</v>
      </c>
      <c r="E92" s="49">
        <v>1338</v>
      </c>
      <c r="F92" s="49">
        <v>275</v>
      </c>
      <c r="G92" s="49">
        <v>9655</v>
      </c>
      <c r="H92" s="49">
        <v>1003</v>
      </c>
      <c r="I92" s="49">
        <v>47</v>
      </c>
      <c r="J92" s="49">
        <v>324</v>
      </c>
      <c r="K92" s="49">
        <v>19</v>
      </c>
      <c r="L92" s="49">
        <v>4588</v>
      </c>
      <c r="M92" s="161">
        <v>730</v>
      </c>
      <c r="N92" s="49">
        <v>4261</v>
      </c>
      <c r="O92" s="161">
        <v>3217</v>
      </c>
      <c r="P92" s="120">
        <v>29798</v>
      </c>
      <c r="Q92" s="115" t="str">
        <f t="shared" si="2"/>
        <v>川崎南</v>
      </c>
    </row>
    <row r="93" spans="1:17" s="2" customFormat="1" ht="15.95" customHeight="1">
      <c r="A93" s="26" t="s">
        <v>282</v>
      </c>
      <c r="B93" s="49">
        <v>1719</v>
      </c>
      <c r="C93" s="49">
        <v>149</v>
      </c>
      <c r="D93" s="49">
        <v>2049</v>
      </c>
      <c r="E93" s="49">
        <v>1198</v>
      </c>
      <c r="F93" s="49">
        <v>268</v>
      </c>
      <c r="G93" s="49">
        <v>8989</v>
      </c>
      <c r="H93" s="49">
        <v>1054</v>
      </c>
      <c r="I93" s="49">
        <v>23</v>
      </c>
      <c r="J93" s="49">
        <v>388</v>
      </c>
      <c r="K93" s="49">
        <v>18</v>
      </c>
      <c r="L93" s="49">
        <v>5367</v>
      </c>
      <c r="M93" s="161">
        <v>1003</v>
      </c>
      <c r="N93" s="49">
        <v>5752</v>
      </c>
      <c r="O93" s="161">
        <v>3275</v>
      </c>
      <c r="P93" s="120">
        <v>31251</v>
      </c>
      <c r="Q93" s="115" t="str">
        <f t="shared" si="2"/>
        <v>川崎北</v>
      </c>
    </row>
    <row r="94" spans="1:17" s="2" customFormat="1" ht="15.95" customHeight="1">
      <c r="A94" s="26" t="s">
        <v>283</v>
      </c>
      <c r="B94" s="49">
        <v>760</v>
      </c>
      <c r="C94" s="49">
        <v>38</v>
      </c>
      <c r="D94" s="49">
        <v>849</v>
      </c>
      <c r="E94" s="49">
        <v>537</v>
      </c>
      <c r="F94" s="49">
        <v>98</v>
      </c>
      <c r="G94" s="49">
        <v>3301</v>
      </c>
      <c r="H94" s="49">
        <v>457</v>
      </c>
      <c r="I94" s="49">
        <v>11</v>
      </c>
      <c r="J94" s="49">
        <v>169</v>
      </c>
      <c r="K94" s="49">
        <v>7</v>
      </c>
      <c r="L94" s="49">
        <v>2431</v>
      </c>
      <c r="M94" s="161">
        <v>448</v>
      </c>
      <c r="N94" s="49">
        <v>2660</v>
      </c>
      <c r="O94" s="161">
        <v>1492</v>
      </c>
      <c r="P94" s="120">
        <v>13259</v>
      </c>
      <c r="Q94" s="115" t="str">
        <f t="shared" si="2"/>
        <v>川崎西</v>
      </c>
    </row>
    <row r="95" spans="1:17" s="2" customFormat="1" ht="15.95" customHeight="1">
      <c r="A95" s="26"/>
      <c r="B95" s="49"/>
      <c r="C95" s="49"/>
      <c r="D95" s="49"/>
      <c r="E95" s="49"/>
      <c r="F95" s="49"/>
      <c r="G95" s="49"/>
      <c r="H95" s="49"/>
      <c r="I95" s="49"/>
      <c r="J95" s="49"/>
      <c r="K95" s="49"/>
      <c r="L95" s="49"/>
      <c r="M95" s="161"/>
      <c r="N95" s="49"/>
      <c r="O95" s="161"/>
      <c r="P95" s="120"/>
      <c r="Q95" s="115" t="str">
        <f t="shared" si="2"/>
        <v/>
      </c>
    </row>
    <row r="96" spans="1:17" s="2" customFormat="1" ht="15.95" customHeight="1">
      <c r="A96" s="26" t="s">
        <v>284</v>
      </c>
      <c r="B96" s="49">
        <v>1971</v>
      </c>
      <c r="C96" s="49">
        <v>265</v>
      </c>
      <c r="D96" s="49">
        <v>2778</v>
      </c>
      <c r="E96" s="49">
        <v>1359</v>
      </c>
      <c r="F96" s="49">
        <v>302</v>
      </c>
      <c r="G96" s="49">
        <v>9161</v>
      </c>
      <c r="H96" s="49">
        <v>681</v>
      </c>
      <c r="I96" s="49">
        <v>21</v>
      </c>
      <c r="J96" s="49">
        <v>337</v>
      </c>
      <c r="K96" s="49">
        <v>31</v>
      </c>
      <c r="L96" s="49">
        <v>3889</v>
      </c>
      <c r="M96" s="161">
        <v>556</v>
      </c>
      <c r="N96" s="49">
        <v>4288</v>
      </c>
      <c r="O96" s="161">
        <v>2977</v>
      </c>
      <c r="P96" s="120">
        <v>28616</v>
      </c>
      <c r="Q96" s="115" t="str">
        <f t="shared" si="2"/>
        <v>横須賀</v>
      </c>
    </row>
    <row r="97" spans="1:17" s="2" customFormat="1" ht="15.95" customHeight="1">
      <c r="A97" s="26" t="s">
        <v>285</v>
      </c>
      <c r="B97" s="49">
        <v>2681</v>
      </c>
      <c r="C97" s="49">
        <v>212</v>
      </c>
      <c r="D97" s="49">
        <v>3005</v>
      </c>
      <c r="E97" s="49">
        <v>1305</v>
      </c>
      <c r="F97" s="49">
        <v>502</v>
      </c>
      <c r="G97" s="49">
        <v>11844</v>
      </c>
      <c r="H97" s="49">
        <v>759</v>
      </c>
      <c r="I97" s="49">
        <v>24</v>
      </c>
      <c r="J97" s="49">
        <v>331</v>
      </c>
      <c r="K97" s="49">
        <v>26</v>
      </c>
      <c r="L97" s="49">
        <v>4500</v>
      </c>
      <c r="M97" s="161">
        <v>648</v>
      </c>
      <c r="N97" s="49">
        <v>5138</v>
      </c>
      <c r="O97" s="161">
        <v>3394</v>
      </c>
      <c r="P97" s="120">
        <v>34369</v>
      </c>
      <c r="Q97" s="115" t="str">
        <f t="shared" si="2"/>
        <v>平塚</v>
      </c>
    </row>
    <row r="98" spans="1:17" s="2" customFormat="1" ht="15.95" customHeight="1">
      <c r="A98" s="26" t="s">
        <v>286</v>
      </c>
      <c r="B98" s="49">
        <v>1084</v>
      </c>
      <c r="C98" s="49">
        <v>67</v>
      </c>
      <c r="D98" s="49">
        <v>635</v>
      </c>
      <c r="E98" s="49">
        <v>623</v>
      </c>
      <c r="F98" s="49">
        <v>176</v>
      </c>
      <c r="G98" s="49">
        <v>4238</v>
      </c>
      <c r="H98" s="49">
        <v>611</v>
      </c>
      <c r="I98" s="49">
        <v>13</v>
      </c>
      <c r="J98" s="49">
        <v>177</v>
      </c>
      <c r="K98" s="49">
        <v>9</v>
      </c>
      <c r="L98" s="49">
        <v>1858</v>
      </c>
      <c r="M98" s="161">
        <v>315</v>
      </c>
      <c r="N98" s="49">
        <v>2060</v>
      </c>
      <c r="O98" s="161">
        <v>1181</v>
      </c>
      <c r="P98" s="120">
        <v>13049</v>
      </c>
      <c r="Q98" s="115" t="str">
        <f t="shared" si="2"/>
        <v>鎌倉</v>
      </c>
    </row>
    <row r="99" spans="1:17" s="2" customFormat="1" ht="15.95" customHeight="1">
      <c r="A99" s="26" t="s">
        <v>287</v>
      </c>
      <c r="B99" s="49">
        <v>2257</v>
      </c>
      <c r="C99" s="49">
        <v>145</v>
      </c>
      <c r="D99" s="49">
        <v>2224</v>
      </c>
      <c r="E99" s="49">
        <v>1453</v>
      </c>
      <c r="F99" s="49">
        <v>331</v>
      </c>
      <c r="G99" s="49">
        <v>9181</v>
      </c>
      <c r="H99" s="49">
        <v>1054</v>
      </c>
      <c r="I99" s="49">
        <v>21</v>
      </c>
      <c r="J99" s="49">
        <v>431</v>
      </c>
      <c r="K99" s="49">
        <v>52</v>
      </c>
      <c r="L99" s="49">
        <v>5398</v>
      </c>
      <c r="M99" s="161">
        <v>840</v>
      </c>
      <c r="N99" s="49">
        <v>6082</v>
      </c>
      <c r="O99" s="161">
        <v>3751</v>
      </c>
      <c r="P99" s="120">
        <v>33220</v>
      </c>
      <c r="Q99" s="115" t="str">
        <f t="shared" si="2"/>
        <v>藤沢</v>
      </c>
    </row>
    <row r="100" spans="1:17" s="2" customFormat="1" ht="15.95" customHeight="1">
      <c r="A100" s="26" t="s">
        <v>288</v>
      </c>
      <c r="B100" s="49">
        <v>2235</v>
      </c>
      <c r="C100" s="49">
        <v>254</v>
      </c>
      <c r="D100" s="49">
        <v>1971</v>
      </c>
      <c r="E100" s="49">
        <v>945</v>
      </c>
      <c r="F100" s="49">
        <v>553</v>
      </c>
      <c r="G100" s="49">
        <v>10120</v>
      </c>
      <c r="H100" s="49">
        <v>1157</v>
      </c>
      <c r="I100" s="49">
        <v>33</v>
      </c>
      <c r="J100" s="49">
        <v>224</v>
      </c>
      <c r="K100" s="49">
        <v>25</v>
      </c>
      <c r="L100" s="49">
        <v>2588</v>
      </c>
      <c r="M100" s="161">
        <v>437</v>
      </c>
      <c r="N100" s="49">
        <v>3158</v>
      </c>
      <c r="O100" s="161">
        <v>2274</v>
      </c>
      <c r="P100" s="120">
        <v>25973</v>
      </c>
      <c r="Q100" s="115" t="str">
        <f t="shared" si="2"/>
        <v>小田原</v>
      </c>
    </row>
    <row r="101" spans="1:17" s="2" customFormat="1" ht="15.95" customHeight="1">
      <c r="A101" s="26"/>
      <c r="B101" s="49"/>
      <c r="C101" s="49"/>
      <c r="D101" s="49"/>
      <c r="E101" s="49"/>
      <c r="F101" s="49"/>
      <c r="G101" s="49"/>
      <c r="H101" s="49"/>
      <c r="I101" s="49"/>
      <c r="J101" s="49"/>
      <c r="K101" s="49"/>
      <c r="L101" s="49"/>
      <c r="M101" s="161"/>
      <c r="N101" s="49"/>
      <c r="O101" s="161"/>
      <c r="P101" s="120"/>
      <c r="Q101" s="115" t="str">
        <f t="shared" si="2"/>
        <v/>
      </c>
    </row>
    <row r="102" spans="1:17" s="2" customFormat="1" ht="15.95" customHeight="1">
      <c r="A102" s="26" t="s">
        <v>289</v>
      </c>
      <c r="B102" s="49">
        <v>2240</v>
      </c>
      <c r="C102" s="49">
        <v>173</v>
      </c>
      <c r="D102" s="49">
        <v>3013</v>
      </c>
      <c r="E102" s="49">
        <v>1287</v>
      </c>
      <c r="F102" s="49">
        <v>272</v>
      </c>
      <c r="G102" s="49">
        <v>8256</v>
      </c>
      <c r="H102" s="49">
        <v>956</v>
      </c>
      <c r="I102" s="49">
        <v>36</v>
      </c>
      <c r="J102" s="49">
        <v>393</v>
      </c>
      <c r="K102" s="49">
        <v>23</v>
      </c>
      <c r="L102" s="49">
        <v>5371</v>
      </c>
      <c r="M102" s="161">
        <v>893</v>
      </c>
      <c r="N102" s="49">
        <v>6969</v>
      </c>
      <c r="O102" s="161">
        <v>3883</v>
      </c>
      <c r="P102" s="120">
        <v>33765</v>
      </c>
      <c r="Q102" s="115" t="str">
        <f t="shared" si="2"/>
        <v>相模原</v>
      </c>
    </row>
    <row r="103" spans="1:17" s="2" customFormat="1" ht="15.95" customHeight="1">
      <c r="A103" s="26" t="s">
        <v>290</v>
      </c>
      <c r="B103" s="49">
        <v>1256</v>
      </c>
      <c r="C103" s="49">
        <v>63</v>
      </c>
      <c r="D103" s="49">
        <v>1275</v>
      </c>
      <c r="E103" s="49">
        <v>711</v>
      </c>
      <c r="F103" s="49">
        <v>105</v>
      </c>
      <c r="G103" s="49">
        <v>5703</v>
      </c>
      <c r="H103" s="49">
        <v>417</v>
      </c>
      <c r="I103" s="49">
        <v>21</v>
      </c>
      <c r="J103" s="49">
        <v>167</v>
      </c>
      <c r="K103" s="49">
        <v>11</v>
      </c>
      <c r="L103" s="49">
        <v>2099</v>
      </c>
      <c r="M103" s="161">
        <v>368</v>
      </c>
      <c r="N103" s="49">
        <v>2518</v>
      </c>
      <c r="O103" s="161">
        <v>1820</v>
      </c>
      <c r="P103" s="120">
        <v>16534</v>
      </c>
      <c r="Q103" s="115" t="str">
        <f t="shared" si="2"/>
        <v>厚木</v>
      </c>
    </row>
    <row r="104" spans="1:17" s="2" customFormat="1" ht="15.95" customHeight="1">
      <c r="A104" s="162" t="s">
        <v>291</v>
      </c>
      <c r="B104" s="163">
        <v>2238</v>
      </c>
      <c r="C104" s="163">
        <v>212</v>
      </c>
      <c r="D104" s="163">
        <v>3560</v>
      </c>
      <c r="E104" s="163">
        <v>1526</v>
      </c>
      <c r="F104" s="163">
        <v>264</v>
      </c>
      <c r="G104" s="163">
        <v>15778</v>
      </c>
      <c r="H104" s="163">
        <v>1003</v>
      </c>
      <c r="I104" s="163">
        <v>21</v>
      </c>
      <c r="J104" s="163">
        <v>444</v>
      </c>
      <c r="K104" s="163">
        <v>41</v>
      </c>
      <c r="L104" s="163">
        <v>5090</v>
      </c>
      <c r="M104" s="165">
        <v>823</v>
      </c>
      <c r="N104" s="163">
        <v>6168</v>
      </c>
      <c r="O104" s="165">
        <v>3810</v>
      </c>
      <c r="P104" s="163">
        <v>40978</v>
      </c>
      <c r="Q104" s="167" t="str">
        <f t="shared" si="2"/>
        <v>大和</v>
      </c>
    </row>
    <row r="105" spans="1:17" s="3" customFormat="1" ht="15.95" customHeight="1">
      <c r="A105" s="168" t="s">
        <v>292</v>
      </c>
      <c r="B105" s="169">
        <v>33188</v>
      </c>
      <c r="C105" s="169">
        <v>2699</v>
      </c>
      <c r="D105" s="169">
        <v>37312</v>
      </c>
      <c r="E105" s="169">
        <v>21530</v>
      </c>
      <c r="F105" s="169">
        <v>5268</v>
      </c>
      <c r="G105" s="169">
        <v>174584</v>
      </c>
      <c r="H105" s="169">
        <v>17972</v>
      </c>
      <c r="I105" s="169">
        <v>480</v>
      </c>
      <c r="J105" s="169">
        <v>6022</v>
      </c>
      <c r="K105" s="169">
        <v>416</v>
      </c>
      <c r="L105" s="169">
        <v>75187</v>
      </c>
      <c r="M105" s="171">
        <v>12182</v>
      </c>
      <c r="N105" s="169">
        <v>82502</v>
      </c>
      <c r="O105" s="171">
        <v>52219</v>
      </c>
      <c r="P105" s="172">
        <v>521564</v>
      </c>
      <c r="Q105" s="173" t="str">
        <f t="shared" si="2"/>
        <v>神奈川県計</v>
      </c>
    </row>
    <row r="106" spans="1:17" s="2" customFormat="1" ht="15.95" customHeight="1">
      <c r="A106" s="88"/>
      <c r="B106" s="191"/>
      <c r="C106" s="191"/>
      <c r="D106" s="191"/>
      <c r="E106" s="191"/>
      <c r="F106" s="191"/>
      <c r="G106" s="191"/>
      <c r="H106" s="191"/>
      <c r="I106" s="191"/>
      <c r="J106" s="191"/>
      <c r="K106" s="191"/>
      <c r="L106" s="191"/>
      <c r="M106" s="189"/>
      <c r="N106" s="191"/>
      <c r="O106" s="189"/>
      <c r="P106" s="192"/>
      <c r="Q106" s="193" t="str">
        <f t="shared" si="2"/>
        <v/>
      </c>
    </row>
    <row r="107" spans="1:17" s="2" customFormat="1" ht="15.95" customHeight="1">
      <c r="A107" s="29" t="s">
        <v>293</v>
      </c>
      <c r="B107" s="87">
        <v>2512</v>
      </c>
      <c r="C107" s="87">
        <v>184</v>
      </c>
      <c r="D107" s="87">
        <v>2261</v>
      </c>
      <c r="E107" s="87">
        <v>1692</v>
      </c>
      <c r="F107" s="87">
        <v>367</v>
      </c>
      <c r="G107" s="87">
        <v>10818</v>
      </c>
      <c r="H107" s="87">
        <v>1366</v>
      </c>
      <c r="I107" s="87">
        <v>41</v>
      </c>
      <c r="J107" s="87">
        <v>351</v>
      </c>
      <c r="K107" s="87">
        <v>24</v>
      </c>
      <c r="L107" s="87">
        <v>3887</v>
      </c>
      <c r="M107" s="177">
        <v>427</v>
      </c>
      <c r="N107" s="87">
        <v>3475</v>
      </c>
      <c r="O107" s="177">
        <v>2571</v>
      </c>
      <c r="P107" s="119">
        <v>29976</v>
      </c>
      <c r="Q107" s="116" t="str">
        <f t="shared" si="2"/>
        <v>甲府</v>
      </c>
    </row>
    <row r="108" spans="1:17" s="2" customFormat="1" ht="15.95" customHeight="1">
      <c r="A108" s="26" t="s">
        <v>294</v>
      </c>
      <c r="B108" s="49">
        <v>624</v>
      </c>
      <c r="C108" s="49">
        <v>86</v>
      </c>
      <c r="D108" s="49">
        <v>725</v>
      </c>
      <c r="E108" s="49">
        <v>400</v>
      </c>
      <c r="F108" s="49">
        <v>88</v>
      </c>
      <c r="G108" s="49">
        <v>2295</v>
      </c>
      <c r="H108" s="49">
        <v>2145</v>
      </c>
      <c r="I108" s="49">
        <v>89</v>
      </c>
      <c r="J108" s="49">
        <v>80</v>
      </c>
      <c r="K108" s="49">
        <v>8</v>
      </c>
      <c r="L108" s="49">
        <v>1098</v>
      </c>
      <c r="M108" s="161">
        <v>134</v>
      </c>
      <c r="N108" s="49">
        <v>1010</v>
      </c>
      <c r="O108" s="161">
        <v>847</v>
      </c>
      <c r="P108" s="120">
        <v>9628</v>
      </c>
      <c r="Q108" s="115" t="str">
        <f t="shared" si="2"/>
        <v>山梨</v>
      </c>
    </row>
    <row r="109" spans="1:17" s="2" customFormat="1" ht="15.95" customHeight="1">
      <c r="A109" s="26" t="s">
        <v>295</v>
      </c>
      <c r="B109" s="49">
        <v>1083</v>
      </c>
      <c r="C109" s="49">
        <v>127</v>
      </c>
      <c r="D109" s="49">
        <v>1004</v>
      </c>
      <c r="E109" s="49">
        <v>855</v>
      </c>
      <c r="F109" s="49">
        <v>124</v>
      </c>
      <c r="G109" s="49">
        <v>4660</v>
      </c>
      <c r="H109" s="49">
        <v>625</v>
      </c>
      <c r="I109" s="49">
        <v>27</v>
      </c>
      <c r="J109" s="49">
        <v>105</v>
      </c>
      <c r="K109" s="49">
        <v>8</v>
      </c>
      <c r="L109" s="49">
        <v>1283</v>
      </c>
      <c r="M109" s="161">
        <v>171</v>
      </c>
      <c r="N109" s="49">
        <v>1466</v>
      </c>
      <c r="O109" s="161">
        <v>955</v>
      </c>
      <c r="P109" s="120">
        <v>12493</v>
      </c>
      <c r="Q109" s="115" t="str">
        <f t="shared" si="2"/>
        <v>大月</v>
      </c>
    </row>
    <row r="110" spans="1:17" s="2" customFormat="1" ht="15.95" customHeight="1">
      <c r="A110" s="162" t="s">
        <v>296</v>
      </c>
      <c r="B110" s="163">
        <v>260</v>
      </c>
      <c r="C110" s="163">
        <v>15</v>
      </c>
      <c r="D110" s="163">
        <v>225</v>
      </c>
      <c r="E110" s="163">
        <v>141</v>
      </c>
      <c r="F110" s="163">
        <v>21</v>
      </c>
      <c r="G110" s="163">
        <v>710</v>
      </c>
      <c r="H110" s="163">
        <v>49</v>
      </c>
      <c r="I110" s="163">
        <v>3</v>
      </c>
      <c r="J110" s="163">
        <v>22</v>
      </c>
      <c r="K110" s="163">
        <v>1</v>
      </c>
      <c r="L110" s="163">
        <v>280</v>
      </c>
      <c r="M110" s="165">
        <v>32</v>
      </c>
      <c r="N110" s="163">
        <v>208</v>
      </c>
      <c r="O110" s="165">
        <v>217</v>
      </c>
      <c r="P110" s="166">
        <v>2183</v>
      </c>
      <c r="Q110" s="167" t="str">
        <f t="shared" si="2"/>
        <v>鰍沢</v>
      </c>
    </row>
    <row r="111" spans="1:17" s="3" customFormat="1" ht="15.95" customHeight="1">
      <c r="A111" s="168" t="s">
        <v>297</v>
      </c>
      <c r="B111" s="169">
        <v>4479</v>
      </c>
      <c r="C111" s="169">
        <v>412</v>
      </c>
      <c r="D111" s="169">
        <v>4215</v>
      </c>
      <c r="E111" s="169">
        <v>3088</v>
      </c>
      <c r="F111" s="169">
        <v>600</v>
      </c>
      <c r="G111" s="169">
        <v>18483</v>
      </c>
      <c r="H111" s="169">
        <v>4185</v>
      </c>
      <c r="I111" s="169">
        <v>160</v>
      </c>
      <c r="J111" s="169">
        <v>558</v>
      </c>
      <c r="K111" s="169">
        <v>41</v>
      </c>
      <c r="L111" s="169">
        <v>6548</v>
      </c>
      <c r="M111" s="171">
        <v>764</v>
      </c>
      <c r="N111" s="169">
        <v>6159</v>
      </c>
      <c r="O111" s="171">
        <v>4590</v>
      </c>
      <c r="P111" s="172">
        <v>54280</v>
      </c>
      <c r="Q111" s="173" t="str">
        <f>IF(A111="","",A111)</f>
        <v>山梨県計</v>
      </c>
    </row>
    <row r="112" spans="1:17" s="9" customFormat="1" ht="15.95" customHeight="1" thickBot="1">
      <c r="A112" s="11"/>
      <c r="B112" s="194"/>
      <c r="C112" s="194"/>
      <c r="D112" s="194"/>
      <c r="E112" s="194"/>
      <c r="F112" s="194"/>
      <c r="G112" s="194"/>
      <c r="H112" s="194"/>
      <c r="I112" s="194"/>
      <c r="J112" s="194"/>
      <c r="K112" s="194"/>
      <c r="L112" s="194"/>
      <c r="M112" s="195"/>
      <c r="N112" s="194"/>
      <c r="O112" s="196"/>
      <c r="P112" s="194"/>
      <c r="Q112" s="110"/>
    </row>
    <row r="113" spans="1:17" s="3" customFormat="1" ht="15.95" customHeight="1" thickTop="1" thickBot="1">
      <c r="A113" s="27" t="s">
        <v>298</v>
      </c>
      <c r="B113" s="90">
        <v>134070</v>
      </c>
      <c r="C113" s="90">
        <v>11430</v>
      </c>
      <c r="D113" s="90">
        <v>138897</v>
      </c>
      <c r="E113" s="90">
        <v>91995</v>
      </c>
      <c r="F113" s="90">
        <v>23973</v>
      </c>
      <c r="G113" s="90">
        <v>827438</v>
      </c>
      <c r="H113" s="90">
        <v>91055</v>
      </c>
      <c r="I113" s="90">
        <v>3951</v>
      </c>
      <c r="J113" s="90">
        <v>23143</v>
      </c>
      <c r="K113" s="90">
        <v>1946</v>
      </c>
      <c r="L113" s="90">
        <v>265227</v>
      </c>
      <c r="M113" s="197">
        <v>45618</v>
      </c>
      <c r="N113" s="90">
        <v>294918</v>
      </c>
      <c r="O113" s="198">
        <v>176872</v>
      </c>
      <c r="P113" s="90">
        <v>2130541</v>
      </c>
      <c r="Q113" s="111" t="s">
        <v>299</v>
      </c>
    </row>
    <row r="114" spans="1:17" s="3" customFormat="1" ht="4.5" customHeight="1">
      <c r="A114" s="199"/>
      <c r="B114" s="200"/>
      <c r="C114" s="200"/>
      <c r="D114" s="200"/>
      <c r="E114" s="200"/>
      <c r="F114" s="200"/>
      <c r="G114" s="200"/>
      <c r="H114" s="200"/>
      <c r="I114" s="200"/>
      <c r="J114" s="200"/>
      <c r="K114" s="200"/>
      <c r="L114" s="200"/>
      <c r="M114" s="201"/>
      <c r="N114" s="200"/>
      <c r="O114" s="201"/>
      <c r="P114" s="200"/>
      <c r="Q114" s="199"/>
    </row>
    <row r="115" spans="1:17">
      <c r="A115" s="1" t="s">
        <v>123</v>
      </c>
    </row>
    <row r="116" spans="1:17">
      <c r="A116" s="1" t="s">
        <v>124</v>
      </c>
    </row>
  </sheetData>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(H20)</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sheetPr>
    <pageSetUpPr fitToPage="1"/>
  </sheetPr>
  <dimension ref="A1:X46"/>
  <sheetViews>
    <sheetView showGridLines="0" zoomScale="85" zoomScaleNormal="85" zoomScaleSheetLayoutView="85" workbookViewId="0">
      <selection activeCell="C6" sqref="C6"/>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375" style="37" bestFit="1" customWidth="1"/>
    <col min="24" max="24" width="7" style="2" customWidth="1"/>
    <col min="25" max="16384" width="5.875" style="2"/>
  </cols>
  <sheetData>
    <row r="1" spans="1:24" ht="15">
      <c r="A1" s="349" t="s">
        <v>29</v>
      </c>
      <c r="B1" s="349"/>
      <c r="C1" s="349"/>
      <c r="D1" s="349"/>
      <c r="E1" s="349"/>
      <c r="F1" s="349"/>
      <c r="G1" s="349"/>
      <c r="H1" s="349"/>
      <c r="I1" s="349"/>
      <c r="J1" s="349"/>
      <c r="K1" s="349"/>
      <c r="L1" s="349"/>
      <c r="M1" s="349"/>
      <c r="N1" s="349"/>
      <c r="O1" s="349"/>
      <c r="P1" s="349"/>
      <c r="Q1" s="349"/>
      <c r="R1" s="349"/>
      <c r="S1" s="349"/>
      <c r="T1" s="349"/>
      <c r="U1" s="349"/>
      <c r="V1" s="349"/>
      <c r="W1" s="349"/>
      <c r="X1" s="349"/>
    </row>
    <row r="2" spans="1:24" ht="12" customHeight="1" thickBot="1">
      <c r="A2" s="2" t="s">
        <v>30</v>
      </c>
    </row>
    <row r="3" spans="1:24" ht="17.100000000000001" customHeight="1">
      <c r="A3" s="350" t="s">
        <v>63</v>
      </c>
      <c r="B3" s="359"/>
      <c r="C3" s="353" t="s">
        <v>64</v>
      </c>
      <c r="D3" s="353" t="s">
        <v>65</v>
      </c>
      <c r="E3" s="353" t="s">
        <v>66</v>
      </c>
      <c r="F3" s="353" t="s">
        <v>67</v>
      </c>
      <c r="G3" s="383" t="s">
        <v>68</v>
      </c>
      <c r="H3" s="384"/>
      <c r="I3" s="384"/>
      <c r="J3" s="384"/>
      <c r="K3" s="384"/>
      <c r="L3" s="384"/>
      <c r="M3" s="384"/>
      <c r="N3" s="384"/>
      <c r="O3" s="384"/>
      <c r="P3" s="384"/>
      <c r="Q3" s="384"/>
      <c r="R3" s="384"/>
      <c r="S3" s="385"/>
      <c r="T3" s="353" t="s">
        <v>69</v>
      </c>
      <c r="U3" s="353" t="s">
        <v>70</v>
      </c>
      <c r="V3" s="387" t="s">
        <v>71</v>
      </c>
      <c r="W3" s="388"/>
      <c r="X3" s="389"/>
    </row>
    <row r="4" spans="1:24" ht="17.100000000000001" customHeight="1">
      <c r="A4" s="377"/>
      <c r="B4" s="378"/>
      <c r="C4" s="354"/>
      <c r="D4" s="386"/>
      <c r="E4" s="386"/>
      <c r="F4" s="386"/>
      <c r="G4" s="38" t="s">
        <v>72</v>
      </c>
      <c r="H4" s="38" t="s">
        <v>73</v>
      </c>
      <c r="I4" s="38" t="s">
        <v>74</v>
      </c>
      <c r="J4" s="39" t="s">
        <v>75</v>
      </c>
      <c r="K4" s="39" t="s">
        <v>76</v>
      </c>
      <c r="L4" s="39" t="s">
        <v>77</v>
      </c>
      <c r="M4" s="39" t="s">
        <v>78</v>
      </c>
      <c r="N4" s="39" t="s">
        <v>79</v>
      </c>
      <c r="O4" s="39" t="s">
        <v>80</v>
      </c>
      <c r="P4" s="39" t="s">
        <v>81</v>
      </c>
      <c r="Q4" s="39" t="s">
        <v>82</v>
      </c>
      <c r="R4" s="40" t="s">
        <v>31</v>
      </c>
      <c r="S4" s="41" t="s">
        <v>32</v>
      </c>
      <c r="T4" s="354"/>
      <c r="U4" s="354"/>
      <c r="V4" s="390"/>
      <c r="W4" s="391"/>
      <c r="X4" s="392"/>
    </row>
    <row r="5" spans="1:24" s="9" customFormat="1" ht="13.5" customHeight="1">
      <c r="A5" s="42"/>
      <c r="B5" s="43"/>
      <c r="C5" s="44" t="s">
        <v>33</v>
      </c>
      <c r="D5" s="44" t="s">
        <v>33</v>
      </c>
      <c r="E5" s="44" t="s">
        <v>33</v>
      </c>
      <c r="F5" s="44" t="s">
        <v>33</v>
      </c>
      <c r="G5" s="45" t="s">
        <v>34</v>
      </c>
      <c r="H5" s="45" t="s">
        <v>34</v>
      </c>
      <c r="I5" s="45" t="s">
        <v>34</v>
      </c>
      <c r="J5" s="44" t="s">
        <v>33</v>
      </c>
      <c r="K5" s="44" t="s">
        <v>33</v>
      </c>
      <c r="L5" s="44" t="s">
        <v>33</v>
      </c>
      <c r="M5" s="44" t="s">
        <v>33</v>
      </c>
      <c r="N5" s="44" t="s">
        <v>33</v>
      </c>
      <c r="O5" s="44" t="s">
        <v>33</v>
      </c>
      <c r="P5" s="44" t="s">
        <v>33</v>
      </c>
      <c r="Q5" s="44" t="s">
        <v>33</v>
      </c>
      <c r="R5" s="44" t="s">
        <v>33</v>
      </c>
      <c r="S5" s="44" t="s">
        <v>33</v>
      </c>
      <c r="T5" s="44" t="s">
        <v>33</v>
      </c>
      <c r="U5" s="44" t="s">
        <v>33</v>
      </c>
      <c r="V5" s="381" t="s">
        <v>35</v>
      </c>
      <c r="W5" s="382"/>
      <c r="X5" s="46" t="s">
        <v>36</v>
      </c>
    </row>
    <row r="6" spans="1:24" ht="21" customHeight="1">
      <c r="A6" s="379" t="s">
        <v>3</v>
      </c>
      <c r="B6" s="380"/>
      <c r="C6" s="130">
        <v>101</v>
      </c>
      <c r="D6" s="130">
        <v>3</v>
      </c>
      <c r="E6" s="130">
        <v>3</v>
      </c>
      <c r="F6" s="130">
        <v>1</v>
      </c>
      <c r="G6" s="202">
        <v>18</v>
      </c>
      <c r="H6" s="202">
        <v>2</v>
      </c>
      <c r="I6" s="202">
        <v>20</v>
      </c>
      <c r="J6" s="130">
        <v>13</v>
      </c>
      <c r="K6" s="130">
        <v>9</v>
      </c>
      <c r="L6" s="130">
        <v>8</v>
      </c>
      <c r="M6" s="130">
        <v>1</v>
      </c>
      <c r="N6" s="130">
        <v>1</v>
      </c>
      <c r="O6" s="130">
        <v>1</v>
      </c>
      <c r="P6" s="130">
        <v>0</v>
      </c>
      <c r="Q6" s="130">
        <v>1</v>
      </c>
      <c r="R6" s="202">
        <v>26</v>
      </c>
      <c r="S6" s="202">
        <v>100</v>
      </c>
      <c r="T6" s="203">
        <v>15</v>
      </c>
      <c r="U6" s="130">
        <v>88</v>
      </c>
      <c r="V6" s="47" t="s">
        <v>83</v>
      </c>
      <c r="W6" s="221">
        <v>11</v>
      </c>
      <c r="X6" s="222">
        <v>97</v>
      </c>
    </row>
    <row r="7" spans="1:24" ht="21" customHeight="1">
      <c r="A7" s="366" t="s">
        <v>4</v>
      </c>
      <c r="B7" s="372"/>
      <c r="C7" s="136">
        <v>8</v>
      </c>
      <c r="D7" s="136">
        <v>0</v>
      </c>
      <c r="E7" s="136">
        <v>0</v>
      </c>
      <c r="F7" s="136">
        <v>0</v>
      </c>
      <c r="G7" s="204">
        <v>1</v>
      </c>
      <c r="H7" s="204">
        <v>0</v>
      </c>
      <c r="I7" s="204">
        <v>1</v>
      </c>
      <c r="J7" s="136">
        <v>0</v>
      </c>
      <c r="K7" s="136">
        <v>0</v>
      </c>
      <c r="L7" s="136">
        <v>0</v>
      </c>
      <c r="M7" s="136">
        <v>0</v>
      </c>
      <c r="N7" s="136">
        <v>0</v>
      </c>
      <c r="O7" s="136">
        <v>1</v>
      </c>
      <c r="P7" s="136">
        <v>0</v>
      </c>
      <c r="Q7" s="136">
        <v>0</v>
      </c>
      <c r="R7" s="204">
        <v>5</v>
      </c>
      <c r="S7" s="204">
        <v>8</v>
      </c>
      <c r="T7" s="205">
        <v>5</v>
      </c>
      <c r="U7" s="136">
        <v>0</v>
      </c>
      <c r="V7" s="48" t="s">
        <v>37</v>
      </c>
      <c r="W7" s="223">
        <v>2</v>
      </c>
      <c r="X7" s="224">
        <v>8</v>
      </c>
    </row>
    <row r="8" spans="1:24" ht="21" customHeight="1">
      <c r="A8" s="366" t="s">
        <v>93</v>
      </c>
      <c r="B8" s="367"/>
      <c r="C8" s="136">
        <v>13</v>
      </c>
      <c r="D8" s="136">
        <v>0</v>
      </c>
      <c r="E8" s="136">
        <v>0</v>
      </c>
      <c r="F8" s="136">
        <v>0</v>
      </c>
      <c r="G8" s="204">
        <v>3</v>
      </c>
      <c r="H8" s="204">
        <v>0</v>
      </c>
      <c r="I8" s="204">
        <v>1</v>
      </c>
      <c r="J8" s="136">
        <v>0</v>
      </c>
      <c r="K8" s="136">
        <v>0</v>
      </c>
      <c r="L8" s="136">
        <v>1</v>
      </c>
      <c r="M8" s="136">
        <v>0</v>
      </c>
      <c r="N8" s="136">
        <v>0</v>
      </c>
      <c r="O8" s="136">
        <v>0</v>
      </c>
      <c r="P8" s="136">
        <v>0</v>
      </c>
      <c r="Q8" s="136">
        <v>4</v>
      </c>
      <c r="R8" s="204">
        <v>4</v>
      </c>
      <c r="S8" s="204">
        <v>13</v>
      </c>
      <c r="T8" s="205">
        <v>6</v>
      </c>
      <c r="U8" s="136">
        <v>4</v>
      </c>
      <c r="V8" s="48" t="s">
        <v>37</v>
      </c>
      <c r="W8" s="223">
        <v>2</v>
      </c>
      <c r="X8" s="224">
        <v>13</v>
      </c>
    </row>
    <row r="9" spans="1:24" ht="21" customHeight="1">
      <c r="A9" s="366" t="s">
        <v>94</v>
      </c>
      <c r="B9" s="367"/>
      <c r="C9" s="136">
        <v>58</v>
      </c>
      <c r="D9" s="136">
        <v>0</v>
      </c>
      <c r="E9" s="136">
        <v>1</v>
      </c>
      <c r="F9" s="136">
        <v>0</v>
      </c>
      <c r="G9" s="204">
        <v>19</v>
      </c>
      <c r="H9" s="204">
        <v>4</v>
      </c>
      <c r="I9" s="204">
        <v>13</v>
      </c>
      <c r="J9" s="136">
        <v>2</v>
      </c>
      <c r="K9" s="136">
        <v>2</v>
      </c>
      <c r="L9" s="136">
        <v>0</v>
      </c>
      <c r="M9" s="136">
        <v>1</v>
      </c>
      <c r="N9" s="136">
        <v>1</v>
      </c>
      <c r="O9" s="136">
        <v>0</v>
      </c>
      <c r="P9" s="136">
        <v>0</v>
      </c>
      <c r="Q9" s="136">
        <v>0</v>
      </c>
      <c r="R9" s="204">
        <v>15</v>
      </c>
      <c r="S9" s="204">
        <v>57</v>
      </c>
      <c r="T9" s="205">
        <v>14</v>
      </c>
      <c r="U9" s="136">
        <v>13</v>
      </c>
      <c r="V9" s="48" t="s">
        <v>37</v>
      </c>
      <c r="W9" s="223">
        <v>10</v>
      </c>
      <c r="X9" s="224">
        <v>57</v>
      </c>
    </row>
    <row r="10" spans="1:24" ht="21" customHeight="1">
      <c r="A10" s="366" t="s">
        <v>7</v>
      </c>
      <c r="B10" s="372"/>
      <c r="C10" s="136">
        <v>12</v>
      </c>
      <c r="D10" s="136">
        <v>0</v>
      </c>
      <c r="E10" s="136">
        <v>0</v>
      </c>
      <c r="F10" s="136">
        <v>0</v>
      </c>
      <c r="G10" s="204">
        <v>2</v>
      </c>
      <c r="H10" s="204">
        <v>0</v>
      </c>
      <c r="I10" s="204">
        <v>2</v>
      </c>
      <c r="J10" s="136">
        <v>0</v>
      </c>
      <c r="K10" s="136">
        <v>0</v>
      </c>
      <c r="L10" s="136">
        <v>0</v>
      </c>
      <c r="M10" s="136">
        <v>0</v>
      </c>
      <c r="N10" s="136">
        <v>0</v>
      </c>
      <c r="O10" s="136">
        <v>2</v>
      </c>
      <c r="P10" s="136">
        <v>0</v>
      </c>
      <c r="Q10" s="136">
        <v>2</v>
      </c>
      <c r="R10" s="204">
        <v>4</v>
      </c>
      <c r="S10" s="204">
        <v>12</v>
      </c>
      <c r="T10" s="205">
        <v>4</v>
      </c>
      <c r="U10" s="136">
        <v>2</v>
      </c>
      <c r="V10" s="48" t="s">
        <v>37</v>
      </c>
      <c r="W10" s="223">
        <v>1</v>
      </c>
      <c r="X10" s="224">
        <v>12</v>
      </c>
    </row>
    <row r="11" spans="1:24" ht="21" customHeight="1">
      <c r="A11" s="366" t="s">
        <v>8</v>
      </c>
      <c r="B11" s="372"/>
      <c r="C11" s="136">
        <v>39</v>
      </c>
      <c r="D11" s="136">
        <v>0</v>
      </c>
      <c r="E11" s="136">
        <v>1</v>
      </c>
      <c r="F11" s="136">
        <v>1</v>
      </c>
      <c r="G11" s="204">
        <v>5</v>
      </c>
      <c r="H11" s="204">
        <v>1</v>
      </c>
      <c r="I11" s="204">
        <v>12</v>
      </c>
      <c r="J11" s="136">
        <v>5</v>
      </c>
      <c r="K11" s="136">
        <v>4</v>
      </c>
      <c r="L11" s="136">
        <v>0</v>
      </c>
      <c r="M11" s="136">
        <v>0</v>
      </c>
      <c r="N11" s="136">
        <v>0</v>
      </c>
      <c r="O11" s="136">
        <v>0</v>
      </c>
      <c r="P11" s="136">
        <v>0</v>
      </c>
      <c r="Q11" s="136">
        <v>4</v>
      </c>
      <c r="R11" s="204">
        <v>6</v>
      </c>
      <c r="S11" s="204">
        <v>37</v>
      </c>
      <c r="T11" s="205">
        <v>8</v>
      </c>
      <c r="U11" s="136">
        <v>22</v>
      </c>
      <c r="V11" s="48" t="s">
        <v>37</v>
      </c>
      <c r="W11" s="223">
        <v>6</v>
      </c>
      <c r="X11" s="224">
        <v>39</v>
      </c>
    </row>
    <row r="12" spans="1:24" ht="21" customHeight="1">
      <c r="A12" s="366" t="s">
        <v>9</v>
      </c>
      <c r="B12" s="367"/>
      <c r="C12" s="136">
        <v>114</v>
      </c>
      <c r="D12" s="136">
        <v>2</v>
      </c>
      <c r="E12" s="136">
        <v>2</v>
      </c>
      <c r="F12" s="136">
        <v>0</v>
      </c>
      <c r="G12" s="204">
        <v>26</v>
      </c>
      <c r="H12" s="204">
        <v>11</v>
      </c>
      <c r="I12" s="204">
        <v>32</v>
      </c>
      <c r="J12" s="136">
        <v>4</v>
      </c>
      <c r="K12" s="136">
        <v>7</v>
      </c>
      <c r="L12" s="136">
        <v>4</v>
      </c>
      <c r="M12" s="136">
        <v>2</v>
      </c>
      <c r="N12" s="136">
        <v>2</v>
      </c>
      <c r="O12" s="136">
        <v>1</v>
      </c>
      <c r="P12" s="136">
        <v>1</v>
      </c>
      <c r="Q12" s="136">
        <v>3</v>
      </c>
      <c r="R12" s="204">
        <v>21</v>
      </c>
      <c r="S12" s="204">
        <v>114</v>
      </c>
      <c r="T12" s="205">
        <v>19</v>
      </c>
      <c r="U12" s="136">
        <v>91</v>
      </c>
      <c r="V12" s="48" t="s">
        <v>37</v>
      </c>
      <c r="W12" s="223">
        <v>15</v>
      </c>
      <c r="X12" s="224">
        <v>102</v>
      </c>
    </row>
    <row r="13" spans="1:24" ht="21" customHeight="1">
      <c r="A13" s="366" t="s">
        <v>20</v>
      </c>
      <c r="B13" s="367"/>
      <c r="C13" s="136">
        <v>110</v>
      </c>
      <c r="D13" s="136">
        <v>1</v>
      </c>
      <c r="E13" s="136">
        <v>3</v>
      </c>
      <c r="F13" s="136">
        <v>0</v>
      </c>
      <c r="G13" s="204">
        <v>16</v>
      </c>
      <c r="H13" s="204">
        <v>2</v>
      </c>
      <c r="I13" s="204">
        <v>9</v>
      </c>
      <c r="J13" s="136">
        <v>1</v>
      </c>
      <c r="K13" s="136">
        <v>0</v>
      </c>
      <c r="L13" s="136">
        <v>2</v>
      </c>
      <c r="M13" s="136">
        <v>2</v>
      </c>
      <c r="N13" s="136">
        <v>0</v>
      </c>
      <c r="O13" s="136">
        <v>0</v>
      </c>
      <c r="P13" s="136">
        <v>0</v>
      </c>
      <c r="Q13" s="136">
        <v>0</v>
      </c>
      <c r="R13" s="204">
        <v>76</v>
      </c>
      <c r="S13" s="204">
        <v>108</v>
      </c>
      <c r="T13" s="205">
        <v>15</v>
      </c>
      <c r="U13" s="136">
        <v>0</v>
      </c>
      <c r="V13" s="48" t="s">
        <v>37</v>
      </c>
      <c r="W13" s="223">
        <v>11</v>
      </c>
      <c r="X13" s="224">
        <v>99</v>
      </c>
    </row>
    <row r="14" spans="1:24" ht="21" customHeight="1">
      <c r="A14" s="366" t="s">
        <v>10</v>
      </c>
      <c r="B14" s="367"/>
      <c r="C14" s="136">
        <v>15</v>
      </c>
      <c r="D14" s="136">
        <v>1</v>
      </c>
      <c r="E14" s="136">
        <v>0</v>
      </c>
      <c r="F14" s="136">
        <v>0</v>
      </c>
      <c r="G14" s="204">
        <v>5</v>
      </c>
      <c r="H14" s="204">
        <v>1</v>
      </c>
      <c r="I14" s="204">
        <v>0</v>
      </c>
      <c r="J14" s="136">
        <v>0</v>
      </c>
      <c r="K14" s="136">
        <v>0</v>
      </c>
      <c r="L14" s="136">
        <v>0</v>
      </c>
      <c r="M14" s="136">
        <v>1</v>
      </c>
      <c r="N14" s="136">
        <v>1</v>
      </c>
      <c r="O14" s="136">
        <v>0</v>
      </c>
      <c r="P14" s="136">
        <v>0</v>
      </c>
      <c r="Q14" s="136">
        <v>2</v>
      </c>
      <c r="R14" s="204">
        <v>6</v>
      </c>
      <c r="S14" s="204">
        <v>16</v>
      </c>
      <c r="T14" s="205">
        <v>7</v>
      </c>
      <c r="U14" s="136">
        <v>1</v>
      </c>
      <c r="V14" s="48" t="s">
        <v>37</v>
      </c>
      <c r="W14" s="223">
        <v>4</v>
      </c>
      <c r="X14" s="224">
        <v>13</v>
      </c>
    </row>
    <row r="15" spans="1:24" ht="21" customHeight="1">
      <c r="A15" s="366" t="s">
        <v>21</v>
      </c>
      <c r="B15" s="367"/>
      <c r="C15" s="136">
        <v>30</v>
      </c>
      <c r="D15" s="136">
        <v>1</v>
      </c>
      <c r="E15" s="136">
        <v>0</v>
      </c>
      <c r="F15" s="136">
        <v>0</v>
      </c>
      <c r="G15" s="204">
        <v>9</v>
      </c>
      <c r="H15" s="204">
        <v>2</v>
      </c>
      <c r="I15" s="204">
        <v>0</v>
      </c>
      <c r="J15" s="136">
        <v>0</v>
      </c>
      <c r="K15" s="136">
        <v>1</v>
      </c>
      <c r="L15" s="136">
        <v>3</v>
      </c>
      <c r="M15" s="136">
        <v>0</v>
      </c>
      <c r="N15" s="136">
        <v>0</v>
      </c>
      <c r="O15" s="136">
        <v>0</v>
      </c>
      <c r="P15" s="136">
        <v>0</v>
      </c>
      <c r="Q15" s="136">
        <v>0</v>
      </c>
      <c r="R15" s="204">
        <v>16</v>
      </c>
      <c r="S15" s="204">
        <v>31</v>
      </c>
      <c r="T15" s="205">
        <v>9</v>
      </c>
      <c r="U15" s="136">
        <v>1</v>
      </c>
      <c r="V15" s="48" t="s">
        <v>37</v>
      </c>
      <c r="W15" s="223">
        <v>6</v>
      </c>
      <c r="X15" s="224">
        <v>27</v>
      </c>
    </row>
    <row r="16" spans="1:24" ht="21" customHeight="1">
      <c r="A16" s="366" t="s">
        <v>39</v>
      </c>
      <c r="B16" s="367"/>
      <c r="C16" s="136">
        <v>6</v>
      </c>
      <c r="D16" s="136">
        <v>1</v>
      </c>
      <c r="E16" s="136">
        <v>0</v>
      </c>
      <c r="F16" s="136">
        <v>0</v>
      </c>
      <c r="G16" s="204">
        <v>3</v>
      </c>
      <c r="H16" s="204">
        <v>0</v>
      </c>
      <c r="I16" s="204">
        <v>0</v>
      </c>
      <c r="J16" s="136">
        <v>0</v>
      </c>
      <c r="K16" s="136">
        <v>0</v>
      </c>
      <c r="L16" s="136">
        <v>0</v>
      </c>
      <c r="M16" s="136">
        <v>0</v>
      </c>
      <c r="N16" s="136">
        <v>0</v>
      </c>
      <c r="O16" s="136">
        <v>0</v>
      </c>
      <c r="P16" s="136">
        <v>0</v>
      </c>
      <c r="Q16" s="136">
        <v>1</v>
      </c>
      <c r="R16" s="204">
        <v>3</v>
      </c>
      <c r="S16" s="204">
        <v>7</v>
      </c>
      <c r="T16" s="205">
        <v>4</v>
      </c>
      <c r="U16" s="136">
        <v>2</v>
      </c>
      <c r="V16" s="48" t="s">
        <v>37</v>
      </c>
      <c r="W16" s="223">
        <v>4</v>
      </c>
      <c r="X16" s="224">
        <v>8</v>
      </c>
    </row>
    <row r="17" spans="1:24" ht="21" customHeight="1">
      <c r="A17" s="366" t="s">
        <v>11</v>
      </c>
      <c r="B17" s="367"/>
      <c r="C17" s="136">
        <v>132</v>
      </c>
      <c r="D17" s="136">
        <v>1</v>
      </c>
      <c r="E17" s="136">
        <v>6</v>
      </c>
      <c r="F17" s="136">
        <v>1</v>
      </c>
      <c r="G17" s="204">
        <v>17</v>
      </c>
      <c r="H17" s="204">
        <v>3</v>
      </c>
      <c r="I17" s="204">
        <v>4</v>
      </c>
      <c r="J17" s="136">
        <v>0</v>
      </c>
      <c r="K17" s="136">
        <v>0</v>
      </c>
      <c r="L17" s="136">
        <v>0</v>
      </c>
      <c r="M17" s="136">
        <v>0</v>
      </c>
      <c r="N17" s="136">
        <v>0</v>
      </c>
      <c r="O17" s="136">
        <v>0</v>
      </c>
      <c r="P17" s="136">
        <v>0</v>
      </c>
      <c r="Q17" s="136">
        <v>4</v>
      </c>
      <c r="R17" s="204">
        <v>98</v>
      </c>
      <c r="S17" s="204">
        <v>126</v>
      </c>
      <c r="T17" s="205">
        <v>15</v>
      </c>
      <c r="U17" s="136">
        <v>4</v>
      </c>
      <c r="V17" s="48" t="s">
        <v>37</v>
      </c>
      <c r="W17" s="223">
        <v>8</v>
      </c>
      <c r="X17" s="224">
        <v>115</v>
      </c>
    </row>
    <row r="18" spans="1:24" ht="21" customHeight="1">
      <c r="A18" s="366" t="s">
        <v>102</v>
      </c>
      <c r="B18" s="367"/>
      <c r="C18" s="136">
        <v>107</v>
      </c>
      <c r="D18" s="136">
        <v>4</v>
      </c>
      <c r="E18" s="136">
        <v>6</v>
      </c>
      <c r="F18" s="136">
        <v>1</v>
      </c>
      <c r="G18" s="204">
        <v>15</v>
      </c>
      <c r="H18" s="204">
        <v>0</v>
      </c>
      <c r="I18" s="204">
        <v>1</v>
      </c>
      <c r="J18" s="136">
        <v>0</v>
      </c>
      <c r="K18" s="136">
        <v>0</v>
      </c>
      <c r="L18" s="136">
        <v>2</v>
      </c>
      <c r="M18" s="136">
        <v>0</v>
      </c>
      <c r="N18" s="136">
        <v>0</v>
      </c>
      <c r="O18" s="136">
        <v>0</v>
      </c>
      <c r="P18" s="136">
        <v>0</v>
      </c>
      <c r="Q18" s="136">
        <v>2</v>
      </c>
      <c r="R18" s="204">
        <v>84</v>
      </c>
      <c r="S18" s="204">
        <v>104</v>
      </c>
      <c r="T18" s="205">
        <v>13</v>
      </c>
      <c r="U18" s="136">
        <v>4</v>
      </c>
      <c r="V18" s="48" t="s">
        <v>37</v>
      </c>
      <c r="W18" s="223">
        <v>11</v>
      </c>
      <c r="X18" s="224">
        <v>99</v>
      </c>
    </row>
    <row r="19" spans="1:24" ht="21" customHeight="1">
      <c r="A19" s="366" t="s">
        <v>38</v>
      </c>
      <c r="B19" s="367"/>
      <c r="C19" s="136">
        <v>224</v>
      </c>
      <c r="D19" s="136">
        <v>2</v>
      </c>
      <c r="E19" s="136">
        <v>8</v>
      </c>
      <c r="F19" s="136">
        <v>1</v>
      </c>
      <c r="G19" s="204">
        <v>31</v>
      </c>
      <c r="H19" s="204">
        <v>1</v>
      </c>
      <c r="I19" s="204">
        <v>2</v>
      </c>
      <c r="J19" s="136">
        <v>0</v>
      </c>
      <c r="K19" s="136">
        <v>0</v>
      </c>
      <c r="L19" s="136">
        <v>0</v>
      </c>
      <c r="M19" s="136">
        <v>2</v>
      </c>
      <c r="N19" s="136">
        <v>1</v>
      </c>
      <c r="O19" s="136">
        <v>0</v>
      </c>
      <c r="P19" s="136">
        <v>1</v>
      </c>
      <c r="Q19" s="136">
        <v>3</v>
      </c>
      <c r="R19" s="204">
        <v>176</v>
      </c>
      <c r="S19" s="204">
        <v>217</v>
      </c>
      <c r="T19" s="205">
        <v>24</v>
      </c>
      <c r="U19" s="136">
        <v>5</v>
      </c>
      <c r="V19" s="48" t="s">
        <v>37</v>
      </c>
      <c r="W19" s="223">
        <v>18</v>
      </c>
      <c r="X19" s="224">
        <v>203</v>
      </c>
    </row>
    <row r="20" spans="1:24" ht="21" customHeight="1">
      <c r="A20" s="366" t="s">
        <v>183</v>
      </c>
      <c r="B20" s="372"/>
      <c r="C20" s="136">
        <v>138</v>
      </c>
      <c r="D20" s="136">
        <v>7</v>
      </c>
      <c r="E20" s="136">
        <v>7</v>
      </c>
      <c r="F20" s="136">
        <v>1</v>
      </c>
      <c r="G20" s="204">
        <v>39</v>
      </c>
      <c r="H20" s="204">
        <v>6</v>
      </c>
      <c r="I20" s="204">
        <v>8</v>
      </c>
      <c r="J20" s="136">
        <v>2</v>
      </c>
      <c r="K20" s="136">
        <v>0</v>
      </c>
      <c r="L20" s="136">
        <v>2</v>
      </c>
      <c r="M20" s="136">
        <v>1</v>
      </c>
      <c r="N20" s="136">
        <v>0</v>
      </c>
      <c r="O20" s="136">
        <v>0</v>
      </c>
      <c r="P20" s="136">
        <v>1</v>
      </c>
      <c r="Q20" s="136">
        <v>6</v>
      </c>
      <c r="R20" s="204">
        <v>72</v>
      </c>
      <c r="S20" s="204">
        <v>137</v>
      </c>
      <c r="T20" s="205">
        <v>20</v>
      </c>
      <c r="U20" s="136">
        <v>15</v>
      </c>
      <c r="V20" s="48" t="s">
        <v>37</v>
      </c>
      <c r="W20" s="223">
        <v>14</v>
      </c>
      <c r="X20" s="224">
        <v>126</v>
      </c>
    </row>
    <row r="21" spans="1:24" ht="21" customHeight="1">
      <c r="A21" s="366" t="s">
        <v>184</v>
      </c>
      <c r="B21" s="367"/>
      <c r="C21" s="136">
        <v>2</v>
      </c>
      <c r="D21" s="136">
        <v>0</v>
      </c>
      <c r="E21" s="136">
        <v>0</v>
      </c>
      <c r="F21" s="136">
        <v>1</v>
      </c>
      <c r="G21" s="204">
        <v>0</v>
      </c>
      <c r="H21" s="204">
        <v>0</v>
      </c>
      <c r="I21" s="204">
        <v>0</v>
      </c>
      <c r="J21" s="136">
        <v>0</v>
      </c>
      <c r="K21" s="136">
        <v>0</v>
      </c>
      <c r="L21" s="136">
        <v>0</v>
      </c>
      <c r="M21" s="136">
        <v>0</v>
      </c>
      <c r="N21" s="136">
        <v>0</v>
      </c>
      <c r="O21" s="136">
        <v>0</v>
      </c>
      <c r="P21" s="136">
        <v>0</v>
      </c>
      <c r="Q21" s="136">
        <v>0</v>
      </c>
      <c r="R21" s="204">
        <v>1</v>
      </c>
      <c r="S21" s="204">
        <v>1</v>
      </c>
      <c r="T21" s="205">
        <v>1</v>
      </c>
      <c r="U21" s="136">
        <v>0</v>
      </c>
      <c r="V21" s="48" t="s">
        <v>37</v>
      </c>
      <c r="W21" s="223">
        <v>0</v>
      </c>
      <c r="X21" s="224">
        <v>0</v>
      </c>
    </row>
    <row r="22" spans="1:24" ht="21" customHeight="1" thickBot="1">
      <c r="A22" s="375" t="s">
        <v>185</v>
      </c>
      <c r="B22" s="376"/>
      <c r="C22" s="206">
        <v>201</v>
      </c>
      <c r="D22" s="206">
        <v>0</v>
      </c>
      <c r="E22" s="206">
        <v>7</v>
      </c>
      <c r="F22" s="206">
        <v>1</v>
      </c>
      <c r="G22" s="207">
        <v>11</v>
      </c>
      <c r="H22" s="207">
        <v>0</v>
      </c>
      <c r="I22" s="207">
        <v>0</v>
      </c>
      <c r="J22" s="206">
        <v>0</v>
      </c>
      <c r="K22" s="206">
        <v>0</v>
      </c>
      <c r="L22" s="206">
        <v>0</v>
      </c>
      <c r="M22" s="206">
        <v>0</v>
      </c>
      <c r="N22" s="206">
        <v>0</v>
      </c>
      <c r="O22" s="206">
        <v>0</v>
      </c>
      <c r="P22" s="206">
        <v>0</v>
      </c>
      <c r="Q22" s="206">
        <v>0</v>
      </c>
      <c r="R22" s="207">
        <v>182</v>
      </c>
      <c r="S22" s="207">
        <v>193</v>
      </c>
      <c r="T22" s="208">
        <v>17</v>
      </c>
      <c r="U22" s="206">
        <v>0</v>
      </c>
      <c r="V22" s="91" t="s">
        <v>37</v>
      </c>
      <c r="W22" s="225">
        <v>12</v>
      </c>
      <c r="X22" s="226">
        <v>175</v>
      </c>
    </row>
    <row r="23" spans="1:24" s="3" customFormat="1" ht="21" customHeight="1" thickTop="1" thickBot="1">
      <c r="A23" s="373" t="s">
        <v>186</v>
      </c>
      <c r="B23" s="374"/>
      <c r="C23" s="209">
        <v>1310</v>
      </c>
      <c r="D23" s="209">
        <v>23</v>
      </c>
      <c r="E23" s="209">
        <v>44</v>
      </c>
      <c r="F23" s="209">
        <v>8</v>
      </c>
      <c r="G23" s="210">
        <v>220</v>
      </c>
      <c r="H23" s="210">
        <v>33</v>
      </c>
      <c r="I23" s="210">
        <v>105</v>
      </c>
      <c r="J23" s="209">
        <v>27</v>
      </c>
      <c r="K23" s="209">
        <v>23</v>
      </c>
      <c r="L23" s="209">
        <v>22</v>
      </c>
      <c r="M23" s="209">
        <v>10</v>
      </c>
      <c r="N23" s="209">
        <v>6</v>
      </c>
      <c r="O23" s="209">
        <v>5</v>
      </c>
      <c r="P23" s="209">
        <v>3</v>
      </c>
      <c r="Q23" s="209">
        <v>32</v>
      </c>
      <c r="R23" s="210">
        <v>795</v>
      </c>
      <c r="S23" s="210">
        <v>1281</v>
      </c>
      <c r="T23" s="211">
        <v>196</v>
      </c>
      <c r="U23" s="209">
        <v>252</v>
      </c>
      <c r="V23" s="53" t="s">
        <v>37</v>
      </c>
      <c r="W23" s="227">
        <v>135</v>
      </c>
      <c r="X23" s="228">
        <v>1193</v>
      </c>
    </row>
    <row r="24" spans="1:24" ht="21" customHeight="1">
      <c r="A24" s="368" t="s">
        <v>187</v>
      </c>
      <c r="B24" s="54" t="s">
        <v>129</v>
      </c>
      <c r="C24" s="212">
        <v>0</v>
      </c>
      <c r="D24" s="212">
        <v>0</v>
      </c>
      <c r="E24" s="212">
        <v>0</v>
      </c>
      <c r="F24" s="212">
        <v>0</v>
      </c>
      <c r="G24" s="213">
        <v>47</v>
      </c>
      <c r="H24" s="213">
        <v>14</v>
      </c>
      <c r="I24" s="213">
        <v>71</v>
      </c>
      <c r="J24" s="212">
        <v>21</v>
      </c>
      <c r="K24" s="212">
        <v>26</v>
      </c>
      <c r="L24" s="212">
        <v>15</v>
      </c>
      <c r="M24" s="212">
        <v>4</v>
      </c>
      <c r="N24" s="212">
        <v>4</v>
      </c>
      <c r="O24" s="212">
        <v>2</v>
      </c>
      <c r="P24" s="212">
        <v>2</v>
      </c>
      <c r="Q24" s="212">
        <v>13</v>
      </c>
      <c r="R24" s="213">
        <v>32</v>
      </c>
      <c r="S24" s="213">
        <v>251</v>
      </c>
      <c r="T24" s="214">
        <v>27</v>
      </c>
      <c r="U24" s="212">
        <v>0</v>
      </c>
      <c r="V24" s="55" t="s">
        <v>37</v>
      </c>
      <c r="W24" s="56">
        <v>16</v>
      </c>
      <c r="X24" s="57">
        <v>235</v>
      </c>
    </row>
    <row r="25" spans="1:24" ht="21" customHeight="1">
      <c r="A25" s="369"/>
      <c r="B25" s="14" t="s">
        <v>130</v>
      </c>
      <c r="C25" s="215">
        <v>0</v>
      </c>
      <c r="D25" s="215">
        <v>0</v>
      </c>
      <c r="E25" s="215">
        <v>0</v>
      </c>
      <c r="F25" s="215">
        <v>0</v>
      </c>
      <c r="G25" s="216">
        <v>55</v>
      </c>
      <c r="H25" s="216">
        <v>13</v>
      </c>
      <c r="I25" s="216">
        <v>63</v>
      </c>
      <c r="J25" s="215">
        <v>25</v>
      </c>
      <c r="K25" s="215">
        <v>23</v>
      </c>
      <c r="L25" s="215">
        <v>15</v>
      </c>
      <c r="M25" s="215">
        <v>4</v>
      </c>
      <c r="N25" s="215">
        <v>3</v>
      </c>
      <c r="O25" s="215">
        <v>1</v>
      </c>
      <c r="P25" s="215">
        <v>2</v>
      </c>
      <c r="Q25" s="215">
        <v>13</v>
      </c>
      <c r="R25" s="216">
        <v>39</v>
      </c>
      <c r="S25" s="216">
        <v>256</v>
      </c>
      <c r="T25" s="217">
        <v>34</v>
      </c>
      <c r="U25" s="215">
        <v>0</v>
      </c>
      <c r="V25" s="50" t="s">
        <v>37</v>
      </c>
      <c r="W25" s="51">
        <v>21</v>
      </c>
      <c r="X25" s="52">
        <v>238</v>
      </c>
    </row>
    <row r="26" spans="1:24" ht="21" customHeight="1" thickBot="1">
      <c r="A26" s="370"/>
      <c r="B26" s="58" t="s">
        <v>188</v>
      </c>
      <c r="C26" s="218">
        <v>0</v>
      </c>
      <c r="D26" s="218">
        <v>0</v>
      </c>
      <c r="E26" s="218">
        <v>0</v>
      </c>
      <c r="F26" s="218">
        <v>0</v>
      </c>
      <c r="G26" s="219">
        <v>56</v>
      </c>
      <c r="H26" s="219">
        <v>16</v>
      </c>
      <c r="I26" s="219">
        <v>64</v>
      </c>
      <c r="J26" s="218">
        <v>24</v>
      </c>
      <c r="K26" s="218">
        <v>19</v>
      </c>
      <c r="L26" s="218">
        <v>14</v>
      </c>
      <c r="M26" s="218">
        <v>3</v>
      </c>
      <c r="N26" s="218">
        <v>3</v>
      </c>
      <c r="O26" s="218">
        <v>1</v>
      </c>
      <c r="P26" s="218">
        <v>1</v>
      </c>
      <c r="Q26" s="218">
        <v>14</v>
      </c>
      <c r="R26" s="219">
        <v>37</v>
      </c>
      <c r="S26" s="219">
        <v>252</v>
      </c>
      <c r="T26" s="220">
        <v>37</v>
      </c>
      <c r="U26" s="218">
        <v>0</v>
      </c>
      <c r="V26" s="59" t="s">
        <v>37</v>
      </c>
      <c r="W26" s="60">
        <v>26</v>
      </c>
      <c r="X26" s="61">
        <v>231</v>
      </c>
    </row>
    <row r="27" spans="1:24" ht="4.5" customHeight="1">
      <c r="A27" s="229"/>
      <c r="B27" s="230"/>
      <c r="C27" s="159"/>
      <c r="D27" s="159"/>
      <c r="E27" s="159"/>
      <c r="F27" s="159"/>
      <c r="G27" s="159"/>
      <c r="H27" s="159"/>
      <c r="I27" s="159"/>
      <c r="J27" s="159"/>
      <c r="K27" s="159"/>
      <c r="L27" s="159"/>
      <c r="M27" s="159"/>
      <c r="N27" s="159"/>
      <c r="O27" s="159"/>
      <c r="P27" s="159"/>
      <c r="Q27" s="159"/>
      <c r="R27" s="159"/>
      <c r="S27" s="159"/>
      <c r="T27" s="159"/>
      <c r="U27" s="159"/>
      <c r="V27" s="231"/>
      <c r="W27" s="232"/>
      <c r="X27" s="233"/>
    </row>
    <row r="28" spans="1:24" ht="11.25">
      <c r="A28" s="1" t="s">
        <v>300</v>
      </c>
    </row>
    <row r="29" spans="1:24" ht="24" customHeight="1">
      <c r="A29" s="371" t="s">
        <v>189</v>
      </c>
      <c r="B29" s="371"/>
      <c r="C29" s="371"/>
      <c r="D29" s="371"/>
      <c r="E29" s="371"/>
      <c r="F29" s="371"/>
      <c r="G29" s="371"/>
      <c r="H29" s="371"/>
      <c r="I29" s="371"/>
      <c r="J29" s="371"/>
      <c r="K29" s="371"/>
      <c r="L29" s="371"/>
      <c r="M29" s="371"/>
      <c r="N29" s="371"/>
      <c r="O29" s="371"/>
      <c r="P29" s="371"/>
      <c r="Q29" s="371"/>
      <c r="R29" s="371"/>
      <c r="S29" s="371"/>
      <c r="T29" s="371"/>
      <c r="U29" s="371"/>
      <c r="V29" s="371"/>
      <c r="W29" s="371"/>
      <c r="X29" s="371"/>
    </row>
    <row r="30" spans="1:24" ht="12" customHeight="1">
      <c r="A30" s="1" t="s">
        <v>40</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190</v>
      </c>
    </row>
    <row r="32" spans="1:24" ht="12" customHeight="1">
      <c r="A32" s="1" t="s">
        <v>191</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9:X29"/>
    <mergeCell ref="A20:B20"/>
    <mergeCell ref="A23:B23"/>
    <mergeCell ref="A21:B21"/>
    <mergeCell ref="A22:B22"/>
    <mergeCell ref="A14:B14"/>
    <mergeCell ref="A15:B15"/>
    <mergeCell ref="A19:B19"/>
    <mergeCell ref="A16:B16"/>
    <mergeCell ref="A18:B18"/>
    <mergeCell ref="A17:B17"/>
  </mergeCells>
  <phoneticPr fontId="2"/>
  <pageMargins left="0.78740157480314965" right="0.78740157480314965" top="0.98425196850393704" bottom="0.98425196850393704" header="0.51181102362204722" footer="0.51181102362204722"/>
  <pageSetup paperSize="9" scale="65" orientation="landscape" horizontalDpi="1200" verticalDpi="1200" r:id="rId1"/>
  <headerFooter alignWithMargins="0">
    <oddFooter>&amp;R東京国税局
酒税４
(H20)</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S67"/>
  <sheetViews>
    <sheetView showGridLines="0" zoomScaleNormal="100" workbookViewId="0">
      <selection activeCell="B6" sqref="B6"/>
    </sheetView>
  </sheetViews>
  <sheetFormatPr defaultRowHeight="13.5"/>
  <cols>
    <col min="1" max="1" width="18.875" style="122" bestFit="1" customWidth="1"/>
    <col min="2" max="9" width="9" style="122"/>
    <col min="10" max="10" width="2.625" style="122" customWidth="1"/>
    <col min="11" max="11" width="12.625" style="125" customWidth="1"/>
    <col min="12" max="12" width="7.625" style="125" customWidth="1"/>
    <col min="13" max="13" width="3" style="125" customWidth="1"/>
    <col min="14" max="15" width="5.625" style="125" customWidth="1"/>
    <col min="16" max="16384" width="9" style="122"/>
  </cols>
  <sheetData>
    <row r="1" spans="1:19" ht="14.25" thickBot="1">
      <c r="A1" s="2" t="s">
        <v>84</v>
      </c>
      <c r="B1" s="2"/>
      <c r="C1" s="2"/>
      <c r="D1" s="2"/>
      <c r="E1" s="2"/>
      <c r="F1" s="2"/>
      <c r="G1" s="2"/>
      <c r="H1" s="2"/>
      <c r="I1" s="2"/>
      <c r="J1" s="2"/>
      <c r="K1" s="63"/>
      <c r="L1" s="63"/>
      <c r="M1" s="63"/>
      <c r="N1" s="63"/>
      <c r="O1" s="63"/>
      <c r="P1" s="2"/>
      <c r="Q1" s="2"/>
    </row>
    <row r="2" spans="1:19">
      <c r="A2" s="350" t="s">
        <v>41</v>
      </c>
      <c r="B2" s="429" t="s">
        <v>42</v>
      </c>
      <c r="C2" s="429"/>
      <c r="D2" s="353" t="s">
        <v>85</v>
      </c>
      <c r="E2" s="353" t="s">
        <v>86</v>
      </c>
      <c r="F2" s="429" t="s">
        <v>43</v>
      </c>
      <c r="G2" s="429"/>
      <c r="H2" s="430" t="s">
        <v>6</v>
      </c>
      <c r="I2" s="355" t="s">
        <v>103</v>
      </c>
      <c r="J2" s="2"/>
      <c r="P2" s="2"/>
      <c r="Q2" s="2"/>
      <c r="R2" s="2"/>
      <c r="S2" s="2"/>
    </row>
    <row r="3" spans="1:19" ht="36" customHeight="1" thickBot="1">
      <c r="A3" s="351"/>
      <c r="B3" s="398" t="s">
        <v>87</v>
      </c>
      <c r="C3" s="400" t="s">
        <v>88</v>
      </c>
      <c r="D3" s="354"/>
      <c r="E3" s="354"/>
      <c r="F3" s="398" t="s">
        <v>89</v>
      </c>
      <c r="G3" s="400" t="s">
        <v>90</v>
      </c>
      <c r="H3" s="431"/>
      <c r="I3" s="356"/>
      <c r="J3" s="2"/>
      <c r="K3" s="394" t="s">
        <v>44</v>
      </c>
      <c r="L3" s="394"/>
      <c r="M3" s="394"/>
      <c r="N3" s="394"/>
      <c r="O3" s="394"/>
      <c r="P3" s="2"/>
    </row>
    <row r="4" spans="1:19">
      <c r="A4" s="377"/>
      <c r="B4" s="399"/>
      <c r="C4" s="401"/>
      <c r="D4" s="354"/>
      <c r="E4" s="354"/>
      <c r="F4" s="399"/>
      <c r="G4" s="401"/>
      <c r="H4" s="386"/>
      <c r="I4" s="356"/>
      <c r="J4" s="2"/>
      <c r="K4" s="350" t="s">
        <v>91</v>
      </c>
      <c r="L4" s="393"/>
      <c r="M4" s="404" t="s">
        <v>45</v>
      </c>
      <c r="N4" s="405"/>
      <c r="O4" s="406"/>
      <c r="P4" s="2"/>
    </row>
    <row r="5" spans="1:19">
      <c r="A5" s="42"/>
      <c r="B5" s="66" t="s">
        <v>33</v>
      </c>
      <c r="C5" s="67" t="s">
        <v>33</v>
      </c>
      <c r="D5" s="44" t="s">
        <v>33</v>
      </c>
      <c r="E5" s="44" t="s">
        <v>33</v>
      </c>
      <c r="F5" s="66" t="s">
        <v>33</v>
      </c>
      <c r="G5" s="67" t="s">
        <v>33</v>
      </c>
      <c r="H5" s="44" t="s">
        <v>33</v>
      </c>
      <c r="I5" s="68" t="s">
        <v>33</v>
      </c>
      <c r="J5" s="2"/>
      <c r="K5" s="412" t="s">
        <v>33</v>
      </c>
      <c r="L5" s="413"/>
      <c r="M5" s="381" t="s">
        <v>46</v>
      </c>
      <c r="N5" s="402"/>
      <c r="O5" s="403"/>
      <c r="P5" s="2"/>
    </row>
    <row r="6" spans="1:19" ht="27" customHeight="1" thickBot="1">
      <c r="A6" s="34" t="s">
        <v>47</v>
      </c>
      <c r="B6" s="129">
        <v>0</v>
      </c>
      <c r="C6" s="128">
        <v>0</v>
      </c>
      <c r="D6" s="130">
        <v>1</v>
      </c>
      <c r="E6" s="130">
        <v>62</v>
      </c>
      <c r="F6" s="129">
        <v>5</v>
      </c>
      <c r="G6" s="128">
        <v>0</v>
      </c>
      <c r="H6" s="130">
        <v>68</v>
      </c>
      <c r="I6" s="234">
        <v>41</v>
      </c>
      <c r="J6" s="2"/>
      <c r="K6" s="407">
        <v>1</v>
      </c>
      <c r="L6" s="408"/>
      <c r="M6" s="409">
        <v>1</v>
      </c>
      <c r="N6" s="410"/>
      <c r="O6" s="411"/>
      <c r="P6" s="2"/>
    </row>
    <row r="7" spans="1:19" ht="27" customHeight="1" thickBot="1">
      <c r="A7" s="30" t="s">
        <v>4</v>
      </c>
      <c r="B7" s="132">
        <v>0</v>
      </c>
      <c r="C7" s="135">
        <v>0</v>
      </c>
      <c r="D7" s="136">
        <v>0</v>
      </c>
      <c r="E7" s="136">
        <v>53</v>
      </c>
      <c r="F7" s="132">
        <v>3</v>
      </c>
      <c r="G7" s="135">
        <v>0</v>
      </c>
      <c r="H7" s="136">
        <v>56</v>
      </c>
      <c r="I7" s="235">
        <v>0</v>
      </c>
      <c r="J7" s="2"/>
      <c r="K7" s="394" t="s">
        <v>48</v>
      </c>
      <c r="L7" s="394"/>
      <c r="M7" s="394"/>
      <c r="N7" s="394"/>
      <c r="O7" s="394"/>
      <c r="P7" s="2"/>
      <c r="Q7" s="2"/>
    </row>
    <row r="8" spans="1:19" ht="27" customHeight="1">
      <c r="A8" s="95" t="s">
        <v>93</v>
      </c>
      <c r="B8" s="132">
        <v>0</v>
      </c>
      <c r="C8" s="135">
        <v>0</v>
      </c>
      <c r="D8" s="136">
        <v>1</v>
      </c>
      <c r="E8" s="136">
        <v>58</v>
      </c>
      <c r="F8" s="132">
        <v>4</v>
      </c>
      <c r="G8" s="135">
        <v>0</v>
      </c>
      <c r="H8" s="136">
        <v>63</v>
      </c>
      <c r="I8" s="235">
        <v>3</v>
      </c>
      <c r="J8" s="2"/>
      <c r="K8" s="416" t="s">
        <v>49</v>
      </c>
      <c r="L8" s="418" t="s">
        <v>92</v>
      </c>
      <c r="M8" s="419"/>
      <c r="N8" s="419"/>
      <c r="O8" s="420"/>
      <c r="P8" s="2"/>
      <c r="Q8" s="2"/>
    </row>
    <row r="9" spans="1:19" ht="27" customHeight="1">
      <c r="A9" s="95" t="s">
        <v>113</v>
      </c>
      <c r="B9" s="132">
        <v>0</v>
      </c>
      <c r="C9" s="135">
        <v>0</v>
      </c>
      <c r="D9" s="136">
        <v>1</v>
      </c>
      <c r="E9" s="136">
        <v>60</v>
      </c>
      <c r="F9" s="132">
        <v>5</v>
      </c>
      <c r="G9" s="135">
        <v>0</v>
      </c>
      <c r="H9" s="136">
        <v>66</v>
      </c>
      <c r="I9" s="235">
        <v>1</v>
      </c>
      <c r="J9" s="2"/>
      <c r="K9" s="417"/>
      <c r="L9" s="424"/>
      <c r="M9" s="425"/>
      <c r="N9" s="422" t="s">
        <v>50</v>
      </c>
      <c r="O9" s="423"/>
      <c r="P9" s="2"/>
      <c r="Q9" s="2"/>
    </row>
    <row r="10" spans="1:19" ht="27" customHeight="1">
      <c r="A10" s="30" t="s">
        <v>7</v>
      </c>
      <c r="B10" s="132">
        <v>0</v>
      </c>
      <c r="C10" s="135">
        <v>0</v>
      </c>
      <c r="D10" s="136">
        <v>0</v>
      </c>
      <c r="E10" s="136">
        <v>51</v>
      </c>
      <c r="F10" s="132">
        <v>3</v>
      </c>
      <c r="G10" s="135">
        <v>0</v>
      </c>
      <c r="H10" s="136">
        <v>54</v>
      </c>
      <c r="I10" s="235">
        <v>0</v>
      </c>
      <c r="J10" s="2"/>
      <c r="K10" s="69"/>
      <c r="L10" s="381" t="s">
        <v>33</v>
      </c>
      <c r="M10" s="413"/>
      <c r="N10" s="381" t="s">
        <v>33</v>
      </c>
      <c r="O10" s="421"/>
      <c r="P10" s="2"/>
      <c r="Q10" s="2"/>
    </row>
    <row r="11" spans="1:19" ht="27" customHeight="1">
      <c r="A11" s="30" t="s">
        <v>8</v>
      </c>
      <c r="B11" s="132">
        <v>0</v>
      </c>
      <c r="C11" s="135">
        <v>0</v>
      </c>
      <c r="D11" s="136">
        <v>0</v>
      </c>
      <c r="E11" s="136">
        <v>59</v>
      </c>
      <c r="F11" s="132">
        <v>3</v>
      </c>
      <c r="G11" s="135">
        <v>0</v>
      </c>
      <c r="H11" s="136">
        <v>62</v>
      </c>
      <c r="I11" s="235">
        <v>22</v>
      </c>
      <c r="J11" s="2"/>
      <c r="K11" s="70" t="s">
        <v>173</v>
      </c>
      <c r="L11" s="395">
        <v>9</v>
      </c>
      <c r="M11" s="397"/>
      <c r="N11" s="395">
        <v>3</v>
      </c>
      <c r="O11" s="396"/>
      <c r="P11" s="2"/>
      <c r="Q11" s="2"/>
    </row>
    <row r="12" spans="1:19" ht="27" customHeight="1" thickBot="1">
      <c r="A12" s="95" t="s">
        <v>174</v>
      </c>
      <c r="B12" s="132">
        <v>0</v>
      </c>
      <c r="C12" s="135">
        <v>0</v>
      </c>
      <c r="D12" s="136">
        <v>0</v>
      </c>
      <c r="E12" s="136">
        <v>61</v>
      </c>
      <c r="F12" s="132">
        <v>29</v>
      </c>
      <c r="G12" s="135">
        <v>0</v>
      </c>
      <c r="H12" s="136">
        <v>90</v>
      </c>
      <c r="I12" s="235">
        <v>31</v>
      </c>
      <c r="J12" s="2"/>
      <c r="K12" s="71" t="s">
        <v>175</v>
      </c>
      <c r="L12" s="414">
        <v>34</v>
      </c>
      <c r="M12" s="414"/>
      <c r="N12" s="414">
        <v>9</v>
      </c>
      <c r="O12" s="415"/>
      <c r="P12" s="2"/>
      <c r="Q12" s="2"/>
    </row>
    <row r="13" spans="1:19" ht="27" customHeight="1">
      <c r="A13" s="95" t="s">
        <v>109</v>
      </c>
      <c r="B13" s="132">
        <v>0</v>
      </c>
      <c r="C13" s="135">
        <v>0</v>
      </c>
      <c r="D13" s="136">
        <v>0</v>
      </c>
      <c r="E13" s="136">
        <v>61</v>
      </c>
      <c r="F13" s="132">
        <v>29</v>
      </c>
      <c r="G13" s="135">
        <v>0</v>
      </c>
      <c r="H13" s="136">
        <v>90</v>
      </c>
      <c r="I13" s="235">
        <v>0</v>
      </c>
      <c r="J13" s="2"/>
      <c r="K13" s="2"/>
      <c r="L13" s="1"/>
      <c r="M13" s="1"/>
      <c r="N13" s="1"/>
      <c r="O13" s="1"/>
      <c r="P13" s="1"/>
      <c r="Q13" s="1"/>
    </row>
    <row r="14" spans="1:19" ht="27" customHeight="1">
      <c r="A14" s="95" t="s">
        <v>176</v>
      </c>
      <c r="B14" s="132">
        <v>0</v>
      </c>
      <c r="C14" s="135">
        <v>0</v>
      </c>
      <c r="D14" s="136">
        <v>0</v>
      </c>
      <c r="E14" s="136">
        <v>58</v>
      </c>
      <c r="F14" s="132">
        <v>4</v>
      </c>
      <c r="G14" s="135">
        <v>0</v>
      </c>
      <c r="H14" s="136">
        <v>62</v>
      </c>
      <c r="I14" s="235">
        <v>1</v>
      </c>
      <c r="J14" s="2"/>
      <c r="K14" s="62"/>
      <c r="L14" s="62"/>
      <c r="M14" s="62"/>
      <c r="N14" s="62"/>
      <c r="O14" s="62"/>
      <c r="P14" s="62"/>
      <c r="Q14" s="62"/>
      <c r="R14" s="62"/>
    </row>
    <row r="15" spans="1:19" ht="27" customHeight="1">
      <c r="A15" s="95" t="s">
        <v>177</v>
      </c>
      <c r="B15" s="132">
        <v>0</v>
      </c>
      <c r="C15" s="135">
        <v>0</v>
      </c>
      <c r="D15" s="136">
        <v>0</v>
      </c>
      <c r="E15" s="136">
        <v>58</v>
      </c>
      <c r="F15" s="132">
        <v>7</v>
      </c>
      <c r="G15" s="135">
        <v>0</v>
      </c>
      <c r="H15" s="136">
        <v>65</v>
      </c>
      <c r="I15" s="235">
        <v>0</v>
      </c>
      <c r="J15" s="2"/>
      <c r="K15" s="62"/>
      <c r="L15" s="62"/>
      <c r="M15" s="62"/>
      <c r="N15" s="62"/>
      <c r="O15" s="62"/>
      <c r="P15" s="62"/>
      <c r="Q15" s="62"/>
      <c r="R15" s="62"/>
    </row>
    <row r="16" spans="1:19" ht="27" customHeight="1">
      <c r="A16" s="95" t="s">
        <v>110</v>
      </c>
      <c r="B16" s="132">
        <v>0</v>
      </c>
      <c r="C16" s="135">
        <v>0</v>
      </c>
      <c r="D16" s="136">
        <v>0</v>
      </c>
      <c r="E16" s="136">
        <v>51</v>
      </c>
      <c r="F16" s="132">
        <v>5</v>
      </c>
      <c r="G16" s="135">
        <v>0</v>
      </c>
      <c r="H16" s="136">
        <v>56</v>
      </c>
      <c r="I16" s="235">
        <v>2</v>
      </c>
      <c r="J16" s="2"/>
      <c r="K16" s="62"/>
      <c r="L16" s="62"/>
      <c r="M16" s="62"/>
      <c r="N16" s="62"/>
      <c r="O16" s="62"/>
      <c r="P16" s="62"/>
      <c r="Q16" s="62"/>
      <c r="R16" s="62"/>
    </row>
    <row r="17" spans="1:18" ht="27" customHeight="1">
      <c r="A17" s="95" t="s">
        <v>99</v>
      </c>
      <c r="B17" s="132">
        <v>0</v>
      </c>
      <c r="C17" s="135">
        <v>0</v>
      </c>
      <c r="D17" s="136">
        <v>0</v>
      </c>
      <c r="E17" s="136">
        <v>61</v>
      </c>
      <c r="F17" s="132">
        <v>7</v>
      </c>
      <c r="G17" s="135">
        <v>0</v>
      </c>
      <c r="H17" s="136">
        <v>68</v>
      </c>
      <c r="I17" s="235">
        <v>0</v>
      </c>
      <c r="J17" s="2"/>
      <c r="K17" s="62"/>
      <c r="L17" s="62"/>
      <c r="M17" s="62"/>
      <c r="N17" s="62"/>
      <c r="O17" s="62"/>
      <c r="P17" s="62"/>
      <c r="Q17" s="62"/>
      <c r="R17" s="62"/>
    </row>
    <row r="18" spans="1:18" ht="27" customHeight="1">
      <c r="A18" s="96" t="s">
        <v>102</v>
      </c>
      <c r="B18" s="139">
        <v>0</v>
      </c>
      <c r="C18" s="140">
        <v>0</v>
      </c>
      <c r="D18" s="141">
        <v>0</v>
      </c>
      <c r="E18" s="141">
        <v>60</v>
      </c>
      <c r="F18" s="139">
        <v>6</v>
      </c>
      <c r="G18" s="140">
        <v>0</v>
      </c>
      <c r="H18" s="141">
        <v>66</v>
      </c>
      <c r="I18" s="142">
        <v>0</v>
      </c>
      <c r="J18" s="2"/>
      <c r="K18" s="62"/>
      <c r="L18" s="62"/>
      <c r="M18" s="62"/>
      <c r="N18" s="62"/>
      <c r="O18" s="62"/>
      <c r="P18" s="62"/>
      <c r="Q18" s="62"/>
      <c r="R18" s="62"/>
    </row>
    <row r="19" spans="1:18" ht="27" customHeight="1">
      <c r="A19" s="95" t="s">
        <v>178</v>
      </c>
      <c r="B19" s="132">
        <v>0</v>
      </c>
      <c r="C19" s="135">
        <v>0</v>
      </c>
      <c r="D19" s="136">
        <v>1</v>
      </c>
      <c r="E19" s="136">
        <v>64</v>
      </c>
      <c r="F19" s="132">
        <v>34</v>
      </c>
      <c r="G19" s="135">
        <v>0</v>
      </c>
      <c r="H19" s="136">
        <v>99</v>
      </c>
      <c r="I19" s="235">
        <v>0</v>
      </c>
      <c r="J19" s="2"/>
      <c r="K19" s="62"/>
      <c r="L19" s="62"/>
      <c r="M19" s="62"/>
      <c r="N19" s="62"/>
      <c r="O19" s="62"/>
      <c r="P19" s="62"/>
      <c r="Q19" s="62"/>
      <c r="R19" s="62"/>
    </row>
    <row r="20" spans="1:18" ht="27" customHeight="1">
      <c r="A20" s="30" t="s">
        <v>179</v>
      </c>
      <c r="B20" s="132">
        <v>0</v>
      </c>
      <c r="C20" s="135">
        <v>0</v>
      </c>
      <c r="D20" s="136">
        <v>0</v>
      </c>
      <c r="E20" s="136">
        <v>62</v>
      </c>
      <c r="F20" s="132">
        <v>10</v>
      </c>
      <c r="G20" s="135">
        <v>0</v>
      </c>
      <c r="H20" s="136">
        <v>72</v>
      </c>
      <c r="I20" s="235">
        <v>4</v>
      </c>
      <c r="J20" s="2"/>
      <c r="K20" s="62"/>
      <c r="L20" s="62"/>
      <c r="M20" s="62"/>
      <c r="N20" s="62"/>
      <c r="O20" s="62"/>
      <c r="P20" s="62"/>
      <c r="Q20" s="62"/>
      <c r="R20" s="62"/>
    </row>
    <row r="21" spans="1:18" ht="27" customHeight="1">
      <c r="A21" s="96" t="s">
        <v>100</v>
      </c>
      <c r="B21" s="139">
        <v>0</v>
      </c>
      <c r="C21" s="140">
        <v>0</v>
      </c>
      <c r="D21" s="141">
        <v>0</v>
      </c>
      <c r="E21" s="141">
        <v>52</v>
      </c>
      <c r="F21" s="139">
        <v>2</v>
      </c>
      <c r="G21" s="140">
        <v>0</v>
      </c>
      <c r="H21" s="141">
        <v>54</v>
      </c>
      <c r="I21" s="142">
        <v>0</v>
      </c>
      <c r="J21" s="2"/>
      <c r="K21" s="62"/>
      <c r="L21" s="62"/>
      <c r="M21" s="62"/>
      <c r="N21" s="62"/>
      <c r="O21" s="62"/>
      <c r="P21" s="62"/>
      <c r="Q21" s="62"/>
      <c r="R21" s="62"/>
    </row>
    <row r="22" spans="1:18" ht="27" customHeight="1" thickBot="1">
      <c r="A22" s="72" t="s">
        <v>51</v>
      </c>
      <c r="B22" s="236">
        <v>0</v>
      </c>
      <c r="C22" s="237">
        <v>0</v>
      </c>
      <c r="D22" s="206">
        <v>0</v>
      </c>
      <c r="E22" s="206">
        <v>60</v>
      </c>
      <c r="F22" s="236">
        <v>31</v>
      </c>
      <c r="G22" s="237">
        <v>0</v>
      </c>
      <c r="H22" s="206">
        <v>91</v>
      </c>
      <c r="I22" s="238">
        <v>0</v>
      </c>
      <c r="J22" s="2"/>
      <c r="K22" s="62"/>
      <c r="L22" s="62"/>
      <c r="M22" s="62"/>
      <c r="N22" s="62"/>
      <c r="O22" s="62"/>
      <c r="P22" s="62"/>
      <c r="Q22" s="62"/>
      <c r="R22" s="62"/>
    </row>
    <row r="23" spans="1:18" s="74" customFormat="1" ht="27" customHeight="1" thickTop="1">
      <c r="A23" s="73" t="s">
        <v>52</v>
      </c>
      <c r="B23" s="239">
        <v>0</v>
      </c>
      <c r="C23" s="240">
        <v>0</v>
      </c>
      <c r="D23" s="241">
        <v>4</v>
      </c>
      <c r="E23" s="241">
        <v>991</v>
      </c>
      <c r="F23" s="239">
        <v>187</v>
      </c>
      <c r="G23" s="240">
        <v>0</v>
      </c>
      <c r="H23" s="241">
        <v>1182</v>
      </c>
      <c r="I23" s="242">
        <v>105</v>
      </c>
      <c r="J23" s="3"/>
      <c r="K23" s="3"/>
      <c r="L23" s="3"/>
      <c r="M23" s="3"/>
    </row>
    <row r="24" spans="1:18" ht="18" customHeight="1" thickBot="1">
      <c r="A24" s="75" t="s">
        <v>53</v>
      </c>
      <c r="B24" s="243">
        <v>0</v>
      </c>
      <c r="C24" s="244">
        <v>0</v>
      </c>
      <c r="D24" s="245">
        <v>1</v>
      </c>
      <c r="E24" s="245">
        <v>68</v>
      </c>
      <c r="F24" s="243">
        <v>36</v>
      </c>
      <c r="G24" s="244">
        <v>0</v>
      </c>
      <c r="H24" s="245">
        <v>105</v>
      </c>
      <c r="I24" s="246">
        <v>0</v>
      </c>
      <c r="J24" s="2"/>
      <c r="K24" s="2"/>
      <c r="L24" s="122"/>
      <c r="M24" s="122"/>
      <c r="N24" s="122"/>
      <c r="O24" s="122"/>
    </row>
    <row r="25" spans="1:18" ht="4.5" customHeight="1">
      <c r="A25" s="76"/>
      <c r="B25" s="77"/>
      <c r="C25" s="77"/>
      <c r="D25" s="77"/>
      <c r="E25" s="77"/>
      <c r="F25" s="77"/>
      <c r="G25" s="77"/>
      <c r="H25" s="77"/>
      <c r="I25" s="77"/>
      <c r="J25" s="2"/>
      <c r="K25" s="2"/>
      <c r="L25" s="122"/>
      <c r="M25" s="122"/>
      <c r="N25" s="122"/>
      <c r="O25" s="122"/>
    </row>
    <row r="26" spans="1:18" ht="15" customHeight="1">
      <c r="A26" s="6" t="s">
        <v>54</v>
      </c>
      <c r="B26" s="426" t="s">
        <v>180</v>
      </c>
      <c r="C26" s="426"/>
      <c r="D26" s="426"/>
      <c r="E26" s="426"/>
      <c r="F26" s="426"/>
      <c r="G26" s="426"/>
      <c r="H26" s="426"/>
      <c r="I26" s="426"/>
      <c r="J26" s="2"/>
      <c r="K26" s="2"/>
      <c r="L26" s="122"/>
      <c r="M26" s="122"/>
      <c r="N26" s="122"/>
      <c r="O26" s="122"/>
    </row>
    <row r="27" spans="1:18" ht="15" customHeight="1">
      <c r="A27" s="6" t="s">
        <v>181</v>
      </c>
      <c r="B27" s="427">
        <v>39903</v>
      </c>
      <c r="C27" s="427"/>
      <c r="D27" s="427"/>
      <c r="E27" s="427"/>
      <c r="F27" s="427"/>
      <c r="G27" s="427"/>
      <c r="H27" s="427"/>
      <c r="I27" s="427"/>
      <c r="J27" s="2"/>
      <c r="K27" s="2"/>
      <c r="L27" s="122"/>
      <c r="M27" s="122"/>
      <c r="N27" s="122"/>
      <c r="O27" s="122"/>
    </row>
    <row r="28" spans="1:18" s="78" customFormat="1" ht="30" customHeight="1">
      <c r="A28" s="6" t="s">
        <v>55</v>
      </c>
      <c r="B28" s="428" t="s">
        <v>126</v>
      </c>
      <c r="C28" s="428"/>
      <c r="D28" s="428"/>
      <c r="E28" s="428"/>
      <c r="F28" s="428"/>
      <c r="G28" s="428"/>
      <c r="H28" s="428"/>
      <c r="I28" s="428"/>
      <c r="J28" s="2"/>
      <c r="K28" s="2"/>
    </row>
    <row r="29" spans="1:18" s="78" customFormat="1" ht="30" customHeight="1">
      <c r="B29" s="428" t="s">
        <v>182</v>
      </c>
      <c r="C29" s="428"/>
      <c r="D29" s="428"/>
      <c r="E29" s="428"/>
      <c r="F29" s="428"/>
      <c r="G29" s="428"/>
      <c r="H29" s="428"/>
      <c r="I29" s="428"/>
      <c r="J29" s="2"/>
      <c r="K29" s="2"/>
    </row>
    <row r="30" spans="1:18" s="78" customFormat="1" ht="18" customHeight="1">
      <c r="B30" s="37"/>
      <c r="K30" s="2"/>
    </row>
    <row r="31" spans="1:18" s="78" customFormat="1" ht="18" customHeight="1">
      <c r="K31" s="2"/>
    </row>
    <row r="32" spans="1:18" s="78" customFormat="1" ht="18" customHeight="1">
      <c r="K32" s="2"/>
    </row>
    <row r="33" spans="1:17" s="78" customFormat="1" ht="18" customHeight="1">
      <c r="C33" s="2"/>
      <c r="D33" s="2"/>
      <c r="E33" s="2"/>
      <c r="F33" s="2"/>
      <c r="G33" s="2"/>
      <c r="H33" s="2"/>
      <c r="I33" s="2"/>
      <c r="K33" s="2"/>
    </row>
    <row r="34" spans="1:17" s="78" customFormat="1" ht="11.25">
      <c r="C34" s="2"/>
      <c r="D34" s="2"/>
      <c r="E34" s="2"/>
      <c r="F34" s="2"/>
      <c r="G34" s="2"/>
      <c r="H34" s="2"/>
      <c r="I34" s="2"/>
      <c r="K34" s="2"/>
    </row>
    <row r="35" spans="1:17" s="78" customFormat="1" ht="11.25">
      <c r="C35" s="2"/>
      <c r="D35" s="2"/>
      <c r="E35" s="2"/>
      <c r="F35" s="2"/>
      <c r="G35" s="2"/>
      <c r="H35" s="2"/>
      <c r="I35" s="2"/>
      <c r="K35" s="2"/>
      <c r="L35" s="2"/>
    </row>
    <row r="36" spans="1:17" s="78" customFormat="1" ht="11.25">
      <c r="C36" s="2"/>
      <c r="D36" s="2"/>
      <c r="E36" s="2"/>
      <c r="F36" s="2"/>
      <c r="G36" s="2"/>
      <c r="H36" s="2"/>
      <c r="I36" s="2"/>
      <c r="K36" s="2"/>
      <c r="L36" s="2"/>
    </row>
    <row r="37" spans="1:17" s="78" customFormat="1" ht="11.25">
      <c r="C37" s="2"/>
      <c r="D37" s="2"/>
      <c r="E37" s="2"/>
      <c r="F37" s="2"/>
      <c r="G37" s="2"/>
      <c r="H37" s="2"/>
      <c r="I37" s="2"/>
      <c r="K37" s="2"/>
      <c r="L37" s="2"/>
    </row>
    <row r="38" spans="1:17" s="78" customFormat="1" ht="11.25">
      <c r="C38" s="2"/>
      <c r="D38" s="2"/>
      <c r="E38" s="2"/>
      <c r="F38" s="2"/>
      <c r="G38" s="2"/>
      <c r="H38" s="2"/>
      <c r="I38" s="2"/>
      <c r="K38" s="79"/>
      <c r="L38" s="79"/>
      <c r="M38" s="79"/>
      <c r="N38" s="79"/>
      <c r="O38" s="79"/>
      <c r="Q38" s="2"/>
    </row>
    <row r="39" spans="1:17" s="78" customFormat="1" ht="11.25">
      <c r="C39" s="2"/>
      <c r="D39" s="2"/>
      <c r="E39" s="2"/>
      <c r="F39" s="2"/>
      <c r="G39" s="2"/>
      <c r="H39" s="2"/>
      <c r="I39" s="2"/>
      <c r="K39" s="79"/>
      <c r="L39" s="79"/>
      <c r="M39" s="79"/>
      <c r="N39" s="79"/>
      <c r="O39" s="79"/>
      <c r="Q39" s="2"/>
    </row>
    <row r="40" spans="1:17" s="78" customFormat="1" ht="11.25">
      <c r="C40" s="2"/>
      <c r="D40" s="2"/>
      <c r="E40" s="2"/>
      <c r="F40" s="2"/>
      <c r="G40" s="2"/>
      <c r="H40" s="2"/>
      <c r="I40" s="2"/>
      <c r="K40" s="79"/>
      <c r="L40" s="79"/>
      <c r="M40" s="79"/>
      <c r="N40" s="79"/>
      <c r="O40" s="79"/>
      <c r="Q40" s="2"/>
    </row>
    <row r="41" spans="1:17" s="78" customFormat="1" ht="11.25">
      <c r="A41" s="2"/>
      <c r="B41" s="2"/>
      <c r="C41" s="2"/>
      <c r="D41" s="2"/>
      <c r="E41" s="2"/>
      <c r="F41" s="2"/>
      <c r="G41" s="2"/>
      <c r="H41" s="2"/>
      <c r="I41" s="2"/>
      <c r="K41" s="79"/>
      <c r="L41" s="79"/>
      <c r="M41" s="79"/>
      <c r="N41" s="79"/>
      <c r="O41" s="79"/>
      <c r="Q41" s="2"/>
    </row>
    <row r="42" spans="1:17" s="78" customFormat="1" ht="11.25">
      <c r="D42" s="2"/>
      <c r="E42" s="2"/>
      <c r="F42" s="2"/>
      <c r="G42" s="2"/>
      <c r="H42" s="2"/>
      <c r="I42" s="2"/>
      <c r="K42" s="79"/>
      <c r="L42" s="79"/>
      <c r="M42" s="79"/>
      <c r="N42" s="79"/>
      <c r="O42" s="79"/>
      <c r="Q42" s="2"/>
    </row>
    <row r="43" spans="1:17" s="78" customFormat="1" ht="11.25">
      <c r="D43" s="2"/>
      <c r="E43" s="2"/>
      <c r="F43" s="2"/>
      <c r="G43" s="2"/>
      <c r="H43" s="2"/>
      <c r="I43" s="2"/>
      <c r="K43" s="79"/>
      <c r="L43" s="79"/>
      <c r="M43" s="79"/>
      <c r="N43" s="79"/>
      <c r="O43" s="79"/>
      <c r="Q43" s="2"/>
    </row>
    <row r="44" spans="1:17" s="78" customFormat="1" ht="11.25">
      <c r="D44" s="2"/>
      <c r="E44" s="2"/>
      <c r="F44" s="2"/>
      <c r="G44" s="2"/>
      <c r="H44" s="2"/>
      <c r="I44" s="2"/>
      <c r="K44" s="79"/>
      <c r="L44" s="79"/>
      <c r="M44" s="79"/>
      <c r="N44" s="79"/>
      <c r="O44" s="79"/>
      <c r="Q44" s="2"/>
    </row>
    <row r="45" spans="1:17" s="78" customFormat="1" ht="11.25">
      <c r="D45" s="2"/>
      <c r="E45" s="2"/>
      <c r="F45" s="2"/>
      <c r="G45" s="2"/>
      <c r="H45" s="2"/>
      <c r="I45" s="2"/>
      <c r="K45" s="79"/>
      <c r="L45" s="79"/>
      <c r="M45" s="79"/>
      <c r="N45" s="79"/>
      <c r="O45" s="79"/>
    </row>
    <row r="46" spans="1:17" s="78" customFormat="1" ht="11.25">
      <c r="D46" s="2"/>
      <c r="E46" s="2"/>
      <c r="F46" s="2"/>
      <c r="G46" s="2"/>
      <c r="H46" s="2"/>
      <c r="I46" s="2"/>
      <c r="J46" s="2"/>
      <c r="K46" s="79"/>
      <c r="L46" s="79"/>
      <c r="M46" s="79"/>
      <c r="N46" s="79"/>
      <c r="O46" s="79"/>
    </row>
    <row r="47" spans="1:17" s="78" customFormat="1" ht="11.25">
      <c r="D47" s="2"/>
      <c r="E47" s="2"/>
      <c r="F47" s="2"/>
      <c r="G47" s="2"/>
      <c r="H47" s="2"/>
      <c r="I47" s="2"/>
      <c r="J47" s="2"/>
      <c r="K47" s="79"/>
      <c r="L47" s="79"/>
      <c r="M47" s="79"/>
      <c r="N47" s="79"/>
      <c r="O47" s="79"/>
    </row>
    <row r="48" spans="1:17" s="78" customFormat="1" ht="11.25">
      <c r="A48" s="2"/>
      <c r="B48" s="2"/>
      <c r="C48" s="2"/>
      <c r="D48" s="2"/>
      <c r="E48" s="2"/>
      <c r="F48" s="2"/>
      <c r="G48" s="2"/>
      <c r="H48" s="2"/>
      <c r="I48" s="2"/>
      <c r="J48" s="2"/>
      <c r="K48" s="79"/>
      <c r="L48" s="79"/>
      <c r="M48" s="79"/>
      <c r="N48" s="79"/>
      <c r="O48" s="79"/>
    </row>
    <row r="49" spans="7:17" s="78" customFormat="1" ht="11.25">
      <c r="G49" s="2"/>
      <c r="H49" s="2"/>
      <c r="I49" s="2"/>
      <c r="J49" s="2"/>
      <c r="K49" s="79"/>
      <c r="L49" s="79"/>
      <c r="M49" s="79"/>
      <c r="N49" s="79"/>
      <c r="O49" s="79"/>
    </row>
    <row r="50" spans="7:17" s="78" customFormat="1" ht="11.25">
      <c r="G50" s="2"/>
      <c r="H50" s="2"/>
      <c r="I50" s="2"/>
      <c r="J50" s="2"/>
      <c r="K50" s="79"/>
      <c r="L50" s="79"/>
      <c r="M50" s="79"/>
      <c r="N50" s="79"/>
      <c r="O50" s="7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63"/>
      <c r="L61" s="63"/>
      <c r="M61" s="63"/>
      <c r="N61" s="63"/>
      <c r="O61" s="63"/>
      <c r="P61" s="2"/>
      <c r="Q61" s="2"/>
    </row>
    <row r="62" spans="7:17">
      <c r="G62" s="2"/>
      <c r="H62" s="2"/>
      <c r="I62" s="2"/>
      <c r="J62" s="2"/>
      <c r="K62" s="63"/>
      <c r="L62" s="63"/>
      <c r="M62" s="63"/>
      <c r="N62" s="63"/>
      <c r="O62" s="63"/>
      <c r="P62" s="2"/>
      <c r="Q62" s="2"/>
    </row>
    <row r="63" spans="7:17">
      <c r="G63" s="2"/>
      <c r="H63" s="2"/>
      <c r="I63" s="2"/>
      <c r="J63" s="2"/>
      <c r="K63" s="63"/>
      <c r="L63" s="63"/>
      <c r="M63" s="63"/>
      <c r="N63" s="63"/>
      <c r="O63" s="63"/>
      <c r="P63" s="2"/>
      <c r="Q63" s="2"/>
    </row>
    <row r="64" spans="7:17">
      <c r="G64" s="2"/>
      <c r="H64" s="2"/>
      <c r="I64" s="2"/>
      <c r="J64" s="2"/>
      <c r="K64" s="63"/>
      <c r="L64" s="63"/>
      <c r="M64" s="63"/>
      <c r="N64" s="63"/>
      <c r="O64" s="63"/>
      <c r="P64" s="2"/>
      <c r="Q64" s="2"/>
    </row>
    <row r="65" spans="1:17">
      <c r="A65" s="2"/>
      <c r="B65" s="2"/>
      <c r="C65" s="2"/>
      <c r="D65" s="2"/>
      <c r="E65" s="2"/>
      <c r="F65" s="2"/>
      <c r="G65" s="2"/>
      <c r="H65" s="2"/>
      <c r="I65" s="2"/>
      <c r="J65" s="2"/>
      <c r="K65" s="63"/>
      <c r="L65" s="63"/>
      <c r="M65" s="63"/>
      <c r="N65" s="63"/>
      <c r="O65" s="63"/>
      <c r="P65" s="2"/>
      <c r="Q65" s="2"/>
    </row>
    <row r="66" spans="1:17">
      <c r="A66" s="2"/>
      <c r="B66" s="2"/>
      <c r="C66" s="2"/>
      <c r="D66" s="2"/>
      <c r="E66" s="2"/>
      <c r="F66" s="2"/>
      <c r="G66" s="2"/>
      <c r="H66" s="2"/>
      <c r="I66" s="2"/>
      <c r="J66" s="2"/>
      <c r="K66" s="63"/>
      <c r="L66" s="63"/>
      <c r="M66" s="63"/>
      <c r="N66" s="63"/>
      <c r="O66" s="63"/>
      <c r="P66" s="2"/>
      <c r="Q66" s="2"/>
    </row>
    <row r="67" spans="1:17">
      <c r="A67" s="2"/>
      <c r="B67" s="2"/>
      <c r="C67" s="2"/>
      <c r="D67" s="2"/>
      <c r="E67" s="2"/>
      <c r="F67" s="2"/>
      <c r="G67" s="2"/>
      <c r="H67" s="2"/>
      <c r="I67" s="2"/>
      <c r="J67" s="2"/>
      <c r="K67" s="63"/>
      <c r="L67" s="63"/>
      <c r="M67" s="63"/>
      <c r="N67" s="63"/>
      <c r="O67" s="63"/>
      <c r="P67" s="2"/>
      <c r="Q67" s="2"/>
    </row>
  </sheetData>
  <mergeCells count="33">
    <mergeCell ref="B26:I26"/>
    <mergeCell ref="B27:I27"/>
    <mergeCell ref="B28:I28"/>
    <mergeCell ref="B29:I29"/>
    <mergeCell ref="B2:C2"/>
    <mergeCell ref="D2:D4"/>
    <mergeCell ref="I2:I4"/>
    <mergeCell ref="F2:G2"/>
    <mergeCell ref="H2:H4"/>
    <mergeCell ref="N12:O12"/>
    <mergeCell ref="K8:K9"/>
    <mergeCell ref="L8:O8"/>
    <mergeCell ref="L10:M10"/>
    <mergeCell ref="N10:O10"/>
    <mergeCell ref="N9:O9"/>
    <mergeCell ref="L9:M9"/>
    <mergeCell ref="L12:M12"/>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s>
  <phoneticPr fontId="2"/>
  <pageMargins left="0.78740157480314965" right="0.78740157480314965" top="0.98425196850393704" bottom="0.98425196850393704" header="0.51181102362204722" footer="0.51181102362204722"/>
  <pageSetup paperSize="9" scale="73" orientation="landscape" horizontalDpi="1200" verticalDpi="1200" r:id="rId1"/>
  <headerFooter alignWithMargins="0">
    <oddFooter>&amp;R東京国税局
酒税４
(H20)</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O50"/>
  <sheetViews>
    <sheetView showGridLines="0" zoomScaleNormal="100" workbookViewId="0">
      <selection activeCell="D5" sqref="D5"/>
    </sheetView>
  </sheetViews>
  <sheetFormatPr defaultRowHeight="15.95" customHeight="1"/>
  <cols>
    <col min="1" max="2" width="6.125" style="122" customWidth="1"/>
    <col min="3" max="3" width="20.625" style="122" customWidth="1"/>
    <col min="4" max="5" width="12.625" style="122" customWidth="1"/>
    <col min="6" max="6" width="12.125" style="122" customWidth="1"/>
    <col min="7" max="7" width="13.375" style="122" customWidth="1"/>
    <col min="8" max="8" width="9" style="122" bestFit="1"/>
    <col min="9" max="16384" width="9" style="122"/>
  </cols>
  <sheetData>
    <row r="1" spans="1:15" ht="15.95" customHeight="1" thickBot="1">
      <c r="A1" s="2" t="s">
        <v>149</v>
      </c>
      <c r="B1" s="2"/>
      <c r="C1" s="2"/>
      <c r="D1" s="2"/>
      <c r="E1" s="2"/>
      <c r="F1" s="2"/>
      <c r="G1" s="2"/>
      <c r="H1" s="2"/>
      <c r="I1" s="2"/>
      <c r="J1" s="2"/>
      <c r="K1" s="2"/>
      <c r="L1" s="2"/>
      <c r="M1" s="2"/>
      <c r="N1" s="2"/>
      <c r="O1" s="2"/>
    </row>
    <row r="2" spans="1:15" ht="15.95" customHeight="1">
      <c r="A2" s="350" t="s">
        <v>150</v>
      </c>
      <c r="B2" s="445"/>
      <c r="C2" s="359"/>
      <c r="D2" s="434" t="s">
        <v>151</v>
      </c>
      <c r="E2" s="435"/>
      <c r="F2" s="436"/>
      <c r="G2" s="437" t="s">
        <v>152</v>
      </c>
      <c r="H2" s="432" t="s">
        <v>153</v>
      </c>
      <c r="I2" s="2"/>
      <c r="J2" s="2"/>
      <c r="K2" s="2"/>
      <c r="L2" s="2"/>
      <c r="M2" s="2"/>
      <c r="N2" s="2"/>
      <c r="O2" s="2"/>
    </row>
    <row r="3" spans="1:15" ht="37.5" customHeight="1">
      <c r="A3" s="351"/>
      <c r="B3" s="446"/>
      <c r="C3" s="425"/>
      <c r="D3" s="82" t="s">
        <v>154</v>
      </c>
      <c r="E3" s="98" t="s">
        <v>155</v>
      </c>
      <c r="F3" s="80" t="s">
        <v>6</v>
      </c>
      <c r="G3" s="438"/>
      <c r="H3" s="433"/>
      <c r="I3" s="2"/>
      <c r="J3" s="2"/>
      <c r="K3" s="2"/>
      <c r="L3" s="2"/>
      <c r="M3" s="2"/>
      <c r="N3" s="2"/>
      <c r="O3" s="2"/>
    </row>
    <row r="4" spans="1:15" ht="12.75" customHeight="1">
      <c r="A4" s="81"/>
      <c r="B4" s="38"/>
      <c r="C4" s="80"/>
      <c r="D4" s="44" t="s">
        <v>33</v>
      </c>
      <c r="E4" s="44" t="s">
        <v>33</v>
      </c>
      <c r="F4" s="45" t="s">
        <v>33</v>
      </c>
      <c r="G4" s="45" t="s">
        <v>33</v>
      </c>
      <c r="H4" s="68" t="s">
        <v>36</v>
      </c>
      <c r="I4" s="2"/>
      <c r="J4" s="2"/>
      <c r="K4" s="2"/>
      <c r="L4" s="2"/>
      <c r="M4" s="2"/>
      <c r="N4" s="2"/>
      <c r="O4" s="2"/>
    </row>
    <row r="5" spans="1:15" ht="24" customHeight="1">
      <c r="A5" s="439" t="s">
        <v>156</v>
      </c>
      <c r="B5" s="441" t="s">
        <v>56</v>
      </c>
      <c r="C5" s="442"/>
      <c r="D5" s="130">
        <v>131</v>
      </c>
      <c r="E5" s="130">
        <v>935</v>
      </c>
      <c r="F5" s="203">
        <v>1066</v>
      </c>
      <c r="G5" s="202">
        <v>135</v>
      </c>
      <c r="H5" s="234">
        <v>815</v>
      </c>
      <c r="I5" s="2"/>
      <c r="J5" s="2"/>
      <c r="K5" s="2"/>
      <c r="L5" s="2"/>
      <c r="M5" s="2"/>
      <c r="N5" s="2"/>
      <c r="O5" s="2"/>
    </row>
    <row r="6" spans="1:15" ht="24" customHeight="1">
      <c r="A6" s="439"/>
      <c r="B6" s="443" t="s">
        <v>8</v>
      </c>
      <c r="C6" s="367"/>
      <c r="D6" s="136">
        <v>14</v>
      </c>
      <c r="E6" s="136">
        <v>196</v>
      </c>
      <c r="F6" s="205">
        <v>210</v>
      </c>
      <c r="G6" s="204">
        <v>24</v>
      </c>
      <c r="H6" s="235">
        <v>176</v>
      </c>
      <c r="I6" s="2"/>
      <c r="J6" s="2"/>
      <c r="K6" s="2"/>
      <c r="L6" s="2"/>
      <c r="M6" s="2"/>
      <c r="N6" s="2"/>
      <c r="O6" s="2"/>
    </row>
    <row r="7" spans="1:15" ht="24" customHeight="1">
      <c r="A7" s="439"/>
      <c r="B7" s="443" t="s">
        <v>57</v>
      </c>
      <c r="C7" s="367"/>
      <c r="D7" s="136">
        <v>51</v>
      </c>
      <c r="E7" s="136">
        <v>430</v>
      </c>
      <c r="F7" s="205">
        <v>481</v>
      </c>
      <c r="G7" s="204">
        <v>32</v>
      </c>
      <c r="H7" s="235">
        <v>365</v>
      </c>
      <c r="I7" s="2"/>
      <c r="J7" s="2"/>
      <c r="K7" s="2"/>
      <c r="L7" s="2"/>
      <c r="M7" s="2"/>
      <c r="N7" s="2"/>
      <c r="O7" s="2"/>
    </row>
    <row r="8" spans="1:15" ht="24" customHeight="1">
      <c r="A8" s="439"/>
      <c r="B8" s="443" t="s">
        <v>58</v>
      </c>
      <c r="C8" s="367"/>
      <c r="D8" s="136">
        <v>325</v>
      </c>
      <c r="E8" s="136">
        <v>760</v>
      </c>
      <c r="F8" s="205">
        <v>1085</v>
      </c>
      <c r="G8" s="204">
        <v>173</v>
      </c>
      <c r="H8" s="235">
        <v>915</v>
      </c>
      <c r="I8" s="2"/>
      <c r="J8" s="2"/>
      <c r="K8" s="2"/>
      <c r="L8" s="2"/>
      <c r="M8" s="2"/>
      <c r="N8" s="2"/>
      <c r="O8" s="2"/>
    </row>
    <row r="9" spans="1:15" ht="24" customHeight="1">
      <c r="A9" s="439"/>
      <c r="B9" s="444" t="s">
        <v>59</v>
      </c>
      <c r="C9" s="101" t="s">
        <v>157</v>
      </c>
      <c r="D9" s="136">
        <v>16</v>
      </c>
      <c r="E9" s="136">
        <v>50</v>
      </c>
      <c r="F9" s="136">
        <v>66</v>
      </c>
      <c r="G9" s="136">
        <v>9</v>
      </c>
      <c r="H9" s="235">
        <v>20</v>
      </c>
      <c r="I9" s="2"/>
      <c r="J9" s="2"/>
      <c r="K9" s="2"/>
      <c r="L9" s="2"/>
      <c r="M9" s="2"/>
      <c r="N9" s="2"/>
      <c r="O9" s="2"/>
    </row>
    <row r="10" spans="1:15" ht="24" customHeight="1">
      <c r="A10" s="439"/>
      <c r="B10" s="444"/>
      <c r="C10" s="101" t="s">
        <v>158</v>
      </c>
      <c r="D10" s="136">
        <v>13</v>
      </c>
      <c r="E10" s="136">
        <v>23</v>
      </c>
      <c r="F10" s="136">
        <v>36</v>
      </c>
      <c r="G10" s="136">
        <v>4</v>
      </c>
      <c r="H10" s="235">
        <v>8</v>
      </c>
      <c r="I10" s="2"/>
      <c r="J10" s="2"/>
      <c r="K10" s="2"/>
      <c r="L10" s="2"/>
      <c r="M10" s="2"/>
      <c r="N10" s="2"/>
      <c r="O10" s="2"/>
    </row>
    <row r="11" spans="1:15" ht="24" customHeight="1">
      <c r="A11" s="439"/>
      <c r="B11" s="444"/>
      <c r="C11" s="101" t="s">
        <v>8</v>
      </c>
      <c r="D11" s="136">
        <v>1</v>
      </c>
      <c r="E11" s="136">
        <v>14</v>
      </c>
      <c r="F11" s="136">
        <v>15</v>
      </c>
      <c r="G11" s="136">
        <v>0</v>
      </c>
      <c r="H11" s="235">
        <v>3</v>
      </c>
      <c r="I11" s="2"/>
      <c r="J11" s="2"/>
      <c r="K11" s="2"/>
      <c r="L11" s="2"/>
      <c r="M11" s="2"/>
      <c r="N11" s="2"/>
      <c r="O11" s="2"/>
    </row>
    <row r="12" spans="1:15" ht="24" customHeight="1">
      <c r="A12" s="439"/>
      <c r="B12" s="444"/>
      <c r="C12" s="101" t="s">
        <v>159</v>
      </c>
      <c r="D12" s="136">
        <v>6</v>
      </c>
      <c r="E12" s="136">
        <v>19</v>
      </c>
      <c r="F12" s="136">
        <v>25</v>
      </c>
      <c r="G12" s="136">
        <v>1</v>
      </c>
      <c r="H12" s="235">
        <v>12</v>
      </c>
      <c r="I12" s="2"/>
      <c r="J12" s="2"/>
      <c r="K12" s="2"/>
      <c r="L12" s="2"/>
      <c r="M12" s="2"/>
      <c r="N12" s="2"/>
      <c r="O12" s="2"/>
    </row>
    <row r="13" spans="1:15" s="74" customFormat="1" ht="24" customHeight="1">
      <c r="A13" s="439"/>
      <c r="B13" s="444"/>
      <c r="C13" s="102" t="s">
        <v>6</v>
      </c>
      <c r="D13" s="247">
        <v>36</v>
      </c>
      <c r="E13" s="247">
        <v>106</v>
      </c>
      <c r="F13" s="247">
        <v>142</v>
      </c>
      <c r="G13" s="247">
        <v>14</v>
      </c>
      <c r="H13" s="248">
        <v>43</v>
      </c>
      <c r="I13" s="3"/>
      <c r="J13" s="3"/>
      <c r="K13" s="3"/>
      <c r="L13" s="3"/>
      <c r="M13" s="3"/>
      <c r="N13" s="3"/>
      <c r="O13" s="3"/>
    </row>
    <row r="14" spans="1:15" ht="24" customHeight="1">
      <c r="A14" s="439"/>
      <c r="B14" s="461" t="s">
        <v>13</v>
      </c>
      <c r="C14" s="462"/>
      <c r="D14" s="136">
        <v>10</v>
      </c>
      <c r="E14" s="136">
        <v>38</v>
      </c>
      <c r="F14" s="205">
        <v>48</v>
      </c>
      <c r="G14" s="204">
        <v>5</v>
      </c>
      <c r="H14" s="235">
        <v>41</v>
      </c>
      <c r="I14" s="2"/>
      <c r="J14" s="2"/>
      <c r="K14" s="2"/>
      <c r="L14" s="2"/>
      <c r="M14" s="2"/>
      <c r="N14" s="2"/>
      <c r="O14" s="2"/>
    </row>
    <row r="15" spans="1:15" s="74" customFormat="1" ht="24" customHeight="1">
      <c r="A15" s="439"/>
      <c r="B15" s="463" t="s">
        <v>160</v>
      </c>
      <c r="C15" s="464"/>
      <c r="D15" s="247">
        <v>567</v>
      </c>
      <c r="E15" s="247">
        <v>2465</v>
      </c>
      <c r="F15" s="249">
        <v>3032</v>
      </c>
      <c r="G15" s="250">
        <v>383</v>
      </c>
      <c r="H15" s="248">
        <v>2355</v>
      </c>
      <c r="I15" s="3"/>
      <c r="J15" s="3"/>
      <c r="K15" s="3"/>
      <c r="L15" s="3"/>
      <c r="M15" s="3"/>
      <c r="N15" s="3"/>
      <c r="O15" s="3"/>
    </row>
    <row r="16" spans="1:15" ht="24" customHeight="1">
      <c r="A16" s="439"/>
      <c r="B16" s="450" t="s">
        <v>161</v>
      </c>
      <c r="C16" s="97" t="s">
        <v>162</v>
      </c>
      <c r="D16" s="136">
        <v>61</v>
      </c>
      <c r="E16" s="136">
        <v>0</v>
      </c>
      <c r="F16" s="205">
        <v>61</v>
      </c>
      <c r="G16" s="204">
        <v>2</v>
      </c>
      <c r="H16" s="235">
        <v>52</v>
      </c>
      <c r="I16" s="2"/>
      <c r="J16" s="2"/>
      <c r="K16" s="2"/>
      <c r="L16" s="2"/>
      <c r="M16" s="2"/>
      <c r="N16" s="2"/>
      <c r="O16" s="2"/>
    </row>
    <row r="17" spans="1:15" ht="24" customHeight="1">
      <c r="A17" s="439"/>
      <c r="B17" s="450"/>
      <c r="C17" s="97" t="s">
        <v>60</v>
      </c>
      <c r="D17" s="136">
        <v>2</v>
      </c>
      <c r="E17" s="136">
        <v>0</v>
      </c>
      <c r="F17" s="205">
        <v>2</v>
      </c>
      <c r="G17" s="204">
        <v>0</v>
      </c>
      <c r="H17" s="235">
        <v>2</v>
      </c>
      <c r="I17" s="2"/>
      <c r="J17" s="2"/>
      <c r="K17" s="2"/>
      <c r="L17" s="2"/>
      <c r="M17" s="2"/>
      <c r="N17" s="2"/>
      <c r="O17" s="2"/>
    </row>
    <row r="18" spans="1:15" ht="24" customHeight="1" thickBot="1">
      <c r="A18" s="440"/>
      <c r="B18" s="465"/>
      <c r="C18" s="103" t="s">
        <v>163</v>
      </c>
      <c r="D18" s="141">
        <v>0</v>
      </c>
      <c r="E18" s="141">
        <v>4</v>
      </c>
      <c r="F18" s="251">
        <v>4</v>
      </c>
      <c r="G18" s="252">
        <v>0</v>
      </c>
      <c r="H18" s="142">
        <v>6</v>
      </c>
      <c r="I18" s="2"/>
      <c r="J18" s="2"/>
      <c r="K18" s="2"/>
      <c r="L18" s="2"/>
      <c r="M18" s="2"/>
      <c r="N18" s="2"/>
      <c r="O18" s="2"/>
    </row>
    <row r="19" spans="1:15" ht="24" customHeight="1">
      <c r="A19" s="447" t="s">
        <v>164</v>
      </c>
      <c r="B19" s="451" t="s">
        <v>165</v>
      </c>
      <c r="C19" s="104" t="s">
        <v>166</v>
      </c>
      <c r="D19" s="253"/>
      <c r="E19" s="253"/>
      <c r="F19" s="254">
        <v>34084</v>
      </c>
      <c r="G19" s="255">
        <v>2065</v>
      </c>
      <c r="H19" s="256">
        <v>23147</v>
      </c>
      <c r="I19" s="2"/>
      <c r="J19" s="2"/>
      <c r="K19" s="2"/>
      <c r="L19" s="2"/>
      <c r="M19" s="2"/>
      <c r="N19" s="2"/>
      <c r="O19" s="2"/>
    </row>
    <row r="20" spans="1:15" ht="24" customHeight="1">
      <c r="A20" s="448"/>
      <c r="B20" s="452"/>
      <c r="C20" s="97" t="s">
        <v>108</v>
      </c>
      <c r="D20" s="257"/>
      <c r="E20" s="257"/>
      <c r="F20" s="205">
        <v>0</v>
      </c>
      <c r="G20" s="204">
        <v>0</v>
      </c>
      <c r="H20" s="235">
        <v>2</v>
      </c>
      <c r="I20" s="2"/>
      <c r="J20" s="2"/>
      <c r="K20" s="2"/>
      <c r="L20" s="2"/>
      <c r="M20" s="2"/>
      <c r="N20" s="2"/>
      <c r="O20" s="2"/>
    </row>
    <row r="21" spans="1:15" ht="24" customHeight="1">
      <c r="A21" s="448"/>
      <c r="B21" s="452"/>
      <c r="C21" s="97" t="s">
        <v>167</v>
      </c>
      <c r="D21" s="257"/>
      <c r="E21" s="257"/>
      <c r="F21" s="205">
        <v>136</v>
      </c>
      <c r="G21" s="204">
        <v>8</v>
      </c>
      <c r="H21" s="235">
        <v>37</v>
      </c>
      <c r="I21" s="2"/>
      <c r="J21" s="2"/>
      <c r="K21" s="2"/>
      <c r="L21" s="2"/>
      <c r="M21" s="2"/>
      <c r="N21" s="2"/>
      <c r="O21" s="2"/>
    </row>
    <row r="22" spans="1:15" s="74" customFormat="1" ht="24" customHeight="1">
      <c r="A22" s="448"/>
      <c r="B22" s="452"/>
      <c r="C22" s="99" t="s">
        <v>168</v>
      </c>
      <c r="D22" s="258"/>
      <c r="E22" s="258"/>
      <c r="F22" s="249">
        <v>34220</v>
      </c>
      <c r="G22" s="250">
        <v>2073</v>
      </c>
      <c r="H22" s="248">
        <v>23186</v>
      </c>
      <c r="I22" s="3"/>
      <c r="J22" s="3"/>
      <c r="K22" s="3"/>
      <c r="L22" s="3"/>
      <c r="M22" s="3"/>
      <c r="N22" s="3"/>
      <c r="O22" s="3"/>
    </row>
    <row r="23" spans="1:15" ht="24" customHeight="1">
      <c r="A23" s="448"/>
      <c r="B23" s="450" t="s">
        <v>169</v>
      </c>
      <c r="C23" s="97" t="s">
        <v>166</v>
      </c>
      <c r="D23" s="257"/>
      <c r="E23" s="257"/>
      <c r="F23" s="205">
        <v>695</v>
      </c>
      <c r="G23" s="204">
        <v>74</v>
      </c>
      <c r="H23" s="235">
        <v>412</v>
      </c>
      <c r="I23" s="2"/>
      <c r="J23" s="2"/>
      <c r="K23" s="2"/>
      <c r="L23" s="2"/>
      <c r="M23" s="2"/>
      <c r="N23" s="2"/>
      <c r="O23" s="2"/>
    </row>
    <row r="24" spans="1:15" ht="24" customHeight="1">
      <c r="A24" s="448"/>
      <c r="B24" s="450"/>
      <c r="C24" s="97" t="s">
        <v>108</v>
      </c>
      <c r="D24" s="257"/>
      <c r="E24" s="257"/>
      <c r="F24" s="205">
        <v>25</v>
      </c>
      <c r="G24" s="204">
        <v>0</v>
      </c>
      <c r="H24" s="235">
        <v>15</v>
      </c>
      <c r="I24" s="2"/>
      <c r="J24" s="2"/>
      <c r="K24" s="2"/>
      <c r="L24" s="2"/>
      <c r="M24" s="2"/>
      <c r="N24" s="2"/>
      <c r="O24" s="2"/>
    </row>
    <row r="25" spans="1:15" ht="24" customHeight="1">
      <c r="A25" s="448"/>
      <c r="B25" s="450"/>
      <c r="C25" s="97" t="s">
        <v>167</v>
      </c>
      <c r="D25" s="257"/>
      <c r="E25" s="257"/>
      <c r="F25" s="205">
        <v>145</v>
      </c>
      <c r="G25" s="204">
        <v>11</v>
      </c>
      <c r="H25" s="235">
        <v>201</v>
      </c>
      <c r="I25" s="2"/>
      <c r="J25" s="2"/>
      <c r="K25" s="2"/>
      <c r="L25" s="2"/>
      <c r="M25" s="2"/>
      <c r="N25" s="2"/>
      <c r="O25" s="2"/>
    </row>
    <row r="26" spans="1:15" ht="24" customHeight="1">
      <c r="A26" s="448"/>
      <c r="B26" s="450"/>
      <c r="C26" s="97" t="s">
        <v>107</v>
      </c>
      <c r="D26" s="257"/>
      <c r="E26" s="257"/>
      <c r="F26" s="205">
        <v>488</v>
      </c>
      <c r="G26" s="204">
        <v>29</v>
      </c>
      <c r="H26" s="235">
        <v>324</v>
      </c>
      <c r="I26" s="2"/>
      <c r="J26" s="2"/>
      <c r="K26" s="2"/>
      <c r="L26" s="2"/>
      <c r="M26" s="2"/>
      <c r="N26" s="2"/>
      <c r="O26" s="2"/>
    </row>
    <row r="27" spans="1:15" ht="24" customHeight="1">
      <c r="A27" s="448"/>
      <c r="B27" s="450"/>
      <c r="C27" s="97" t="s">
        <v>170</v>
      </c>
      <c r="D27" s="257"/>
      <c r="E27" s="257"/>
      <c r="F27" s="205">
        <v>2752</v>
      </c>
      <c r="G27" s="204">
        <v>668</v>
      </c>
      <c r="H27" s="235">
        <v>2628</v>
      </c>
      <c r="I27" s="2"/>
      <c r="J27" s="2"/>
      <c r="K27" s="2"/>
      <c r="L27" s="2"/>
      <c r="M27" s="2"/>
      <c r="N27" s="2"/>
      <c r="O27" s="2"/>
    </row>
    <row r="28" spans="1:15" s="74" customFormat="1" ht="24" customHeight="1">
      <c r="A28" s="448"/>
      <c r="B28" s="450"/>
      <c r="C28" s="100" t="s">
        <v>106</v>
      </c>
      <c r="D28" s="258"/>
      <c r="E28" s="258"/>
      <c r="F28" s="249">
        <v>4105</v>
      </c>
      <c r="G28" s="250">
        <v>782</v>
      </c>
      <c r="H28" s="248">
        <v>3580</v>
      </c>
      <c r="J28" s="3"/>
      <c r="K28" s="3"/>
      <c r="L28" s="3"/>
      <c r="M28" s="3"/>
      <c r="N28" s="3"/>
      <c r="O28" s="3"/>
    </row>
    <row r="29" spans="1:15" s="74" customFormat="1" ht="24" customHeight="1" thickBot="1">
      <c r="A29" s="449"/>
      <c r="B29" s="459" t="s">
        <v>171</v>
      </c>
      <c r="C29" s="460"/>
      <c r="D29" s="259"/>
      <c r="E29" s="259"/>
      <c r="F29" s="260">
        <v>38325</v>
      </c>
      <c r="G29" s="261">
        <v>2855</v>
      </c>
      <c r="H29" s="262">
        <v>26766</v>
      </c>
      <c r="J29" s="3"/>
      <c r="K29" s="3"/>
      <c r="L29" s="3"/>
      <c r="M29" s="3"/>
      <c r="N29" s="3"/>
      <c r="O29" s="3"/>
    </row>
    <row r="30" spans="1:15" ht="24" customHeight="1">
      <c r="A30" s="453" t="s">
        <v>114</v>
      </c>
      <c r="B30" s="454"/>
      <c r="C30" s="455"/>
      <c r="D30" s="263"/>
      <c r="E30" s="263"/>
      <c r="F30" s="203">
        <v>79</v>
      </c>
      <c r="G30" s="202">
        <v>0</v>
      </c>
      <c r="H30" s="234">
        <v>34</v>
      </c>
      <c r="I30" s="2"/>
      <c r="J30" s="2"/>
      <c r="K30" s="2"/>
      <c r="L30" s="2"/>
      <c r="M30" s="2"/>
      <c r="N30" s="2"/>
      <c r="O30" s="2"/>
    </row>
    <row r="31" spans="1:15" ht="24" customHeight="1" thickBot="1">
      <c r="A31" s="456" t="s">
        <v>115</v>
      </c>
      <c r="B31" s="457"/>
      <c r="C31" s="458"/>
      <c r="D31" s="264"/>
      <c r="E31" s="264"/>
      <c r="F31" s="265">
        <v>0</v>
      </c>
      <c r="G31" s="266">
        <v>0</v>
      </c>
      <c r="H31" s="246">
        <v>0</v>
      </c>
      <c r="I31" s="2"/>
      <c r="J31" s="2"/>
      <c r="K31" s="2"/>
      <c r="L31" s="2"/>
      <c r="M31" s="2"/>
      <c r="N31" s="2"/>
      <c r="O31" s="2"/>
    </row>
    <row r="32" spans="1:15" ht="4.5" customHeight="1">
      <c r="A32" s="267"/>
      <c r="B32" s="267"/>
      <c r="C32" s="267"/>
      <c r="D32" s="159"/>
      <c r="E32" s="159"/>
      <c r="F32" s="159"/>
      <c r="G32" s="159"/>
      <c r="H32" s="159"/>
      <c r="I32" s="2"/>
      <c r="J32" s="2"/>
      <c r="K32" s="2"/>
      <c r="L32" s="2"/>
      <c r="M32" s="2"/>
      <c r="N32" s="2"/>
      <c r="O32" s="2"/>
    </row>
    <row r="33" spans="1:15" s="123" customFormat="1" ht="13.5">
      <c r="A33" s="1" t="s">
        <v>310</v>
      </c>
      <c r="B33" s="1"/>
      <c r="C33" s="1"/>
      <c r="D33" s="1"/>
      <c r="E33" s="1"/>
      <c r="F33" s="1"/>
      <c r="G33" s="1"/>
      <c r="H33" s="1"/>
      <c r="I33" s="1"/>
      <c r="J33" s="1"/>
      <c r="K33" s="1"/>
      <c r="L33" s="1"/>
      <c r="M33" s="1"/>
      <c r="N33" s="1"/>
      <c r="O33" s="1"/>
    </row>
    <row r="34" spans="1:15" s="123" customFormat="1" ht="13.5" customHeight="1">
      <c r="A34" s="1" t="s">
        <v>172</v>
      </c>
      <c r="B34" s="1"/>
      <c r="C34" s="1" t="s">
        <v>309</v>
      </c>
      <c r="D34" s="1"/>
      <c r="E34" s="1"/>
      <c r="F34" s="1"/>
      <c r="G34" s="1"/>
      <c r="H34" s="1"/>
      <c r="I34" s="1"/>
      <c r="J34" s="1"/>
      <c r="K34" s="1"/>
      <c r="L34" s="1"/>
      <c r="M34" s="1"/>
      <c r="N34" s="1"/>
      <c r="O34" s="1"/>
    </row>
    <row r="35" spans="1:15" s="123" customFormat="1" ht="24" customHeight="1">
      <c r="A35" s="62"/>
      <c r="B35" s="62"/>
      <c r="C35" s="371" t="s">
        <v>308</v>
      </c>
      <c r="D35" s="371"/>
      <c r="E35" s="371"/>
      <c r="F35" s="371"/>
      <c r="G35" s="371"/>
      <c r="H35" s="371"/>
      <c r="I35" s="1"/>
      <c r="J35" s="1"/>
      <c r="K35" s="1"/>
      <c r="L35" s="1"/>
      <c r="M35" s="1"/>
      <c r="N35" s="1"/>
      <c r="O35" s="1"/>
    </row>
    <row r="36" spans="1:15" s="123" customFormat="1" ht="13.5" customHeight="1">
      <c r="A36" s="62"/>
      <c r="B36" s="62"/>
      <c r="C36" s="371" t="s">
        <v>116</v>
      </c>
      <c r="D36" s="371"/>
      <c r="E36" s="371"/>
      <c r="F36" s="371"/>
      <c r="G36" s="371"/>
      <c r="H36" s="371"/>
      <c r="I36" s="1"/>
      <c r="J36" s="1"/>
      <c r="K36" s="1"/>
      <c r="L36" s="1"/>
      <c r="M36" s="1"/>
      <c r="N36" s="1"/>
      <c r="O36" s="1"/>
    </row>
    <row r="37" spans="1:15" s="123" customFormat="1" ht="13.5" customHeight="1">
      <c r="A37" s="62"/>
      <c r="B37" s="62"/>
      <c r="C37" s="371" t="s">
        <v>117</v>
      </c>
      <c r="D37" s="371"/>
      <c r="E37" s="371"/>
      <c r="F37" s="371"/>
      <c r="G37" s="371"/>
      <c r="H37" s="371"/>
      <c r="I37" s="1"/>
      <c r="J37" s="1"/>
      <c r="K37" s="1"/>
      <c r="L37" s="1"/>
      <c r="M37" s="1"/>
      <c r="N37" s="1"/>
      <c r="O37" s="1"/>
    </row>
    <row r="38" spans="1:15" ht="15.95" customHeight="1">
      <c r="A38" s="2"/>
      <c r="B38" s="2"/>
      <c r="C38" s="2"/>
      <c r="D38" s="2"/>
      <c r="E38" s="2"/>
      <c r="F38" s="2"/>
      <c r="G38" s="2"/>
      <c r="H38" s="2"/>
      <c r="I38" s="2"/>
      <c r="J38" s="2"/>
      <c r="K38" s="2"/>
      <c r="L38" s="2"/>
      <c r="M38" s="2"/>
      <c r="N38" s="2"/>
      <c r="O38" s="2"/>
    </row>
    <row r="39" spans="1:15" ht="15.95" customHeight="1">
      <c r="A39" s="2"/>
      <c r="B39" s="2"/>
      <c r="C39" s="2"/>
      <c r="D39" s="124"/>
      <c r="E39" s="124"/>
      <c r="F39" s="2"/>
      <c r="G39" s="2"/>
      <c r="H39" s="2"/>
      <c r="I39" s="2"/>
      <c r="J39" s="2"/>
      <c r="K39" s="2"/>
      <c r="L39" s="2"/>
      <c r="M39" s="2"/>
      <c r="N39" s="2"/>
      <c r="O39" s="2"/>
    </row>
    <row r="40" spans="1:15" ht="15.95" customHeight="1">
      <c r="A40" s="2"/>
      <c r="B40" s="2"/>
      <c r="C40" s="2"/>
      <c r="D40" s="124"/>
      <c r="E40" s="124"/>
      <c r="F40" s="2"/>
      <c r="G40" s="2"/>
      <c r="H40" s="2"/>
      <c r="I40" s="2"/>
      <c r="J40" s="2"/>
      <c r="K40" s="2"/>
      <c r="L40" s="2"/>
      <c r="M40" s="2"/>
      <c r="N40" s="2"/>
      <c r="O40" s="2"/>
    </row>
    <row r="41" spans="1:15" ht="15.95" customHeight="1">
      <c r="A41" s="2"/>
      <c r="B41" s="2"/>
      <c r="C41" s="2"/>
      <c r="D41" s="124"/>
      <c r="E41" s="124"/>
      <c r="F41" s="2"/>
      <c r="G41" s="2"/>
      <c r="H41" s="2"/>
      <c r="I41" s="2"/>
      <c r="J41" s="2"/>
      <c r="K41" s="2"/>
      <c r="L41" s="2"/>
      <c r="M41" s="2"/>
      <c r="N41" s="2"/>
      <c r="O41" s="2"/>
    </row>
    <row r="42" spans="1:15" ht="15.95" customHeight="1">
      <c r="A42" s="2"/>
      <c r="B42" s="2"/>
      <c r="C42" s="2"/>
      <c r="D42" s="124"/>
      <c r="E42" s="124"/>
      <c r="F42" s="2"/>
      <c r="G42" s="2"/>
      <c r="H42" s="2"/>
      <c r="I42" s="2"/>
      <c r="J42" s="2"/>
      <c r="K42" s="2"/>
      <c r="L42" s="2"/>
      <c r="M42" s="2"/>
      <c r="N42" s="2"/>
      <c r="O42" s="2"/>
    </row>
    <row r="43" spans="1:15" ht="15.95" customHeight="1">
      <c r="A43" s="2"/>
      <c r="B43" s="2"/>
      <c r="C43" s="2"/>
      <c r="D43" s="124"/>
      <c r="E43" s="124"/>
      <c r="F43" s="2"/>
      <c r="G43" s="2"/>
      <c r="H43" s="2"/>
      <c r="I43" s="2"/>
      <c r="J43" s="2"/>
      <c r="K43" s="2"/>
      <c r="L43" s="2"/>
      <c r="M43" s="2"/>
      <c r="N43" s="2"/>
      <c r="O43" s="2"/>
    </row>
    <row r="44" spans="1:15" ht="15.95" customHeight="1">
      <c r="D44" s="124"/>
      <c r="E44" s="124"/>
    </row>
    <row r="45" spans="1:15" ht="15.95" customHeight="1">
      <c r="D45" s="124"/>
      <c r="E45" s="124"/>
    </row>
    <row r="46" spans="1:15" ht="15.95" customHeight="1">
      <c r="D46" s="124"/>
      <c r="E46" s="124"/>
    </row>
    <row r="47" spans="1:15" ht="15.95" customHeight="1">
      <c r="D47" s="124"/>
      <c r="E47" s="124"/>
    </row>
    <row r="48" spans="1:15" ht="15.95" customHeight="1">
      <c r="D48" s="124"/>
      <c r="E48" s="124"/>
    </row>
    <row r="49" spans="4:5" ht="15.95" customHeight="1">
      <c r="D49" s="124"/>
      <c r="E49" s="124"/>
    </row>
    <row r="50" spans="4:5" ht="15.95" customHeight="1">
      <c r="D50" s="124"/>
      <c r="E50" s="124"/>
    </row>
  </sheetData>
  <mergeCells count="22">
    <mergeCell ref="C37:H37"/>
    <mergeCell ref="B29:C29"/>
    <mergeCell ref="C35:H35"/>
    <mergeCell ref="C36:H36"/>
    <mergeCell ref="B14:C14"/>
    <mergeCell ref="B15:C15"/>
    <mergeCell ref="B16:B18"/>
    <mergeCell ref="A19:A29"/>
    <mergeCell ref="B23:B28"/>
    <mergeCell ref="B19:B22"/>
    <mergeCell ref="A30:C30"/>
    <mergeCell ref="A31:C31"/>
    <mergeCell ref="H2:H3"/>
    <mergeCell ref="D2:F2"/>
    <mergeCell ref="G2:G3"/>
    <mergeCell ref="A5:A18"/>
    <mergeCell ref="B5:C5"/>
    <mergeCell ref="B6:C6"/>
    <mergeCell ref="B7:C7"/>
    <mergeCell ref="B8:C8"/>
    <mergeCell ref="B9:B13"/>
    <mergeCell ref="A2:C3"/>
  </mergeCells>
  <phoneticPr fontId="2"/>
  <pageMargins left="0.78740157480314965" right="0.78740157480314965" top="0.98425196850393704" bottom="0.98425196850393704" header="0.51181102362204722" footer="0.51181102362204722"/>
  <pageSetup paperSize="9" scale="94" orientation="portrait" horizontalDpi="1200" verticalDpi="1200" r:id="rId1"/>
  <headerFooter alignWithMargins="0">
    <oddFooter>&amp;R東京国税局
酒税４
(H20)</oddFooter>
  </headerFooter>
</worksheet>
</file>

<file path=xl/worksheets/sheet7.xml><?xml version="1.0" encoding="utf-8"?>
<worksheet xmlns="http://schemas.openxmlformats.org/spreadsheetml/2006/main" xmlns:r="http://schemas.openxmlformats.org/officeDocument/2006/relationships">
  <dimension ref="A1:AP119"/>
  <sheetViews>
    <sheetView showGridLines="0" zoomScaleNormal="100" workbookViewId="0">
      <selection activeCell="B6" sqref="B6"/>
    </sheetView>
  </sheetViews>
  <sheetFormatPr defaultColWidth="5.875" defaultRowHeight="11.25"/>
  <cols>
    <col min="1" max="1" width="9.75" style="7" customWidth="1"/>
    <col min="2" max="35" width="5.75" style="1" customWidth="1"/>
    <col min="36" max="36" width="7.875" style="1" bestFit="1" customWidth="1"/>
    <col min="37" max="37" width="6.125" style="1" customWidth="1"/>
    <col min="38" max="38" width="8.625" style="6" customWidth="1"/>
    <col min="39" max="39" width="7.875" style="1" bestFit="1" customWidth="1"/>
    <col min="40" max="41" width="8.625" style="1" customWidth="1"/>
    <col min="42" max="42" width="9.125" style="7" bestFit="1" customWidth="1"/>
    <col min="43" max="16384" width="5.875" style="1"/>
  </cols>
  <sheetData>
    <row r="1" spans="1:42" s="2" customFormat="1" ht="12" thickBot="1">
      <c r="A1" s="2" t="s">
        <v>133</v>
      </c>
    </row>
    <row r="2" spans="1:42" s="2" customFormat="1" ht="13.5" customHeight="1">
      <c r="A2" s="466" t="s">
        <v>134</v>
      </c>
      <c r="B2" s="383" t="s">
        <v>135</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5"/>
      <c r="AL2" s="477" t="s">
        <v>136</v>
      </c>
      <c r="AM2" s="478"/>
      <c r="AN2" s="478"/>
      <c r="AO2" s="479"/>
      <c r="AP2" s="472" t="s">
        <v>61</v>
      </c>
    </row>
    <row r="3" spans="1:42" s="5" customFormat="1" ht="22.5" customHeight="1">
      <c r="A3" s="467"/>
      <c r="B3" s="470" t="s">
        <v>19</v>
      </c>
      <c r="C3" s="470"/>
      <c r="D3" s="470" t="s">
        <v>4</v>
      </c>
      <c r="E3" s="470"/>
      <c r="F3" s="468" t="s">
        <v>96</v>
      </c>
      <c r="G3" s="471"/>
      <c r="H3" s="468" t="s">
        <v>97</v>
      </c>
      <c r="I3" s="476"/>
      <c r="J3" s="470" t="s">
        <v>137</v>
      </c>
      <c r="K3" s="470"/>
      <c r="L3" s="470" t="s">
        <v>138</v>
      </c>
      <c r="M3" s="470"/>
      <c r="N3" s="470" t="s">
        <v>139</v>
      </c>
      <c r="O3" s="470"/>
      <c r="P3" s="470" t="s">
        <v>20</v>
      </c>
      <c r="Q3" s="470"/>
      <c r="R3" s="470" t="s">
        <v>10</v>
      </c>
      <c r="S3" s="470"/>
      <c r="T3" s="470" t="s">
        <v>21</v>
      </c>
      <c r="U3" s="470"/>
      <c r="V3" s="468" t="s">
        <v>110</v>
      </c>
      <c r="W3" s="469"/>
      <c r="X3" s="482" t="s">
        <v>99</v>
      </c>
      <c r="Y3" s="482"/>
      <c r="Z3" s="470" t="s">
        <v>102</v>
      </c>
      <c r="AA3" s="470"/>
      <c r="AB3" s="475" t="s">
        <v>140</v>
      </c>
      <c r="AC3" s="476"/>
      <c r="AD3" s="475" t="s">
        <v>141</v>
      </c>
      <c r="AE3" s="476"/>
      <c r="AF3" s="475" t="s">
        <v>100</v>
      </c>
      <c r="AG3" s="476"/>
      <c r="AH3" s="475" t="s">
        <v>101</v>
      </c>
      <c r="AI3" s="476"/>
      <c r="AJ3" s="470" t="s">
        <v>142</v>
      </c>
      <c r="AK3" s="470"/>
      <c r="AL3" s="480" t="s">
        <v>143</v>
      </c>
      <c r="AM3" s="481"/>
      <c r="AN3" s="470" t="s">
        <v>144</v>
      </c>
      <c r="AO3" s="470"/>
      <c r="AP3" s="473"/>
    </row>
    <row r="4" spans="1:42" s="5" customFormat="1" ht="22.5">
      <c r="A4" s="467"/>
      <c r="B4" s="64" t="s">
        <v>145</v>
      </c>
      <c r="C4" s="65" t="s">
        <v>146</v>
      </c>
      <c r="D4" s="64" t="s">
        <v>145</v>
      </c>
      <c r="E4" s="65" t="s">
        <v>146</v>
      </c>
      <c r="F4" s="64" t="s">
        <v>145</v>
      </c>
      <c r="G4" s="65" t="s">
        <v>146</v>
      </c>
      <c r="H4" s="64" t="s">
        <v>145</v>
      </c>
      <c r="I4" s="65" t="s">
        <v>146</v>
      </c>
      <c r="J4" s="64" t="s">
        <v>145</v>
      </c>
      <c r="K4" s="65" t="s">
        <v>146</v>
      </c>
      <c r="L4" s="64" t="s">
        <v>145</v>
      </c>
      <c r="M4" s="65" t="s">
        <v>146</v>
      </c>
      <c r="N4" s="64" t="s">
        <v>145</v>
      </c>
      <c r="O4" s="65" t="s">
        <v>146</v>
      </c>
      <c r="P4" s="64" t="s">
        <v>145</v>
      </c>
      <c r="Q4" s="65" t="s">
        <v>146</v>
      </c>
      <c r="R4" s="64" t="s">
        <v>145</v>
      </c>
      <c r="S4" s="65" t="s">
        <v>146</v>
      </c>
      <c r="T4" s="64" t="s">
        <v>145</v>
      </c>
      <c r="U4" s="65" t="s">
        <v>146</v>
      </c>
      <c r="V4" s="64" t="s">
        <v>145</v>
      </c>
      <c r="W4" s="65" t="s">
        <v>146</v>
      </c>
      <c r="X4" s="64" t="s">
        <v>145</v>
      </c>
      <c r="Y4" s="65" t="s">
        <v>146</v>
      </c>
      <c r="Z4" s="64" t="s">
        <v>145</v>
      </c>
      <c r="AA4" s="65" t="s">
        <v>146</v>
      </c>
      <c r="AB4" s="64" t="s">
        <v>145</v>
      </c>
      <c r="AC4" s="65" t="s">
        <v>146</v>
      </c>
      <c r="AD4" s="64" t="s">
        <v>145</v>
      </c>
      <c r="AE4" s="65" t="s">
        <v>146</v>
      </c>
      <c r="AF4" s="64" t="s">
        <v>145</v>
      </c>
      <c r="AG4" s="65" t="s">
        <v>146</v>
      </c>
      <c r="AH4" s="64" t="s">
        <v>145</v>
      </c>
      <c r="AI4" s="65" t="s">
        <v>146</v>
      </c>
      <c r="AJ4" s="64" t="s">
        <v>145</v>
      </c>
      <c r="AK4" s="65" t="s">
        <v>146</v>
      </c>
      <c r="AL4" s="82" t="s">
        <v>147</v>
      </c>
      <c r="AM4" s="82" t="s">
        <v>148</v>
      </c>
      <c r="AN4" s="82" t="s">
        <v>147</v>
      </c>
      <c r="AO4" s="82" t="s">
        <v>148</v>
      </c>
      <c r="AP4" s="474"/>
    </row>
    <row r="5" spans="1:42">
      <c r="A5" s="25"/>
      <c r="B5" s="83" t="s">
        <v>33</v>
      </c>
      <c r="C5" s="84" t="s">
        <v>33</v>
      </c>
      <c r="D5" s="83" t="s">
        <v>33</v>
      </c>
      <c r="E5" s="84" t="s">
        <v>33</v>
      </c>
      <c r="F5" s="83" t="s">
        <v>33</v>
      </c>
      <c r="G5" s="84" t="s">
        <v>33</v>
      </c>
      <c r="H5" s="83" t="s">
        <v>33</v>
      </c>
      <c r="I5" s="84" t="s">
        <v>33</v>
      </c>
      <c r="J5" s="83" t="s">
        <v>33</v>
      </c>
      <c r="K5" s="84" t="s">
        <v>33</v>
      </c>
      <c r="L5" s="83" t="s">
        <v>33</v>
      </c>
      <c r="M5" s="84" t="s">
        <v>33</v>
      </c>
      <c r="N5" s="83" t="s">
        <v>33</v>
      </c>
      <c r="O5" s="84" t="s">
        <v>33</v>
      </c>
      <c r="P5" s="83" t="s">
        <v>33</v>
      </c>
      <c r="Q5" s="84" t="s">
        <v>33</v>
      </c>
      <c r="R5" s="83" t="s">
        <v>33</v>
      </c>
      <c r="S5" s="84" t="s">
        <v>33</v>
      </c>
      <c r="T5" s="83" t="s">
        <v>33</v>
      </c>
      <c r="U5" s="84" t="s">
        <v>33</v>
      </c>
      <c r="V5" s="83" t="s">
        <v>33</v>
      </c>
      <c r="W5" s="84" t="s">
        <v>33</v>
      </c>
      <c r="X5" s="83" t="s">
        <v>33</v>
      </c>
      <c r="Y5" s="84" t="s">
        <v>33</v>
      </c>
      <c r="Z5" s="83" t="s">
        <v>33</v>
      </c>
      <c r="AA5" s="84" t="s">
        <v>33</v>
      </c>
      <c r="AB5" s="83" t="s">
        <v>33</v>
      </c>
      <c r="AC5" s="84" t="s">
        <v>33</v>
      </c>
      <c r="AD5" s="83" t="s">
        <v>33</v>
      </c>
      <c r="AE5" s="84" t="s">
        <v>33</v>
      </c>
      <c r="AF5" s="83" t="s">
        <v>33</v>
      </c>
      <c r="AG5" s="84" t="s">
        <v>33</v>
      </c>
      <c r="AH5" s="83" t="s">
        <v>33</v>
      </c>
      <c r="AI5" s="84" t="s">
        <v>33</v>
      </c>
      <c r="AJ5" s="83" t="s">
        <v>33</v>
      </c>
      <c r="AK5" s="84" t="s">
        <v>33</v>
      </c>
      <c r="AL5" s="85" t="s">
        <v>33</v>
      </c>
      <c r="AM5" s="86" t="s">
        <v>35</v>
      </c>
      <c r="AN5" s="86" t="s">
        <v>33</v>
      </c>
      <c r="AO5" s="118" t="s">
        <v>35</v>
      </c>
      <c r="AP5" s="113"/>
    </row>
    <row r="6" spans="1:42" s="2" customFormat="1" ht="21" customHeight="1">
      <c r="A6" s="29" t="s">
        <v>208</v>
      </c>
      <c r="B6" s="268">
        <v>1</v>
      </c>
      <c r="C6" s="269">
        <v>1</v>
      </c>
      <c r="D6" s="268">
        <v>0</v>
      </c>
      <c r="E6" s="269">
        <v>0</v>
      </c>
      <c r="F6" s="268">
        <v>0</v>
      </c>
      <c r="G6" s="269">
        <v>0</v>
      </c>
      <c r="H6" s="268">
        <v>1</v>
      </c>
      <c r="I6" s="269">
        <v>0</v>
      </c>
      <c r="J6" s="268">
        <v>0</v>
      </c>
      <c r="K6" s="269">
        <v>0</v>
      </c>
      <c r="L6" s="268">
        <v>1</v>
      </c>
      <c r="M6" s="269">
        <v>0</v>
      </c>
      <c r="N6" s="268">
        <v>1</v>
      </c>
      <c r="O6" s="269">
        <v>0</v>
      </c>
      <c r="P6" s="268">
        <v>1</v>
      </c>
      <c r="Q6" s="269">
        <v>0</v>
      </c>
      <c r="R6" s="268">
        <v>0</v>
      </c>
      <c r="S6" s="269">
        <v>0</v>
      </c>
      <c r="T6" s="268">
        <v>1</v>
      </c>
      <c r="U6" s="269">
        <v>0</v>
      </c>
      <c r="V6" s="268">
        <v>0</v>
      </c>
      <c r="W6" s="269">
        <v>0</v>
      </c>
      <c r="X6" s="268">
        <v>1</v>
      </c>
      <c r="Y6" s="269">
        <v>0</v>
      </c>
      <c r="Z6" s="268">
        <v>1</v>
      </c>
      <c r="AA6" s="269">
        <v>0</v>
      </c>
      <c r="AB6" s="268">
        <v>1</v>
      </c>
      <c r="AC6" s="269">
        <v>0</v>
      </c>
      <c r="AD6" s="268">
        <v>1</v>
      </c>
      <c r="AE6" s="269">
        <v>0</v>
      </c>
      <c r="AF6" s="268">
        <v>0</v>
      </c>
      <c r="AG6" s="269">
        <v>0</v>
      </c>
      <c r="AH6" s="268">
        <v>1</v>
      </c>
      <c r="AI6" s="269">
        <v>0</v>
      </c>
      <c r="AJ6" s="268">
        <f>B6+D6+F6+H6+J6+L6+N6+P6+R6+T6+V6+X6+Z6+AB6+AD6+AF6+AH6</f>
        <v>11</v>
      </c>
      <c r="AK6" s="269">
        <f>C6+E6+G6+I6+K6+M6+O6+Q6+S6+U6+W6+Y6+AA6+AC6+AE6+AG6+AI6</f>
        <v>1</v>
      </c>
      <c r="AL6" s="270">
        <v>25</v>
      </c>
      <c r="AM6" s="271">
        <v>11</v>
      </c>
      <c r="AN6" s="271">
        <v>610</v>
      </c>
      <c r="AO6" s="272">
        <v>350</v>
      </c>
      <c r="AP6" s="114" t="str">
        <f t="shared" ref="AP6:AP22" si="0">IF(A6="","",A6)</f>
        <v>千葉東</v>
      </c>
    </row>
    <row r="7" spans="1:42" s="2" customFormat="1" ht="21" customHeight="1">
      <c r="A7" s="29" t="s">
        <v>209</v>
      </c>
      <c r="B7" s="273">
        <v>0</v>
      </c>
      <c r="C7" s="274">
        <v>0</v>
      </c>
      <c r="D7" s="273">
        <v>0</v>
      </c>
      <c r="E7" s="274">
        <v>0</v>
      </c>
      <c r="F7" s="273">
        <v>0</v>
      </c>
      <c r="G7" s="274">
        <v>0</v>
      </c>
      <c r="H7" s="273">
        <v>0</v>
      </c>
      <c r="I7" s="274">
        <v>0</v>
      </c>
      <c r="J7" s="273">
        <v>0</v>
      </c>
      <c r="K7" s="274">
        <v>0</v>
      </c>
      <c r="L7" s="273">
        <v>0</v>
      </c>
      <c r="M7" s="274">
        <v>0</v>
      </c>
      <c r="N7" s="273">
        <v>0</v>
      </c>
      <c r="O7" s="274">
        <v>0</v>
      </c>
      <c r="P7" s="273">
        <v>0</v>
      </c>
      <c r="Q7" s="274">
        <v>0</v>
      </c>
      <c r="R7" s="273">
        <v>0</v>
      </c>
      <c r="S7" s="274">
        <v>0</v>
      </c>
      <c r="T7" s="273">
        <v>0</v>
      </c>
      <c r="U7" s="274">
        <v>0</v>
      </c>
      <c r="V7" s="273">
        <v>0</v>
      </c>
      <c r="W7" s="274">
        <v>0</v>
      </c>
      <c r="X7" s="273">
        <v>0</v>
      </c>
      <c r="Y7" s="274">
        <v>0</v>
      </c>
      <c r="Z7" s="273">
        <v>0</v>
      </c>
      <c r="AA7" s="274">
        <v>0</v>
      </c>
      <c r="AB7" s="273">
        <v>0</v>
      </c>
      <c r="AC7" s="274">
        <v>0</v>
      </c>
      <c r="AD7" s="273">
        <v>0</v>
      </c>
      <c r="AE7" s="274">
        <v>0</v>
      </c>
      <c r="AF7" s="273">
        <v>0</v>
      </c>
      <c r="AG7" s="274">
        <v>0</v>
      </c>
      <c r="AH7" s="273">
        <v>0</v>
      </c>
      <c r="AI7" s="274">
        <v>0</v>
      </c>
      <c r="AJ7" s="273">
        <f t="shared" ref="AJ7:AK70" si="1">B7+D7+F7+H7+J7+L7+N7+P7+R7+T7+V7+X7+Z7+AB7+AD7+AF7+AH7</f>
        <v>0</v>
      </c>
      <c r="AK7" s="274">
        <f t="shared" si="1"/>
        <v>0</v>
      </c>
      <c r="AL7" s="275">
        <v>14</v>
      </c>
      <c r="AM7" s="215">
        <v>11</v>
      </c>
      <c r="AN7" s="215">
        <v>617</v>
      </c>
      <c r="AO7" s="276">
        <v>407</v>
      </c>
      <c r="AP7" s="114" t="str">
        <f t="shared" si="0"/>
        <v>千葉南</v>
      </c>
    </row>
    <row r="8" spans="1:42" s="2" customFormat="1" ht="21" customHeight="1">
      <c r="A8" s="29" t="s">
        <v>210</v>
      </c>
      <c r="B8" s="273">
        <v>0</v>
      </c>
      <c r="C8" s="274">
        <v>0</v>
      </c>
      <c r="D8" s="273">
        <v>0</v>
      </c>
      <c r="E8" s="274">
        <v>0</v>
      </c>
      <c r="F8" s="273">
        <v>0</v>
      </c>
      <c r="G8" s="274">
        <v>0</v>
      </c>
      <c r="H8" s="273">
        <v>0</v>
      </c>
      <c r="I8" s="274">
        <v>0</v>
      </c>
      <c r="J8" s="273">
        <v>0</v>
      </c>
      <c r="K8" s="274">
        <v>0</v>
      </c>
      <c r="L8" s="273">
        <v>0</v>
      </c>
      <c r="M8" s="274">
        <v>0</v>
      </c>
      <c r="N8" s="273">
        <v>0</v>
      </c>
      <c r="O8" s="274">
        <v>0</v>
      </c>
      <c r="P8" s="273">
        <v>0</v>
      </c>
      <c r="Q8" s="274">
        <v>0</v>
      </c>
      <c r="R8" s="273">
        <v>0</v>
      </c>
      <c r="S8" s="274">
        <v>0</v>
      </c>
      <c r="T8" s="273">
        <v>0</v>
      </c>
      <c r="U8" s="274">
        <v>0</v>
      </c>
      <c r="V8" s="273">
        <v>0</v>
      </c>
      <c r="W8" s="274">
        <v>0</v>
      </c>
      <c r="X8" s="273">
        <v>0</v>
      </c>
      <c r="Y8" s="274">
        <v>0</v>
      </c>
      <c r="Z8" s="273">
        <v>0</v>
      </c>
      <c r="AA8" s="274">
        <v>0</v>
      </c>
      <c r="AB8" s="273">
        <v>0</v>
      </c>
      <c r="AC8" s="274">
        <v>0</v>
      </c>
      <c r="AD8" s="273">
        <v>0</v>
      </c>
      <c r="AE8" s="274">
        <v>0</v>
      </c>
      <c r="AF8" s="273">
        <v>0</v>
      </c>
      <c r="AG8" s="274">
        <v>0</v>
      </c>
      <c r="AH8" s="273">
        <v>0</v>
      </c>
      <c r="AI8" s="274">
        <v>0</v>
      </c>
      <c r="AJ8" s="273">
        <f t="shared" si="1"/>
        <v>0</v>
      </c>
      <c r="AK8" s="274">
        <f t="shared" si="1"/>
        <v>0</v>
      </c>
      <c r="AL8" s="275">
        <v>28</v>
      </c>
      <c r="AM8" s="215">
        <v>8</v>
      </c>
      <c r="AN8" s="215">
        <v>641</v>
      </c>
      <c r="AO8" s="276">
        <v>317</v>
      </c>
      <c r="AP8" s="114" t="str">
        <f t="shared" si="0"/>
        <v>千葉西</v>
      </c>
    </row>
    <row r="9" spans="1:42" s="2" customFormat="1" ht="21" customHeight="1">
      <c r="A9" s="29" t="s">
        <v>211</v>
      </c>
      <c r="B9" s="273">
        <v>4</v>
      </c>
      <c r="C9" s="274">
        <v>4</v>
      </c>
      <c r="D9" s="273">
        <v>0</v>
      </c>
      <c r="E9" s="274">
        <v>0</v>
      </c>
      <c r="F9" s="273">
        <v>0</v>
      </c>
      <c r="G9" s="274">
        <v>0</v>
      </c>
      <c r="H9" s="273">
        <v>3</v>
      </c>
      <c r="I9" s="274">
        <v>0</v>
      </c>
      <c r="J9" s="273">
        <v>1</v>
      </c>
      <c r="K9" s="274">
        <v>0</v>
      </c>
      <c r="L9" s="273">
        <v>0</v>
      </c>
      <c r="M9" s="274">
        <v>0</v>
      </c>
      <c r="N9" s="273">
        <v>0</v>
      </c>
      <c r="O9" s="274">
        <v>0</v>
      </c>
      <c r="P9" s="273">
        <v>0</v>
      </c>
      <c r="Q9" s="274">
        <v>0</v>
      </c>
      <c r="R9" s="273">
        <v>0</v>
      </c>
      <c r="S9" s="274">
        <v>0</v>
      </c>
      <c r="T9" s="273">
        <v>0</v>
      </c>
      <c r="U9" s="274">
        <v>0</v>
      </c>
      <c r="V9" s="273">
        <v>0</v>
      </c>
      <c r="W9" s="274">
        <v>0</v>
      </c>
      <c r="X9" s="273">
        <v>4</v>
      </c>
      <c r="Y9" s="274">
        <v>0</v>
      </c>
      <c r="Z9" s="273">
        <v>4</v>
      </c>
      <c r="AA9" s="274">
        <v>0</v>
      </c>
      <c r="AB9" s="273">
        <v>4</v>
      </c>
      <c r="AC9" s="274">
        <v>0</v>
      </c>
      <c r="AD9" s="273">
        <v>4</v>
      </c>
      <c r="AE9" s="274">
        <v>0</v>
      </c>
      <c r="AF9" s="273">
        <v>0</v>
      </c>
      <c r="AG9" s="274">
        <v>0</v>
      </c>
      <c r="AH9" s="273">
        <v>4</v>
      </c>
      <c r="AI9" s="274">
        <v>0</v>
      </c>
      <c r="AJ9" s="273">
        <f t="shared" si="1"/>
        <v>28</v>
      </c>
      <c r="AK9" s="274">
        <f t="shared" si="1"/>
        <v>4</v>
      </c>
      <c r="AL9" s="275">
        <v>19</v>
      </c>
      <c r="AM9" s="215">
        <v>17</v>
      </c>
      <c r="AN9" s="215">
        <v>356</v>
      </c>
      <c r="AO9" s="276">
        <v>286</v>
      </c>
      <c r="AP9" s="114" t="str">
        <f t="shared" si="0"/>
        <v>銚子</v>
      </c>
    </row>
    <row r="10" spans="1:42" s="2" customFormat="1" ht="21" customHeight="1">
      <c r="A10" s="29" t="s">
        <v>212</v>
      </c>
      <c r="B10" s="273">
        <v>0</v>
      </c>
      <c r="C10" s="274">
        <v>0</v>
      </c>
      <c r="D10" s="273">
        <v>0</v>
      </c>
      <c r="E10" s="274">
        <v>0</v>
      </c>
      <c r="F10" s="273">
        <v>0</v>
      </c>
      <c r="G10" s="274">
        <v>0</v>
      </c>
      <c r="H10" s="273">
        <v>0</v>
      </c>
      <c r="I10" s="274">
        <v>0</v>
      </c>
      <c r="J10" s="273">
        <v>0</v>
      </c>
      <c r="K10" s="274">
        <v>0</v>
      </c>
      <c r="L10" s="273">
        <v>1</v>
      </c>
      <c r="M10" s="274">
        <v>1</v>
      </c>
      <c r="N10" s="273">
        <v>0</v>
      </c>
      <c r="O10" s="274">
        <v>0</v>
      </c>
      <c r="P10" s="273">
        <v>0</v>
      </c>
      <c r="Q10" s="274">
        <v>0</v>
      </c>
      <c r="R10" s="273">
        <v>0</v>
      </c>
      <c r="S10" s="274">
        <v>0</v>
      </c>
      <c r="T10" s="273">
        <v>0</v>
      </c>
      <c r="U10" s="274">
        <v>0</v>
      </c>
      <c r="V10" s="273">
        <v>0</v>
      </c>
      <c r="W10" s="274">
        <v>0</v>
      </c>
      <c r="X10" s="273">
        <v>2</v>
      </c>
      <c r="Y10" s="274">
        <v>0</v>
      </c>
      <c r="Z10" s="273">
        <v>0</v>
      </c>
      <c r="AA10" s="274">
        <v>0</v>
      </c>
      <c r="AB10" s="273">
        <v>2</v>
      </c>
      <c r="AC10" s="274">
        <v>0</v>
      </c>
      <c r="AD10" s="273">
        <v>2</v>
      </c>
      <c r="AE10" s="274">
        <v>1</v>
      </c>
      <c r="AF10" s="273">
        <v>0</v>
      </c>
      <c r="AG10" s="274">
        <v>0</v>
      </c>
      <c r="AH10" s="273">
        <v>2</v>
      </c>
      <c r="AI10" s="274">
        <v>0</v>
      </c>
      <c r="AJ10" s="273">
        <f t="shared" si="1"/>
        <v>9</v>
      </c>
      <c r="AK10" s="274">
        <f t="shared" si="1"/>
        <v>2</v>
      </c>
      <c r="AL10" s="275">
        <v>20</v>
      </c>
      <c r="AM10" s="215">
        <v>16</v>
      </c>
      <c r="AN10" s="215">
        <v>623</v>
      </c>
      <c r="AO10" s="276">
        <v>446</v>
      </c>
      <c r="AP10" s="114" t="str">
        <f t="shared" si="0"/>
        <v>市川</v>
      </c>
    </row>
    <row r="11" spans="1:42" s="2" customFormat="1" ht="21" customHeight="1">
      <c r="A11" s="29"/>
      <c r="B11" s="273"/>
      <c r="C11" s="274"/>
      <c r="D11" s="273"/>
      <c r="E11" s="274"/>
      <c r="F11" s="273"/>
      <c r="G11" s="274"/>
      <c r="H11" s="273"/>
      <c r="I11" s="274"/>
      <c r="J11" s="273"/>
      <c r="K11" s="274"/>
      <c r="L11" s="273"/>
      <c r="M11" s="274"/>
      <c r="N11" s="273"/>
      <c r="O11" s="274"/>
      <c r="P11" s="273"/>
      <c r="Q11" s="274"/>
      <c r="R11" s="273"/>
      <c r="S11" s="274"/>
      <c r="T11" s="273"/>
      <c r="U11" s="274"/>
      <c r="V11" s="273"/>
      <c r="W11" s="274"/>
      <c r="X11" s="273"/>
      <c r="Y11" s="274"/>
      <c r="Z11" s="273"/>
      <c r="AA11" s="274"/>
      <c r="AB11" s="273"/>
      <c r="AC11" s="274"/>
      <c r="AD11" s="273"/>
      <c r="AE11" s="274"/>
      <c r="AF11" s="273"/>
      <c r="AG11" s="274"/>
      <c r="AH11" s="273"/>
      <c r="AI11" s="274"/>
      <c r="AJ11" s="273"/>
      <c r="AK11" s="274"/>
      <c r="AL11" s="275"/>
      <c r="AM11" s="215"/>
      <c r="AN11" s="215"/>
      <c r="AO11" s="276"/>
      <c r="AP11" s="114" t="str">
        <f t="shared" si="0"/>
        <v/>
      </c>
    </row>
    <row r="12" spans="1:42" s="2" customFormat="1" ht="21" customHeight="1">
      <c r="A12" s="29" t="s">
        <v>213</v>
      </c>
      <c r="B12" s="273">
        <v>0</v>
      </c>
      <c r="C12" s="274">
        <v>0</v>
      </c>
      <c r="D12" s="273">
        <v>0</v>
      </c>
      <c r="E12" s="274">
        <v>0</v>
      </c>
      <c r="F12" s="273">
        <v>0</v>
      </c>
      <c r="G12" s="274">
        <v>0</v>
      </c>
      <c r="H12" s="273">
        <v>0</v>
      </c>
      <c r="I12" s="274">
        <v>0</v>
      </c>
      <c r="J12" s="273">
        <v>0</v>
      </c>
      <c r="K12" s="274">
        <v>0</v>
      </c>
      <c r="L12" s="273">
        <v>1</v>
      </c>
      <c r="M12" s="274">
        <v>1</v>
      </c>
      <c r="N12" s="273">
        <v>0</v>
      </c>
      <c r="O12" s="274">
        <v>0</v>
      </c>
      <c r="P12" s="273">
        <v>0</v>
      </c>
      <c r="Q12" s="274">
        <v>0</v>
      </c>
      <c r="R12" s="273">
        <v>0</v>
      </c>
      <c r="S12" s="274">
        <v>0</v>
      </c>
      <c r="T12" s="273">
        <v>0</v>
      </c>
      <c r="U12" s="274">
        <v>0</v>
      </c>
      <c r="V12" s="273">
        <v>0</v>
      </c>
      <c r="W12" s="274">
        <v>0</v>
      </c>
      <c r="X12" s="273">
        <v>1</v>
      </c>
      <c r="Y12" s="274">
        <v>0</v>
      </c>
      <c r="Z12" s="273">
        <v>1</v>
      </c>
      <c r="AA12" s="274">
        <v>0</v>
      </c>
      <c r="AB12" s="273">
        <v>1</v>
      </c>
      <c r="AC12" s="274">
        <v>0</v>
      </c>
      <c r="AD12" s="273">
        <v>1</v>
      </c>
      <c r="AE12" s="274">
        <v>0</v>
      </c>
      <c r="AF12" s="273">
        <v>0</v>
      </c>
      <c r="AG12" s="274">
        <v>0</v>
      </c>
      <c r="AH12" s="273">
        <v>1</v>
      </c>
      <c r="AI12" s="274">
        <v>0</v>
      </c>
      <c r="AJ12" s="273">
        <f t="shared" si="1"/>
        <v>6</v>
      </c>
      <c r="AK12" s="274">
        <f t="shared" si="1"/>
        <v>1</v>
      </c>
      <c r="AL12" s="275">
        <v>24</v>
      </c>
      <c r="AM12" s="215">
        <v>15</v>
      </c>
      <c r="AN12" s="215">
        <v>633</v>
      </c>
      <c r="AO12" s="276">
        <v>460</v>
      </c>
      <c r="AP12" s="114" t="str">
        <f t="shared" si="0"/>
        <v>船橋</v>
      </c>
    </row>
    <row r="13" spans="1:42" s="2" customFormat="1" ht="21" customHeight="1">
      <c r="A13" s="29" t="s">
        <v>214</v>
      </c>
      <c r="B13" s="273">
        <v>4</v>
      </c>
      <c r="C13" s="274">
        <v>4</v>
      </c>
      <c r="D13" s="273">
        <v>0</v>
      </c>
      <c r="E13" s="274">
        <v>0</v>
      </c>
      <c r="F13" s="273">
        <v>0</v>
      </c>
      <c r="G13" s="274">
        <v>0</v>
      </c>
      <c r="H13" s="273">
        <v>2</v>
      </c>
      <c r="I13" s="274">
        <v>0</v>
      </c>
      <c r="J13" s="273">
        <v>0</v>
      </c>
      <c r="K13" s="274">
        <v>0</v>
      </c>
      <c r="L13" s="273">
        <v>1</v>
      </c>
      <c r="M13" s="274">
        <v>1</v>
      </c>
      <c r="N13" s="273">
        <v>0</v>
      </c>
      <c r="O13" s="274">
        <v>0</v>
      </c>
      <c r="P13" s="273">
        <v>0</v>
      </c>
      <c r="Q13" s="274">
        <v>0</v>
      </c>
      <c r="R13" s="273">
        <v>0</v>
      </c>
      <c r="S13" s="274">
        <v>0</v>
      </c>
      <c r="T13" s="273">
        <v>0</v>
      </c>
      <c r="U13" s="274">
        <v>0</v>
      </c>
      <c r="V13" s="273">
        <v>0</v>
      </c>
      <c r="W13" s="274">
        <v>0</v>
      </c>
      <c r="X13" s="273">
        <v>5</v>
      </c>
      <c r="Y13" s="274">
        <v>0</v>
      </c>
      <c r="Z13" s="273">
        <v>4</v>
      </c>
      <c r="AA13" s="274">
        <v>0</v>
      </c>
      <c r="AB13" s="273">
        <v>4</v>
      </c>
      <c r="AC13" s="274">
        <v>0</v>
      </c>
      <c r="AD13" s="273">
        <v>4</v>
      </c>
      <c r="AE13" s="274">
        <v>0</v>
      </c>
      <c r="AF13" s="273">
        <v>0</v>
      </c>
      <c r="AG13" s="274">
        <v>0</v>
      </c>
      <c r="AH13" s="273">
        <v>4</v>
      </c>
      <c r="AI13" s="274">
        <v>0</v>
      </c>
      <c r="AJ13" s="273">
        <f t="shared" si="1"/>
        <v>28</v>
      </c>
      <c r="AK13" s="274">
        <f t="shared" si="1"/>
        <v>5</v>
      </c>
      <c r="AL13" s="275">
        <v>14</v>
      </c>
      <c r="AM13" s="215">
        <v>9</v>
      </c>
      <c r="AN13" s="215">
        <v>392</v>
      </c>
      <c r="AO13" s="276">
        <v>311</v>
      </c>
      <c r="AP13" s="114" t="str">
        <f t="shared" si="0"/>
        <v>館山</v>
      </c>
    </row>
    <row r="14" spans="1:42" s="2" customFormat="1" ht="21" customHeight="1">
      <c r="A14" s="29" t="s">
        <v>215</v>
      </c>
      <c r="B14" s="273">
        <v>7</v>
      </c>
      <c r="C14" s="274">
        <v>7</v>
      </c>
      <c r="D14" s="273">
        <v>0</v>
      </c>
      <c r="E14" s="274">
        <v>0</v>
      </c>
      <c r="F14" s="273">
        <v>0</v>
      </c>
      <c r="G14" s="274">
        <v>0</v>
      </c>
      <c r="H14" s="273">
        <v>7</v>
      </c>
      <c r="I14" s="274">
        <v>1</v>
      </c>
      <c r="J14" s="273">
        <v>0</v>
      </c>
      <c r="K14" s="274">
        <v>0</v>
      </c>
      <c r="L14" s="273">
        <v>0</v>
      </c>
      <c r="M14" s="274">
        <v>0</v>
      </c>
      <c r="N14" s="273">
        <v>0</v>
      </c>
      <c r="O14" s="274">
        <v>0</v>
      </c>
      <c r="P14" s="273">
        <v>0</v>
      </c>
      <c r="Q14" s="274">
        <v>0</v>
      </c>
      <c r="R14" s="273">
        <v>0</v>
      </c>
      <c r="S14" s="274">
        <v>0</v>
      </c>
      <c r="T14" s="273">
        <v>0</v>
      </c>
      <c r="U14" s="274">
        <v>0</v>
      </c>
      <c r="V14" s="273">
        <v>0</v>
      </c>
      <c r="W14" s="274">
        <v>0</v>
      </c>
      <c r="X14" s="273">
        <v>7</v>
      </c>
      <c r="Y14" s="274">
        <v>0</v>
      </c>
      <c r="Z14" s="273">
        <v>7</v>
      </c>
      <c r="AA14" s="274">
        <v>0</v>
      </c>
      <c r="AB14" s="273">
        <v>8</v>
      </c>
      <c r="AC14" s="274">
        <v>0</v>
      </c>
      <c r="AD14" s="273">
        <v>7</v>
      </c>
      <c r="AE14" s="274">
        <v>0</v>
      </c>
      <c r="AF14" s="273">
        <v>0</v>
      </c>
      <c r="AG14" s="274">
        <v>0</v>
      </c>
      <c r="AH14" s="273">
        <v>7</v>
      </c>
      <c r="AI14" s="274">
        <v>0</v>
      </c>
      <c r="AJ14" s="273">
        <f t="shared" si="1"/>
        <v>50</v>
      </c>
      <c r="AK14" s="274">
        <f t="shared" si="1"/>
        <v>8</v>
      </c>
      <c r="AL14" s="275">
        <v>42</v>
      </c>
      <c r="AM14" s="215">
        <v>36</v>
      </c>
      <c r="AN14" s="215">
        <v>521</v>
      </c>
      <c r="AO14" s="276">
        <v>407</v>
      </c>
      <c r="AP14" s="114" t="str">
        <f t="shared" si="0"/>
        <v>木更津</v>
      </c>
    </row>
    <row r="15" spans="1:42" s="2" customFormat="1" ht="21" customHeight="1">
      <c r="A15" s="29" t="s">
        <v>216</v>
      </c>
      <c r="B15" s="273">
        <v>3</v>
      </c>
      <c r="C15" s="274">
        <v>0</v>
      </c>
      <c r="D15" s="273">
        <v>3</v>
      </c>
      <c r="E15" s="274">
        <v>0</v>
      </c>
      <c r="F15" s="273">
        <v>3</v>
      </c>
      <c r="G15" s="274">
        <v>2</v>
      </c>
      <c r="H15" s="273">
        <v>3</v>
      </c>
      <c r="I15" s="274">
        <v>0</v>
      </c>
      <c r="J15" s="273">
        <v>3</v>
      </c>
      <c r="K15" s="274">
        <v>1</v>
      </c>
      <c r="L15" s="273">
        <v>1</v>
      </c>
      <c r="M15" s="274">
        <v>0</v>
      </c>
      <c r="N15" s="273">
        <v>3</v>
      </c>
      <c r="O15" s="274">
        <v>0</v>
      </c>
      <c r="P15" s="273">
        <v>3</v>
      </c>
      <c r="Q15" s="274">
        <v>0</v>
      </c>
      <c r="R15" s="273">
        <v>2</v>
      </c>
      <c r="S15" s="274">
        <v>0</v>
      </c>
      <c r="T15" s="273">
        <v>2</v>
      </c>
      <c r="U15" s="274">
        <v>0</v>
      </c>
      <c r="V15" s="273">
        <v>1</v>
      </c>
      <c r="W15" s="274">
        <v>0</v>
      </c>
      <c r="X15" s="273">
        <v>3</v>
      </c>
      <c r="Y15" s="274">
        <v>0</v>
      </c>
      <c r="Z15" s="273">
        <v>3</v>
      </c>
      <c r="AA15" s="274">
        <v>0</v>
      </c>
      <c r="AB15" s="273">
        <v>3</v>
      </c>
      <c r="AC15" s="274">
        <v>0</v>
      </c>
      <c r="AD15" s="273">
        <v>3</v>
      </c>
      <c r="AE15" s="274">
        <v>0</v>
      </c>
      <c r="AF15" s="273">
        <v>0</v>
      </c>
      <c r="AG15" s="274">
        <v>0</v>
      </c>
      <c r="AH15" s="273">
        <v>3</v>
      </c>
      <c r="AI15" s="274">
        <v>0</v>
      </c>
      <c r="AJ15" s="273">
        <f t="shared" si="1"/>
        <v>42</v>
      </c>
      <c r="AK15" s="274">
        <f t="shared" si="1"/>
        <v>3</v>
      </c>
      <c r="AL15" s="275">
        <v>29</v>
      </c>
      <c r="AM15" s="215">
        <v>19</v>
      </c>
      <c r="AN15" s="215">
        <v>681</v>
      </c>
      <c r="AO15" s="276">
        <v>494</v>
      </c>
      <c r="AP15" s="114" t="str">
        <f t="shared" si="0"/>
        <v>松戸</v>
      </c>
    </row>
    <row r="16" spans="1:42" s="2" customFormat="1" ht="21" customHeight="1">
      <c r="A16" s="29" t="s">
        <v>217</v>
      </c>
      <c r="B16" s="273">
        <v>6</v>
      </c>
      <c r="C16" s="274">
        <v>5</v>
      </c>
      <c r="D16" s="273">
        <v>0</v>
      </c>
      <c r="E16" s="274">
        <v>0</v>
      </c>
      <c r="F16" s="273">
        <v>0</v>
      </c>
      <c r="G16" s="274">
        <v>0</v>
      </c>
      <c r="H16" s="273">
        <v>2</v>
      </c>
      <c r="I16" s="274">
        <v>0</v>
      </c>
      <c r="J16" s="273">
        <v>1</v>
      </c>
      <c r="K16" s="274">
        <v>1</v>
      </c>
      <c r="L16" s="273">
        <v>0</v>
      </c>
      <c r="M16" s="274">
        <v>0</v>
      </c>
      <c r="N16" s="273">
        <v>0</v>
      </c>
      <c r="O16" s="274">
        <v>0</v>
      </c>
      <c r="P16" s="273">
        <v>0</v>
      </c>
      <c r="Q16" s="274">
        <v>0</v>
      </c>
      <c r="R16" s="273">
        <v>0</v>
      </c>
      <c r="S16" s="274">
        <v>0</v>
      </c>
      <c r="T16" s="273">
        <v>0</v>
      </c>
      <c r="U16" s="274">
        <v>0</v>
      </c>
      <c r="V16" s="273">
        <v>0</v>
      </c>
      <c r="W16" s="274">
        <v>0</v>
      </c>
      <c r="X16" s="273">
        <v>5</v>
      </c>
      <c r="Y16" s="274">
        <v>0</v>
      </c>
      <c r="Z16" s="273">
        <v>5</v>
      </c>
      <c r="AA16" s="274">
        <v>0</v>
      </c>
      <c r="AB16" s="273">
        <v>5</v>
      </c>
      <c r="AC16" s="274">
        <v>0</v>
      </c>
      <c r="AD16" s="273">
        <v>6</v>
      </c>
      <c r="AE16" s="274">
        <v>0</v>
      </c>
      <c r="AF16" s="273">
        <v>0</v>
      </c>
      <c r="AG16" s="274">
        <v>0</v>
      </c>
      <c r="AH16" s="273">
        <v>5</v>
      </c>
      <c r="AI16" s="274">
        <v>0</v>
      </c>
      <c r="AJ16" s="273">
        <f t="shared" si="1"/>
        <v>35</v>
      </c>
      <c r="AK16" s="274">
        <f t="shared" si="1"/>
        <v>6</v>
      </c>
      <c r="AL16" s="275">
        <v>17</v>
      </c>
      <c r="AM16" s="215">
        <v>14</v>
      </c>
      <c r="AN16" s="215">
        <v>274</v>
      </c>
      <c r="AO16" s="276">
        <v>246</v>
      </c>
      <c r="AP16" s="114" t="str">
        <f t="shared" si="0"/>
        <v>佐原</v>
      </c>
    </row>
    <row r="17" spans="1:42" s="2" customFormat="1" ht="21" customHeight="1">
      <c r="A17" s="29"/>
      <c r="B17" s="273"/>
      <c r="C17" s="274"/>
      <c r="D17" s="273"/>
      <c r="E17" s="274"/>
      <c r="F17" s="273"/>
      <c r="G17" s="274"/>
      <c r="H17" s="273"/>
      <c r="I17" s="274"/>
      <c r="J17" s="273"/>
      <c r="K17" s="274"/>
      <c r="L17" s="273"/>
      <c r="M17" s="274"/>
      <c r="N17" s="273"/>
      <c r="O17" s="274"/>
      <c r="P17" s="273"/>
      <c r="Q17" s="274"/>
      <c r="R17" s="273"/>
      <c r="S17" s="274"/>
      <c r="T17" s="273"/>
      <c r="U17" s="274"/>
      <c r="V17" s="273"/>
      <c r="W17" s="274"/>
      <c r="X17" s="273"/>
      <c r="Y17" s="274"/>
      <c r="Z17" s="273"/>
      <c r="AA17" s="274"/>
      <c r="AB17" s="273"/>
      <c r="AC17" s="274"/>
      <c r="AD17" s="273"/>
      <c r="AE17" s="274"/>
      <c r="AF17" s="273"/>
      <c r="AG17" s="274"/>
      <c r="AH17" s="273"/>
      <c r="AI17" s="274"/>
      <c r="AJ17" s="273"/>
      <c r="AK17" s="274"/>
      <c r="AL17" s="275"/>
      <c r="AM17" s="215"/>
      <c r="AN17" s="215"/>
      <c r="AO17" s="276"/>
      <c r="AP17" s="114" t="str">
        <f t="shared" si="0"/>
        <v/>
      </c>
    </row>
    <row r="18" spans="1:42" s="2" customFormat="1" ht="21" customHeight="1">
      <c r="A18" s="29" t="s">
        <v>218</v>
      </c>
      <c r="B18" s="273">
        <v>6</v>
      </c>
      <c r="C18" s="274">
        <v>6</v>
      </c>
      <c r="D18" s="273">
        <v>0</v>
      </c>
      <c r="E18" s="274">
        <v>0</v>
      </c>
      <c r="F18" s="273">
        <v>0</v>
      </c>
      <c r="G18" s="274">
        <v>0</v>
      </c>
      <c r="H18" s="273">
        <v>0</v>
      </c>
      <c r="I18" s="274">
        <v>0</v>
      </c>
      <c r="J18" s="273">
        <v>0</v>
      </c>
      <c r="K18" s="274">
        <v>0</v>
      </c>
      <c r="L18" s="273">
        <v>0</v>
      </c>
      <c r="M18" s="274">
        <v>0</v>
      </c>
      <c r="N18" s="273">
        <v>0</v>
      </c>
      <c r="O18" s="274">
        <v>0</v>
      </c>
      <c r="P18" s="273">
        <v>0</v>
      </c>
      <c r="Q18" s="274">
        <v>0</v>
      </c>
      <c r="R18" s="273">
        <v>0</v>
      </c>
      <c r="S18" s="274">
        <v>0</v>
      </c>
      <c r="T18" s="273">
        <v>0</v>
      </c>
      <c r="U18" s="274">
        <v>0</v>
      </c>
      <c r="V18" s="273">
        <v>0</v>
      </c>
      <c r="W18" s="274">
        <v>0</v>
      </c>
      <c r="X18" s="273">
        <v>6</v>
      </c>
      <c r="Y18" s="274">
        <v>0</v>
      </c>
      <c r="Z18" s="273">
        <v>6</v>
      </c>
      <c r="AA18" s="274">
        <v>0</v>
      </c>
      <c r="AB18" s="273">
        <v>7</v>
      </c>
      <c r="AC18" s="274">
        <v>0</v>
      </c>
      <c r="AD18" s="273">
        <v>7</v>
      </c>
      <c r="AE18" s="274">
        <v>1</v>
      </c>
      <c r="AF18" s="273">
        <v>0</v>
      </c>
      <c r="AG18" s="274">
        <v>0</v>
      </c>
      <c r="AH18" s="273">
        <v>6</v>
      </c>
      <c r="AI18" s="274">
        <v>0</v>
      </c>
      <c r="AJ18" s="273">
        <f t="shared" si="1"/>
        <v>38</v>
      </c>
      <c r="AK18" s="274">
        <f t="shared" si="1"/>
        <v>7</v>
      </c>
      <c r="AL18" s="275">
        <v>19</v>
      </c>
      <c r="AM18" s="215">
        <v>15</v>
      </c>
      <c r="AN18" s="215">
        <v>480</v>
      </c>
      <c r="AO18" s="276">
        <v>406</v>
      </c>
      <c r="AP18" s="114" t="str">
        <f t="shared" si="0"/>
        <v>茂原</v>
      </c>
    </row>
    <row r="19" spans="1:42" s="2" customFormat="1" ht="21" customHeight="1">
      <c r="A19" s="29" t="s">
        <v>219</v>
      </c>
      <c r="B19" s="273">
        <v>3</v>
      </c>
      <c r="C19" s="274">
        <v>3</v>
      </c>
      <c r="D19" s="273">
        <v>0</v>
      </c>
      <c r="E19" s="274">
        <v>0</v>
      </c>
      <c r="F19" s="273">
        <v>0</v>
      </c>
      <c r="G19" s="274">
        <v>0</v>
      </c>
      <c r="H19" s="273">
        <v>2</v>
      </c>
      <c r="I19" s="274">
        <v>0</v>
      </c>
      <c r="J19" s="273">
        <v>0</v>
      </c>
      <c r="K19" s="274">
        <v>0</v>
      </c>
      <c r="L19" s="273">
        <v>1</v>
      </c>
      <c r="M19" s="274">
        <v>1</v>
      </c>
      <c r="N19" s="273">
        <v>0</v>
      </c>
      <c r="O19" s="274">
        <v>0</v>
      </c>
      <c r="P19" s="273">
        <v>0</v>
      </c>
      <c r="Q19" s="274">
        <v>0</v>
      </c>
      <c r="R19" s="273">
        <v>0</v>
      </c>
      <c r="S19" s="274">
        <v>0</v>
      </c>
      <c r="T19" s="273">
        <v>1</v>
      </c>
      <c r="U19" s="274">
        <v>1</v>
      </c>
      <c r="V19" s="273">
        <v>0</v>
      </c>
      <c r="W19" s="274">
        <v>0</v>
      </c>
      <c r="X19" s="273">
        <v>4</v>
      </c>
      <c r="Y19" s="274">
        <v>0</v>
      </c>
      <c r="Z19" s="273">
        <v>3</v>
      </c>
      <c r="AA19" s="274">
        <v>0</v>
      </c>
      <c r="AB19" s="273">
        <v>3</v>
      </c>
      <c r="AC19" s="274">
        <v>0</v>
      </c>
      <c r="AD19" s="273">
        <v>4</v>
      </c>
      <c r="AE19" s="274">
        <v>1</v>
      </c>
      <c r="AF19" s="273">
        <v>0</v>
      </c>
      <c r="AG19" s="274">
        <v>0</v>
      </c>
      <c r="AH19" s="273">
        <v>3</v>
      </c>
      <c r="AI19" s="274">
        <v>0</v>
      </c>
      <c r="AJ19" s="273">
        <f t="shared" si="1"/>
        <v>24</v>
      </c>
      <c r="AK19" s="274">
        <f t="shared" si="1"/>
        <v>6</v>
      </c>
      <c r="AL19" s="275">
        <v>28</v>
      </c>
      <c r="AM19" s="215">
        <v>20</v>
      </c>
      <c r="AN19" s="215">
        <v>1017</v>
      </c>
      <c r="AO19" s="276">
        <v>635</v>
      </c>
      <c r="AP19" s="114" t="str">
        <f t="shared" si="0"/>
        <v>成田</v>
      </c>
    </row>
    <row r="20" spans="1:42" s="2" customFormat="1" ht="21" customHeight="1">
      <c r="A20" s="29" t="s">
        <v>220</v>
      </c>
      <c r="B20" s="273">
        <v>6</v>
      </c>
      <c r="C20" s="274">
        <v>6</v>
      </c>
      <c r="D20" s="273">
        <v>0</v>
      </c>
      <c r="E20" s="274">
        <v>0</v>
      </c>
      <c r="F20" s="273">
        <v>0</v>
      </c>
      <c r="G20" s="274">
        <v>0</v>
      </c>
      <c r="H20" s="273">
        <v>3</v>
      </c>
      <c r="I20" s="274">
        <v>0</v>
      </c>
      <c r="J20" s="273">
        <v>0</v>
      </c>
      <c r="K20" s="274">
        <v>0</v>
      </c>
      <c r="L20" s="273">
        <v>1</v>
      </c>
      <c r="M20" s="274">
        <v>0</v>
      </c>
      <c r="N20" s="273">
        <v>1</v>
      </c>
      <c r="O20" s="274">
        <v>1</v>
      </c>
      <c r="P20" s="273">
        <v>1</v>
      </c>
      <c r="Q20" s="274">
        <v>0</v>
      </c>
      <c r="R20" s="273">
        <v>0</v>
      </c>
      <c r="S20" s="274">
        <v>0</v>
      </c>
      <c r="T20" s="273">
        <v>0</v>
      </c>
      <c r="U20" s="274">
        <v>0</v>
      </c>
      <c r="V20" s="273">
        <v>0</v>
      </c>
      <c r="W20" s="274">
        <v>0</v>
      </c>
      <c r="X20" s="273">
        <v>6</v>
      </c>
      <c r="Y20" s="274">
        <v>0</v>
      </c>
      <c r="Z20" s="273">
        <v>6</v>
      </c>
      <c r="AA20" s="274">
        <v>0</v>
      </c>
      <c r="AB20" s="273">
        <v>6</v>
      </c>
      <c r="AC20" s="274">
        <v>0</v>
      </c>
      <c r="AD20" s="273">
        <v>6</v>
      </c>
      <c r="AE20" s="274">
        <v>0</v>
      </c>
      <c r="AF20" s="273">
        <v>0</v>
      </c>
      <c r="AG20" s="274">
        <v>0</v>
      </c>
      <c r="AH20" s="273">
        <v>6</v>
      </c>
      <c r="AI20" s="274">
        <v>0</v>
      </c>
      <c r="AJ20" s="273">
        <f t="shared" si="1"/>
        <v>42</v>
      </c>
      <c r="AK20" s="274">
        <f t="shared" si="1"/>
        <v>7</v>
      </c>
      <c r="AL20" s="275">
        <v>11</v>
      </c>
      <c r="AM20" s="215">
        <v>8</v>
      </c>
      <c r="AN20" s="215">
        <v>376</v>
      </c>
      <c r="AO20" s="276">
        <v>304</v>
      </c>
      <c r="AP20" s="114" t="str">
        <f t="shared" si="0"/>
        <v>東金</v>
      </c>
    </row>
    <row r="21" spans="1:42" s="2" customFormat="1" ht="21" customHeight="1">
      <c r="A21" s="162" t="s">
        <v>221</v>
      </c>
      <c r="B21" s="277">
        <v>1</v>
      </c>
      <c r="C21" s="278">
        <v>1</v>
      </c>
      <c r="D21" s="277">
        <v>0</v>
      </c>
      <c r="E21" s="278">
        <v>0</v>
      </c>
      <c r="F21" s="277">
        <v>1</v>
      </c>
      <c r="G21" s="278">
        <v>1</v>
      </c>
      <c r="H21" s="277">
        <v>2</v>
      </c>
      <c r="I21" s="278">
        <v>1</v>
      </c>
      <c r="J21" s="277">
        <v>1</v>
      </c>
      <c r="K21" s="278">
        <v>0</v>
      </c>
      <c r="L21" s="277">
        <v>1</v>
      </c>
      <c r="M21" s="278">
        <v>0</v>
      </c>
      <c r="N21" s="277">
        <v>1</v>
      </c>
      <c r="O21" s="278">
        <v>0</v>
      </c>
      <c r="P21" s="277">
        <v>1</v>
      </c>
      <c r="Q21" s="278">
        <v>0</v>
      </c>
      <c r="R21" s="277">
        <v>1</v>
      </c>
      <c r="S21" s="278">
        <v>0</v>
      </c>
      <c r="T21" s="277">
        <v>1</v>
      </c>
      <c r="U21" s="278">
        <v>0</v>
      </c>
      <c r="V21" s="277">
        <v>0</v>
      </c>
      <c r="W21" s="278">
        <v>0</v>
      </c>
      <c r="X21" s="277">
        <v>2</v>
      </c>
      <c r="Y21" s="278">
        <v>0</v>
      </c>
      <c r="Z21" s="277">
        <v>2</v>
      </c>
      <c r="AA21" s="278">
        <v>0</v>
      </c>
      <c r="AB21" s="277">
        <v>2</v>
      </c>
      <c r="AC21" s="278">
        <v>0</v>
      </c>
      <c r="AD21" s="277">
        <v>2</v>
      </c>
      <c r="AE21" s="278">
        <v>0</v>
      </c>
      <c r="AF21" s="277">
        <v>0</v>
      </c>
      <c r="AG21" s="278">
        <v>0</v>
      </c>
      <c r="AH21" s="277">
        <v>2</v>
      </c>
      <c r="AI21" s="278">
        <v>0</v>
      </c>
      <c r="AJ21" s="277">
        <f t="shared" si="1"/>
        <v>20</v>
      </c>
      <c r="AK21" s="278">
        <f t="shared" si="1"/>
        <v>3</v>
      </c>
      <c r="AL21" s="279">
        <v>26</v>
      </c>
      <c r="AM21" s="280">
        <v>20</v>
      </c>
      <c r="AN21" s="280">
        <v>753</v>
      </c>
      <c r="AO21" s="281">
        <v>520</v>
      </c>
      <c r="AP21" s="167" t="str">
        <f t="shared" si="0"/>
        <v>柏　</v>
      </c>
    </row>
    <row r="22" spans="1:42" s="3" customFormat="1" ht="21" customHeight="1">
      <c r="A22" s="168" t="s">
        <v>301</v>
      </c>
      <c r="B22" s="282">
        <f>SUM(B6:B21)</f>
        <v>41</v>
      </c>
      <c r="C22" s="283">
        <f t="shared" ref="C22:AO22" si="2">SUM(C6:C21)</f>
        <v>37</v>
      </c>
      <c r="D22" s="282">
        <f t="shared" si="2"/>
        <v>3</v>
      </c>
      <c r="E22" s="283">
        <f t="shared" si="2"/>
        <v>0</v>
      </c>
      <c r="F22" s="282">
        <f t="shared" si="2"/>
        <v>4</v>
      </c>
      <c r="G22" s="283">
        <f t="shared" si="2"/>
        <v>3</v>
      </c>
      <c r="H22" s="282">
        <f t="shared" si="2"/>
        <v>25</v>
      </c>
      <c r="I22" s="283">
        <f t="shared" si="2"/>
        <v>2</v>
      </c>
      <c r="J22" s="282">
        <f t="shared" si="2"/>
        <v>6</v>
      </c>
      <c r="K22" s="283">
        <f t="shared" si="2"/>
        <v>2</v>
      </c>
      <c r="L22" s="282">
        <f t="shared" si="2"/>
        <v>8</v>
      </c>
      <c r="M22" s="283">
        <f t="shared" si="2"/>
        <v>4</v>
      </c>
      <c r="N22" s="282">
        <f t="shared" si="2"/>
        <v>6</v>
      </c>
      <c r="O22" s="283">
        <f t="shared" si="2"/>
        <v>1</v>
      </c>
      <c r="P22" s="282">
        <f t="shared" si="2"/>
        <v>6</v>
      </c>
      <c r="Q22" s="283">
        <f t="shared" si="2"/>
        <v>0</v>
      </c>
      <c r="R22" s="282">
        <f t="shared" si="2"/>
        <v>3</v>
      </c>
      <c r="S22" s="283">
        <f t="shared" si="2"/>
        <v>0</v>
      </c>
      <c r="T22" s="282">
        <f t="shared" si="2"/>
        <v>5</v>
      </c>
      <c r="U22" s="283">
        <f t="shared" si="2"/>
        <v>1</v>
      </c>
      <c r="V22" s="282">
        <f t="shared" si="2"/>
        <v>1</v>
      </c>
      <c r="W22" s="283">
        <f t="shared" si="2"/>
        <v>0</v>
      </c>
      <c r="X22" s="282">
        <f t="shared" si="2"/>
        <v>46</v>
      </c>
      <c r="Y22" s="283">
        <f t="shared" si="2"/>
        <v>0</v>
      </c>
      <c r="Z22" s="282">
        <f t="shared" si="2"/>
        <v>42</v>
      </c>
      <c r="AA22" s="283">
        <f t="shared" si="2"/>
        <v>0</v>
      </c>
      <c r="AB22" s="282">
        <f t="shared" si="2"/>
        <v>46</v>
      </c>
      <c r="AC22" s="283">
        <f t="shared" si="2"/>
        <v>0</v>
      </c>
      <c r="AD22" s="282">
        <f t="shared" si="2"/>
        <v>47</v>
      </c>
      <c r="AE22" s="283">
        <f t="shared" si="2"/>
        <v>3</v>
      </c>
      <c r="AF22" s="282">
        <f t="shared" si="2"/>
        <v>0</v>
      </c>
      <c r="AG22" s="283">
        <f t="shared" si="2"/>
        <v>0</v>
      </c>
      <c r="AH22" s="282">
        <f t="shared" si="2"/>
        <v>44</v>
      </c>
      <c r="AI22" s="283">
        <f t="shared" si="2"/>
        <v>0</v>
      </c>
      <c r="AJ22" s="282">
        <f t="shared" si="2"/>
        <v>333</v>
      </c>
      <c r="AK22" s="283">
        <f t="shared" si="2"/>
        <v>53</v>
      </c>
      <c r="AL22" s="284">
        <f t="shared" si="2"/>
        <v>316</v>
      </c>
      <c r="AM22" s="285">
        <f t="shared" si="2"/>
        <v>219</v>
      </c>
      <c r="AN22" s="285">
        <f t="shared" si="2"/>
        <v>7974</v>
      </c>
      <c r="AO22" s="286">
        <f t="shared" si="2"/>
        <v>5589</v>
      </c>
      <c r="AP22" s="173" t="str">
        <f t="shared" si="0"/>
        <v>千葉県計</v>
      </c>
    </row>
    <row r="23" spans="1:42" s="9" customFormat="1" ht="21" customHeight="1">
      <c r="A23" s="88"/>
      <c r="B23" s="287"/>
      <c r="C23" s="288"/>
      <c r="D23" s="287"/>
      <c r="E23" s="288"/>
      <c r="F23" s="287"/>
      <c r="G23" s="288"/>
      <c r="H23" s="287"/>
      <c r="I23" s="288"/>
      <c r="J23" s="287"/>
      <c r="K23" s="288"/>
      <c r="L23" s="287"/>
      <c r="M23" s="288"/>
      <c r="N23" s="287"/>
      <c r="O23" s="288"/>
      <c r="P23" s="287"/>
      <c r="Q23" s="288"/>
      <c r="R23" s="287"/>
      <c r="S23" s="288"/>
      <c r="T23" s="287"/>
      <c r="U23" s="288"/>
      <c r="V23" s="287"/>
      <c r="W23" s="288"/>
      <c r="X23" s="287"/>
      <c r="Y23" s="288"/>
      <c r="Z23" s="287"/>
      <c r="AA23" s="288"/>
      <c r="AB23" s="287"/>
      <c r="AC23" s="288"/>
      <c r="AD23" s="287"/>
      <c r="AE23" s="288"/>
      <c r="AF23" s="287"/>
      <c r="AG23" s="288"/>
      <c r="AH23" s="287"/>
      <c r="AI23" s="288"/>
      <c r="AJ23" s="287"/>
      <c r="AK23" s="288"/>
      <c r="AL23" s="289"/>
      <c r="AM23" s="290"/>
      <c r="AN23" s="290"/>
      <c r="AO23" s="291"/>
      <c r="AP23" s="117"/>
    </row>
    <row r="24" spans="1:42" s="2" customFormat="1" ht="21" customHeight="1">
      <c r="A24" s="29" t="s">
        <v>223</v>
      </c>
      <c r="B24" s="292">
        <v>0</v>
      </c>
      <c r="C24" s="293">
        <v>0</v>
      </c>
      <c r="D24" s="292">
        <v>0</v>
      </c>
      <c r="E24" s="293">
        <v>0</v>
      </c>
      <c r="F24" s="292">
        <v>0</v>
      </c>
      <c r="G24" s="293">
        <v>0</v>
      </c>
      <c r="H24" s="292">
        <v>0</v>
      </c>
      <c r="I24" s="293">
        <v>0</v>
      </c>
      <c r="J24" s="292">
        <v>0</v>
      </c>
      <c r="K24" s="293">
        <v>0</v>
      </c>
      <c r="L24" s="292">
        <v>0</v>
      </c>
      <c r="M24" s="293">
        <v>0</v>
      </c>
      <c r="N24" s="292">
        <v>0</v>
      </c>
      <c r="O24" s="293">
        <v>0</v>
      </c>
      <c r="P24" s="292">
        <v>0</v>
      </c>
      <c r="Q24" s="293">
        <v>0</v>
      </c>
      <c r="R24" s="292">
        <v>0</v>
      </c>
      <c r="S24" s="293">
        <v>0</v>
      </c>
      <c r="T24" s="292">
        <v>0</v>
      </c>
      <c r="U24" s="293">
        <v>0</v>
      </c>
      <c r="V24" s="292">
        <v>0</v>
      </c>
      <c r="W24" s="293">
        <v>0</v>
      </c>
      <c r="X24" s="292">
        <v>0</v>
      </c>
      <c r="Y24" s="293">
        <v>0</v>
      </c>
      <c r="Z24" s="292">
        <v>0</v>
      </c>
      <c r="AA24" s="293">
        <v>0</v>
      </c>
      <c r="AB24" s="292">
        <v>0</v>
      </c>
      <c r="AC24" s="293">
        <v>0</v>
      </c>
      <c r="AD24" s="292">
        <v>0</v>
      </c>
      <c r="AE24" s="293">
        <v>0</v>
      </c>
      <c r="AF24" s="292">
        <v>0</v>
      </c>
      <c r="AG24" s="293">
        <v>0</v>
      </c>
      <c r="AH24" s="292">
        <v>0</v>
      </c>
      <c r="AI24" s="293">
        <v>0</v>
      </c>
      <c r="AJ24" s="292">
        <f t="shared" si="1"/>
        <v>0</v>
      </c>
      <c r="AK24" s="293">
        <f t="shared" si="1"/>
        <v>0</v>
      </c>
      <c r="AL24" s="294">
        <v>93</v>
      </c>
      <c r="AM24" s="295">
        <v>88</v>
      </c>
      <c r="AN24" s="295">
        <v>363</v>
      </c>
      <c r="AO24" s="296">
        <v>160</v>
      </c>
      <c r="AP24" s="116" t="str">
        <f t="shared" ref="AP24:AP113" si="3">IF(A24="","",A24)</f>
        <v>麹町</v>
      </c>
    </row>
    <row r="25" spans="1:42" s="2" customFormat="1" ht="21" customHeight="1">
      <c r="A25" s="29" t="s">
        <v>224</v>
      </c>
      <c r="B25" s="268">
        <v>0</v>
      </c>
      <c r="C25" s="269">
        <v>0</v>
      </c>
      <c r="D25" s="268">
        <v>0</v>
      </c>
      <c r="E25" s="269">
        <v>0</v>
      </c>
      <c r="F25" s="268">
        <v>0</v>
      </c>
      <c r="G25" s="269">
        <v>0</v>
      </c>
      <c r="H25" s="268">
        <v>0</v>
      </c>
      <c r="I25" s="269">
        <v>0</v>
      </c>
      <c r="J25" s="268">
        <v>0</v>
      </c>
      <c r="K25" s="269">
        <v>0</v>
      </c>
      <c r="L25" s="268">
        <v>0</v>
      </c>
      <c r="M25" s="269">
        <v>0</v>
      </c>
      <c r="N25" s="268">
        <v>0</v>
      </c>
      <c r="O25" s="269">
        <v>0</v>
      </c>
      <c r="P25" s="268">
        <v>0</v>
      </c>
      <c r="Q25" s="269">
        <v>0</v>
      </c>
      <c r="R25" s="268">
        <v>0</v>
      </c>
      <c r="S25" s="269">
        <v>0</v>
      </c>
      <c r="T25" s="268">
        <v>0</v>
      </c>
      <c r="U25" s="269">
        <v>0</v>
      </c>
      <c r="V25" s="268">
        <v>0</v>
      </c>
      <c r="W25" s="269">
        <v>0</v>
      </c>
      <c r="X25" s="268">
        <v>0</v>
      </c>
      <c r="Y25" s="269">
        <v>0</v>
      </c>
      <c r="Z25" s="268">
        <v>0</v>
      </c>
      <c r="AA25" s="269">
        <v>0</v>
      </c>
      <c r="AB25" s="268">
        <v>0</v>
      </c>
      <c r="AC25" s="269">
        <v>0</v>
      </c>
      <c r="AD25" s="268">
        <v>0</v>
      </c>
      <c r="AE25" s="269">
        <v>0</v>
      </c>
      <c r="AF25" s="268">
        <v>0</v>
      </c>
      <c r="AG25" s="269">
        <v>0</v>
      </c>
      <c r="AH25" s="268">
        <v>0</v>
      </c>
      <c r="AI25" s="269">
        <v>0</v>
      </c>
      <c r="AJ25" s="268">
        <f t="shared" si="1"/>
        <v>0</v>
      </c>
      <c r="AK25" s="269">
        <f t="shared" si="1"/>
        <v>0</v>
      </c>
      <c r="AL25" s="270">
        <v>121</v>
      </c>
      <c r="AM25" s="271">
        <v>122</v>
      </c>
      <c r="AN25" s="271">
        <v>315</v>
      </c>
      <c r="AO25" s="272">
        <v>254</v>
      </c>
      <c r="AP25" s="114" t="str">
        <f t="shared" si="3"/>
        <v>神田</v>
      </c>
    </row>
    <row r="26" spans="1:42" s="2" customFormat="1" ht="21" customHeight="1">
      <c r="A26" s="29" t="s">
        <v>225</v>
      </c>
      <c r="B26" s="268">
        <v>1</v>
      </c>
      <c r="C26" s="269">
        <v>0</v>
      </c>
      <c r="D26" s="268">
        <v>0</v>
      </c>
      <c r="E26" s="269">
        <v>0</v>
      </c>
      <c r="F26" s="268">
        <v>1</v>
      </c>
      <c r="G26" s="269">
        <v>0</v>
      </c>
      <c r="H26" s="268">
        <v>1</v>
      </c>
      <c r="I26" s="269">
        <v>0</v>
      </c>
      <c r="J26" s="268">
        <v>0</v>
      </c>
      <c r="K26" s="269">
        <v>0</v>
      </c>
      <c r="L26" s="268">
        <v>1</v>
      </c>
      <c r="M26" s="269">
        <v>0</v>
      </c>
      <c r="N26" s="268">
        <v>2</v>
      </c>
      <c r="O26" s="269">
        <v>0</v>
      </c>
      <c r="P26" s="268">
        <v>2</v>
      </c>
      <c r="Q26" s="269">
        <v>0</v>
      </c>
      <c r="R26" s="268">
        <v>2</v>
      </c>
      <c r="S26" s="269">
        <v>0</v>
      </c>
      <c r="T26" s="268">
        <v>2</v>
      </c>
      <c r="U26" s="269">
        <v>0</v>
      </c>
      <c r="V26" s="268">
        <v>0</v>
      </c>
      <c r="W26" s="269">
        <v>0</v>
      </c>
      <c r="X26" s="268">
        <v>2</v>
      </c>
      <c r="Y26" s="269">
        <v>0</v>
      </c>
      <c r="Z26" s="268">
        <v>1</v>
      </c>
      <c r="AA26" s="269">
        <v>0</v>
      </c>
      <c r="AB26" s="268">
        <v>2</v>
      </c>
      <c r="AC26" s="269">
        <v>0</v>
      </c>
      <c r="AD26" s="268">
        <v>2</v>
      </c>
      <c r="AE26" s="269">
        <v>2</v>
      </c>
      <c r="AF26" s="268">
        <v>0</v>
      </c>
      <c r="AG26" s="269">
        <v>0</v>
      </c>
      <c r="AH26" s="268">
        <v>1</v>
      </c>
      <c r="AI26" s="269">
        <v>0</v>
      </c>
      <c r="AJ26" s="268">
        <f t="shared" si="1"/>
        <v>20</v>
      </c>
      <c r="AK26" s="269">
        <f t="shared" si="1"/>
        <v>2</v>
      </c>
      <c r="AL26" s="270">
        <v>146</v>
      </c>
      <c r="AM26" s="271">
        <v>108</v>
      </c>
      <c r="AN26" s="271">
        <v>204</v>
      </c>
      <c r="AO26" s="272">
        <v>140</v>
      </c>
      <c r="AP26" s="114" t="str">
        <f t="shared" si="3"/>
        <v>日本橋</v>
      </c>
    </row>
    <row r="27" spans="1:42" s="2" customFormat="1" ht="21" customHeight="1">
      <c r="A27" s="29" t="s">
        <v>226</v>
      </c>
      <c r="B27" s="268">
        <v>1</v>
      </c>
      <c r="C27" s="269">
        <v>1</v>
      </c>
      <c r="D27" s="268">
        <v>0</v>
      </c>
      <c r="E27" s="269">
        <v>0</v>
      </c>
      <c r="F27" s="268">
        <v>0</v>
      </c>
      <c r="G27" s="269">
        <v>0</v>
      </c>
      <c r="H27" s="268">
        <v>0</v>
      </c>
      <c r="I27" s="269">
        <v>0</v>
      </c>
      <c r="J27" s="268">
        <v>0</v>
      </c>
      <c r="K27" s="269">
        <v>0</v>
      </c>
      <c r="L27" s="268">
        <v>0</v>
      </c>
      <c r="M27" s="269">
        <v>0</v>
      </c>
      <c r="N27" s="268">
        <v>0</v>
      </c>
      <c r="O27" s="269">
        <v>0</v>
      </c>
      <c r="P27" s="268">
        <v>0</v>
      </c>
      <c r="Q27" s="269">
        <v>0</v>
      </c>
      <c r="R27" s="268">
        <v>0</v>
      </c>
      <c r="S27" s="269">
        <v>0</v>
      </c>
      <c r="T27" s="268">
        <v>0</v>
      </c>
      <c r="U27" s="269">
        <v>0</v>
      </c>
      <c r="V27" s="268">
        <v>0</v>
      </c>
      <c r="W27" s="269">
        <v>0</v>
      </c>
      <c r="X27" s="268">
        <v>1</v>
      </c>
      <c r="Y27" s="269">
        <v>1</v>
      </c>
      <c r="Z27" s="268">
        <v>0</v>
      </c>
      <c r="AA27" s="269">
        <v>0</v>
      </c>
      <c r="AB27" s="268">
        <v>0</v>
      </c>
      <c r="AC27" s="269">
        <v>0</v>
      </c>
      <c r="AD27" s="268">
        <v>0</v>
      </c>
      <c r="AE27" s="269">
        <v>0</v>
      </c>
      <c r="AF27" s="268">
        <v>0</v>
      </c>
      <c r="AG27" s="269">
        <v>0</v>
      </c>
      <c r="AH27" s="268">
        <v>0</v>
      </c>
      <c r="AI27" s="269">
        <v>0</v>
      </c>
      <c r="AJ27" s="268">
        <f t="shared" si="1"/>
        <v>2</v>
      </c>
      <c r="AK27" s="269">
        <f t="shared" si="1"/>
        <v>2</v>
      </c>
      <c r="AL27" s="270">
        <v>227</v>
      </c>
      <c r="AM27" s="271">
        <v>178</v>
      </c>
      <c r="AN27" s="271">
        <v>282</v>
      </c>
      <c r="AO27" s="272">
        <v>207</v>
      </c>
      <c r="AP27" s="114" t="str">
        <f t="shared" si="3"/>
        <v>京橋</v>
      </c>
    </row>
    <row r="28" spans="1:42" s="2" customFormat="1" ht="21" customHeight="1">
      <c r="A28" s="29" t="s">
        <v>227</v>
      </c>
      <c r="B28" s="268">
        <v>1</v>
      </c>
      <c r="C28" s="269">
        <v>1</v>
      </c>
      <c r="D28" s="268">
        <v>0</v>
      </c>
      <c r="E28" s="269">
        <v>0</v>
      </c>
      <c r="F28" s="268">
        <v>0</v>
      </c>
      <c r="G28" s="269">
        <v>0</v>
      </c>
      <c r="H28" s="268">
        <v>10</v>
      </c>
      <c r="I28" s="269">
        <v>10</v>
      </c>
      <c r="J28" s="268">
        <v>0</v>
      </c>
      <c r="K28" s="269">
        <v>0</v>
      </c>
      <c r="L28" s="268">
        <v>0</v>
      </c>
      <c r="M28" s="269">
        <v>0</v>
      </c>
      <c r="N28" s="268">
        <v>0</v>
      </c>
      <c r="O28" s="269">
        <v>0</v>
      </c>
      <c r="P28" s="268">
        <v>0</v>
      </c>
      <c r="Q28" s="269">
        <v>0</v>
      </c>
      <c r="R28" s="268">
        <v>0</v>
      </c>
      <c r="S28" s="269">
        <v>0</v>
      </c>
      <c r="T28" s="268">
        <v>0</v>
      </c>
      <c r="U28" s="269">
        <v>0</v>
      </c>
      <c r="V28" s="268">
        <v>0</v>
      </c>
      <c r="W28" s="269">
        <v>0</v>
      </c>
      <c r="X28" s="268">
        <v>2</v>
      </c>
      <c r="Y28" s="269">
        <v>0</v>
      </c>
      <c r="Z28" s="268">
        <v>1</v>
      </c>
      <c r="AA28" s="269">
        <v>0</v>
      </c>
      <c r="AB28" s="268">
        <v>13</v>
      </c>
      <c r="AC28" s="269">
        <v>2</v>
      </c>
      <c r="AD28" s="268">
        <v>5</v>
      </c>
      <c r="AE28" s="269">
        <v>0</v>
      </c>
      <c r="AF28" s="268">
        <v>0</v>
      </c>
      <c r="AG28" s="269">
        <v>0</v>
      </c>
      <c r="AH28" s="268">
        <v>1</v>
      </c>
      <c r="AI28" s="269">
        <v>0</v>
      </c>
      <c r="AJ28" s="268">
        <f t="shared" si="1"/>
        <v>33</v>
      </c>
      <c r="AK28" s="269">
        <f t="shared" si="1"/>
        <v>13</v>
      </c>
      <c r="AL28" s="270">
        <v>154</v>
      </c>
      <c r="AM28" s="271">
        <v>110</v>
      </c>
      <c r="AN28" s="271">
        <v>761</v>
      </c>
      <c r="AO28" s="272">
        <v>408</v>
      </c>
      <c r="AP28" s="114" t="str">
        <f t="shared" si="3"/>
        <v>芝　</v>
      </c>
    </row>
    <row r="29" spans="1:42" s="2" customFormat="1" ht="21" customHeight="1">
      <c r="A29" s="29"/>
      <c r="B29" s="268"/>
      <c r="C29" s="269"/>
      <c r="D29" s="268"/>
      <c r="E29" s="269"/>
      <c r="F29" s="268"/>
      <c r="G29" s="269"/>
      <c r="H29" s="268"/>
      <c r="I29" s="269"/>
      <c r="J29" s="268"/>
      <c r="K29" s="269"/>
      <c r="L29" s="268"/>
      <c r="M29" s="269"/>
      <c r="N29" s="268"/>
      <c r="O29" s="269"/>
      <c r="P29" s="268"/>
      <c r="Q29" s="269"/>
      <c r="R29" s="268"/>
      <c r="S29" s="269"/>
      <c r="T29" s="268"/>
      <c r="U29" s="269"/>
      <c r="V29" s="268"/>
      <c r="W29" s="269"/>
      <c r="X29" s="268"/>
      <c r="Y29" s="269"/>
      <c r="Z29" s="268"/>
      <c r="AA29" s="269"/>
      <c r="AB29" s="268"/>
      <c r="AC29" s="269"/>
      <c r="AD29" s="268"/>
      <c r="AE29" s="269"/>
      <c r="AF29" s="268"/>
      <c r="AG29" s="269"/>
      <c r="AH29" s="268"/>
      <c r="AI29" s="269"/>
      <c r="AJ29" s="268"/>
      <c r="AK29" s="269"/>
      <c r="AL29" s="270"/>
      <c r="AM29" s="271"/>
      <c r="AN29" s="271"/>
      <c r="AO29" s="272"/>
      <c r="AP29" s="114" t="str">
        <f t="shared" si="3"/>
        <v/>
      </c>
    </row>
    <row r="30" spans="1:42" s="2" customFormat="1" ht="21" customHeight="1">
      <c r="A30" s="29" t="s">
        <v>228</v>
      </c>
      <c r="B30" s="268">
        <v>0</v>
      </c>
      <c r="C30" s="269">
        <v>0</v>
      </c>
      <c r="D30" s="268">
        <v>0</v>
      </c>
      <c r="E30" s="269">
        <v>0</v>
      </c>
      <c r="F30" s="268">
        <v>0</v>
      </c>
      <c r="G30" s="269">
        <v>0</v>
      </c>
      <c r="H30" s="268">
        <v>0</v>
      </c>
      <c r="I30" s="269">
        <v>0</v>
      </c>
      <c r="J30" s="268">
        <v>0</v>
      </c>
      <c r="K30" s="269">
        <v>0</v>
      </c>
      <c r="L30" s="268">
        <v>0</v>
      </c>
      <c r="M30" s="269">
        <v>0</v>
      </c>
      <c r="N30" s="268">
        <v>0</v>
      </c>
      <c r="O30" s="269">
        <v>0</v>
      </c>
      <c r="P30" s="268">
        <v>0</v>
      </c>
      <c r="Q30" s="269">
        <v>0</v>
      </c>
      <c r="R30" s="268">
        <v>0</v>
      </c>
      <c r="S30" s="269">
        <v>0</v>
      </c>
      <c r="T30" s="268">
        <v>0</v>
      </c>
      <c r="U30" s="269">
        <v>0</v>
      </c>
      <c r="V30" s="268">
        <v>0</v>
      </c>
      <c r="W30" s="269">
        <v>0</v>
      </c>
      <c r="X30" s="268">
        <v>0</v>
      </c>
      <c r="Y30" s="269">
        <v>0</v>
      </c>
      <c r="Z30" s="268">
        <v>0</v>
      </c>
      <c r="AA30" s="269">
        <v>0</v>
      </c>
      <c r="AB30" s="268">
        <v>0</v>
      </c>
      <c r="AC30" s="269">
        <v>0</v>
      </c>
      <c r="AD30" s="268">
        <v>0</v>
      </c>
      <c r="AE30" s="269">
        <v>0</v>
      </c>
      <c r="AF30" s="268">
        <v>0</v>
      </c>
      <c r="AG30" s="269">
        <v>0</v>
      </c>
      <c r="AH30" s="268">
        <v>0</v>
      </c>
      <c r="AI30" s="269">
        <v>0</v>
      </c>
      <c r="AJ30" s="268">
        <f t="shared" si="1"/>
        <v>0</v>
      </c>
      <c r="AK30" s="269">
        <f t="shared" si="1"/>
        <v>0</v>
      </c>
      <c r="AL30" s="270">
        <v>115</v>
      </c>
      <c r="AM30" s="271">
        <v>87</v>
      </c>
      <c r="AN30" s="271">
        <v>331</v>
      </c>
      <c r="AO30" s="272">
        <v>176</v>
      </c>
      <c r="AP30" s="114" t="str">
        <f t="shared" si="3"/>
        <v>麻布</v>
      </c>
    </row>
    <row r="31" spans="1:42" s="2" customFormat="1" ht="21" customHeight="1">
      <c r="A31" s="29" t="s">
        <v>229</v>
      </c>
      <c r="B31" s="268">
        <v>0</v>
      </c>
      <c r="C31" s="269">
        <v>0</v>
      </c>
      <c r="D31" s="268">
        <v>0</v>
      </c>
      <c r="E31" s="269">
        <v>0</v>
      </c>
      <c r="F31" s="268">
        <v>0</v>
      </c>
      <c r="G31" s="269">
        <v>0</v>
      </c>
      <c r="H31" s="268">
        <v>0</v>
      </c>
      <c r="I31" s="269">
        <v>0</v>
      </c>
      <c r="J31" s="268">
        <v>0</v>
      </c>
      <c r="K31" s="269">
        <v>0</v>
      </c>
      <c r="L31" s="268">
        <v>1</v>
      </c>
      <c r="M31" s="269">
        <v>1</v>
      </c>
      <c r="N31" s="268">
        <v>0</v>
      </c>
      <c r="O31" s="269">
        <v>0</v>
      </c>
      <c r="P31" s="268">
        <v>0</v>
      </c>
      <c r="Q31" s="269">
        <v>0</v>
      </c>
      <c r="R31" s="268">
        <v>0</v>
      </c>
      <c r="S31" s="269">
        <v>0</v>
      </c>
      <c r="T31" s="268">
        <v>0</v>
      </c>
      <c r="U31" s="269">
        <v>0</v>
      </c>
      <c r="V31" s="268">
        <v>0</v>
      </c>
      <c r="W31" s="269">
        <v>0</v>
      </c>
      <c r="X31" s="268">
        <v>1</v>
      </c>
      <c r="Y31" s="269">
        <v>0</v>
      </c>
      <c r="Z31" s="268">
        <v>0</v>
      </c>
      <c r="AA31" s="269">
        <v>0</v>
      </c>
      <c r="AB31" s="268">
        <v>0</v>
      </c>
      <c r="AC31" s="269">
        <v>0</v>
      </c>
      <c r="AD31" s="268">
        <v>0</v>
      </c>
      <c r="AE31" s="269">
        <v>0</v>
      </c>
      <c r="AF31" s="268">
        <v>0</v>
      </c>
      <c r="AG31" s="269">
        <v>0</v>
      </c>
      <c r="AH31" s="268">
        <v>0</v>
      </c>
      <c r="AI31" s="269">
        <v>0</v>
      </c>
      <c r="AJ31" s="268">
        <f t="shared" si="1"/>
        <v>2</v>
      </c>
      <c r="AK31" s="269">
        <f t="shared" si="1"/>
        <v>1</v>
      </c>
      <c r="AL31" s="270">
        <v>63</v>
      </c>
      <c r="AM31" s="271">
        <v>45</v>
      </c>
      <c r="AN31" s="271">
        <v>372</v>
      </c>
      <c r="AO31" s="272">
        <v>228</v>
      </c>
      <c r="AP31" s="114" t="str">
        <f t="shared" si="3"/>
        <v>品川</v>
      </c>
    </row>
    <row r="32" spans="1:42" s="2" customFormat="1" ht="21" customHeight="1">
      <c r="A32" s="29" t="s">
        <v>230</v>
      </c>
      <c r="B32" s="268">
        <v>0</v>
      </c>
      <c r="C32" s="269">
        <v>0</v>
      </c>
      <c r="D32" s="268">
        <v>0</v>
      </c>
      <c r="E32" s="269">
        <v>0</v>
      </c>
      <c r="F32" s="268">
        <v>0</v>
      </c>
      <c r="G32" s="269">
        <v>0</v>
      </c>
      <c r="H32" s="268">
        <v>0</v>
      </c>
      <c r="I32" s="269">
        <v>0</v>
      </c>
      <c r="J32" s="268">
        <v>0</v>
      </c>
      <c r="K32" s="269">
        <v>0</v>
      </c>
      <c r="L32" s="268">
        <v>0</v>
      </c>
      <c r="M32" s="269">
        <v>0</v>
      </c>
      <c r="N32" s="268">
        <v>0</v>
      </c>
      <c r="O32" s="269">
        <v>0</v>
      </c>
      <c r="P32" s="268">
        <v>0</v>
      </c>
      <c r="Q32" s="269">
        <v>0</v>
      </c>
      <c r="R32" s="268">
        <v>0</v>
      </c>
      <c r="S32" s="269">
        <v>0</v>
      </c>
      <c r="T32" s="268">
        <v>0</v>
      </c>
      <c r="U32" s="269">
        <v>0</v>
      </c>
      <c r="V32" s="268">
        <v>0</v>
      </c>
      <c r="W32" s="269">
        <v>0</v>
      </c>
      <c r="X32" s="268">
        <v>0</v>
      </c>
      <c r="Y32" s="269">
        <v>0</v>
      </c>
      <c r="Z32" s="268">
        <v>0</v>
      </c>
      <c r="AA32" s="269">
        <v>0</v>
      </c>
      <c r="AB32" s="268">
        <v>0</v>
      </c>
      <c r="AC32" s="269">
        <v>0</v>
      </c>
      <c r="AD32" s="268">
        <v>0</v>
      </c>
      <c r="AE32" s="269">
        <v>0</v>
      </c>
      <c r="AF32" s="268">
        <v>0</v>
      </c>
      <c r="AG32" s="269">
        <v>0</v>
      </c>
      <c r="AH32" s="268">
        <v>0</v>
      </c>
      <c r="AI32" s="269">
        <v>0</v>
      </c>
      <c r="AJ32" s="268">
        <f t="shared" si="1"/>
        <v>0</v>
      </c>
      <c r="AK32" s="269">
        <f t="shared" si="1"/>
        <v>0</v>
      </c>
      <c r="AL32" s="270">
        <v>65</v>
      </c>
      <c r="AM32" s="271">
        <v>53</v>
      </c>
      <c r="AN32" s="271">
        <v>330</v>
      </c>
      <c r="AO32" s="272">
        <v>194</v>
      </c>
      <c r="AP32" s="114" t="str">
        <f t="shared" si="3"/>
        <v>四谷</v>
      </c>
    </row>
    <row r="33" spans="1:42" s="2" customFormat="1" ht="21" customHeight="1">
      <c r="A33" s="29" t="s">
        <v>231</v>
      </c>
      <c r="B33" s="268">
        <v>0</v>
      </c>
      <c r="C33" s="269">
        <v>0</v>
      </c>
      <c r="D33" s="268">
        <v>0</v>
      </c>
      <c r="E33" s="269">
        <v>0</v>
      </c>
      <c r="F33" s="268">
        <v>0</v>
      </c>
      <c r="G33" s="269">
        <v>0</v>
      </c>
      <c r="H33" s="268">
        <v>0</v>
      </c>
      <c r="I33" s="269">
        <v>0</v>
      </c>
      <c r="J33" s="268">
        <v>0</v>
      </c>
      <c r="K33" s="269">
        <v>0</v>
      </c>
      <c r="L33" s="268">
        <v>0</v>
      </c>
      <c r="M33" s="269">
        <v>0</v>
      </c>
      <c r="N33" s="268">
        <v>0</v>
      </c>
      <c r="O33" s="269">
        <v>0</v>
      </c>
      <c r="P33" s="268">
        <v>0</v>
      </c>
      <c r="Q33" s="269">
        <v>0</v>
      </c>
      <c r="R33" s="268">
        <v>0</v>
      </c>
      <c r="S33" s="269">
        <v>0</v>
      </c>
      <c r="T33" s="268">
        <v>0</v>
      </c>
      <c r="U33" s="269">
        <v>0</v>
      </c>
      <c r="V33" s="268">
        <v>0</v>
      </c>
      <c r="W33" s="269">
        <v>0</v>
      </c>
      <c r="X33" s="268">
        <v>0</v>
      </c>
      <c r="Y33" s="269">
        <v>0</v>
      </c>
      <c r="Z33" s="268">
        <v>1</v>
      </c>
      <c r="AA33" s="269">
        <v>1</v>
      </c>
      <c r="AB33" s="268">
        <v>1</v>
      </c>
      <c r="AC33" s="269">
        <v>0</v>
      </c>
      <c r="AD33" s="268">
        <v>0</v>
      </c>
      <c r="AE33" s="269">
        <v>0</v>
      </c>
      <c r="AF33" s="268">
        <v>0</v>
      </c>
      <c r="AG33" s="269">
        <v>0</v>
      </c>
      <c r="AH33" s="268">
        <v>0</v>
      </c>
      <c r="AI33" s="269">
        <v>0</v>
      </c>
      <c r="AJ33" s="268">
        <f t="shared" si="1"/>
        <v>2</v>
      </c>
      <c r="AK33" s="269">
        <f t="shared" si="1"/>
        <v>1</v>
      </c>
      <c r="AL33" s="270">
        <v>63</v>
      </c>
      <c r="AM33" s="271">
        <v>50</v>
      </c>
      <c r="AN33" s="271">
        <v>525</v>
      </c>
      <c r="AO33" s="272">
        <v>267</v>
      </c>
      <c r="AP33" s="114" t="str">
        <f t="shared" si="3"/>
        <v>新宿</v>
      </c>
    </row>
    <row r="34" spans="1:42" s="2" customFormat="1" ht="21" customHeight="1">
      <c r="A34" s="29" t="s">
        <v>232</v>
      </c>
      <c r="B34" s="268">
        <v>0</v>
      </c>
      <c r="C34" s="269">
        <v>0</v>
      </c>
      <c r="D34" s="268">
        <v>0</v>
      </c>
      <c r="E34" s="269">
        <v>0</v>
      </c>
      <c r="F34" s="268">
        <v>0</v>
      </c>
      <c r="G34" s="269">
        <v>0</v>
      </c>
      <c r="H34" s="268">
        <v>0</v>
      </c>
      <c r="I34" s="269">
        <v>0</v>
      </c>
      <c r="J34" s="268">
        <v>0</v>
      </c>
      <c r="K34" s="269">
        <v>0</v>
      </c>
      <c r="L34" s="268">
        <v>0</v>
      </c>
      <c r="M34" s="269">
        <v>0</v>
      </c>
      <c r="N34" s="268">
        <v>0</v>
      </c>
      <c r="O34" s="269">
        <v>0</v>
      </c>
      <c r="P34" s="268">
        <v>0</v>
      </c>
      <c r="Q34" s="269">
        <v>0</v>
      </c>
      <c r="R34" s="268">
        <v>0</v>
      </c>
      <c r="S34" s="269">
        <v>0</v>
      </c>
      <c r="T34" s="268">
        <v>0</v>
      </c>
      <c r="U34" s="269">
        <v>0</v>
      </c>
      <c r="V34" s="268">
        <v>0</v>
      </c>
      <c r="W34" s="269">
        <v>0</v>
      </c>
      <c r="X34" s="268">
        <v>0</v>
      </c>
      <c r="Y34" s="269">
        <v>0</v>
      </c>
      <c r="Z34" s="268">
        <v>0</v>
      </c>
      <c r="AA34" s="269">
        <v>0</v>
      </c>
      <c r="AB34" s="268">
        <v>0</v>
      </c>
      <c r="AC34" s="269">
        <v>0</v>
      </c>
      <c r="AD34" s="268">
        <v>0</v>
      </c>
      <c r="AE34" s="269">
        <v>0</v>
      </c>
      <c r="AF34" s="268">
        <v>0</v>
      </c>
      <c r="AG34" s="269">
        <v>0</v>
      </c>
      <c r="AH34" s="268">
        <v>0</v>
      </c>
      <c r="AI34" s="269">
        <v>0</v>
      </c>
      <c r="AJ34" s="268">
        <f t="shared" si="1"/>
        <v>0</v>
      </c>
      <c r="AK34" s="269">
        <f t="shared" si="1"/>
        <v>0</v>
      </c>
      <c r="AL34" s="270">
        <v>11</v>
      </c>
      <c r="AM34" s="271">
        <v>11</v>
      </c>
      <c r="AN34" s="271">
        <v>158</v>
      </c>
      <c r="AO34" s="272">
        <v>131</v>
      </c>
      <c r="AP34" s="114" t="str">
        <f t="shared" si="3"/>
        <v>小石川</v>
      </c>
    </row>
    <row r="35" spans="1:42" s="2" customFormat="1" ht="21" customHeight="1">
      <c r="A35" s="29"/>
      <c r="B35" s="268"/>
      <c r="C35" s="269"/>
      <c r="D35" s="268"/>
      <c r="E35" s="269"/>
      <c r="F35" s="268"/>
      <c r="G35" s="269"/>
      <c r="H35" s="268"/>
      <c r="I35" s="269"/>
      <c r="J35" s="268"/>
      <c r="K35" s="269"/>
      <c r="L35" s="268"/>
      <c r="M35" s="269"/>
      <c r="N35" s="268"/>
      <c r="O35" s="269"/>
      <c r="P35" s="268"/>
      <c r="Q35" s="269"/>
      <c r="R35" s="268"/>
      <c r="S35" s="269"/>
      <c r="T35" s="268"/>
      <c r="U35" s="269"/>
      <c r="V35" s="268"/>
      <c r="W35" s="269"/>
      <c r="X35" s="268"/>
      <c r="Y35" s="269"/>
      <c r="Z35" s="268"/>
      <c r="AA35" s="269"/>
      <c r="AB35" s="268"/>
      <c r="AC35" s="269"/>
      <c r="AD35" s="268"/>
      <c r="AE35" s="269"/>
      <c r="AF35" s="268"/>
      <c r="AG35" s="269"/>
      <c r="AH35" s="268"/>
      <c r="AI35" s="269"/>
      <c r="AJ35" s="268"/>
      <c r="AK35" s="269"/>
      <c r="AL35" s="270"/>
      <c r="AM35" s="271"/>
      <c r="AN35" s="271"/>
      <c r="AO35" s="272"/>
      <c r="AP35" s="114" t="str">
        <f t="shared" si="3"/>
        <v/>
      </c>
    </row>
    <row r="36" spans="1:42" s="2" customFormat="1" ht="21" customHeight="1">
      <c r="A36" s="29" t="s">
        <v>233</v>
      </c>
      <c r="B36" s="268">
        <v>0</v>
      </c>
      <c r="C36" s="269">
        <v>0</v>
      </c>
      <c r="D36" s="268">
        <v>0</v>
      </c>
      <c r="E36" s="269">
        <v>0</v>
      </c>
      <c r="F36" s="268">
        <v>0</v>
      </c>
      <c r="G36" s="269">
        <v>0</v>
      </c>
      <c r="H36" s="268">
        <v>0</v>
      </c>
      <c r="I36" s="269">
        <v>0</v>
      </c>
      <c r="J36" s="268">
        <v>0</v>
      </c>
      <c r="K36" s="269">
        <v>0</v>
      </c>
      <c r="L36" s="268">
        <v>0</v>
      </c>
      <c r="M36" s="269">
        <v>0</v>
      </c>
      <c r="N36" s="268">
        <v>0</v>
      </c>
      <c r="O36" s="269">
        <v>0</v>
      </c>
      <c r="P36" s="268">
        <v>0</v>
      </c>
      <c r="Q36" s="269">
        <v>0</v>
      </c>
      <c r="R36" s="268">
        <v>0</v>
      </c>
      <c r="S36" s="269">
        <v>0</v>
      </c>
      <c r="T36" s="268">
        <v>0</v>
      </c>
      <c r="U36" s="269">
        <v>0</v>
      </c>
      <c r="V36" s="268">
        <v>0</v>
      </c>
      <c r="W36" s="269">
        <v>0</v>
      </c>
      <c r="X36" s="268">
        <v>0</v>
      </c>
      <c r="Y36" s="269">
        <v>0</v>
      </c>
      <c r="Z36" s="268">
        <v>0</v>
      </c>
      <c r="AA36" s="269">
        <v>0</v>
      </c>
      <c r="AB36" s="268">
        <v>0</v>
      </c>
      <c r="AC36" s="269">
        <v>0</v>
      </c>
      <c r="AD36" s="268">
        <v>0</v>
      </c>
      <c r="AE36" s="269">
        <v>0</v>
      </c>
      <c r="AF36" s="268">
        <v>0</v>
      </c>
      <c r="AG36" s="269">
        <v>0</v>
      </c>
      <c r="AH36" s="268">
        <v>0</v>
      </c>
      <c r="AI36" s="269">
        <v>0</v>
      </c>
      <c r="AJ36" s="268">
        <f t="shared" si="1"/>
        <v>0</v>
      </c>
      <c r="AK36" s="269">
        <f t="shared" si="1"/>
        <v>0</v>
      </c>
      <c r="AL36" s="270">
        <v>28</v>
      </c>
      <c r="AM36" s="271">
        <v>24</v>
      </c>
      <c r="AN36" s="271">
        <v>187</v>
      </c>
      <c r="AO36" s="272">
        <v>171</v>
      </c>
      <c r="AP36" s="114" t="str">
        <f t="shared" si="3"/>
        <v>本郷</v>
      </c>
    </row>
    <row r="37" spans="1:42" s="2" customFormat="1" ht="21" customHeight="1">
      <c r="A37" s="29" t="s">
        <v>234</v>
      </c>
      <c r="B37" s="268">
        <v>0</v>
      </c>
      <c r="C37" s="269">
        <v>0</v>
      </c>
      <c r="D37" s="268">
        <v>0</v>
      </c>
      <c r="E37" s="269">
        <v>0</v>
      </c>
      <c r="F37" s="268">
        <v>0</v>
      </c>
      <c r="G37" s="269">
        <v>0</v>
      </c>
      <c r="H37" s="268">
        <v>0</v>
      </c>
      <c r="I37" s="269">
        <v>0</v>
      </c>
      <c r="J37" s="268">
        <v>0</v>
      </c>
      <c r="K37" s="269">
        <v>0</v>
      </c>
      <c r="L37" s="268">
        <v>0</v>
      </c>
      <c r="M37" s="269">
        <v>0</v>
      </c>
      <c r="N37" s="268">
        <v>0</v>
      </c>
      <c r="O37" s="269">
        <v>0</v>
      </c>
      <c r="P37" s="268">
        <v>0</v>
      </c>
      <c r="Q37" s="269">
        <v>0</v>
      </c>
      <c r="R37" s="268">
        <v>0</v>
      </c>
      <c r="S37" s="269">
        <v>0</v>
      </c>
      <c r="T37" s="268">
        <v>0</v>
      </c>
      <c r="U37" s="269">
        <v>0</v>
      </c>
      <c r="V37" s="268">
        <v>0</v>
      </c>
      <c r="W37" s="269">
        <v>0</v>
      </c>
      <c r="X37" s="268">
        <v>0</v>
      </c>
      <c r="Y37" s="269">
        <v>0</v>
      </c>
      <c r="Z37" s="268">
        <v>0</v>
      </c>
      <c r="AA37" s="269">
        <v>0</v>
      </c>
      <c r="AB37" s="268">
        <v>0</v>
      </c>
      <c r="AC37" s="269">
        <v>0</v>
      </c>
      <c r="AD37" s="268">
        <v>0</v>
      </c>
      <c r="AE37" s="269">
        <v>0</v>
      </c>
      <c r="AF37" s="268">
        <v>0</v>
      </c>
      <c r="AG37" s="269">
        <v>0</v>
      </c>
      <c r="AH37" s="268">
        <v>0</v>
      </c>
      <c r="AI37" s="269">
        <v>0</v>
      </c>
      <c r="AJ37" s="268">
        <f t="shared" si="1"/>
        <v>0</v>
      </c>
      <c r="AK37" s="269">
        <f t="shared" si="1"/>
        <v>0</v>
      </c>
      <c r="AL37" s="270">
        <v>45</v>
      </c>
      <c r="AM37" s="271">
        <v>11</v>
      </c>
      <c r="AN37" s="271">
        <v>299</v>
      </c>
      <c r="AO37" s="272">
        <v>179</v>
      </c>
      <c r="AP37" s="114" t="str">
        <f t="shared" si="3"/>
        <v>東京上野</v>
      </c>
    </row>
    <row r="38" spans="1:42" s="2" customFormat="1" ht="21" customHeight="1">
      <c r="A38" s="29" t="s">
        <v>235</v>
      </c>
      <c r="B38" s="268">
        <v>0</v>
      </c>
      <c r="C38" s="269">
        <v>0</v>
      </c>
      <c r="D38" s="268">
        <v>0</v>
      </c>
      <c r="E38" s="269">
        <v>0</v>
      </c>
      <c r="F38" s="268">
        <v>0</v>
      </c>
      <c r="G38" s="269">
        <v>0</v>
      </c>
      <c r="H38" s="268">
        <v>0</v>
      </c>
      <c r="I38" s="269">
        <v>0</v>
      </c>
      <c r="J38" s="268">
        <v>0</v>
      </c>
      <c r="K38" s="269">
        <v>0</v>
      </c>
      <c r="L38" s="268">
        <v>0</v>
      </c>
      <c r="M38" s="269">
        <v>0</v>
      </c>
      <c r="N38" s="268">
        <v>0</v>
      </c>
      <c r="O38" s="269">
        <v>0</v>
      </c>
      <c r="P38" s="268">
        <v>0</v>
      </c>
      <c r="Q38" s="269">
        <v>0</v>
      </c>
      <c r="R38" s="268">
        <v>0</v>
      </c>
      <c r="S38" s="269">
        <v>0</v>
      </c>
      <c r="T38" s="268">
        <v>0</v>
      </c>
      <c r="U38" s="269">
        <v>0</v>
      </c>
      <c r="V38" s="268">
        <v>0</v>
      </c>
      <c r="W38" s="269">
        <v>0</v>
      </c>
      <c r="X38" s="268">
        <v>0</v>
      </c>
      <c r="Y38" s="269">
        <v>0</v>
      </c>
      <c r="Z38" s="268">
        <v>0</v>
      </c>
      <c r="AA38" s="269">
        <v>0</v>
      </c>
      <c r="AB38" s="268">
        <v>0</v>
      </c>
      <c r="AC38" s="269">
        <v>0</v>
      </c>
      <c r="AD38" s="268">
        <v>0</v>
      </c>
      <c r="AE38" s="269">
        <v>0</v>
      </c>
      <c r="AF38" s="268">
        <v>0</v>
      </c>
      <c r="AG38" s="269">
        <v>0</v>
      </c>
      <c r="AH38" s="268">
        <v>0</v>
      </c>
      <c r="AI38" s="269">
        <v>0</v>
      </c>
      <c r="AJ38" s="268">
        <f t="shared" si="1"/>
        <v>0</v>
      </c>
      <c r="AK38" s="269">
        <f t="shared" si="1"/>
        <v>0</v>
      </c>
      <c r="AL38" s="270">
        <v>66</v>
      </c>
      <c r="AM38" s="271">
        <v>14</v>
      </c>
      <c r="AN38" s="271">
        <v>223</v>
      </c>
      <c r="AO38" s="272">
        <v>204</v>
      </c>
      <c r="AP38" s="114" t="str">
        <f t="shared" si="3"/>
        <v>浅草</v>
      </c>
    </row>
    <row r="39" spans="1:42" s="2" customFormat="1" ht="21" customHeight="1">
      <c r="A39" s="29" t="s">
        <v>236</v>
      </c>
      <c r="B39" s="268">
        <v>0</v>
      </c>
      <c r="C39" s="269">
        <v>0</v>
      </c>
      <c r="D39" s="268">
        <v>0</v>
      </c>
      <c r="E39" s="269">
        <v>0</v>
      </c>
      <c r="F39" s="268">
        <v>0</v>
      </c>
      <c r="G39" s="269">
        <v>0</v>
      </c>
      <c r="H39" s="268">
        <v>0</v>
      </c>
      <c r="I39" s="269">
        <v>0</v>
      </c>
      <c r="J39" s="268">
        <v>0</v>
      </c>
      <c r="K39" s="269">
        <v>0</v>
      </c>
      <c r="L39" s="268">
        <v>2</v>
      </c>
      <c r="M39" s="269">
        <v>1</v>
      </c>
      <c r="N39" s="268">
        <v>0</v>
      </c>
      <c r="O39" s="269">
        <v>0</v>
      </c>
      <c r="P39" s="268">
        <v>0</v>
      </c>
      <c r="Q39" s="269">
        <v>0</v>
      </c>
      <c r="R39" s="268">
        <v>0</v>
      </c>
      <c r="S39" s="269">
        <v>0</v>
      </c>
      <c r="T39" s="268">
        <v>0</v>
      </c>
      <c r="U39" s="269">
        <v>0</v>
      </c>
      <c r="V39" s="268">
        <v>0</v>
      </c>
      <c r="W39" s="269">
        <v>0</v>
      </c>
      <c r="X39" s="268">
        <v>2</v>
      </c>
      <c r="Y39" s="269">
        <v>1</v>
      </c>
      <c r="Z39" s="268">
        <v>0</v>
      </c>
      <c r="AA39" s="269">
        <v>0</v>
      </c>
      <c r="AB39" s="268">
        <v>2</v>
      </c>
      <c r="AC39" s="269">
        <v>1</v>
      </c>
      <c r="AD39" s="268">
        <v>2</v>
      </c>
      <c r="AE39" s="269">
        <v>0</v>
      </c>
      <c r="AF39" s="268">
        <v>0</v>
      </c>
      <c r="AG39" s="269">
        <v>0</v>
      </c>
      <c r="AH39" s="268">
        <v>1</v>
      </c>
      <c r="AI39" s="269">
        <v>0</v>
      </c>
      <c r="AJ39" s="268">
        <f t="shared" si="1"/>
        <v>9</v>
      </c>
      <c r="AK39" s="269">
        <f t="shared" si="1"/>
        <v>3</v>
      </c>
      <c r="AL39" s="270">
        <v>28</v>
      </c>
      <c r="AM39" s="271">
        <v>24</v>
      </c>
      <c r="AN39" s="271">
        <v>274</v>
      </c>
      <c r="AO39" s="272">
        <v>154</v>
      </c>
      <c r="AP39" s="114" t="str">
        <f t="shared" si="3"/>
        <v>本所</v>
      </c>
    </row>
    <row r="40" spans="1:42" s="2" customFormat="1" ht="21" customHeight="1">
      <c r="A40" s="29" t="s">
        <v>237</v>
      </c>
      <c r="B40" s="268">
        <v>0</v>
      </c>
      <c r="C40" s="269">
        <v>0</v>
      </c>
      <c r="D40" s="268">
        <v>0</v>
      </c>
      <c r="E40" s="269">
        <v>0</v>
      </c>
      <c r="F40" s="268">
        <v>0</v>
      </c>
      <c r="G40" s="269">
        <v>0</v>
      </c>
      <c r="H40" s="268">
        <v>0</v>
      </c>
      <c r="I40" s="269">
        <v>0</v>
      </c>
      <c r="J40" s="268">
        <v>0</v>
      </c>
      <c r="K40" s="269">
        <v>0</v>
      </c>
      <c r="L40" s="268">
        <v>0</v>
      </c>
      <c r="M40" s="269">
        <v>0</v>
      </c>
      <c r="N40" s="268">
        <v>0</v>
      </c>
      <c r="O40" s="269">
        <v>0</v>
      </c>
      <c r="P40" s="268">
        <v>0</v>
      </c>
      <c r="Q40" s="269">
        <v>0</v>
      </c>
      <c r="R40" s="268">
        <v>0</v>
      </c>
      <c r="S40" s="269">
        <v>0</v>
      </c>
      <c r="T40" s="268">
        <v>0</v>
      </c>
      <c r="U40" s="269">
        <v>0</v>
      </c>
      <c r="V40" s="268">
        <v>0</v>
      </c>
      <c r="W40" s="269">
        <v>0</v>
      </c>
      <c r="X40" s="268">
        <v>0</v>
      </c>
      <c r="Y40" s="269">
        <v>0</v>
      </c>
      <c r="Z40" s="268">
        <v>0</v>
      </c>
      <c r="AA40" s="269">
        <v>0</v>
      </c>
      <c r="AB40" s="268">
        <v>0</v>
      </c>
      <c r="AC40" s="269">
        <v>0</v>
      </c>
      <c r="AD40" s="268">
        <v>0</v>
      </c>
      <c r="AE40" s="269">
        <v>0</v>
      </c>
      <c r="AF40" s="268">
        <v>0</v>
      </c>
      <c r="AG40" s="269">
        <v>0</v>
      </c>
      <c r="AH40" s="268">
        <v>0</v>
      </c>
      <c r="AI40" s="269">
        <v>0</v>
      </c>
      <c r="AJ40" s="268">
        <f t="shared" si="1"/>
        <v>0</v>
      </c>
      <c r="AK40" s="269">
        <f t="shared" si="1"/>
        <v>0</v>
      </c>
      <c r="AL40" s="270">
        <v>5</v>
      </c>
      <c r="AM40" s="271">
        <v>5</v>
      </c>
      <c r="AN40" s="271">
        <v>206</v>
      </c>
      <c r="AO40" s="272">
        <v>176</v>
      </c>
      <c r="AP40" s="114" t="str">
        <f t="shared" si="3"/>
        <v>向島</v>
      </c>
    </row>
    <row r="41" spans="1:42" s="2" customFormat="1" ht="21" customHeight="1">
      <c r="A41" s="29"/>
      <c r="B41" s="268"/>
      <c r="C41" s="269"/>
      <c r="D41" s="268"/>
      <c r="E41" s="269"/>
      <c r="F41" s="268"/>
      <c r="G41" s="269"/>
      <c r="H41" s="268"/>
      <c r="I41" s="269"/>
      <c r="J41" s="268"/>
      <c r="K41" s="269"/>
      <c r="L41" s="268"/>
      <c r="M41" s="269"/>
      <c r="N41" s="268"/>
      <c r="O41" s="269"/>
      <c r="P41" s="268"/>
      <c r="Q41" s="269"/>
      <c r="R41" s="268"/>
      <c r="S41" s="269"/>
      <c r="T41" s="268"/>
      <c r="U41" s="269"/>
      <c r="V41" s="268"/>
      <c r="W41" s="269"/>
      <c r="X41" s="268"/>
      <c r="Y41" s="269"/>
      <c r="Z41" s="268"/>
      <c r="AA41" s="269"/>
      <c r="AB41" s="268"/>
      <c r="AC41" s="269"/>
      <c r="AD41" s="268"/>
      <c r="AE41" s="269"/>
      <c r="AF41" s="268"/>
      <c r="AG41" s="269"/>
      <c r="AH41" s="268"/>
      <c r="AI41" s="269"/>
      <c r="AJ41" s="268"/>
      <c r="AK41" s="269"/>
      <c r="AL41" s="270"/>
      <c r="AM41" s="271"/>
      <c r="AN41" s="271"/>
      <c r="AO41" s="272"/>
      <c r="AP41" s="114" t="str">
        <f t="shared" si="3"/>
        <v/>
      </c>
    </row>
    <row r="42" spans="1:42" s="2" customFormat="1" ht="21" customHeight="1">
      <c r="A42" s="29" t="s">
        <v>238</v>
      </c>
      <c r="B42" s="268">
        <v>0</v>
      </c>
      <c r="C42" s="269">
        <v>0</v>
      </c>
      <c r="D42" s="268">
        <v>0</v>
      </c>
      <c r="E42" s="269">
        <v>0</v>
      </c>
      <c r="F42" s="268">
        <v>0</v>
      </c>
      <c r="G42" s="269">
        <v>0</v>
      </c>
      <c r="H42" s="268">
        <v>0</v>
      </c>
      <c r="I42" s="269">
        <v>0</v>
      </c>
      <c r="J42" s="268">
        <v>0</v>
      </c>
      <c r="K42" s="269">
        <v>0</v>
      </c>
      <c r="L42" s="268">
        <v>0</v>
      </c>
      <c r="M42" s="269">
        <v>0</v>
      </c>
      <c r="N42" s="268">
        <v>0</v>
      </c>
      <c r="O42" s="269">
        <v>0</v>
      </c>
      <c r="P42" s="268">
        <v>0</v>
      </c>
      <c r="Q42" s="269">
        <v>0</v>
      </c>
      <c r="R42" s="268">
        <v>0</v>
      </c>
      <c r="S42" s="269">
        <v>0</v>
      </c>
      <c r="T42" s="268">
        <v>0</v>
      </c>
      <c r="U42" s="269">
        <v>0</v>
      </c>
      <c r="V42" s="268">
        <v>0</v>
      </c>
      <c r="W42" s="269">
        <v>0</v>
      </c>
      <c r="X42" s="268">
        <v>1</v>
      </c>
      <c r="Y42" s="269">
        <v>1</v>
      </c>
      <c r="Z42" s="268">
        <v>0</v>
      </c>
      <c r="AA42" s="269">
        <v>0</v>
      </c>
      <c r="AB42" s="268">
        <v>1</v>
      </c>
      <c r="AC42" s="269">
        <v>0</v>
      </c>
      <c r="AD42" s="268">
        <v>1</v>
      </c>
      <c r="AE42" s="269">
        <v>0</v>
      </c>
      <c r="AF42" s="268">
        <v>0</v>
      </c>
      <c r="AG42" s="269">
        <v>0</v>
      </c>
      <c r="AH42" s="268">
        <v>1</v>
      </c>
      <c r="AI42" s="269">
        <v>0</v>
      </c>
      <c r="AJ42" s="268">
        <f t="shared" si="1"/>
        <v>4</v>
      </c>
      <c r="AK42" s="269">
        <f t="shared" si="1"/>
        <v>1</v>
      </c>
      <c r="AL42" s="270">
        <v>62</v>
      </c>
      <c r="AM42" s="271">
        <v>45</v>
      </c>
      <c r="AN42" s="271">
        <v>337</v>
      </c>
      <c r="AO42" s="272">
        <v>241</v>
      </c>
      <c r="AP42" s="114" t="str">
        <f t="shared" si="3"/>
        <v>江東西</v>
      </c>
    </row>
    <row r="43" spans="1:42" s="2" customFormat="1" ht="21" customHeight="1">
      <c r="A43" s="29" t="s">
        <v>239</v>
      </c>
      <c r="B43" s="268">
        <v>0</v>
      </c>
      <c r="C43" s="269">
        <v>0</v>
      </c>
      <c r="D43" s="268">
        <v>0</v>
      </c>
      <c r="E43" s="269">
        <v>0</v>
      </c>
      <c r="F43" s="268">
        <v>0</v>
      </c>
      <c r="G43" s="269">
        <v>0</v>
      </c>
      <c r="H43" s="268">
        <v>0</v>
      </c>
      <c r="I43" s="269">
        <v>0</v>
      </c>
      <c r="J43" s="268">
        <v>0</v>
      </c>
      <c r="K43" s="269">
        <v>0</v>
      </c>
      <c r="L43" s="268">
        <v>0</v>
      </c>
      <c r="M43" s="269">
        <v>0</v>
      </c>
      <c r="N43" s="268">
        <v>0</v>
      </c>
      <c r="O43" s="269">
        <v>0</v>
      </c>
      <c r="P43" s="268">
        <v>0</v>
      </c>
      <c r="Q43" s="269">
        <v>0</v>
      </c>
      <c r="R43" s="268">
        <v>0</v>
      </c>
      <c r="S43" s="269">
        <v>0</v>
      </c>
      <c r="T43" s="268">
        <v>0</v>
      </c>
      <c r="U43" s="269">
        <v>0</v>
      </c>
      <c r="V43" s="268">
        <v>0</v>
      </c>
      <c r="W43" s="269">
        <v>0</v>
      </c>
      <c r="X43" s="268">
        <v>0</v>
      </c>
      <c r="Y43" s="269">
        <v>0</v>
      </c>
      <c r="Z43" s="268">
        <v>0</v>
      </c>
      <c r="AA43" s="269">
        <v>0</v>
      </c>
      <c r="AB43" s="268">
        <v>0</v>
      </c>
      <c r="AC43" s="269">
        <v>0</v>
      </c>
      <c r="AD43" s="268">
        <v>0</v>
      </c>
      <c r="AE43" s="269">
        <v>0</v>
      </c>
      <c r="AF43" s="268">
        <v>0</v>
      </c>
      <c r="AG43" s="269">
        <v>0</v>
      </c>
      <c r="AH43" s="268">
        <v>0</v>
      </c>
      <c r="AI43" s="269">
        <v>0</v>
      </c>
      <c r="AJ43" s="268">
        <f t="shared" si="1"/>
        <v>0</v>
      </c>
      <c r="AK43" s="269">
        <f t="shared" si="1"/>
        <v>0</v>
      </c>
      <c r="AL43" s="270">
        <v>17</v>
      </c>
      <c r="AM43" s="271">
        <v>11</v>
      </c>
      <c r="AN43" s="271">
        <v>274</v>
      </c>
      <c r="AO43" s="272">
        <v>192</v>
      </c>
      <c r="AP43" s="114" t="str">
        <f t="shared" si="3"/>
        <v>江東東</v>
      </c>
    </row>
    <row r="44" spans="1:42" s="2" customFormat="1" ht="21" customHeight="1">
      <c r="A44" s="29" t="s">
        <v>240</v>
      </c>
      <c r="B44" s="268">
        <v>0</v>
      </c>
      <c r="C44" s="269">
        <v>0</v>
      </c>
      <c r="D44" s="268">
        <v>0</v>
      </c>
      <c r="E44" s="269">
        <v>0</v>
      </c>
      <c r="F44" s="268">
        <v>0</v>
      </c>
      <c r="G44" s="269">
        <v>0</v>
      </c>
      <c r="H44" s="268">
        <v>0</v>
      </c>
      <c r="I44" s="269">
        <v>0</v>
      </c>
      <c r="J44" s="268">
        <v>0</v>
      </c>
      <c r="K44" s="269">
        <v>0</v>
      </c>
      <c r="L44" s="268">
        <v>0</v>
      </c>
      <c r="M44" s="269">
        <v>0</v>
      </c>
      <c r="N44" s="268">
        <v>0</v>
      </c>
      <c r="O44" s="269">
        <v>0</v>
      </c>
      <c r="P44" s="268">
        <v>0</v>
      </c>
      <c r="Q44" s="269">
        <v>0</v>
      </c>
      <c r="R44" s="268">
        <v>0</v>
      </c>
      <c r="S44" s="269">
        <v>0</v>
      </c>
      <c r="T44" s="268">
        <v>0</v>
      </c>
      <c r="U44" s="269">
        <v>0</v>
      </c>
      <c r="V44" s="268">
        <v>0</v>
      </c>
      <c r="W44" s="269">
        <v>0</v>
      </c>
      <c r="X44" s="268">
        <v>0</v>
      </c>
      <c r="Y44" s="269">
        <v>0</v>
      </c>
      <c r="Z44" s="268">
        <v>0</v>
      </c>
      <c r="AA44" s="269">
        <v>0</v>
      </c>
      <c r="AB44" s="268">
        <v>0</v>
      </c>
      <c r="AC44" s="269">
        <v>0</v>
      </c>
      <c r="AD44" s="268">
        <v>0</v>
      </c>
      <c r="AE44" s="269">
        <v>0</v>
      </c>
      <c r="AF44" s="268">
        <v>0</v>
      </c>
      <c r="AG44" s="269">
        <v>0</v>
      </c>
      <c r="AH44" s="268">
        <v>0</v>
      </c>
      <c r="AI44" s="269">
        <v>0</v>
      </c>
      <c r="AJ44" s="268">
        <f t="shared" si="1"/>
        <v>0</v>
      </c>
      <c r="AK44" s="269">
        <f t="shared" si="1"/>
        <v>0</v>
      </c>
      <c r="AL44" s="270">
        <v>9</v>
      </c>
      <c r="AM44" s="271">
        <v>9</v>
      </c>
      <c r="AN44" s="271">
        <v>231</v>
      </c>
      <c r="AO44" s="272">
        <v>166</v>
      </c>
      <c r="AP44" s="114" t="str">
        <f t="shared" si="3"/>
        <v>荏原</v>
      </c>
    </row>
    <row r="45" spans="1:42" s="2" customFormat="1" ht="21" customHeight="1">
      <c r="A45" s="29" t="s">
        <v>241</v>
      </c>
      <c r="B45" s="268">
        <v>0</v>
      </c>
      <c r="C45" s="269">
        <v>0</v>
      </c>
      <c r="D45" s="268">
        <v>0</v>
      </c>
      <c r="E45" s="269">
        <v>0</v>
      </c>
      <c r="F45" s="268">
        <v>0</v>
      </c>
      <c r="G45" s="269">
        <v>0</v>
      </c>
      <c r="H45" s="268">
        <v>0</v>
      </c>
      <c r="I45" s="269">
        <v>0</v>
      </c>
      <c r="J45" s="268">
        <v>0</v>
      </c>
      <c r="K45" s="269">
        <v>0</v>
      </c>
      <c r="L45" s="268">
        <v>0</v>
      </c>
      <c r="M45" s="269">
        <v>0</v>
      </c>
      <c r="N45" s="268">
        <v>0</v>
      </c>
      <c r="O45" s="269">
        <v>0</v>
      </c>
      <c r="P45" s="268">
        <v>0</v>
      </c>
      <c r="Q45" s="269">
        <v>0</v>
      </c>
      <c r="R45" s="268">
        <v>0</v>
      </c>
      <c r="S45" s="269">
        <v>0</v>
      </c>
      <c r="T45" s="268">
        <v>0</v>
      </c>
      <c r="U45" s="269">
        <v>0</v>
      </c>
      <c r="V45" s="268">
        <v>0</v>
      </c>
      <c r="W45" s="269">
        <v>0</v>
      </c>
      <c r="X45" s="268">
        <v>0</v>
      </c>
      <c r="Y45" s="269">
        <v>0</v>
      </c>
      <c r="Z45" s="268">
        <v>0</v>
      </c>
      <c r="AA45" s="269">
        <v>0</v>
      </c>
      <c r="AB45" s="268">
        <v>1</v>
      </c>
      <c r="AC45" s="269">
        <v>1</v>
      </c>
      <c r="AD45" s="268">
        <v>1</v>
      </c>
      <c r="AE45" s="269">
        <v>0</v>
      </c>
      <c r="AF45" s="268">
        <v>0</v>
      </c>
      <c r="AG45" s="269">
        <v>0</v>
      </c>
      <c r="AH45" s="268">
        <v>0</v>
      </c>
      <c r="AI45" s="269">
        <v>0</v>
      </c>
      <c r="AJ45" s="268">
        <f t="shared" si="1"/>
        <v>2</v>
      </c>
      <c r="AK45" s="269">
        <f t="shared" si="1"/>
        <v>1</v>
      </c>
      <c r="AL45" s="270">
        <v>45</v>
      </c>
      <c r="AM45" s="271">
        <v>45</v>
      </c>
      <c r="AN45" s="271">
        <v>398</v>
      </c>
      <c r="AO45" s="272">
        <v>356</v>
      </c>
      <c r="AP45" s="114" t="str">
        <f t="shared" si="3"/>
        <v>目黒</v>
      </c>
    </row>
    <row r="46" spans="1:42" s="2" customFormat="1" ht="21" customHeight="1">
      <c r="A46" s="29" t="s">
        <v>242</v>
      </c>
      <c r="B46" s="268">
        <v>0</v>
      </c>
      <c r="C46" s="269">
        <v>0</v>
      </c>
      <c r="D46" s="268">
        <v>0</v>
      </c>
      <c r="E46" s="269">
        <v>0</v>
      </c>
      <c r="F46" s="268">
        <v>0</v>
      </c>
      <c r="G46" s="269">
        <v>0</v>
      </c>
      <c r="H46" s="268">
        <v>0</v>
      </c>
      <c r="I46" s="269">
        <v>0</v>
      </c>
      <c r="J46" s="268">
        <v>0</v>
      </c>
      <c r="K46" s="269">
        <v>0</v>
      </c>
      <c r="L46" s="268">
        <v>0</v>
      </c>
      <c r="M46" s="269">
        <v>0</v>
      </c>
      <c r="N46" s="268">
        <v>0</v>
      </c>
      <c r="O46" s="269">
        <v>0</v>
      </c>
      <c r="P46" s="268">
        <v>0</v>
      </c>
      <c r="Q46" s="269">
        <v>0</v>
      </c>
      <c r="R46" s="268">
        <v>0</v>
      </c>
      <c r="S46" s="269">
        <v>0</v>
      </c>
      <c r="T46" s="268">
        <v>0</v>
      </c>
      <c r="U46" s="269">
        <v>0</v>
      </c>
      <c r="V46" s="268">
        <v>0</v>
      </c>
      <c r="W46" s="269">
        <v>0</v>
      </c>
      <c r="X46" s="268">
        <v>0</v>
      </c>
      <c r="Y46" s="269">
        <v>0</v>
      </c>
      <c r="Z46" s="268">
        <v>0</v>
      </c>
      <c r="AA46" s="269">
        <v>0</v>
      </c>
      <c r="AB46" s="268">
        <v>0</v>
      </c>
      <c r="AC46" s="269">
        <v>0</v>
      </c>
      <c r="AD46" s="268">
        <v>0</v>
      </c>
      <c r="AE46" s="269">
        <v>0</v>
      </c>
      <c r="AF46" s="268">
        <v>0</v>
      </c>
      <c r="AG46" s="269">
        <v>0</v>
      </c>
      <c r="AH46" s="268">
        <v>0</v>
      </c>
      <c r="AI46" s="269">
        <v>0</v>
      </c>
      <c r="AJ46" s="268">
        <f t="shared" si="1"/>
        <v>0</v>
      </c>
      <c r="AK46" s="269">
        <f t="shared" si="1"/>
        <v>0</v>
      </c>
      <c r="AL46" s="270">
        <v>32</v>
      </c>
      <c r="AM46" s="271">
        <v>27</v>
      </c>
      <c r="AN46" s="271">
        <v>261</v>
      </c>
      <c r="AO46" s="272">
        <v>145</v>
      </c>
      <c r="AP46" s="114" t="str">
        <f t="shared" si="3"/>
        <v>大森</v>
      </c>
    </row>
    <row r="47" spans="1:42" s="2" customFormat="1" ht="21" customHeight="1">
      <c r="A47" s="178"/>
      <c r="B47" s="297"/>
      <c r="C47" s="298"/>
      <c r="D47" s="297"/>
      <c r="E47" s="298"/>
      <c r="F47" s="297"/>
      <c r="G47" s="298"/>
      <c r="H47" s="297"/>
      <c r="I47" s="298"/>
      <c r="J47" s="297"/>
      <c r="K47" s="298"/>
      <c r="L47" s="297"/>
      <c r="M47" s="298"/>
      <c r="N47" s="297"/>
      <c r="O47" s="298"/>
      <c r="P47" s="297"/>
      <c r="Q47" s="298"/>
      <c r="R47" s="297"/>
      <c r="S47" s="298"/>
      <c r="T47" s="297"/>
      <c r="U47" s="298"/>
      <c r="V47" s="297"/>
      <c r="W47" s="298"/>
      <c r="X47" s="297"/>
      <c r="Y47" s="298"/>
      <c r="Z47" s="297"/>
      <c r="AA47" s="298"/>
      <c r="AB47" s="297"/>
      <c r="AC47" s="298"/>
      <c r="AD47" s="297"/>
      <c r="AE47" s="298"/>
      <c r="AF47" s="297"/>
      <c r="AG47" s="298"/>
      <c r="AH47" s="297"/>
      <c r="AI47" s="298"/>
      <c r="AJ47" s="297"/>
      <c r="AK47" s="298"/>
      <c r="AL47" s="299"/>
      <c r="AM47" s="300"/>
      <c r="AN47" s="300"/>
      <c r="AO47" s="301"/>
      <c r="AP47" s="182" t="str">
        <f t="shared" si="3"/>
        <v/>
      </c>
    </row>
    <row r="48" spans="1:42" s="2" customFormat="1" ht="21" customHeight="1">
      <c r="A48" s="29" t="s">
        <v>243</v>
      </c>
      <c r="B48" s="268">
        <v>0</v>
      </c>
      <c r="C48" s="269">
        <v>0</v>
      </c>
      <c r="D48" s="268">
        <v>0</v>
      </c>
      <c r="E48" s="269">
        <v>0</v>
      </c>
      <c r="F48" s="268">
        <v>0</v>
      </c>
      <c r="G48" s="269">
        <v>0</v>
      </c>
      <c r="H48" s="268">
        <v>0</v>
      </c>
      <c r="I48" s="269">
        <v>0</v>
      </c>
      <c r="J48" s="268">
        <v>0</v>
      </c>
      <c r="K48" s="269">
        <v>0</v>
      </c>
      <c r="L48" s="268">
        <v>0</v>
      </c>
      <c r="M48" s="269">
        <v>0</v>
      </c>
      <c r="N48" s="268">
        <v>0</v>
      </c>
      <c r="O48" s="269">
        <v>0</v>
      </c>
      <c r="P48" s="268">
        <v>0</v>
      </c>
      <c r="Q48" s="269">
        <v>0</v>
      </c>
      <c r="R48" s="268">
        <v>0</v>
      </c>
      <c r="S48" s="269">
        <v>0</v>
      </c>
      <c r="T48" s="268">
        <v>0</v>
      </c>
      <c r="U48" s="269">
        <v>0</v>
      </c>
      <c r="V48" s="268">
        <v>0</v>
      </c>
      <c r="W48" s="269">
        <v>0</v>
      </c>
      <c r="X48" s="268">
        <v>0</v>
      </c>
      <c r="Y48" s="269">
        <v>0</v>
      </c>
      <c r="Z48" s="268">
        <v>0</v>
      </c>
      <c r="AA48" s="269">
        <v>0</v>
      </c>
      <c r="AB48" s="268">
        <v>0</v>
      </c>
      <c r="AC48" s="269">
        <v>0</v>
      </c>
      <c r="AD48" s="268">
        <v>0</v>
      </c>
      <c r="AE48" s="269">
        <v>0</v>
      </c>
      <c r="AF48" s="268">
        <v>0</v>
      </c>
      <c r="AG48" s="269">
        <v>0</v>
      </c>
      <c r="AH48" s="268">
        <v>0</v>
      </c>
      <c r="AI48" s="269">
        <v>0</v>
      </c>
      <c r="AJ48" s="268">
        <f t="shared" si="1"/>
        <v>0</v>
      </c>
      <c r="AK48" s="269">
        <f t="shared" si="1"/>
        <v>0</v>
      </c>
      <c r="AL48" s="270">
        <v>10</v>
      </c>
      <c r="AM48" s="271">
        <v>7</v>
      </c>
      <c r="AN48" s="271">
        <v>166</v>
      </c>
      <c r="AO48" s="272">
        <v>99</v>
      </c>
      <c r="AP48" s="114" t="str">
        <f t="shared" si="3"/>
        <v>雪谷</v>
      </c>
    </row>
    <row r="49" spans="1:42" s="2" customFormat="1" ht="21" customHeight="1">
      <c r="A49" s="29" t="s">
        <v>244</v>
      </c>
      <c r="B49" s="268">
        <v>1</v>
      </c>
      <c r="C49" s="269">
        <v>0</v>
      </c>
      <c r="D49" s="268">
        <v>0</v>
      </c>
      <c r="E49" s="269">
        <v>0</v>
      </c>
      <c r="F49" s="268">
        <v>0</v>
      </c>
      <c r="G49" s="269">
        <v>0</v>
      </c>
      <c r="H49" s="268">
        <v>1</v>
      </c>
      <c r="I49" s="269">
        <v>0</v>
      </c>
      <c r="J49" s="268">
        <v>0</v>
      </c>
      <c r="K49" s="269">
        <v>0</v>
      </c>
      <c r="L49" s="268">
        <v>1</v>
      </c>
      <c r="M49" s="269">
        <v>1</v>
      </c>
      <c r="N49" s="268">
        <v>1</v>
      </c>
      <c r="O49" s="269">
        <v>0</v>
      </c>
      <c r="P49" s="268">
        <v>0</v>
      </c>
      <c r="Q49" s="269">
        <v>0</v>
      </c>
      <c r="R49" s="268">
        <v>0</v>
      </c>
      <c r="S49" s="269">
        <v>0</v>
      </c>
      <c r="T49" s="268">
        <v>0</v>
      </c>
      <c r="U49" s="269">
        <v>0</v>
      </c>
      <c r="V49" s="268">
        <v>0</v>
      </c>
      <c r="W49" s="269">
        <v>0</v>
      </c>
      <c r="X49" s="268">
        <v>0</v>
      </c>
      <c r="Y49" s="269">
        <v>0</v>
      </c>
      <c r="Z49" s="268">
        <v>0</v>
      </c>
      <c r="AA49" s="269">
        <v>0</v>
      </c>
      <c r="AB49" s="268">
        <v>0</v>
      </c>
      <c r="AC49" s="269">
        <v>0</v>
      </c>
      <c r="AD49" s="268">
        <v>1</v>
      </c>
      <c r="AE49" s="269">
        <v>0</v>
      </c>
      <c r="AF49" s="268">
        <v>0</v>
      </c>
      <c r="AG49" s="269">
        <v>0</v>
      </c>
      <c r="AH49" s="268">
        <v>0</v>
      </c>
      <c r="AI49" s="269">
        <v>0</v>
      </c>
      <c r="AJ49" s="268">
        <f t="shared" si="1"/>
        <v>5</v>
      </c>
      <c r="AK49" s="269">
        <f t="shared" si="1"/>
        <v>1</v>
      </c>
      <c r="AL49" s="270">
        <v>16</v>
      </c>
      <c r="AM49" s="271">
        <v>14</v>
      </c>
      <c r="AN49" s="271">
        <v>331</v>
      </c>
      <c r="AO49" s="272">
        <v>169</v>
      </c>
      <c r="AP49" s="114" t="str">
        <f t="shared" si="3"/>
        <v>蒲田</v>
      </c>
    </row>
    <row r="50" spans="1:42" s="2" customFormat="1" ht="21" customHeight="1">
      <c r="A50" s="29" t="s">
        <v>245</v>
      </c>
      <c r="B50" s="268">
        <v>1</v>
      </c>
      <c r="C50" s="269">
        <v>1</v>
      </c>
      <c r="D50" s="268">
        <v>1</v>
      </c>
      <c r="E50" s="269">
        <v>0</v>
      </c>
      <c r="F50" s="268">
        <v>0</v>
      </c>
      <c r="G50" s="269">
        <v>0</v>
      </c>
      <c r="H50" s="268">
        <v>1</v>
      </c>
      <c r="I50" s="269">
        <v>0</v>
      </c>
      <c r="J50" s="268">
        <v>1</v>
      </c>
      <c r="K50" s="269">
        <v>0</v>
      </c>
      <c r="L50" s="268">
        <v>1</v>
      </c>
      <c r="M50" s="269">
        <v>0</v>
      </c>
      <c r="N50" s="268">
        <v>1</v>
      </c>
      <c r="O50" s="269">
        <v>0</v>
      </c>
      <c r="P50" s="268">
        <v>1</v>
      </c>
      <c r="Q50" s="269">
        <v>0</v>
      </c>
      <c r="R50" s="268">
        <v>1</v>
      </c>
      <c r="S50" s="269">
        <v>0</v>
      </c>
      <c r="T50" s="268">
        <v>1</v>
      </c>
      <c r="U50" s="269">
        <v>0</v>
      </c>
      <c r="V50" s="268">
        <v>0</v>
      </c>
      <c r="W50" s="269">
        <v>0</v>
      </c>
      <c r="X50" s="268">
        <v>1</v>
      </c>
      <c r="Y50" s="269">
        <v>0</v>
      </c>
      <c r="Z50" s="268">
        <v>1</v>
      </c>
      <c r="AA50" s="269">
        <v>0</v>
      </c>
      <c r="AB50" s="268">
        <v>1</v>
      </c>
      <c r="AC50" s="269">
        <v>0</v>
      </c>
      <c r="AD50" s="268">
        <v>1</v>
      </c>
      <c r="AE50" s="269">
        <v>0</v>
      </c>
      <c r="AF50" s="268">
        <v>0</v>
      </c>
      <c r="AG50" s="269">
        <v>0</v>
      </c>
      <c r="AH50" s="268">
        <v>1</v>
      </c>
      <c r="AI50" s="269">
        <v>0</v>
      </c>
      <c r="AJ50" s="268">
        <f t="shared" si="1"/>
        <v>14</v>
      </c>
      <c r="AK50" s="269">
        <f t="shared" si="1"/>
        <v>1</v>
      </c>
      <c r="AL50" s="270">
        <v>30</v>
      </c>
      <c r="AM50" s="271">
        <v>30</v>
      </c>
      <c r="AN50" s="271">
        <v>371</v>
      </c>
      <c r="AO50" s="272">
        <v>317</v>
      </c>
      <c r="AP50" s="114" t="str">
        <f t="shared" si="3"/>
        <v>世田谷</v>
      </c>
    </row>
    <row r="51" spans="1:42" s="2" customFormat="1" ht="21" customHeight="1">
      <c r="A51" s="29" t="s">
        <v>246</v>
      </c>
      <c r="B51" s="268">
        <v>0</v>
      </c>
      <c r="C51" s="269">
        <v>0</v>
      </c>
      <c r="D51" s="268">
        <v>0</v>
      </c>
      <c r="E51" s="269">
        <v>0</v>
      </c>
      <c r="F51" s="268">
        <v>0</v>
      </c>
      <c r="G51" s="269">
        <v>0</v>
      </c>
      <c r="H51" s="268">
        <v>0</v>
      </c>
      <c r="I51" s="269">
        <v>0</v>
      </c>
      <c r="J51" s="268">
        <v>0</v>
      </c>
      <c r="K51" s="269">
        <v>0</v>
      </c>
      <c r="L51" s="268">
        <v>0</v>
      </c>
      <c r="M51" s="269">
        <v>0</v>
      </c>
      <c r="N51" s="268">
        <v>0</v>
      </c>
      <c r="O51" s="269">
        <v>0</v>
      </c>
      <c r="P51" s="268">
        <v>0</v>
      </c>
      <c r="Q51" s="269">
        <v>0</v>
      </c>
      <c r="R51" s="268">
        <v>0</v>
      </c>
      <c r="S51" s="269">
        <v>0</v>
      </c>
      <c r="T51" s="268">
        <v>0</v>
      </c>
      <c r="U51" s="269">
        <v>0</v>
      </c>
      <c r="V51" s="268">
        <v>0</v>
      </c>
      <c r="W51" s="269">
        <v>0</v>
      </c>
      <c r="X51" s="268">
        <v>0</v>
      </c>
      <c r="Y51" s="269">
        <v>0</v>
      </c>
      <c r="Z51" s="268">
        <v>0</v>
      </c>
      <c r="AA51" s="269">
        <v>0</v>
      </c>
      <c r="AB51" s="268">
        <v>0</v>
      </c>
      <c r="AC51" s="269">
        <v>0</v>
      </c>
      <c r="AD51" s="268">
        <v>0</v>
      </c>
      <c r="AE51" s="269">
        <v>0</v>
      </c>
      <c r="AF51" s="268">
        <v>0</v>
      </c>
      <c r="AG51" s="269">
        <v>0</v>
      </c>
      <c r="AH51" s="268">
        <v>0</v>
      </c>
      <c r="AI51" s="269">
        <v>0</v>
      </c>
      <c r="AJ51" s="268">
        <f t="shared" si="1"/>
        <v>0</v>
      </c>
      <c r="AK51" s="269">
        <f t="shared" si="1"/>
        <v>0</v>
      </c>
      <c r="AL51" s="270">
        <v>19</v>
      </c>
      <c r="AM51" s="271">
        <v>19</v>
      </c>
      <c r="AN51" s="271">
        <v>374</v>
      </c>
      <c r="AO51" s="272">
        <v>322</v>
      </c>
      <c r="AP51" s="114" t="str">
        <f t="shared" si="3"/>
        <v>北沢</v>
      </c>
    </row>
    <row r="52" spans="1:42" s="2" customFormat="1" ht="21" customHeight="1">
      <c r="A52" s="29" t="s">
        <v>247</v>
      </c>
      <c r="B52" s="268">
        <v>0</v>
      </c>
      <c r="C52" s="269">
        <v>0</v>
      </c>
      <c r="D52" s="268">
        <v>0</v>
      </c>
      <c r="E52" s="269">
        <v>0</v>
      </c>
      <c r="F52" s="268">
        <v>0</v>
      </c>
      <c r="G52" s="269">
        <v>0</v>
      </c>
      <c r="H52" s="268">
        <v>0</v>
      </c>
      <c r="I52" s="269">
        <v>0</v>
      </c>
      <c r="J52" s="268">
        <v>0</v>
      </c>
      <c r="K52" s="269">
        <v>0</v>
      </c>
      <c r="L52" s="268">
        <v>0</v>
      </c>
      <c r="M52" s="269">
        <v>0</v>
      </c>
      <c r="N52" s="268">
        <v>0</v>
      </c>
      <c r="O52" s="269">
        <v>0</v>
      </c>
      <c r="P52" s="268">
        <v>0</v>
      </c>
      <c r="Q52" s="269">
        <v>0</v>
      </c>
      <c r="R52" s="268">
        <v>0</v>
      </c>
      <c r="S52" s="269">
        <v>0</v>
      </c>
      <c r="T52" s="268">
        <v>0</v>
      </c>
      <c r="U52" s="269">
        <v>0</v>
      </c>
      <c r="V52" s="268">
        <v>0</v>
      </c>
      <c r="W52" s="269">
        <v>0</v>
      </c>
      <c r="X52" s="268">
        <v>0</v>
      </c>
      <c r="Y52" s="269">
        <v>0</v>
      </c>
      <c r="Z52" s="268">
        <v>0</v>
      </c>
      <c r="AA52" s="269">
        <v>0</v>
      </c>
      <c r="AB52" s="268">
        <v>0</v>
      </c>
      <c r="AC52" s="269">
        <v>0</v>
      </c>
      <c r="AD52" s="268">
        <v>0</v>
      </c>
      <c r="AE52" s="269">
        <v>0</v>
      </c>
      <c r="AF52" s="268">
        <v>0</v>
      </c>
      <c r="AG52" s="269">
        <v>0</v>
      </c>
      <c r="AH52" s="268">
        <v>0</v>
      </c>
      <c r="AI52" s="269">
        <v>0</v>
      </c>
      <c r="AJ52" s="268">
        <f t="shared" si="1"/>
        <v>0</v>
      </c>
      <c r="AK52" s="269">
        <f t="shared" si="1"/>
        <v>0</v>
      </c>
      <c r="AL52" s="270">
        <v>13</v>
      </c>
      <c r="AM52" s="271">
        <v>13</v>
      </c>
      <c r="AN52" s="271">
        <v>259</v>
      </c>
      <c r="AO52" s="272">
        <v>221</v>
      </c>
      <c r="AP52" s="114" t="str">
        <f t="shared" si="3"/>
        <v>玉川</v>
      </c>
    </row>
    <row r="53" spans="1:42" s="2" customFormat="1" ht="21" customHeight="1">
      <c r="A53" s="29"/>
      <c r="B53" s="268"/>
      <c r="C53" s="269"/>
      <c r="D53" s="268"/>
      <c r="E53" s="269"/>
      <c r="F53" s="268"/>
      <c r="G53" s="269"/>
      <c r="H53" s="268"/>
      <c r="I53" s="269"/>
      <c r="J53" s="268"/>
      <c r="K53" s="269"/>
      <c r="L53" s="268"/>
      <c r="M53" s="269"/>
      <c r="N53" s="268"/>
      <c r="O53" s="269"/>
      <c r="P53" s="268"/>
      <c r="Q53" s="269"/>
      <c r="R53" s="268"/>
      <c r="S53" s="269"/>
      <c r="T53" s="268"/>
      <c r="U53" s="269"/>
      <c r="V53" s="268"/>
      <c r="W53" s="269"/>
      <c r="X53" s="268"/>
      <c r="Y53" s="269"/>
      <c r="Z53" s="268"/>
      <c r="AA53" s="269"/>
      <c r="AB53" s="268"/>
      <c r="AC53" s="269"/>
      <c r="AD53" s="268"/>
      <c r="AE53" s="269"/>
      <c r="AF53" s="268"/>
      <c r="AG53" s="269"/>
      <c r="AH53" s="268"/>
      <c r="AI53" s="269"/>
      <c r="AJ53" s="268"/>
      <c r="AK53" s="269"/>
      <c r="AL53" s="270"/>
      <c r="AM53" s="271"/>
      <c r="AN53" s="271"/>
      <c r="AO53" s="272"/>
      <c r="AP53" s="114" t="str">
        <f t="shared" si="3"/>
        <v/>
      </c>
    </row>
    <row r="54" spans="1:42" s="2" customFormat="1" ht="21" customHeight="1">
      <c r="A54" s="29" t="s">
        <v>248</v>
      </c>
      <c r="B54" s="268">
        <v>0</v>
      </c>
      <c r="C54" s="269">
        <v>0</v>
      </c>
      <c r="D54" s="268">
        <v>0</v>
      </c>
      <c r="E54" s="269">
        <v>0</v>
      </c>
      <c r="F54" s="268">
        <v>0</v>
      </c>
      <c r="G54" s="269">
        <v>0</v>
      </c>
      <c r="H54" s="268">
        <v>0</v>
      </c>
      <c r="I54" s="269">
        <v>0</v>
      </c>
      <c r="J54" s="268">
        <v>0</v>
      </c>
      <c r="K54" s="269">
        <v>0</v>
      </c>
      <c r="L54" s="268">
        <v>0</v>
      </c>
      <c r="M54" s="269">
        <v>0</v>
      </c>
      <c r="N54" s="268">
        <v>0</v>
      </c>
      <c r="O54" s="269">
        <v>0</v>
      </c>
      <c r="P54" s="268">
        <v>0</v>
      </c>
      <c r="Q54" s="269">
        <v>0</v>
      </c>
      <c r="R54" s="268">
        <v>0</v>
      </c>
      <c r="S54" s="269">
        <v>0</v>
      </c>
      <c r="T54" s="268">
        <v>0</v>
      </c>
      <c r="U54" s="269">
        <v>0</v>
      </c>
      <c r="V54" s="268">
        <v>0</v>
      </c>
      <c r="W54" s="269">
        <v>0</v>
      </c>
      <c r="X54" s="268">
        <v>0</v>
      </c>
      <c r="Y54" s="269">
        <v>0</v>
      </c>
      <c r="Z54" s="268">
        <v>0</v>
      </c>
      <c r="AA54" s="269">
        <v>0</v>
      </c>
      <c r="AB54" s="268">
        <v>0</v>
      </c>
      <c r="AC54" s="269">
        <v>0</v>
      </c>
      <c r="AD54" s="268">
        <v>0</v>
      </c>
      <c r="AE54" s="269">
        <v>0</v>
      </c>
      <c r="AF54" s="268">
        <v>0</v>
      </c>
      <c r="AG54" s="269">
        <v>0</v>
      </c>
      <c r="AH54" s="268">
        <v>0</v>
      </c>
      <c r="AI54" s="269">
        <v>0</v>
      </c>
      <c r="AJ54" s="268">
        <f t="shared" si="1"/>
        <v>0</v>
      </c>
      <c r="AK54" s="269">
        <f t="shared" si="1"/>
        <v>0</v>
      </c>
      <c r="AL54" s="270">
        <v>109</v>
      </c>
      <c r="AM54" s="271">
        <v>107</v>
      </c>
      <c r="AN54" s="271">
        <v>643</v>
      </c>
      <c r="AO54" s="272">
        <v>532</v>
      </c>
      <c r="AP54" s="114" t="str">
        <f t="shared" si="3"/>
        <v>渋谷</v>
      </c>
    </row>
    <row r="55" spans="1:42" s="2" customFormat="1" ht="21" customHeight="1">
      <c r="A55" s="29" t="s">
        <v>249</v>
      </c>
      <c r="B55" s="268">
        <v>0</v>
      </c>
      <c r="C55" s="269">
        <v>0</v>
      </c>
      <c r="D55" s="268">
        <v>0</v>
      </c>
      <c r="E55" s="269">
        <v>0</v>
      </c>
      <c r="F55" s="268">
        <v>0</v>
      </c>
      <c r="G55" s="269">
        <v>0</v>
      </c>
      <c r="H55" s="268">
        <v>0</v>
      </c>
      <c r="I55" s="269">
        <v>0</v>
      </c>
      <c r="J55" s="268">
        <v>0</v>
      </c>
      <c r="K55" s="269">
        <v>0</v>
      </c>
      <c r="L55" s="268">
        <v>0</v>
      </c>
      <c r="M55" s="269">
        <v>0</v>
      </c>
      <c r="N55" s="268">
        <v>1</v>
      </c>
      <c r="O55" s="269">
        <v>1</v>
      </c>
      <c r="P55" s="268">
        <v>1</v>
      </c>
      <c r="Q55" s="269">
        <v>0</v>
      </c>
      <c r="R55" s="268">
        <v>0</v>
      </c>
      <c r="S55" s="269">
        <v>0</v>
      </c>
      <c r="T55" s="268">
        <v>0</v>
      </c>
      <c r="U55" s="269">
        <v>0</v>
      </c>
      <c r="V55" s="268">
        <v>0</v>
      </c>
      <c r="W55" s="269">
        <v>0</v>
      </c>
      <c r="X55" s="268">
        <v>0</v>
      </c>
      <c r="Y55" s="269">
        <v>0</v>
      </c>
      <c r="Z55" s="268">
        <v>0</v>
      </c>
      <c r="AA55" s="269">
        <v>0</v>
      </c>
      <c r="AB55" s="268">
        <v>1</v>
      </c>
      <c r="AC55" s="269">
        <v>0</v>
      </c>
      <c r="AD55" s="268">
        <v>0</v>
      </c>
      <c r="AE55" s="269">
        <v>0</v>
      </c>
      <c r="AF55" s="268">
        <v>0</v>
      </c>
      <c r="AG55" s="269">
        <v>0</v>
      </c>
      <c r="AH55" s="268">
        <v>1</v>
      </c>
      <c r="AI55" s="269">
        <v>0</v>
      </c>
      <c r="AJ55" s="268">
        <f t="shared" si="1"/>
        <v>4</v>
      </c>
      <c r="AK55" s="269">
        <f t="shared" si="1"/>
        <v>1</v>
      </c>
      <c r="AL55" s="270">
        <v>20</v>
      </c>
      <c r="AM55" s="271">
        <v>13</v>
      </c>
      <c r="AN55" s="271">
        <v>458</v>
      </c>
      <c r="AO55" s="272">
        <v>347</v>
      </c>
      <c r="AP55" s="114" t="str">
        <f t="shared" si="3"/>
        <v>中野</v>
      </c>
    </row>
    <row r="56" spans="1:42" s="2" customFormat="1" ht="21" customHeight="1">
      <c r="A56" s="29" t="s">
        <v>250</v>
      </c>
      <c r="B56" s="268">
        <v>0</v>
      </c>
      <c r="C56" s="269">
        <v>0</v>
      </c>
      <c r="D56" s="268">
        <v>0</v>
      </c>
      <c r="E56" s="269">
        <v>0</v>
      </c>
      <c r="F56" s="268">
        <v>0</v>
      </c>
      <c r="G56" s="269">
        <v>0</v>
      </c>
      <c r="H56" s="268">
        <v>0</v>
      </c>
      <c r="I56" s="269">
        <v>0</v>
      </c>
      <c r="J56" s="268">
        <v>0</v>
      </c>
      <c r="K56" s="269">
        <v>0</v>
      </c>
      <c r="L56" s="268">
        <v>0</v>
      </c>
      <c r="M56" s="269">
        <v>0</v>
      </c>
      <c r="N56" s="268">
        <v>0</v>
      </c>
      <c r="O56" s="269">
        <v>0</v>
      </c>
      <c r="P56" s="268">
        <v>0</v>
      </c>
      <c r="Q56" s="269">
        <v>0</v>
      </c>
      <c r="R56" s="268">
        <v>0</v>
      </c>
      <c r="S56" s="269">
        <v>0</v>
      </c>
      <c r="T56" s="268">
        <v>0</v>
      </c>
      <c r="U56" s="269">
        <v>0</v>
      </c>
      <c r="V56" s="268">
        <v>0</v>
      </c>
      <c r="W56" s="269">
        <v>0</v>
      </c>
      <c r="X56" s="268">
        <v>0</v>
      </c>
      <c r="Y56" s="269">
        <v>0</v>
      </c>
      <c r="Z56" s="268">
        <v>0</v>
      </c>
      <c r="AA56" s="269">
        <v>0</v>
      </c>
      <c r="AB56" s="268">
        <v>0</v>
      </c>
      <c r="AC56" s="269">
        <v>0</v>
      </c>
      <c r="AD56" s="268">
        <v>0</v>
      </c>
      <c r="AE56" s="269">
        <v>0</v>
      </c>
      <c r="AF56" s="268">
        <v>0</v>
      </c>
      <c r="AG56" s="269">
        <v>0</v>
      </c>
      <c r="AH56" s="268">
        <v>0</v>
      </c>
      <c r="AI56" s="269">
        <v>0</v>
      </c>
      <c r="AJ56" s="268">
        <f t="shared" si="1"/>
        <v>0</v>
      </c>
      <c r="AK56" s="269">
        <f t="shared" si="1"/>
        <v>0</v>
      </c>
      <c r="AL56" s="270">
        <v>19</v>
      </c>
      <c r="AM56" s="271">
        <v>12</v>
      </c>
      <c r="AN56" s="271">
        <v>410</v>
      </c>
      <c r="AO56" s="272">
        <v>280</v>
      </c>
      <c r="AP56" s="114" t="str">
        <f t="shared" si="3"/>
        <v>杉並</v>
      </c>
    </row>
    <row r="57" spans="1:42" s="2" customFormat="1" ht="21" customHeight="1">
      <c r="A57" s="29" t="s">
        <v>251</v>
      </c>
      <c r="B57" s="268">
        <v>0</v>
      </c>
      <c r="C57" s="269">
        <v>0</v>
      </c>
      <c r="D57" s="268">
        <v>0</v>
      </c>
      <c r="E57" s="269">
        <v>0</v>
      </c>
      <c r="F57" s="268">
        <v>0</v>
      </c>
      <c r="G57" s="269">
        <v>0</v>
      </c>
      <c r="H57" s="268">
        <v>0</v>
      </c>
      <c r="I57" s="269">
        <v>0</v>
      </c>
      <c r="J57" s="268">
        <v>0</v>
      </c>
      <c r="K57" s="269">
        <v>0</v>
      </c>
      <c r="L57" s="268">
        <v>0</v>
      </c>
      <c r="M57" s="269">
        <v>0</v>
      </c>
      <c r="N57" s="268">
        <v>1</v>
      </c>
      <c r="O57" s="269">
        <v>1</v>
      </c>
      <c r="P57" s="268">
        <v>1</v>
      </c>
      <c r="Q57" s="269">
        <v>0</v>
      </c>
      <c r="R57" s="268">
        <v>0</v>
      </c>
      <c r="S57" s="269">
        <v>0</v>
      </c>
      <c r="T57" s="268">
        <v>0</v>
      </c>
      <c r="U57" s="269">
        <v>0</v>
      </c>
      <c r="V57" s="268">
        <v>0</v>
      </c>
      <c r="W57" s="269">
        <v>0</v>
      </c>
      <c r="X57" s="268">
        <v>0</v>
      </c>
      <c r="Y57" s="269">
        <v>0</v>
      </c>
      <c r="Z57" s="268">
        <v>0</v>
      </c>
      <c r="AA57" s="269">
        <v>0</v>
      </c>
      <c r="AB57" s="268">
        <v>1</v>
      </c>
      <c r="AC57" s="269">
        <v>0</v>
      </c>
      <c r="AD57" s="268">
        <v>0</v>
      </c>
      <c r="AE57" s="269">
        <v>0</v>
      </c>
      <c r="AF57" s="268">
        <v>0</v>
      </c>
      <c r="AG57" s="269">
        <v>0</v>
      </c>
      <c r="AH57" s="268">
        <v>1</v>
      </c>
      <c r="AI57" s="269">
        <v>0</v>
      </c>
      <c r="AJ57" s="268">
        <f t="shared" si="1"/>
        <v>4</v>
      </c>
      <c r="AK57" s="269">
        <f t="shared" si="1"/>
        <v>1</v>
      </c>
      <c r="AL57" s="270">
        <v>13</v>
      </c>
      <c r="AM57" s="271">
        <v>9</v>
      </c>
      <c r="AN57" s="271">
        <v>305</v>
      </c>
      <c r="AO57" s="272">
        <v>242</v>
      </c>
      <c r="AP57" s="114" t="str">
        <f t="shared" si="3"/>
        <v>荻窪</v>
      </c>
    </row>
    <row r="58" spans="1:42" s="2" customFormat="1" ht="21" customHeight="1">
      <c r="A58" s="29" t="s">
        <v>252</v>
      </c>
      <c r="B58" s="268">
        <v>0</v>
      </c>
      <c r="C58" s="269">
        <v>0</v>
      </c>
      <c r="D58" s="268">
        <v>0</v>
      </c>
      <c r="E58" s="269">
        <v>0</v>
      </c>
      <c r="F58" s="268">
        <v>0</v>
      </c>
      <c r="G58" s="269">
        <v>0</v>
      </c>
      <c r="H58" s="268">
        <v>0</v>
      </c>
      <c r="I58" s="269">
        <v>0</v>
      </c>
      <c r="J58" s="268">
        <v>0</v>
      </c>
      <c r="K58" s="269">
        <v>0</v>
      </c>
      <c r="L58" s="268">
        <v>0</v>
      </c>
      <c r="M58" s="269">
        <v>0</v>
      </c>
      <c r="N58" s="268">
        <v>0</v>
      </c>
      <c r="O58" s="269">
        <v>0</v>
      </c>
      <c r="P58" s="268">
        <v>0</v>
      </c>
      <c r="Q58" s="269">
        <v>0</v>
      </c>
      <c r="R58" s="268">
        <v>0</v>
      </c>
      <c r="S58" s="269">
        <v>0</v>
      </c>
      <c r="T58" s="268">
        <v>0</v>
      </c>
      <c r="U58" s="269">
        <v>0</v>
      </c>
      <c r="V58" s="268">
        <v>0</v>
      </c>
      <c r="W58" s="269">
        <v>0</v>
      </c>
      <c r="X58" s="268">
        <v>0</v>
      </c>
      <c r="Y58" s="269">
        <v>0</v>
      </c>
      <c r="Z58" s="268">
        <v>0</v>
      </c>
      <c r="AA58" s="269">
        <v>0</v>
      </c>
      <c r="AB58" s="268">
        <v>0</v>
      </c>
      <c r="AC58" s="269">
        <v>0</v>
      </c>
      <c r="AD58" s="268">
        <v>0</v>
      </c>
      <c r="AE58" s="269">
        <v>0</v>
      </c>
      <c r="AF58" s="268">
        <v>0</v>
      </c>
      <c r="AG58" s="269">
        <v>0</v>
      </c>
      <c r="AH58" s="268">
        <v>0</v>
      </c>
      <c r="AI58" s="269">
        <v>0</v>
      </c>
      <c r="AJ58" s="268">
        <f t="shared" si="1"/>
        <v>0</v>
      </c>
      <c r="AK58" s="269">
        <f t="shared" si="1"/>
        <v>0</v>
      </c>
      <c r="AL58" s="270">
        <v>39</v>
      </c>
      <c r="AM58" s="271">
        <v>39</v>
      </c>
      <c r="AN58" s="271">
        <v>585</v>
      </c>
      <c r="AO58" s="272">
        <v>438</v>
      </c>
      <c r="AP58" s="114" t="str">
        <f t="shared" si="3"/>
        <v>豊島</v>
      </c>
    </row>
    <row r="59" spans="1:42" s="2" customFormat="1" ht="21" customHeight="1">
      <c r="A59" s="29"/>
      <c r="B59" s="268"/>
      <c r="C59" s="269"/>
      <c r="D59" s="268"/>
      <c r="E59" s="269"/>
      <c r="F59" s="268"/>
      <c r="G59" s="269"/>
      <c r="H59" s="268"/>
      <c r="I59" s="269"/>
      <c r="J59" s="268"/>
      <c r="K59" s="269"/>
      <c r="L59" s="268"/>
      <c r="M59" s="269"/>
      <c r="N59" s="268"/>
      <c r="O59" s="269"/>
      <c r="P59" s="268"/>
      <c r="Q59" s="269"/>
      <c r="R59" s="268"/>
      <c r="S59" s="269"/>
      <c r="T59" s="268"/>
      <c r="U59" s="269"/>
      <c r="V59" s="268"/>
      <c r="W59" s="269"/>
      <c r="X59" s="268"/>
      <c r="Y59" s="269"/>
      <c r="Z59" s="268"/>
      <c r="AA59" s="269"/>
      <c r="AB59" s="268"/>
      <c r="AC59" s="269"/>
      <c r="AD59" s="268"/>
      <c r="AE59" s="269"/>
      <c r="AF59" s="268"/>
      <c r="AG59" s="269"/>
      <c r="AH59" s="268"/>
      <c r="AI59" s="269"/>
      <c r="AJ59" s="268"/>
      <c r="AK59" s="269"/>
      <c r="AL59" s="270"/>
      <c r="AM59" s="271"/>
      <c r="AN59" s="271"/>
      <c r="AO59" s="272"/>
      <c r="AP59" s="114" t="str">
        <f t="shared" si="3"/>
        <v/>
      </c>
    </row>
    <row r="60" spans="1:42" s="2" customFormat="1" ht="21" customHeight="1">
      <c r="A60" s="29" t="s">
        <v>253</v>
      </c>
      <c r="B60" s="268">
        <v>3</v>
      </c>
      <c r="C60" s="269">
        <v>3</v>
      </c>
      <c r="D60" s="268">
        <v>1</v>
      </c>
      <c r="E60" s="269">
        <v>0</v>
      </c>
      <c r="F60" s="268">
        <v>0</v>
      </c>
      <c r="G60" s="269">
        <v>0</v>
      </c>
      <c r="H60" s="268">
        <v>3</v>
      </c>
      <c r="I60" s="269">
        <v>0</v>
      </c>
      <c r="J60" s="268">
        <v>1</v>
      </c>
      <c r="K60" s="269">
        <v>0</v>
      </c>
      <c r="L60" s="268">
        <v>2</v>
      </c>
      <c r="M60" s="269">
        <v>0</v>
      </c>
      <c r="N60" s="268">
        <v>2</v>
      </c>
      <c r="O60" s="269">
        <v>0</v>
      </c>
      <c r="P60" s="268">
        <v>2</v>
      </c>
      <c r="Q60" s="269">
        <v>0</v>
      </c>
      <c r="R60" s="268">
        <v>1</v>
      </c>
      <c r="S60" s="269">
        <v>0</v>
      </c>
      <c r="T60" s="268">
        <v>1</v>
      </c>
      <c r="U60" s="269">
        <v>0</v>
      </c>
      <c r="V60" s="268">
        <v>0</v>
      </c>
      <c r="W60" s="269">
        <v>0</v>
      </c>
      <c r="X60" s="268">
        <v>3</v>
      </c>
      <c r="Y60" s="269">
        <v>0</v>
      </c>
      <c r="Z60" s="268">
        <v>3</v>
      </c>
      <c r="AA60" s="269">
        <v>0</v>
      </c>
      <c r="AB60" s="268">
        <v>3</v>
      </c>
      <c r="AC60" s="269">
        <v>0</v>
      </c>
      <c r="AD60" s="268">
        <v>3</v>
      </c>
      <c r="AE60" s="269">
        <v>0</v>
      </c>
      <c r="AF60" s="268">
        <v>0</v>
      </c>
      <c r="AG60" s="269">
        <v>0</v>
      </c>
      <c r="AH60" s="268">
        <v>3</v>
      </c>
      <c r="AI60" s="269">
        <v>0</v>
      </c>
      <c r="AJ60" s="268">
        <f t="shared" si="1"/>
        <v>31</v>
      </c>
      <c r="AK60" s="269">
        <f t="shared" si="1"/>
        <v>3</v>
      </c>
      <c r="AL60" s="270">
        <v>22</v>
      </c>
      <c r="AM60" s="271">
        <v>8</v>
      </c>
      <c r="AN60" s="271">
        <v>387</v>
      </c>
      <c r="AO60" s="272">
        <v>241</v>
      </c>
      <c r="AP60" s="114" t="str">
        <f t="shared" si="3"/>
        <v>王子</v>
      </c>
    </row>
    <row r="61" spans="1:42" s="2" customFormat="1" ht="21" customHeight="1">
      <c r="A61" s="29" t="s">
        <v>254</v>
      </c>
      <c r="B61" s="268">
        <v>0</v>
      </c>
      <c r="C61" s="269">
        <v>0</v>
      </c>
      <c r="D61" s="268">
        <v>0</v>
      </c>
      <c r="E61" s="269">
        <v>0</v>
      </c>
      <c r="F61" s="268">
        <v>0</v>
      </c>
      <c r="G61" s="269">
        <v>0</v>
      </c>
      <c r="H61" s="268">
        <v>0</v>
      </c>
      <c r="I61" s="269">
        <v>0</v>
      </c>
      <c r="J61" s="268">
        <v>0</v>
      </c>
      <c r="K61" s="269">
        <v>0</v>
      </c>
      <c r="L61" s="268">
        <v>0</v>
      </c>
      <c r="M61" s="269">
        <v>0</v>
      </c>
      <c r="N61" s="268">
        <v>0</v>
      </c>
      <c r="O61" s="269">
        <v>0</v>
      </c>
      <c r="P61" s="268">
        <v>0</v>
      </c>
      <c r="Q61" s="269">
        <v>0</v>
      </c>
      <c r="R61" s="268">
        <v>0</v>
      </c>
      <c r="S61" s="269">
        <v>0</v>
      </c>
      <c r="T61" s="268">
        <v>0</v>
      </c>
      <c r="U61" s="269">
        <v>0</v>
      </c>
      <c r="V61" s="268">
        <v>0</v>
      </c>
      <c r="W61" s="269">
        <v>0</v>
      </c>
      <c r="X61" s="268">
        <v>0</v>
      </c>
      <c r="Y61" s="269">
        <v>0</v>
      </c>
      <c r="Z61" s="268">
        <v>0</v>
      </c>
      <c r="AA61" s="269">
        <v>0</v>
      </c>
      <c r="AB61" s="268">
        <v>0</v>
      </c>
      <c r="AC61" s="269">
        <v>0</v>
      </c>
      <c r="AD61" s="268">
        <v>0</v>
      </c>
      <c r="AE61" s="269">
        <v>0</v>
      </c>
      <c r="AF61" s="268">
        <v>0</v>
      </c>
      <c r="AG61" s="269">
        <v>0</v>
      </c>
      <c r="AH61" s="268">
        <v>0</v>
      </c>
      <c r="AI61" s="269">
        <v>0</v>
      </c>
      <c r="AJ61" s="268">
        <f t="shared" si="1"/>
        <v>0</v>
      </c>
      <c r="AK61" s="269">
        <f t="shared" si="1"/>
        <v>0</v>
      </c>
      <c r="AL61" s="270">
        <v>24</v>
      </c>
      <c r="AM61" s="271">
        <v>6</v>
      </c>
      <c r="AN61" s="271">
        <v>352</v>
      </c>
      <c r="AO61" s="272">
        <v>257</v>
      </c>
      <c r="AP61" s="114" t="str">
        <f t="shared" si="3"/>
        <v>荒川</v>
      </c>
    </row>
    <row r="62" spans="1:42" s="2" customFormat="1" ht="21" customHeight="1">
      <c r="A62" s="29" t="s">
        <v>255</v>
      </c>
      <c r="B62" s="268">
        <v>0</v>
      </c>
      <c r="C62" s="269">
        <v>0</v>
      </c>
      <c r="D62" s="268">
        <v>0</v>
      </c>
      <c r="E62" s="269">
        <v>0</v>
      </c>
      <c r="F62" s="268">
        <v>0</v>
      </c>
      <c r="G62" s="269">
        <v>0</v>
      </c>
      <c r="H62" s="268">
        <v>0</v>
      </c>
      <c r="I62" s="269">
        <v>0</v>
      </c>
      <c r="J62" s="268">
        <v>0</v>
      </c>
      <c r="K62" s="269">
        <v>0</v>
      </c>
      <c r="L62" s="268">
        <v>0</v>
      </c>
      <c r="M62" s="269">
        <v>0</v>
      </c>
      <c r="N62" s="268">
        <v>0</v>
      </c>
      <c r="O62" s="269">
        <v>0</v>
      </c>
      <c r="P62" s="268">
        <v>0</v>
      </c>
      <c r="Q62" s="269">
        <v>0</v>
      </c>
      <c r="R62" s="268">
        <v>0</v>
      </c>
      <c r="S62" s="269">
        <v>0</v>
      </c>
      <c r="T62" s="268">
        <v>0</v>
      </c>
      <c r="U62" s="269">
        <v>0</v>
      </c>
      <c r="V62" s="268">
        <v>0</v>
      </c>
      <c r="W62" s="269">
        <v>0</v>
      </c>
      <c r="X62" s="268">
        <v>0</v>
      </c>
      <c r="Y62" s="269">
        <v>0</v>
      </c>
      <c r="Z62" s="268">
        <v>0</v>
      </c>
      <c r="AA62" s="269">
        <v>0</v>
      </c>
      <c r="AB62" s="268">
        <v>0</v>
      </c>
      <c r="AC62" s="269">
        <v>0</v>
      </c>
      <c r="AD62" s="268">
        <v>0</v>
      </c>
      <c r="AE62" s="269">
        <v>0</v>
      </c>
      <c r="AF62" s="268">
        <v>0</v>
      </c>
      <c r="AG62" s="269">
        <v>0</v>
      </c>
      <c r="AH62" s="268">
        <v>0</v>
      </c>
      <c r="AI62" s="269">
        <v>0</v>
      </c>
      <c r="AJ62" s="268">
        <f t="shared" si="1"/>
        <v>0</v>
      </c>
      <c r="AK62" s="269">
        <f t="shared" si="1"/>
        <v>0</v>
      </c>
      <c r="AL62" s="270">
        <v>28</v>
      </c>
      <c r="AM62" s="271">
        <v>28</v>
      </c>
      <c r="AN62" s="271">
        <v>609</v>
      </c>
      <c r="AO62" s="272">
        <v>462</v>
      </c>
      <c r="AP62" s="114" t="str">
        <f t="shared" si="3"/>
        <v>板橋</v>
      </c>
    </row>
    <row r="63" spans="1:42" s="2" customFormat="1" ht="21" customHeight="1">
      <c r="A63" s="29" t="s">
        <v>256</v>
      </c>
      <c r="B63" s="268">
        <v>0</v>
      </c>
      <c r="C63" s="269">
        <v>0</v>
      </c>
      <c r="D63" s="268">
        <v>0</v>
      </c>
      <c r="E63" s="269">
        <v>0</v>
      </c>
      <c r="F63" s="268">
        <v>0</v>
      </c>
      <c r="G63" s="269">
        <v>0</v>
      </c>
      <c r="H63" s="268">
        <v>0</v>
      </c>
      <c r="I63" s="269">
        <v>0</v>
      </c>
      <c r="J63" s="268">
        <v>0</v>
      </c>
      <c r="K63" s="269">
        <v>0</v>
      </c>
      <c r="L63" s="268">
        <v>0</v>
      </c>
      <c r="M63" s="269">
        <v>0</v>
      </c>
      <c r="N63" s="268">
        <v>0</v>
      </c>
      <c r="O63" s="269">
        <v>0</v>
      </c>
      <c r="P63" s="268">
        <v>0</v>
      </c>
      <c r="Q63" s="269">
        <v>0</v>
      </c>
      <c r="R63" s="268">
        <v>0</v>
      </c>
      <c r="S63" s="269">
        <v>0</v>
      </c>
      <c r="T63" s="268">
        <v>0</v>
      </c>
      <c r="U63" s="269">
        <v>0</v>
      </c>
      <c r="V63" s="268">
        <v>0</v>
      </c>
      <c r="W63" s="269">
        <v>0</v>
      </c>
      <c r="X63" s="268">
        <v>0</v>
      </c>
      <c r="Y63" s="269">
        <v>0</v>
      </c>
      <c r="Z63" s="268">
        <v>0</v>
      </c>
      <c r="AA63" s="269">
        <v>0</v>
      </c>
      <c r="AB63" s="268">
        <v>0</v>
      </c>
      <c r="AC63" s="269">
        <v>0</v>
      </c>
      <c r="AD63" s="268">
        <v>0</v>
      </c>
      <c r="AE63" s="269">
        <v>0</v>
      </c>
      <c r="AF63" s="268">
        <v>0</v>
      </c>
      <c r="AG63" s="269">
        <v>0</v>
      </c>
      <c r="AH63" s="268">
        <v>0</v>
      </c>
      <c r="AI63" s="269">
        <v>0</v>
      </c>
      <c r="AJ63" s="268">
        <f t="shared" si="1"/>
        <v>0</v>
      </c>
      <c r="AK63" s="269">
        <f t="shared" si="1"/>
        <v>0</v>
      </c>
      <c r="AL63" s="270">
        <v>21</v>
      </c>
      <c r="AM63" s="271">
        <v>21</v>
      </c>
      <c r="AN63" s="271">
        <v>416</v>
      </c>
      <c r="AO63" s="272">
        <v>308</v>
      </c>
      <c r="AP63" s="114" t="str">
        <f t="shared" si="3"/>
        <v>練馬東</v>
      </c>
    </row>
    <row r="64" spans="1:42" s="2" customFormat="1" ht="21" customHeight="1">
      <c r="A64" s="29" t="s">
        <v>257</v>
      </c>
      <c r="B64" s="268">
        <v>0</v>
      </c>
      <c r="C64" s="269">
        <v>0</v>
      </c>
      <c r="D64" s="268">
        <v>0</v>
      </c>
      <c r="E64" s="269">
        <v>0</v>
      </c>
      <c r="F64" s="268">
        <v>0</v>
      </c>
      <c r="G64" s="269">
        <v>0</v>
      </c>
      <c r="H64" s="268">
        <v>0</v>
      </c>
      <c r="I64" s="269">
        <v>0</v>
      </c>
      <c r="J64" s="268">
        <v>0</v>
      </c>
      <c r="K64" s="269">
        <v>0</v>
      </c>
      <c r="L64" s="268">
        <v>0</v>
      </c>
      <c r="M64" s="269">
        <v>0</v>
      </c>
      <c r="N64" s="268">
        <v>0</v>
      </c>
      <c r="O64" s="269">
        <v>0</v>
      </c>
      <c r="P64" s="268">
        <v>0</v>
      </c>
      <c r="Q64" s="269">
        <v>0</v>
      </c>
      <c r="R64" s="268">
        <v>0</v>
      </c>
      <c r="S64" s="269">
        <v>0</v>
      </c>
      <c r="T64" s="268">
        <v>0</v>
      </c>
      <c r="U64" s="269">
        <v>0</v>
      </c>
      <c r="V64" s="268">
        <v>0</v>
      </c>
      <c r="W64" s="269">
        <v>0</v>
      </c>
      <c r="X64" s="268">
        <v>0</v>
      </c>
      <c r="Y64" s="269">
        <v>0</v>
      </c>
      <c r="Z64" s="268">
        <v>0</v>
      </c>
      <c r="AA64" s="269">
        <v>0</v>
      </c>
      <c r="AB64" s="268">
        <v>0</v>
      </c>
      <c r="AC64" s="269">
        <v>0</v>
      </c>
      <c r="AD64" s="268">
        <v>0</v>
      </c>
      <c r="AE64" s="269">
        <v>0</v>
      </c>
      <c r="AF64" s="268">
        <v>0</v>
      </c>
      <c r="AG64" s="269">
        <v>0</v>
      </c>
      <c r="AH64" s="268">
        <v>0</v>
      </c>
      <c r="AI64" s="269">
        <v>0</v>
      </c>
      <c r="AJ64" s="268">
        <f t="shared" si="1"/>
        <v>0</v>
      </c>
      <c r="AK64" s="269">
        <f t="shared" si="1"/>
        <v>0</v>
      </c>
      <c r="AL64" s="270">
        <v>5</v>
      </c>
      <c r="AM64" s="271">
        <v>5</v>
      </c>
      <c r="AN64" s="271">
        <v>259</v>
      </c>
      <c r="AO64" s="272">
        <v>193</v>
      </c>
      <c r="AP64" s="114" t="str">
        <f t="shared" si="3"/>
        <v>練馬西</v>
      </c>
    </row>
    <row r="65" spans="1:42" s="2" customFormat="1" ht="21" customHeight="1">
      <c r="A65" s="29"/>
      <c r="B65" s="268"/>
      <c r="C65" s="269"/>
      <c r="D65" s="268"/>
      <c r="E65" s="269"/>
      <c r="F65" s="268"/>
      <c r="G65" s="269"/>
      <c r="H65" s="268"/>
      <c r="I65" s="269"/>
      <c r="J65" s="268"/>
      <c r="K65" s="269"/>
      <c r="L65" s="268"/>
      <c r="M65" s="269"/>
      <c r="N65" s="268"/>
      <c r="O65" s="269"/>
      <c r="P65" s="268"/>
      <c r="Q65" s="269"/>
      <c r="R65" s="268"/>
      <c r="S65" s="269"/>
      <c r="T65" s="268"/>
      <c r="U65" s="269"/>
      <c r="V65" s="268"/>
      <c r="W65" s="269"/>
      <c r="X65" s="268"/>
      <c r="Y65" s="269"/>
      <c r="Z65" s="268"/>
      <c r="AA65" s="269"/>
      <c r="AB65" s="268"/>
      <c r="AC65" s="269"/>
      <c r="AD65" s="268"/>
      <c r="AE65" s="269"/>
      <c r="AF65" s="268"/>
      <c r="AG65" s="269"/>
      <c r="AH65" s="268"/>
      <c r="AI65" s="269"/>
      <c r="AJ65" s="268"/>
      <c r="AK65" s="269"/>
      <c r="AL65" s="270"/>
      <c r="AM65" s="271"/>
      <c r="AN65" s="271"/>
      <c r="AO65" s="272"/>
      <c r="AP65" s="114" t="str">
        <f t="shared" si="3"/>
        <v/>
      </c>
    </row>
    <row r="66" spans="1:42" s="2" customFormat="1" ht="21" customHeight="1">
      <c r="A66" s="29" t="s">
        <v>258</v>
      </c>
      <c r="B66" s="268">
        <v>0</v>
      </c>
      <c r="C66" s="269">
        <v>0</v>
      </c>
      <c r="D66" s="268">
        <v>0</v>
      </c>
      <c r="E66" s="269">
        <v>0</v>
      </c>
      <c r="F66" s="268">
        <v>1</v>
      </c>
      <c r="G66" s="269">
        <v>1</v>
      </c>
      <c r="H66" s="268">
        <v>0</v>
      </c>
      <c r="I66" s="269">
        <v>0</v>
      </c>
      <c r="J66" s="268">
        <v>0</v>
      </c>
      <c r="K66" s="269">
        <v>0</v>
      </c>
      <c r="L66" s="268">
        <v>0</v>
      </c>
      <c r="M66" s="269">
        <v>0</v>
      </c>
      <c r="N66" s="268">
        <v>0</v>
      </c>
      <c r="O66" s="269">
        <v>0</v>
      </c>
      <c r="P66" s="268">
        <v>0</v>
      </c>
      <c r="Q66" s="269">
        <v>0</v>
      </c>
      <c r="R66" s="268">
        <v>0</v>
      </c>
      <c r="S66" s="269">
        <v>0</v>
      </c>
      <c r="T66" s="268">
        <v>0</v>
      </c>
      <c r="U66" s="269">
        <v>0</v>
      </c>
      <c r="V66" s="268">
        <v>0</v>
      </c>
      <c r="W66" s="269">
        <v>0</v>
      </c>
      <c r="X66" s="268">
        <v>0</v>
      </c>
      <c r="Y66" s="269">
        <v>0</v>
      </c>
      <c r="Z66" s="268">
        <v>0</v>
      </c>
      <c r="AA66" s="269">
        <v>0</v>
      </c>
      <c r="AB66" s="268">
        <v>0</v>
      </c>
      <c r="AC66" s="269">
        <v>0</v>
      </c>
      <c r="AD66" s="268">
        <v>0</v>
      </c>
      <c r="AE66" s="269">
        <v>0</v>
      </c>
      <c r="AF66" s="268">
        <v>0</v>
      </c>
      <c r="AG66" s="269">
        <v>0</v>
      </c>
      <c r="AH66" s="268">
        <v>0</v>
      </c>
      <c r="AI66" s="269">
        <v>0</v>
      </c>
      <c r="AJ66" s="268">
        <f t="shared" si="1"/>
        <v>1</v>
      </c>
      <c r="AK66" s="269">
        <f t="shared" si="1"/>
        <v>1</v>
      </c>
      <c r="AL66" s="270">
        <v>27</v>
      </c>
      <c r="AM66" s="271">
        <v>9</v>
      </c>
      <c r="AN66" s="271">
        <v>492</v>
      </c>
      <c r="AO66" s="272">
        <v>328</v>
      </c>
      <c r="AP66" s="114" t="str">
        <f t="shared" si="3"/>
        <v>足立</v>
      </c>
    </row>
    <row r="67" spans="1:42" s="2" customFormat="1" ht="21" customHeight="1">
      <c r="A67" s="29" t="s">
        <v>259</v>
      </c>
      <c r="B67" s="268">
        <v>0</v>
      </c>
      <c r="C67" s="269">
        <v>0</v>
      </c>
      <c r="D67" s="268">
        <v>0</v>
      </c>
      <c r="E67" s="269">
        <v>0</v>
      </c>
      <c r="F67" s="268">
        <v>0</v>
      </c>
      <c r="G67" s="269">
        <v>0</v>
      </c>
      <c r="H67" s="268">
        <v>0</v>
      </c>
      <c r="I67" s="269">
        <v>0</v>
      </c>
      <c r="J67" s="268">
        <v>0</v>
      </c>
      <c r="K67" s="269">
        <v>0</v>
      </c>
      <c r="L67" s="268">
        <v>0</v>
      </c>
      <c r="M67" s="269">
        <v>0</v>
      </c>
      <c r="N67" s="268">
        <v>0</v>
      </c>
      <c r="O67" s="269">
        <v>0</v>
      </c>
      <c r="P67" s="268">
        <v>0</v>
      </c>
      <c r="Q67" s="269">
        <v>0</v>
      </c>
      <c r="R67" s="268">
        <v>0</v>
      </c>
      <c r="S67" s="269">
        <v>0</v>
      </c>
      <c r="T67" s="268">
        <v>0</v>
      </c>
      <c r="U67" s="269">
        <v>0</v>
      </c>
      <c r="V67" s="268">
        <v>0</v>
      </c>
      <c r="W67" s="269">
        <v>0</v>
      </c>
      <c r="X67" s="268">
        <v>0</v>
      </c>
      <c r="Y67" s="269">
        <v>0</v>
      </c>
      <c r="Z67" s="268">
        <v>0</v>
      </c>
      <c r="AA67" s="269">
        <v>0</v>
      </c>
      <c r="AB67" s="268">
        <v>0</v>
      </c>
      <c r="AC67" s="269">
        <v>0</v>
      </c>
      <c r="AD67" s="268">
        <v>0</v>
      </c>
      <c r="AE67" s="269">
        <v>0</v>
      </c>
      <c r="AF67" s="268">
        <v>0</v>
      </c>
      <c r="AG67" s="269">
        <v>0</v>
      </c>
      <c r="AH67" s="268">
        <v>0</v>
      </c>
      <c r="AI67" s="269">
        <v>0</v>
      </c>
      <c r="AJ67" s="268">
        <f t="shared" si="1"/>
        <v>0</v>
      </c>
      <c r="AK67" s="269">
        <f t="shared" si="1"/>
        <v>0</v>
      </c>
      <c r="AL67" s="270">
        <v>15</v>
      </c>
      <c r="AM67" s="271">
        <v>4</v>
      </c>
      <c r="AN67" s="271">
        <v>345</v>
      </c>
      <c r="AO67" s="272">
        <v>220</v>
      </c>
      <c r="AP67" s="114" t="str">
        <f t="shared" si="3"/>
        <v>西新井</v>
      </c>
    </row>
    <row r="68" spans="1:42" s="2" customFormat="1" ht="21" customHeight="1">
      <c r="A68" s="29" t="s">
        <v>260</v>
      </c>
      <c r="B68" s="268">
        <v>0</v>
      </c>
      <c r="C68" s="269">
        <v>0</v>
      </c>
      <c r="D68" s="268">
        <v>0</v>
      </c>
      <c r="E68" s="269">
        <v>0</v>
      </c>
      <c r="F68" s="268">
        <v>0</v>
      </c>
      <c r="G68" s="269">
        <v>0</v>
      </c>
      <c r="H68" s="268">
        <v>0</v>
      </c>
      <c r="I68" s="269">
        <v>0</v>
      </c>
      <c r="J68" s="268">
        <v>0</v>
      </c>
      <c r="K68" s="269">
        <v>0</v>
      </c>
      <c r="L68" s="268">
        <v>0</v>
      </c>
      <c r="M68" s="269">
        <v>0</v>
      </c>
      <c r="N68" s="268">
        <v>1</v>
      </c>
      <c r="O68" s="269">
        <v>1</v>
      </c>
      <c r="P68" s="268">
        <v>1</v>
      </c>
      <c r="Q68" s="269">
        <v>0</v>
      </c>
      <c r="R68" s="268">
        <v>0</v>
      </c>
      <c r="S68" s="269">
        <v>0</v>
      </c>
      <c r="T68" s="268">
        <v>0</v>
      </c>
      <c r="U68" s="269">
        <v>0</v>
      </c>
      <c r="V68" s="268">
        <v>0</v>
      </c>
      <c r="W68" s="269">
        <v>0</v>
      </c>
      <c r="X68" s="268">
        <v>0</v>
      </c>
      <c r="Y68" s="269">
        <v>0</v>
      </c>
      <c r="Z68" s="268">
        <v>0</v>
      </c>
      <c r="AA68" s="269">
        <v>0</v>
      </c>
      <c r="AB68" s="268">
        <v>1</v>
      </c>
      <c r="AC68" s="269">
        <v>0</v>
      </c>
      <c r="AD68" s="268">
        <v>0</v>
      </c>
      <c r="AE68" s="269">
        <v>0</v>
      </c>
      <c r="AF68" s="268">
        <v>0</v>
      </c>
      <c r="AG68" s="269">
        <v>0</v>
      </c>
      <c r="AH68" s="268">
        <v>1</v>
      </c>
      <c r="AI68" s="269">
        <v>0</v>
      </c>
      <c r="AJ68" s="268">
        <f t="shared" si="1"/>
        <v>4</v>
      </c>
      <c r="AK68" s="269">
        <f t="shared" si="1"/>
        <v>1</v>
      </c>
      <c r="AL68" s="270">
        <v>13</v>
      </c>
      <c r="AM68" s="271">
        <v>10</v>
      </c>
      <c r="AN68" s="271">
        <v>608</v>
      </c>
      <c r="AO68" s="272">
        <v>483</v>
      </c>
      <c r="AP68" s="114" t="str">
        <f t="shared" si="3"/>
        <v>葛飾</v>
      </c>
    </row>
    <row r="69" spans="1:42" s="2" customFormat="1" ht="21" customHeight="1">
      <c r="A69" s="29" t="s">
        <v>261</v>
      </c>
      <c r="B69" s="268">
        <v>0</v>
      </c>
      <c r="C69" s="269">
        <v>0</v>
      </c>
      <c r="D69" s="268">
        <v>0</v>
      </c>
      <c r="E69" s="269">
        <v>0</v>
      </c>
      <c r="F69" s="268">
        <v>0</v>
      </c>
      <c r="G69" s="269">
        <v>0</v>
      </c>
      <c r="H69" s="268">
        <v>0</v>
      </c>
      <c r="I69" s="269">
        <v>0</v>
      </c>
      <c r="J69" s="268">
        <v>0</v>
      </c>
      <c r="K69" s="269">
        <v>0</v>
      </c>
      <c r="L69" s="268">
        <v>0</v>
      </c>
      <c r="M69" s="269">
        <v>0</v>
      </c>
      <c r="N69" s="268">
        <v>0</v>
      </c>
      <c r="O69" s="269">
        <v>0</v>
      </c>
      <c r="P69" s="268">
        <v>0</v>
      </c>
      <c r="Q69" s="269">
        <v>0</v>
      </c>
      <c r="R69" s="268">
        <v>0</v>
      </c>
      <c r="S69" s="269">
        <v>0</v>
      </c>
      <c r="T69" s="268">
        <v>0</v>
      </c>
      <c r="U69" s="269">
        <v>0</v>
      </c>
      <c r="V69" s="268">
        <v>0</v>
      </c>
      <c r="W69" s="269">
        <v>0</v>
      </c>
      <c r="X69" s="268">
        <v>0</v>
      </c>
      <c r="Y69" s="269">
        <v>0</v>
      </c>
      <c r="Z69" s="268">
        <v>0</v>
      </c>
      <c r="AA69" s="269">
        <v>0</v>
      </c>
      <c r="AB69" s="268">
        <v>0</v>
      </c>
      <c r="AC69" s="269">
        <v>0</v>
      </c>
      <c r="AD69" s="268">
        <v>0</v>
      </c>
      <c r="AE69" s="269">
        <v>0</v>
      </c>
      <c r="AF69" s="268">
        <v>0</v>
      </c>
      <c r="AG69" s="269">
        <v>0</v>
      </c>
      <c r="AH69" s="268">
        <v>0</v>
      </c>
      <c r="AI69" s="269">
        <v>0</v>
      </c>
      <c r="AJ69" s="268">
        <f t="shared" si="1"/>
        <v>0</v>
      </c>
      <c r="AK69" s="269">
        <f t="shared" si="1"/>
        <v>0</v>
      </c>
      <c r="AL69" s="270">
        <v>50</v>
      </c>
      <c r="AM69" s="271">
        <v>48</v>
      </c>
      <c r="AN69" s="271">
        <v>491</v>
      </c>
      <c r="AO69" s="272">
        <v>365</v>
      </c>
      <c r="AP69" s="114" t="str">
        <f t="shared" si="3"/>
        <v>江戸川北</v>
      </c>
    </row>
    <row r="70" spans="1:42" s="2" customFormat="1" ht="21" customHeight="1">
      <c r="A70" s="302" t="s">
        <v>262</v>
      </c>
      <c r="B70" s="303">
        <v>0</v>
      </c>
      <c r="C70" s="304">
        <v>0</v>
      </c>
      <c r="D70" s="303">
        <v>0</v>
      </c>
      <c r="E70" s="304">
        <v>0</v>
      </c>
      <c r="F70" s="303">
        <v>0</v>
      </c>
      <c r="G70" s="304">
        <v>0</v>
      </c>
      <c r="H70" s="303">
        <v>0</v>
      </c>
      <c r="I70" s="304">
        <v>0</v>
      </c>
      <c r="J70" s="303">
        <v>0</v>
      </c>
      <c r="K70" s="304">
        <v>0</v>
      </c>
      <c r="L70" s="303">
        <v>0</v>
      </c>
      <c r="M70" s="304">
        <v>0</v>
      </c>
      <c r="N70" s="303">
        <v>0</v>
      </c>
      <c r="O70" s="304">
        <v>0</v>
      </c>
      <c r="P70" s="303">
        <v>0</v>
      </c>
      <c r="Q70" s="304">
        <v>0</v>
      </c>
      <c r="R70" s="303">
        <v>0</v>
      </c>
      <c r="S70" s="304">
        <v>0</v>
      </c>
      <c r="T70" s="303">
        <v>0</v>
      </c>
      <c r="U70" s="304">
        <v>0</v>
      </c>
      <c r="V70" s="303">
        <v>0</v>
      </c>
      <c r="W70" s="304">
        <v>0</v>
      </c>
      <c r="X70" s="303">
        <v>0</v>
      </c>
      <c r="Y70" s="304">
        <v>0</v>
      </c>
      <c r="Z70" s="303">
        <v>0</v>
      </c>
      <c r="AA70" s="304">
        <v>0</v>
      </c>
      <c r="AB70" s="303">
        <v>0</v>
      </c>
      <c r="AC70" s="304">
        <v>0</v>
      </c>
      <c r="AD70" s="303">
        <v>0</v>
      </c>
      <c r="AE70" s="304">
        <v>0</v>
      </c>
      <c r="AF70" s="303">
        <v>0</v>
      </c>
      <c r="AG70" s="304">
        <v>0</v>
      </c>
      <c r="AH70" s="303">
        <v>0</v>
      </c>
      <c r="AI70" s="304">
        <v>0</v>
      </c>
      <c r="AJ70" s="303">
        <f t="shared" si="1"/>
        <v>0</v>
      </c>
      <c r="AK70" s="304">
        <f t="shared" si="1"/>
        <v>0</v>
      </c>
      <c r="AL70" s="305">
        <v>24</v>
      </c>
      <c r="AM70" s="306">
        <v>21</v>
      </c>
      <c r="AN70" s="306">
        <v>246</v>
      </c>
      <c r="AO70" s="307">
        <v>155</v>
      </c>
      <c r="AP70" s="308" t="str">
        <f t="shared" si="3"/>
        <v>江戸川南</v>
      </c>
    </row>
    <row r="71" spans="1:42" s="3" customFormat="1" ht="21" customHeight="1">
      <c r="A71" s="183" t="s">
        <v>302</v>
      </c>
      <c r="B71" s="309">
        <f>SUM(B24:B70)</f>
        <v>8</v>
      </c>
      <c r="C71" s="310">
        <f t="shared" ref="C71:AO71" si="4">SUM(C24:C70)</f>
        <v>6</v>
      </c>
      <c r="D71" s="309">
        <f t="shared" si="4"/>
        <v>2</v>
      </c>
      <c r="E71" s="310">
        <f t="shared" si="4"/>
        <v>0</v>
      </c>
      <c r="F71" s="309">
        <f t="shared" si="4"/>
        <v>2</v>
      </c>
      <c r="G71" s="310">
        <f t="shared" si="4"/>
        <v>1</v>
      </c>
      <c r="H71" s="309">
        <f t="shared" si="4"/>
        <v>16</v>
      </c>
      <c r="I71" s="310">
        <f t="shared" si="4"/>
        <v>10</v>
      </c>
      <c r="J71" s="309">
        <f t="shared" si="4"/>
        <v>2</v>
      </c>
      <c r="K71" s="310">
        <f t="shared" si="4"/>
        <v>0</v>
      </c>
      <c r="L71" s="309">
        <f t="shared" si="4"/>
        <v>8</v>
      </c>
      <c r="M71" s="310">
        <f t="shared" si="4"/>
        <v>3</v>
      </c>
      <c r="N71" s="309">
        <f t="shared" si="4"/>
        <v>9</v>
      </c>
      <c r="O71" s="310">
        <f t="shared" si="4"/>
        <v>3</v>
      </c>
      <c r="P71" s="309">
        <f t="shared" si="4"/>
        <v>8</v>
      </c>
      <c r="Q71" s="310">
        <f t="shared" si="4"/>
        <v>0</v>
      </c>
      <c r="R71" s="309">
        <f t="shared" si="4"/>
        <v>4</v>
      </c>
      <c r="S71" s="310">
        <f t="shared" si="4"/>
        <v>0</v>
      </c>
      <c r="T71" s="309">
        <f t="shared" si="4"/>
        <v>4</v>
      </c>
      <c r="U71" s="310">
        <f t="shared" si="4"/>
        <v>0</v>
      </c>
      <c r="V71" s="309">
        <f t="shared" si="4"/>
        <v>0</v>
      </c>
      <c r="W71" s="310">
        <f t="shared" si="4"/>
        <v>0</v>
      </c>
      <c r="X71" s="309">
        <f t="shared" si="4"/>
        <v>13</v>
      </c>
      <c r="Y71" s="310">
        <f t="shared" si="4"/>
        <v>3</v>
      </c>
      <c r="Z71" s="309">
        <f t="shared" si="4"/>
        <v>7</v>
      </c>
      <c r="AA71" s="310">
        <f t="shared" si="4"/>
        <v>1</v>
      </c>
      <c r="AB71" s="309">
        <f t="shared" si="4"/>
        <v>27</v>
      </c>
      <c r="AC71" s="310">
        <f t="shared" si="4"/>
        <v>4</v>
      </c>
      <c r="AD71" s="309">
        <f t="shared" si="4"/>
        <v>16</v>
      </c>
      <c r="AE71" s="310">
        <f t="shared" si="4"/>
        <v>2</v>
      </c>
      <c r="AF71" s="309">
        <f t="shared" si="4"/>
        <v>0</v>
      </c>
      <c r="AG71" s="310">
        <f t="shared" si="4"/>
        <v>0</v>
      </c>
      <c r="AH71" s="309">
        <f t="shared" si="4"/>
        <v>11</v>
      </c>
      <c r="AI71" s="310">
        <f t="shared" si="4"/>
        <v>0</v>
      </c>
      <c r="AJ71" s="309">
        <f t="shared" si="4"/>
        <v>137</v>
      </c>
      <c r="AK71" s="310">
        <f t="shared" si="4"/>
        <v>33</v>
      </c>
      <c r="AL71" s="311">
        <f t="shared" si="4"/>
        <v>1912</v>
      </c>
      <c r="AM71" s="312">
        <f t="shared" si="4"/>
        <v>1490</v>
      </c>
      <c r="AN71" s="312">
        <f t="shared" si="4"/>
        <v>14438</v>
      </c>
      <c r="AO71" s="313">
        <f t="shared" si="4"/>
        <v>10128</v>
      </c>
      <c r="AP71" s="186" t="str">
        <f t="shared" si="3"/>
        <v>都区内計</v>
      </c>
    </row>
    <row r="72" spans="1:42" s="2" customFormat="1" ht="21" customHeight="1">
      <c r="A72" s="29"/>
      <c r="B72" s="268"/>
      <c r="C72" s="269"/>
      <c r="D72" s="268"/>
      <c r="E72" s="269"/>
      <c r="F72" s="268"/>
      <c r="G72" s="269"/>
      <c r="H72" s="268"/>
      <c r="I72" s="269"/>
      <c r="J72" s="268"/>
      <c r="K72" s="269"/>
      <c r="L72" s="268"/>
      <c r="M72" s="269"/>
      <c r="N72" s="268"/>
      <c r="O72" s="269"/>
      <c r="P72" s="268"/>
      <c r="Q72" s="269"/>
      <c r="R72" s="268"/>
      <c r="S72" s="269"/>
      <c r="T72" s="268"/>
      <c r="U72" s="269"/>
      <c r="V72" s="268"/>
      <c r="W72" s="269"/>
      <c r="X72" s="268"/>
      <c r="Y72" s="269"/>
      <c r="Z72" s="268"/>
      <c r="AA72" s="269"/>
      <c r="AB72" s="268"/>
      <c r="AC72" s="269"/>
      <c r="AD72" s="268"/>
      <c r="AE72" s="269"/>
      <c r="AF72" s="268"/>
      <c r="AG72" s="269"/>
      <c r="AH72" s="268"/>
      <c r="AI72" s="269"/>
      <c r="AJ72" s="268"/>
      <c r="AK72" s="269"/>
      <c r="AL72" s="270"/>
      <c r="AM72" s="271"/>
      <c r="AN72" s="271"/>
      <c r="AO72" s="272"/>
      <c r="AP72" s="114" t="str">
        <f t="shared" si="3"/>
        <v/>
      </c>
    </row>
    <row r="73" spans="1:42" s="2" customFormat="1" ht="21" customHeight="1">
      <c r="A73" s="29" t="s">
        <v>264</v>
      </c>
      <c r="B73" s="268">
        <v>3</v>
      </c>
      <c r="C73" s="269">
        <v>2</v>
      </c>
      <c r="D73" s="268">
        <v>0</v>
      </c>
      <c r="E73" s="269">
        <v>0</v>
      </c>
      <c r="F73" s="268">
        <v>0</v>
      </c>
      <c r="G73" s="269">
        <v>0</v>
      </c>
      <c r="H73" s="268">
        <v>0</v>
      </c>
      <c r="I73" s="269">
        <v>0</v>
      </c>
      <c r="J73" s="268">
        <v>0</v>
      </c>
      <c r="K73" s="269">
        <v>0</v>
      </c>
      <c r="L73" s="268">
        <v>1</v>
      </c>
      <c r="M73" s="269">
        <v>1</v>
      </c>
      <c r="N73" s="268">
        <v>0</v>
      </c>
      <c r="O73" s="269">
        <v>0</v>
      </c>
      <c r="P73" s="268">
        <v>0</v>
      </c>
      <c r="Q73" s="269">
        <v>0</v>
      </c>
      <c r="R73" s="268">
        <v>0</v>
      </c>
      <c r="S73" s="269">
        <v>0</v>
      </c>
      <c r="T73" s="268">
        <v>0</v>
      </c>
      <c r="U73" s="269">
        <v>0</v>
      </c>
      <c r="V73" s="268">
        <v>0</v>
      </c>
      <c r="W73" s="269">
        <v>0</v>
      </c>
      <c r="X73" s="268">
        <v>2</v>
      </c>
      <c r="Y73" s="269">
        <v>0</v>
      </c>
      <c r="Z73" s="268">
        <v>3</v>
      </c>
      <c r="AA73" s="269">
        <v>1</v>
      </c>
      <c r="AB73" s="268">
        <v>3</v>
      </c>
      <c r="AC73" s="269">
        <v>0</v>
      </c>
      <c r="AD73" s="268">
        <v>2</v>
      </c>
      <c r="AE73" s="269">
        <v>0</v>
      </c>
      <c r="AF73" s="268">
        <v>0</v>
      </c>
      <c r="AG73" s="269">
        <v>0</v>
      </c>
      <c r="AH73" s="268">
        <v>3</v>
      </c>
      <c r="AI73" s="269">
        <v>0</v>
      </c>
      <c r="AJ73" s="268">
        <f t="shared" ref="AJ73:AK112" si="5">B73+D73+F73+H73+J73+L73+N73+P73+R73+T73+V73+X73+Z73+AB73+AD73+AF73+AH73</f>
        <v>17</v>
      </c>
      <c r="AK73" s="269">
        <f t="shared" si="5"/>
        <v>4</v>
      </c>
      <c r="AL73" s="270">
        <v>31</v>
      </c>
      <c r="AM73" s="271">
        <v>31</v>
      </c>
      <c r="AN73" s="271">
        <v>566</v>
      </c>
      <c r="AO73" s="272">
        <v>452</v>
      </c>
      <c r="AP73" s="114" t="str">
        <f t="shared" si="3"/>
        <v>八王子</v>
      </c>
    </row>
    <row r="74" spans="1:42" s="2" customFormat="1" ht="21" customHeight="1">
      <c r="A74" s="29" t="s">
        <v>265</v>
      </c>
      <c r="B74" s="268">
        <v>0</v>
      </c>
      <c r="C74" s="269">
        <v>0</v>
      </c>
      <c r="D74" s="268">
        <v>0</v>
      </c>
      <c r="E74" s="269">
        <v>0</v>
      </c>
      <c r="F74" s="268">
        <v>0</v>
      </c>
      <c r="G74" s="269">
        <v>0</v>
      </c>
      <c r="H74" s="268">
        <v>0</v>
      </c>
      <c r="I74" s="269">
        <v>0</v>
      </c>
      <c r="J74" s="268">
        <v>0</v>
      </c>
      <c r="K74" s="269">
        <v>0</v>
      </c>
      <c r="L74" s="268">
        <v>1</v>
      </c>
      <c r="M74" s="269">
        <v>1</v>
      </c>
      <c r="N74" s="268">
        <v>0</v>
      </c>
      <c r="O74" s="269">
        <v>0</v>
      </c>
      <c r="P74" s="268">
        <v>0</v>
      </c>
      <c r="Q74" s="269">
        <v>0</v>
      </c>
      <c r="R74" s="268">
        <v>0</v>
      </c>
      <c r="S74" s="269">
        <v>0</v>
      </c>
      <c r="T74" s="268">
        <v>0</v>
      </c>
      <c r="U74" s="269">
        <v>0</v>
      </c>
      <c r="V74" s="268">
        <v>0</v>
      </c>
      <c r="W74" s="269">
        <v>0</v>
      </c>
      <c r="X74" s="268">
        <v>0</v>
      </c>
      <c r="Y74" s="269">
        <v>0</v>
      </c>
      <c r="Z74" s="268">
        <v>0</v>
      </c>
      <c r="AA74" s="269">
        <v>0</v>
      </c>
      <c r="AB74" s="268">
        <v>0</v>
      </c>
      <c r="AC74" s="269">
        <v>0</v>
      </c>
      <c r="AD74" s="268">
        <v>0</v>
      </c>
      <c r="AE74" s="269">
        <v>0</v>
      </c>
      <c r="AF74" s="268">
        <v>0</v>
      </c>
      <c r="AG74" s="269">
        <v>0</v>
      </c>
      <c r="AH74" s="268">
        <v>0</v>
      </c>
      <c r="AI74" s="269">
        <v>0</v>
      </c>
      <c r="AJ74" s="268">
        <f t="shared" si="5"/>
        <v>1</v>
      </c>
      <c r="AK74" s="269">
        <f t="shared" si="5"/>
        <v>1</v>
      </c>
      <c r="AL74" s="270">
        <v>25</v>
      </c>
      <c r="AM74" s="271">
        <v>12</v>
      </c>
      <c r="AN74" s="271">
        <v>754</v>
      </c>
      <c r="AO74" s="272">
        <v>421</v>
      </c>
      <c r="AP74" s="114" t="str">
        <f t="shared" si="3"/>
        <v>立川</v>
      </c>
    </row>
    <row r="75" spans="1:42" s="2" customFormat="1" ht="21" customHeight="1">
      <c r="A75" s="29" t="s">
        <v>266</v>
      </c>
      <c r="B75" s="268">
        <v>0</v>
      </c>
      <c r="C75" s="269">
        <v>0</v>
      </c>
      <c r="D75" s="268">
        <v>0</v>
      </c>
      <c r="E75" s="269">
        <v>0</v>
      </c>
      <c r="F75" s="268">
        <v>0</v>
      </c>
      <c r="G75" s="269">
        <v>0</v>
      </c>
      <c r="H75" s="268">
        <v>0</v>
      </c>
      <c r="I75" s="269">
        <v>0</v>
      </c>
      <c r="J75" s="268">
        <v>0</v>
      </c>
      <c r="K75" s="269">
        <v>0</v>
      </c>
      <c r="L75" s="268">
        <v>0</v>
      </c>
      <c r="M75" s="269">
        <v>0</v>
      </c>
      <c r="N75" s="268">
        <v>0</v>
      </c>
      <c r="O75" s="269">
        <v>0</v>
      </c>
      <c r="P75" s="268">
        <v>0</v>
      </c>
      <c r="Q75" s="269">
        <v>0</v>
      </c>
      <c r="R75" s="268">
        <v>0</v>
      </c>
      <c r="S75" s="269">
        <v>0</v>
      </c>
      <c r="T75" s="268">
        <v>0</v>
      </c>
      <c r="U75" s="269">
        <v>0</v>
      </c>
      <c r="V75" s="268">
        <v>0</v>
      </c>
      <c r="W75" s="269">
        <v>0</v>
      </c>
      <c r="X75" s="268">
        <v>0</v>
      </c>
      <c r="Y75" s="269">
        <v>0</v>
      </c>
      <c r="Z75" s="268">
        <v>0</v>
      </c>
      <c r="AA75" s="269">
        <v>0</v>
      </c>
      <c r="AB75" s="268">
        <v>0</v>
      </c>
      <c r="AC75" s="269">
        <v>0</v>
      </c>
      <c r="AD75" s="268">
        <v>0</v>
      </c>
      <c r="AE75" s="269">
        <v>0</v>
      </c>
      <c r="AF75" s="268">
        <v>0</v>
      </c>
      <c r="AG75" s="269">
        <v>0</v>
      </c>
      <c r="AH75" s="268">
        <v>0</v>
      </c>
      <c r="AI75" s="269">
        <v>0</v>
      </c>
      <c r="AJ75" s="268">
        <f t="shared" si="5"/>
        <v>0</v>
      </c>
      <c r="AK75" s="269">
        <f t="shared" si="5"/>
        <v>0</v>
      </c>
      <c r="AL75" s="270">
        <v>19</v>
      </c>
      <c r="AM75" s="271">
        <v>11</v>
      </c>
      <c r="AN75" s="271">
        <v>521</v>
      </c>
      <c r="AO75" s="272">
        <v>335</v>
      </c>
      <c r="AP75" s="114" t="str">
        <f t="shared" si="3"/>
        <v>武蔵野</v>
      </c>
    </row>
    <row r="76" spans="1:42" s="2" customFormat="1" ht="21" customHeight="1">
      <c r="A76" s="29" t="s">
        <v>267</v>
      </c>
      <c r="B76" s="268">
        <v>6</v>
      </c>
      <c r="C76" s="269">
        <v>6</v>
      </c>
      <c r="D76" s="268">
        <v>0</v>
      </c>
      <c r="E76" s="269">
        <v>0</v>
      </c>
      <c r="F76" s="268">
        <v>0</v>
      </c>
      <c r="G76" s="269">
        <v>0</v>
      </c>
      <c r="H76" s="268">
        <v>2</v>
      </c>
      <c r="I76" s="269">
        <v>0</v>
      </c>
      <c r="J76" s="268">
        <v>0</v>
      </c>
      <c r="K76" s="269">
        <v>0</v>
      </c>
      <c r="L76" s="268">
        <v>1</v>
      </c>
      <c r="M76" s="269">
        <v>0</v>
      </c>
      <c r="N76" s="268">
        <v>1</v>
      </c>
      <c r="O76" s="269">
        <v>1</v>
      </c>
      <c r="P76" s="268">
        <v>1</v>
      </c>
      <c r="Q76" s="269">
        <v>0</v>
      </c>
      <c r="R76" s="268">
        <v>0</v>
      </c>
      <c r="S76" s="269">
        <v>0</v>
      </c>
      <c r="T76" s="268">
        <v>0</v>
      </c>
      <c r="U76" s="269">
        <v>0</v>
      </c>
      <c r="V76" s="268">
        <v>0</v>
      </c>
      <c r="W76" s="269">
        <v>0</v>
      </c>
      <c r="X76" s="268">
        <v>6</v>
      </c>
      <c r="Y76" s="269">
        <v>0</v>
      </c>
      <c r="Z76" s="268">
        <v>6</v>
      </c>
      <c r="AA76" s="269">
        <v>0</v>
      </c>
      <c r="AB76" s="268">
        <v>7</v>
      </c>
      <c r="AC76" s="269">
        <v>0</v>
      </c>
      <c r="AD76" s="268">
        <v>6</v>
      </c>
      <c r="AE76" s="269">
        <v>0</v>
      </c>
      <c r="AF76" s="268">
        <v>0</v>
      </c>
      <c r="AG76" s="269">
        <v>0</v>
      </c>
      <c r="AH76" s="268">
        <v>7</v>
      </c>
      <c r="AI76" s="269">
        <v>0</v>
      </c>
      <c r="AJ76" s="268">
        <f t="shared" si="5"/>
        <v>43</v>
      </c>
      <c r="AK76" s="269">
        <f t="shared" si="5"/>
        <v>7</v>
      </c>
      <c r="AL76" s="270">
        <v>14</v>
      </c>
      <c r="AM76" s="271">
        <v>9</v>
      </c>
      <c r="AN76" s="271">
        <v>529</v>
      </c>
      <c r="AO76" s="272">
        <v>430</v>
      </c>
      <c r="AP76" s="114" t="str">
        <f t="shared" si="3"/>
        <v>青梅</v>
      </c>
    </row>
    <row r="77" spans="1:42" s="2" customFormat="1" ht="21" customHeight="1">
      <c r="A77" s="29" t="s">
        <v>268</v>
      </c>
      <c r="B77" s="268">
        <v>2</v>
      </c>
      <c r="C77" s="269">
        <v>2</v>
      </c>
      <c r="D77" s="268">
        <v>0</v>
      </c>
      <c r="E77" s="269">
        <v>0</v>
      </c>
      <c r="F77" s="268">
        <v>0</v>
      </c>
      <c r="G77" s="269">
        <v>0</v>
      </c>
      <c r="H77" s="268">
        <v>0</v>
      </c>
      <c r="I77" s="269">
        <v>0</v>
      </c>
      <c r="J77" s="268">
        <v>0</v>
      </c>
      <c r="K77" s="269">
        <v>0</v>
      </c>
      <c r="L77" s="268">
        <v>2</v>
      </c>
      <c r="M77" s="269">
        <v>2</v>
      </c>
      <c r="N77" s="268">
        <v>0</v>
      </c>
      <c r="O77" s="269">
        <v>0</v>
      </c>
      <c r="P77" s="268">
        <v>0</v>
      </c>
      <c r="Q77" s="269">
        <v>0</v>
      </c>
      <c r="R77" s="268">
        <v>0</v>
      </c>
      <c r="S77" s="269">
        <v>0</v>
      </c>
      <c r="T77" s="268">
        <v>0</v>
      </c>
      <c r="U77" s="269">
        <v>0</v>
      </c>
      <c r="V77" s="268">
        <v>1</v>
      </c>
      <c r="W77" s="269">
        <v>1</v>
      </c>
      <c r="X77" s="268">
        <v>4</v>
      </c>
      <c r="Y77" s="269">
        <v>0</v>
      </c>
      <c r="Z77" s="268">
        <v>3</v>
      </c>
      <c r="AA77" s="269">
        <v>0</v>
      </c>
      <c r="AB77" s="268">
        <v>4</v>
      </c>
      <c r="AC77" s="269">
        <v>0</v>
      </c>
      <c r="AD77" s="268">
        <v>4</v>
      </c>
      <c r="AE77" s="269">
        <v>0</v>
      </c>
      <c r="AF77" s="268">
        <v>0</v>
      </c>
      <c r="AG77" s="269">
        <v>0</v>
      </c>
      <c r="AH77" s="268">
        <v>4</v>
      </c>
      <c r="AI77" s="269">
        <v>0</v>
      </c>
      <c r="AJ77" s="268">
        <f t="shared" si="5"/>
        <v>24</v>
      </c>
      <c r="AK77" s="269">
        <f t="shared" si="5"/>
        <v>5</v>
      </c>
      <c r="AL77" s="270">
        <v>28</v>
      </c>
      <c r="AM77" s="271">
        <v>17</v>
      </c>
      <c r="AN77" s="271">
        <v>557</v>
      </c>
      <c r="AO77" s="272">
        <v>388</v>
      </c>
      <c r="AP77" s="114" t="str">
        <f t="shared" si="3"/>
        <v>武蔵府中</v>
      </c>
    </row>
    <row r="78" spans="1:42" s="2" customFormat="1" ht="21" customHeight="1">
      <c r="A78" s="29"/>
      <c r="B78" s="268"/>
      <c r="C78" s="269"/>
      <c r="D78" s="268"/>
      <c r="E78" s="269"/>
      <c r="F78" s="268"/>
      <c r="G78" s="269"/>
      <c r="H78" s="268"/>
      <c r="I78" s="269"/>
      <c r="J78" s="268"/>
      <c r="K78" s="269"/>
      <c r="L78" s="268"/>
      <c r="M78" s="269"/>
      <c r="N78" s="268"/>
      <c r="O78" s="269"/>
      <c r="P78" s="268"/>
      <c r="Q78" s="269"/>
      <c r="R78" s="268"/>
      <c r="S78" s="269"/>
      <c r="T78" s="268"/>
      <c r="U78" s="269"/>
      <c r="V78" s="268"/>
      <c r="W78" s="269"/>
      <c r="X78" s="268"/>
      <c r="Y78" s="269"/>
      <c r="Z78" s="268"/>
      <c r="AA78" s="269"/>
      <c r="AB78" s="268"/>
      <c r="AC78" s="269"/>
      <c r="AD78" s="268"/>
      <c r="AE78" s="269"/>
      <c r="AF78" s="268"/>
      <c r="AG78" s="269"/>
      <c r="AH78" s="268"/>
      <c r="AI78" s="269"/>
      <c r="AJ78" s="268"/>
      <c r="AK78" s="269"/>
      <c r="AL78" s="270"/>
      <c r="AM78" s="271"/>
      <c r="AN78" s="271"/>
      <c r="AO78" s="272"/>
      <c r="AP78" s="114" t="str">
        <f t="shared" si="3"/>
        <v/>
      </c>
    </row>
    <row r="79" spans="1:42" s="2" customFormat="1" ht="21" customHeight="1">
      <c r="A79" s="29" t="s">
        <v>269</v>
      </c>
      <c r="B79" s="268">
        <v>0</v>
      </c>
      <c r="C79" s="269">
        <v>0</v>
      </c>
      <c r="D79" s="268">
        <v>0</v>
      </c>
      <c r="E79" s="269">
        <v>0</v>
      </c>
      <c r="F79" s="268">
        <v>0</v>
      </c>
      <c r="G79" s="269">
        <v>0</v>
      </c>
      <c r="H79" s="268">
        <v>0</v>
      </c>
      <c r="I79" s="269">
        <v>0</v>
      </c>
      <c r="J79" s="268">
        <v>0</v>
      </c>
      <c r="K79" s="269">
        <v>0</v>
      </c>
      <c r="L79" s="268">
        <v>0</v>
      </c>
      <c r="M79" s="269">
        <v>0</v>
      </c>
      <c r="N79" s="268">
        <v>0</v>
      </c>
      <c r="O79" s="269">
        <v>0</v>
      </c>
      <c r="P79" s="268">
        <v>0</v>
      </c>
      <c r="Q79" s="269">
        <v>0</v>
      </c>
      <c r="R79" s="268">
        <v>0</v>
      </c>
      <c r="S79" s="269">
        <v>0</v>
      </c>
      <c r="T79" s="268">
        <v>0</v>
      </c>
      <c r="U79" s="269">
        <v>0</v>
      </c>
      <c r="V79" s="268">
        <v>0</v>
      </c>
      <c r="W79" s="269">
        <v>0</v>
      </c>
      <c r="X79" s="268">
        <v>0</v>
      </c>
      <c r="Y79" s="269">
        <v>0</v>
      </c>
      <c r="Z79" s="268">
        <v>0</v>
      </c>
      <c r="AA79" s="269">
        <v>0</v>
      </c>
      <c r="AB79" s="268">
        <v>0</v>
      </c>
      <c r="AC79" s="269">
        <v>0</v>
      </c>
      <c r="AD79" s="268">
        <v>0</v>
      </c>
      <c r="AE79" s="269">
        <v>0</v>
      </c>
      <c r="AF79" s="268">
        <v>0</v>
      </c>
      <c r="AG79" s="269">
        <v>0</v>
      </c>
      <c r="AH79" s="268">
        <v>0</v>
      </c>
      <c r="AI79" s="269">
        <v>0</v>
      </c>
      <c r="AJ79" s="268">
        <f t="shared" si="5"/>
        <v>0</v>
      </c>
      <c r="AK79" s="269">
        <f t="shared" si="5"/>
        <v>0</v>
      </c>
      <c r="AL79" s="270">
        <v>14</v>
      </c>
      <c r="AM79" s="271">
        <v>8</v>
      </c>
      <c r="AN79" s="271">
        <v>392</v>
      </c>
      <c r="AO79" s="272">
        <v>227</v>
      </c>
      <c r="AP79" s="114" t="str">
        <f t="shared" si="3"/>
        <v>町田</v>
      </c>
    </row>
    <row r="80" spans="1:42" s="2" customFormat="1" ht="21" customHeight="1">
      <c r="A80" s="29" t="s">
        <v>270</v>
      </c>
      <c r="B80" s="268">
        <v>1</v>
      </c>
      <c r="C80" s="269">
        <v>1</v>
      </c>
      <c r="D80" s="268">
        <v>0</v>
      </c>
      <c r="E80" s="269">
        <v>0</v>
      </c>
      <c r="F80" s="268">
        <v>0</v>
      </c>
      <c r="G80" s="269">
        <v>0</v>
      </c>
      <c r="H80" s="268">
        <v>1</v>
      </c>
      <c r="I80" s="269">
        <v>0</v>
      </c>
      <c r="J80" s="268">
        <v>0</v>
      </c>
      <c r="K80" s="269">
        <v>0</v>
      </c>
      <c r="L80" s="268">
        <v>0</v>
      </c>
      <c r="M80" s="269">
        <v>0</v>
      </c>
      <c r="N80" s="268">
        <v>1</v>
      </c>
      <c r="O80" s="269">
        <v>0</v>
      </c>
      <c r="P80" s="268">
        <v>0</v>
      </c>
      <c r="Q80" s="269">
        <v>0</v>
      </c>
      <c r="R80" s="268">
        <v>0</v>
      </c>
      <c r="S80" s="269">
        <v>0</v>
      </c>
      <c r="T80" s="268">
        <v>0</v>
      </c>
      <c r="U80" s="269">
        <v>0</v>
      </c>
      <c r="V80" s="268">
        <v>0</v>
      </c>
      <c r="W80" s="269">
        <v>0</v>
      </c>
      <c r="X80" s="268">
        <v>0</v>
      </c>
      <c r="Y80" s="269">
        <v>0</v>
      </c>
      <c r="Z80" s="268">
        <v>0</v>
      </c>
      <c r="AA80" s="269">
        <v>0</v>
      </c>
      <c r="AB80" s="268">
        <v>0</v>
      </c>
      <c r="AC80" s="269">
        <v>0</v>
      </c>
      <c r="AD80" s="268">
        <v>0</v>
      </c>
      <c r="AE80" s="269">
        <v>0</v>
      </c>
      <c r="AF80" s="268">
        <v>0</v>
      </c>
      <c r="AG80" s="269">
        <v>0</v>
      </c>
      <c r="AH80" s="268">
        <v>0</v>
      </c>
      <c r="AI80" s="269">
        <v>0</v>
      </c>
      <c r="AJ80" s="268">
        <f t="shared" si="5"/>
        <v>3</v>
      </c>
      <c r="AK80" s="269">
        <f t="shared" si="5"/>
        <v>1</v>
      </c>
      <c r="AL80" s="270">
        <v>8</v>
      </c>
      <c r="AM80" s="271">
        <v>7</v>
      </c>
      <c r="AN80" s="271">
        <v>351</v>
      </c>
      <c r="AO80" s="272">
        <v>248</v>
      </c>
      <c r="AP80" s="114" t="str">
        <f t="shared" si="3"/>
        <v>日野</v>
      </c>
    </row>
    <row r="81" spans="1:42" s="2" customFormat="1" ht="21" customHeight="1">
      <c r="A81" s="302" t="s">
        <v>271</v>
      </c>
      <c r="B81" s="303">
        <v>1</v>
      </c>
      <c r="C81" s="304">
        <v>1</v>
      </c>
      <c r="D81" s="303">
        <v>0</v>
      </c>
      <c r="E81" s="304">
        <v>0</v>
      </c>
      <c r="F81" s="303">
        <v>0</v>
      </c>
      <c r="G81" s="304">
        <v>0</v>
      </c>
      <c r="H81" s="303">
        <v>0</v>
      </c>
      <c r="I81" s="304">
        <v>0</v>
      </c>
      <c r="J81" s="303">
        <v>1</v>
      </c>
      <c r="K81" s="304">
        <v>0</v>
      </c>
      <c r="L81" s="303">
        <v>0</v>
      </c>
      <c r="M81" s="304">
        <v>0</v>
      </c>
      <c r="N81" s="303">
        <v>0</v>
      </c>
      <c r="O81" s="304">
        <v>0</v>
      </c>
      <c r="P81" s="303">
        <v>0</v>
      </c>
      <c r="Q81" s="304">
        <v>0</v>
      </c>
      <c r="R81" s="303">
        <v>0</v>
      </c>
      <c r="S81" s="304">
        <v>0</v>
      </c>
      <c r="T81" s="303">
        <v>0</v>
      </c>
      <c r="U81" s="304">
        <v>0</v>
      </c>
      <c r="V81" s="303">
        <v>0</v>
      </c>
      <c r="W81" s="304">
        <v>0</v>
      </c>
      <c r="X81" s="303">
        <v>1</v>
      </c>
      <c r="Y81" s="304">
        <v>0</v>
      </c>
      <c r="Z81" s="303">
        <v>1</v>
      </c>
      <c r="AA81" s="304">
        <v>0</v>
      </c>
      <c r="AB81" s="303">
        <v>1</v>
      </c>
      <c r="AC81" s="304">
        <v>0</v>
      </c>
      <c r="AD81" s="303">
        <v>1</v>
      </c>
      <c r="AE81" s="304">
        <v>0</v>
      </c>
      <c r="AF81" s="303">
        <v>0</v>
      </c>
      <c r="AG81" s="304">
        <v>0</v>
      </c>
      <c r="AH81" s="303">
        <v>1</v>
      </c>
      <c r="AI81" s="304">
        <v>0</v>
      </c>
      <c r="AJ81" s="303">
        <f t="shared" si="5"/>
        <v>7</v>
      </c>
      <c r="AK81" s="304">
        <f t="shared" si="5"/>
        <v>1</v>
      </c>
      <c r="AL81" s="305">
        <v>13</v>
      </c>
      <c r="AM81" s="306">
        <v>7</v>
      </c>
      <c r="AN81" s="306">
        <v>666</v>
      </c>
      <c r="AO81" s="307">
        <v>455</v>
      </c>
      <c r="AP81" s="308" t="str">
        <f t="shared" si="3"/>
        <v>東村山</v>
      </c>
    </row>
    <row r="82" spans="1:42" s="3" customFormat="1" ht="21" customHeight="1">
      <c r="A82" s="183" t="s">
        <v>303</v>
      </c>
      <c r="B82" s="309">
        <f>SUM(B73:B81)</f>
        <v>13</v>
      </c>
      <c r="C82" s="310">
        <f t="shared" ref="C82:AO82" si="6">SUM(C73:C81)</f>
        <v>12</v>
      </c>
      <c r="D82" s="309">
        <f t="shared" si="6"/>
        <v>0</v>
      </c>
      <c r="E82" s="310">
        <f t="shared" si="6"/>
        <v>0</v>
      </c>
      <c r="F82" s="309">
        <f t="shared" si="6"/>
        <v>0</v>
      </c>
      <c r="G82" s="310">
        <f t="shared" si="6"/>
        <v>0</v>
      </c>
      <c r="H82" s="309">
        <f t="shared" si="6"/>
        <v>3</v>
      </c>
      <c r="I82" s="310">
        <f t="shared" si="6"/>
        <v>0</v>
      </c>
      <c r="J82" s="309">
        <f t="shared" si="6"/>
        <v>1</v>
      </c>
      <c r="K82" s="310">
        <f t="shared" si="6"/>
        <v>0</v>
      </c>
      <c r="L82" s="309">
        <f t="shared" si="6"/>
        <v>5</v>
      </c>
      <c r="M82" s="310">
        <f t="shared" si="6"/>
        <v>4</v>
      </c>
      <c r="N82" s="309">
        <f t="shared" si="6"/>
        <v>2</v>
      </c>
      <c r="O82" s="310">
        <f t="shared" si="6"/>
        <v>1</v>
      </c>
      <c r="P82" s="309">
        <f t="shared" si="6"/>
        <v>1</v>
      </c>
      <c r="Q82" s="310">
        <f t="shared" si="6"/>
        <v>0</v>
      </c>
      <c r="R82" s="309">
        <f t="shared" si="6"/>
        <v>0</v>
      </c>
      <c r="S82" s="310">
        <f t="shared" si="6"/>
        <v>0</v>
      </c>
      <c r="T82" s="309">
        <f t="shared" si="6"/>
        <v>0</v>
      </c>
      <c r="U82" s="310">
        <f t="shared" si="6"/>
        <v>0</v>
      </c>
      <c r="V82" s="309">
        <f t="shared" si="6"/>
        <v>1</v>
      </c>
      <c r="W82" s="310">
        <f t="shared" si="6"/>
        <v>1</v>
      </c>
      <c r="X82" s="309">
        <f t="shared" si="6"/>
        <v>13</v>
      </c>
      <c r="Y82" s="310">
        <f t="shared" si="6"/>
        <v>0</v>
      </c>
      <c r="Z82" s="309">
        <f t="shared" si="6"/>
        <v>13</v>
      </c>
      <c r="AA82" s="310">
        <f t="shared" si="6"/>
        <v>1</v>
      </c>
      <c r="AB82" s="309">
        <f t="shared" si="6"/>
        <v>15</v>
      </c>
      <c r="AC82" s="310">
        <f t="shared" si="6"/>
        <v>0</v>
      </c>
      <c r="AD82" s="309">
        <f t="shared" si="6"/>
        <v>13</v>
      </c>
      <c r="AE82" s="310">
        <f t="shared" si="6"/>
        <v>0</v>
      </c>
      <c r="AF82" s="309">
        <f t="shared" si="6"/>
        <v>0</v>
      </c>
      <c r="AG82" s="310">
        <f t="shared" si="6"/>
        <v>0</v>
      </c>
      <c r="AH82" s="309">
        <f t="shared" si="6"/>
        <v>15</v>
      </c>
      <c r="AI82" s="310">
        <f t="shared" si="6"/>
        <v>0</v>
      </c>
      <c r="AJ82" s="309">
        <f t="shared" si="6"/>
        <v>95</v>
      </c>
      <c r="AK82" s="310">
        <f t="shared" si="6"/>
        <v>19</v>
      </c>
      <c r="AL82" s="311">
        <f t="shared" si="6"/>
        <v>152</v>
      </c>
      <c r="AM82" s="312">
        <f t="shared" si="6"/>
        <v>102</v>
      </c>
      <c r="AN82" s="312">
        <f t="shared" si="6"/>
        <v>4336</v>
      </c>
      <c r="AO82" s="313">
        <f t="shared" si="6"/>
        <v>2956</v>
      </c>
      <c r="AP82" s="186" t="str">
        <f t="shared" si="3"/>
        <v>多摩地区計</v>
      </c>
    </row>
    <row r="83" spans="1:42" s="2" customFormat="1" ht="21" customHeight="1">
      <c r="A83" s="314"/>
      <c r="B83" s="315"/>
      <c r="C83" s="316"/>
      <c r="D83" s="315"/>
      <c r="E83" s="316"/>
      <c r="F83" s="315"/>
      <c r="G83" s="316"/>
      <c r="H83" s="315"/>
      <c r="I83" s="316"/>
      <c r="J83" s="315"/>
      <c r="K83" s="316"/>
      <c r="L83" s="315"/>
      <c r="M83" s="316"/>
      <c r="N83" s="315"/>
      <c r="O83" s="316"/>
      <c r="P83" s="315"/>
      <c r="Q83" s="316"/>
      <c r="R83" s="315"/>
      <c r="S83" s="316"/>
      <c r="T83" s="315"/>
      <c r="U83" s="316"/>
      <c r="V83" s="315"/>
      <c r="W83" s="316"/>
      <c r="X83" s="315"/>
      <c r="Y83" s="316"/>
      <c r="Z83" s="315"/>
      <c r="AA83" s="316"/>
      <c r="AB83" s="315"/>
      <c r="AC83" s="316"/>
      <c r="AD83" s="315"/>
      <c r="AE83" s="316"/>
      <c r="AF83" s="315"/>
      <c r="AG83" s="316"/>
      <c r="AH83" s="315"/>
      <c r="AI83" s="316"/>
      <c r="AJ83" s="315"/>
      <c r="AK83" s="316"/>
      <c r="AL83" s="317"/>
      <c r="AM83" s="152"/>
      <c r="AN83" s="152"/>
      <c r="AO83" s="318"/>
      <c r="AP83" s="319" t="str">
        <f t="shared" si="3"/>
        <v/>
      </c>
    </row>
    <row r="84" spans="1:42" s="3" customFormat="1" ht="21" customHeight="1">
      <c r="A84" s="168" t="s">
        <v>304</v>
      </c>
      <c r="B84" s="282">
        <f>B71+B82</f>
        <v>21</v>
      </c>
      <c r="C84" s="283">
        <f t="shared" ref="C84:AO84" si="7">C71+C82</f>
        <v>18</v>
      </c>
      <c r="D84" s="282">
        <f t="shared" si="7"/>
        <v>2</v>
      </c>
      <c r="E84" s="283">
        <f t="shared" si="7"/>
        <v>0</v>
      </c>
      <c r="F84" s="282">
        <f t="shared" si="7"/>
        <v>2</v>
      </c>
      <c r="G84" s="283">
        <f t="shared" si="7"/>
        <v>1</v>
      </c>
      <c r="H84" s="282">
        <f t="shared" si="7"/>
        <v>19</v>
      </c>
      <c r="I84" s="283">
        <f t="shared" si="7"/>
        <v>10</v>
      </c>
      <c r="J84" s="282">
        <f t="shared" si="7"/>
        <v>3</v>
      </c>
      <c r="K84" s="283">
        <f t="shared" si="7"/>
        <v>0</v>
      </c>
      <c r="L84" s="282">
        <f t="shared" si="7"/>
        <v>13</v>
      </c>
      <c r="M84" s="283">
        <f t="shared" si="7"/>
        <v>7</v>
      </c>
      <c r="N84" s="282">
        <f t="shared" si="7"/>
        <v>11</v>
      </c>
      <c r="O84" s="283">
        <f t="shared" si="7"/>
        <v>4</v>
      </c>
      <c r="P84" s="282">
        <f t="shared" si="7"/>
        <v>9</v>
      </c>
      <c r="Q84" s="283">
        <f t="shared" si="7"/>
        <v>0</v>
      </c>
      <c r="R84" s="282">
        <f t="shared" si="7"/>
        <v>4</v>
      </c>
      <c r="S84" s="283">
        <f t="shared" si="7"/>
        <v>0</v>
      </c>
      <c r="T84" s="282">
        <f t="shared" si="7"/>
        <v>4</v>
      </c>
      <c r="U84" s="283">
        <f t="shared" si="7"/>
        <v>0</v>
      </c>
      <c r="V84" s="282">
        <f t="shared" si="7"/>
        <v>1</v>
      </c>
      <c r="W84" s="283">
        <f t="shared" si="7"/>
        <v>1</v>
      </c>
      <c r="X84" s="282">
        <f t="shared" si="7"/>
        <v>26</v>
      </c>
      <c r="Y84" s="283">
        <f t="shared" si="7"/>
        <v>3</v>
      </c>
      <c r="Z84" s="282">
        <f t="shared" si="7"/>
        <v>20</v>
      </c>
      <c r="AA84" s="283">
        <f t="shared" si="7"/>
        <v>2</v>
      </c>
      <c r="AB84" s="282">
        <f t="shared" si="7"/>
        <v>42</v>
      </c>
      <c r="AC84" s="283">
        <f t="shared" si="7"/>
        <v>4</v>
      </c>
      <c r="AD84" s="282">
        <f t="shared" si="7"/>
        <v>29</v>
      </c>
      <c r="AE84" s="283">
        <f t="shared" si="7"/>
        <v>2</v>
      </c>
      <c r="AF84" s="282">
        <f t="shared" si="7"/>
        <v>0</v>
      </c>
      <c r="AG84" s="283">
        <f t="shared" si="7"/>
        <v>0</v>
      </c>
      <c r="AH84" s="282">
        <f t="shared" si="7"/>
        <v>26</v>
      </c>
      <c r="AI84" s="283">
        <f t="shared" si="7"/>
        <v>0</v>
      </c>
      <c r="AJ84" s="282">
        <f t="shared" si="7"/>
        <v>232</v>
      </c>
      <c r="AK84" s="283">
        <f t="shared" si="7"/>
        <v>52</v>
      </c>
      <c r="AL84" s="284">
        <f t="shared" si="7"/>
        <v>2064</v>
      </c>
      <c r="AM84" s="285">
        <f t="shared" si="7"/>
        <v>1592</v>
      </c>
      <c r="AN84" s="285">
        <f t="shared" si="7"/>
        <v>18774</v>
      </c>
      <c r="AO84" s="286">
        <f t="shared" si="7"/>
        <v>13084</v>
      </c>
      <c r="AP84" s="173" t="str">
        <f t="shared" si="3"/>
        <v>東京都計</v>
      </c>
    </row>
    <row r="85" spans="1:42" s="2" customFormat="1" ht="21" customHeight="1">
      <c r="A85" s="320"/>
      <c r="B85" s="321"/>
      <c r="C85" s="322"/>
      <c r="D85" s="321"/>
      <c r="E85" s="322"/>
      <c r="F85" s="321"/>
      <c r="G85" s="322"/>
      <c r="H85" s="321"/>
      <c r="I85" s="322"/>
      <c r="J85" s="321"/>
      <c r="K85" s="322"/>
      <c r="L85" s="321"/>
      <c r="M85" s="322"/>
      <c r="N85" s="321"/>
      <c r="O85" s="322"/>
      <c r="P85" s="321"/>
      <c r="Q85" s="322"/>
      <c r="R85" s="321"/>
      <c r="S85" s="322"/>
      <c r="T85" s="321"/>
      <c r="U85" s="322"/>
      <c r="V85" s="321"/>
      <c r="W85" s="322"/>
      <c r="X85" s="321"/>
      <c r="Y85" s="322"/>
      <c r="Z85" s="321"/>
      <c r="AA85" s="322"/>
      <c r="AB85" s="321"/>
      <c r="AC85" s="322"/>
      <c r="AD85" s="321"/>
      <c r="AE85" s="322"/>
      <c r="AF85" s="321"/>
      <c r="AG85" s="322"/>
      <c r="AH85" s="321"/>
      <c r="AI85" s="322"/>
      <c r="AJ85" s="321"/>
      <c r="AK85" s="322"/>
      <c r="AL85" s="323"/>
      <c r="AM85" s="324"/>
      <c r="AN85" s="324"/>
      <c r="AO85" s="325"/>
      <c r="AP85" s="109" t="str">
        <f t="shared" si="3"/>
        <v/>
      </c>
    </row>
    <row r="86" spans="1:42" s="2" customFormat="1" ht="21" customHeight="1">
      <c r="A86" s="29" t="s">
        <v>274</v>
      </c>
      <c r="B86" s="268">
        <v>0</v>
      </c>
      <c r="C86" s="269">
        <v>0</v>
      </c>
      <c r="D86" s="268">
        <v>0</v>
      </c>
      <c r="E86" s="269">
        <v>0</v>
      </c>
      <c r="F86" s="268">
        <v>1</v>
      </c>
      <c r="G86" s="269">
        <v>0</v>
      </c>
      <c r="H86" s="268">
        <v>1</v>
      </c>
      <c r="I86" s="269">
        <v>0</v>
      </c>
      <c r="J86" s="268">
        <v>0</v>
      </c>
      <c r="K86" s="269">
        <v>0</v>
      </c>
      <c r="L86" s="268">
        <v>1</v>
      </c>
      <c r="M86" s="269">
        <v>1</v>
      </c>
      <c r="N86" s="268">
        <v>1</v>
      </c>
      <c r="O86" s="269">
        <v>0</v>
      </c>
      <c r="P86" s="268">
        <v>1</v>
      </c>
      <c r="Q86" s="269">
        <v>0</v>
      </c>
      <c r="R86" s="268">
        <v>1</v>
      </c>
      <c r="S86" s="269">
        <v>0</v>
      </c>
      <c r="T86" s="268">
        <v>1</v>
      </c>
      <c r="U86" s="269">
        <v>0</v>
      </c>
      <c r="V86" s="268">
        <v>0</v>
      </c>
      <c r="W86" s="269">
        <v>0</v>
      </c>
      <c r="X86" s="268">
        <v>1</v>
      </c>
      <c r="Y86" s="269">
        <v>0</v>
      </c>
      <c r="Z86" s="268">
        <v>1</v>
      </c>
      <c r="AA86" s="269">
        <v>0</v>
      </c>
      <c r="AB86" s="268">
        <v>1</v>
      </c>
      <c r="AC86" s="269">
        <v>0</v>
      </c>
      <c r="AD86" s="268">
        <v>1</v>
      </c>
      <c r="AE86" s="269">
        <v>0</v>
      </c>
      <c r="AF86" s="268">
        <v>0</v>
      </c>
      <c r="AG86" s="269">
        <v>0</v>
      </c>
      <c r="AH86" s="268">
        <v>0</v>
      </c>
      <c r="AI86" s="269">
        <v>0</v>
      </c>
      <c r="AJ86" s="268">
        <f t="shared" si="5"/>
        <v>11</v>
      </c>
      <c r="AK86" s="269">
        <f t="shared" si="5"/>
        <v>1</v>
      </c>
      <c r="AL86" s="270">
        <v>19</v>
      </c>
      <c r="AM86" s="271">
        <v>17</v>
      </c>
      <c r="AN86" s="271">
        <v>339</v>
      </c>
      <c r="AO86" s="272">
        <v>247</v>
      </c>
      <c r="AP86" s="114" t="str">
        <f t="shared" si="3"/>
        <v>鶴見</v>
      </c>
    </row>
    <row r="87" spans="1:42" s="2" customFormat="1" ht="21" customHeight="1">
      <c r="A87" s="29" t="s">
        <v>275</v>
      </c>
      <c r="B87" s="268">
        <v>0</v>
      </c>
      <c r="C87" s="269">
        <v>0</v>
      </c>
      <c r="D87" s="268">
        <v>0</v>
      </c>
      <c r="E87" s="269">
        <v>0</v>
      </c>
      <c r="F87" s="268">
        <v>0</v>
      </c>
      <c r="G87" s="269">
        <v>0</v>
      </c>
      <c r="H87" s="268">
        <v>0</v>
      </c>
      <c r="I87" s="269">
        <v>0</v>
      </c>
      <c r="J87" s="268">
        <v>0</v>
      </c>
      <c r="K87" s="269">
        <v>0</v>
      </c>
      <c r="L87" s="268">
        <v>1</v>
      </c>
      <c r="M87" s="269">
        <v>1</v>
      </c>
      <c r="N87" s="268">
        <v>0</v>
      </c>
      <c r="O87" s="269">
        <v>0</v>
      </c>
      <c r="P87" s="268">
        <v>0</v>
      </c>
      <c r="Q87" s="269">
        <v>0</v>
      </c>
      <c r="R87" s="268">
        <v>0</v>
      </c>
      <c r="S87" s="269">
        <v>0</v>
      </c>
      <c r="T87" s="268">
        <v>0</v>
      </c>
      <c r="U87" s="269">
        <v>0</v>
      </c>
      <c r="V87" s="268">
        <v>0</v>
      </c>
      <c r="W87" s="269">
        <v>0</v>
      </c>
      <c r="X87" s="268">
        <v>1</v>
      </c>
      <c r="Y87" s="269">
        <v>0</v>
      </c>
      <c r="Z87" s="268">
        <v>1</v>
      </c>
      <c r="AA87" s="269">
        <v>1</v>
      </c>
      <c r="AB87" s="268">
        <v>0</v>
      </c>
      <c r="AC87" s="269">
        <v>0</v>
      </c>
      <c r="AD87" s="268">
        <v>0</v>
      </c>
      <c r="AE87" s="269">
        <v>0</v>
      </c>
      <c r="AF87" s="268">
        <v>0</v>
      </c>
      <c r="AG87" s="269">
        <v>0</v>
      </c>
      <c r="AH87" s="268">
        <v>0</v>
      </c>
      <c r="AI87" s="269">
        <v>0</v>
      </c>
      <c r="AJ87" s="268">
        <f t="shared" si="5"/>
        <v>3</v>
      </c>
      <c r="AK87" s="269">
        <f t="shared" si="5"/>
        <v>2</v>
      </c>
      <c r="AL87" s="270">
        <v>114</v>
      </c>
      <c r="AM87" s="271">
        <v>91</v>
      </c>
      <c r="AN87" s="271">
        <v>478</v>
      </c>
      <c r="AO87" s="272">
        <v>240</v>
      </c>
      <c r="AP87" s="114" t="str">
        <f t="shared" si="3"/>
        <v>横浜中</v>
      </c>
    </row>
    <row r="88" spans="1:42" s="2" customFormat="1" ht="21" customHeight="1">
      <c r="A88" s="29" t="s">
        <v>276</v>
      </c>
      <c r="B88" s="268">
        <v>0</v>
      </c>
      <c r="C88" s="269">
        <v>0</v>
      </c>
      <c r="D88" s="268">
        <v>0</v>
      </c>
      <c r="E88" s="269">
        <v>0</v>
      </c>
      <c r="F88" s="268">
        <v>0</v>
      </c>
      <c r="G88" s="269">
        <v>0</v>
      </c>
      <c r="H88" s="268">
        <v>0</v>
      </c>
      <c r="I88" s="269">
        <v>0</v>
      </c>
      <c r="J88" s="268">
        <v>0</v>
      </c>
      <c r="K88" s="269">
        <v>0</v>
      </c>
      <c r="L88" s="268">
        <v>0</v>
      </c>
      <c r="M88" s="269">
        <v>0</v>
      </c>
      <c r="N88" s="268">
        <v>0</v>
      </c>
      <c r="O88" s="269">
        <v>0</v>
      </c>
      <c r="P88" s="268">
        <v>0</v>
      </c>
      <c r="Q88" s="269">
        <v>0</v>
      </c>
      <c r="R88" s="268">
        <v>0</v>
      </c>
      <c r="S88" s="269">
        <v>0</v>
      </c>
      <c r="T88" s="268">
        <v>0</v>
      </c>
      <c r="U88" s="269">
        <v>0</v>
      </c>
      <c r="V88" s="268">
        <v>0</v>
      </c>
      <c r="W88" s="269">
        <v>0</v>
      </c>
      <c r="X88" s="268">
        <v>0</v>
      </c>
      <c r="Y88" s="269">
        <v>0</v>
      </c>
      <c r="Z88" s="268">
        <v>0</v>
      </c>
      <c r="AA88" s="269">
        <v>0</v>
      </c>
      <c r="AB88" s="268">
        <v>0</v>
      </c>
      <c r="AC88" s="269">
        <v>0</v>
      </c>
      <c r="AD88" s="268">
        <v>0</v>
      </c>
      <c r="AE88" s="269">
        <v>0</v>
      </c>
      <c r="AF88" s="268">
        <v>0</v>
      </c>
      <c r="AG88" s="269">
        <v>0</v>
      </c>
      <c r="AH88" s="268">
        <v>0</v>
      </c>
      <c r="AI88" s="269">
        <v>0</v>
      </c>
      <c r="AJ88" s="268">
        <f t="shared" si="5"/>
        <v>0</v>
      </c>
      <c r="AK88" s="269">
        <f t="shared" si="5"/>
        <v>0</v>
      </c>
      <c r="AL88" s="270">
        <v>18</v>
      </c>
      <c r="AM88" s="271">
        <v>15</v>
      </c>
      <c r="AN88" s="271">
        <v>459</v>
      </c>
      <c r="AO88" s="272">
        <v>297</v>
      </c>
      <c r="AP88" s="114" t="str">
        <f t="shared" si="3"/>
        <v>保土ケ谷</v>
      </c>
    </row>
    <row r="89" spans="1:42" s="2" customFormat="1" ht="21" customHeight="1">
      <c r="A89" s="26" t="s">
        <v>277</v>
      </c>
      <c r="B89" s="273">
        <v>1</v>
      </c>
      <c r="C89" s="274">
        <v>0</v>
      </c>
      <c r="D89" s="273">
        <v>0</v>
      </c>
      <c r="E89" s="274">
        <v>0</v>
      </c>
      <c r="F89" s="273">
        <v>0</v>
      </c>
      <c r="G89" s="274">
        <v>0</v>
      </c>
      <c r="H89" s="273">
        <v>0</v>
      </c>
      <c r="I89" s="274">
        <v>0</v>
      </c>
      <c r="J89" s="273">
        <v>0</v>
      </c>
      <c r="K89" s="274">
        <v>0</v>
      </c>
      <c r="L89" s="273">
        <v>1</v>
      </c>
      <c r="M89" s="274">
        <v>1</v>
      </c>
      <c r="N89" s="273">
        <v>1</v>
      </c>
      <c r="O89" s="274">
        <v>0</v>
      </c>
      <c r="P89" s="273">
        <v>1</v>
      </c>
      <c r="Q89" s="274">
        <v>0</v>
      </c>
      <c r="R89" s="273">
        <v>0</v>
      </c>
      <c r="S89" s="274">
        <v>0</v>
      </c>
      <c r="T89" s="273">
        <v>0</v>
      </c>
      <c r="U89" s="274">
        <v>0</v>
      </c>
      <c r="V89" s="273">
        <v>0</v>
      </c>
      <c r="W89" s="274">
        <v>0</v>
      </c>
      <c r="X89" s="273">
        <v>1</v>
      </c>
      <c r="Y89" s="274">
        <v>0</v>
      </c>
      <c r="Z89" s="273">
        <v>1</v>
      </c>
      <c r="AA89" s="274">
        <v>0</v>
      </c>
      <c r="AB89" s="273">
        <v>1</v>
      </c>
      <c r="AC89" s="274">
        <v>0</v>
      </c>
      <c r="AD89" s="273">
        <v>1</v>
      </c>
      <c r="AE89" s="274">
        <v>0</v>
      </c>
      <c r="AF89" s="273">
        <v>0</v>
      </c>
      <c r="AG89" s="274">
        <v>0</v>
      </c>
      <c r="AH89" s="273">
        <v>1</v>
      </c>
      <c r="AI89" s="274">
        <v>0</v>
      </c>
      <c r="AJ89" s="273">
        <f t="shared" si="5"/>
        <v>9</v>
      </c>
      <c r="AK89" s="274">
        <f t="shared" si="5"/>
        <v>1</v>
      </c>
      <c r="AL89" s="275">
        <v>85</v>
      </c>
      <c r="AM89" s="215">
        <v>74</v>
      </c>
      <c r="AN89" s="215">
        <v>695</v>
      </c>
      <c r="AO89" s="276">
        <v>410</v>
      </c>
      <c r="AP89" s="115" t="str">
        <f t="shared" si="3"/>
        <v>横浜南</v>
      </c>
    </row>
    <row r="90" spans="1:42" s="2" customFormat="1" ht="21" customHeight="1">
      <c r="A90" s="29" t="s">
        <v>278</v>
      </c>
      <c r="B90" s="268">
        <v>0</v>
      </c>
      <c r="C90" s="269">
        <v>0</v>
      </c>
      <c r="D90" s="268">
        <v>0</v>
      </c>
      <c r="E90" s="269">
        <v>0</v>
      </c>
      <c r="F90" s="268">
        <v>0</v>
      </c>
      <c r="G90" s="269">
        <v>0</v>
      </c>
      <c r="H90" s="268">
        <v>0</v>
      </c>
      <c r="I90" s="269">
        <v>0</v>
      </c>
      <c r="J90" s="268">
        <v>0</v>
      </c>
      <c r="K90" s="269">
        <v>0</v>
      </c>
      <c r="L90" s="268">
        <v>0</v>
      </c>
      <c r="M90" s="269">
        <v>0</v>
      </c>
      <c r="N90" s="268">
        <v>0</v>
      </c>
      <c r="O90" s="269">
        <v>0</v>
      </c>
      <c r="P90" s="268">
        <v>0</v>
      </c>
      <c r="Q90" s="269">
        <v>0</v>
      </c>
      <c r="R90" s="268">
        <v>0</v>
      </c>
      <c r="S90" s="269">
        <v>0</v>
      </c>
      <c r="T90" s="268">
        <v>0</v>
      </c>
      <c r="U90" s="269">
        <v>0</v>
      </c>
      <c r="V90" s="268">
        <v>0</v>
      </c>
      <c r="W90" s="269">
        <v>0</v>
      </c>
      <c r="X90" s="268">
        <v>0</v>
      </c>
      <c r="Y90" s="269">
        <v>0</v>
      </c>
      <c r="Z90" s="268">
        <v>0</v>
      </c>
      <c r="AA90" s="269">
        <v>0</v>
      </c>
      <c r="AB90" s="268">
        <v>0</v>
      </c>
      <c r="AC90" s="269">
        <v>0</v>
      </c>
      <c r="AD90" s="268">
        <v>0</v>
      </c>
      <c r="AE90" s="269">
        <v>0</v>
      </c>
      <c r="AF90" s="268">
        <v>0</v>
      </c>
      <c r="AG90" s="269">
        <v>0</v>
      </c>
      <c r="AH90" s="268">
        <v>0</v>
      </c>
      <c r="AI90" s="269">
        <v>0</v>
      </c>
      <c r="AJ90" s="268">
        <f t="shared" si="5"/>
        <v>0</v>
      </c>
      <c r="AK90" s="269">
        <f t="shared" si="5"/>
        <v>0</v>
      </c>
      <c r="AL90" s="270">
        <v>73</v>
      </c>
      <c r="AM90" s="271">
        <v>61</v>
      </c>
      <c r="AN90" s="271">
        <v>540</v>
      </c>
      <c r="AO90" s="271">
        <v>363</v>
      </c>
      <c r="AP90" s="114" t="str">
        <f t="shared" si="3"/>
        <v>神奈川</v>
      </c>
    </row>
    <row r="91" spans="1:42" s="2" customFormat="1" ht="21" customHeight="1">
      <c r="A91" s="26"/>
      <c r="B91" s="273"/>
      <c r="C91" s="274"/>
      <c r="D91" s="273"/>
      <c r="E91" s="274"/>
      <c r="F91" s="273"/>
      <c r="G91" s="274"/>
      <c r="H91" s="273"/>
      <c r="I91" s="274"/>
      <c r="J91" s="273"/>
      <c r="K91" s="274"/>
      <c r="L91" s="273"/>
      <c r="M91" s="274"/>
      <c r="N91" s="273"/>
      <c r="O91" s="274"/>
      <c r="P91" s="273"/>
      <c r="Q91" s="274"/>
      <c r="R91" s="273"/>
      <c r="S91" s="274"/>
      <c r="T91" s="273"/>
      <c r="U91" s="274"/>
      <c r="V91" s="273"/>
      <c r="W91" s="274"/>
      <c r="X91" s="273"/>
      <c r="Y91" s="274"/>
      <c r="Z91" s="273"/>
      <c r="AA91" s="274"/>
      <c r="AB91" s="273"/>
      <c r="AC91" s="274"/>
      <c r="AD91" s="273"/>
      <c r="AE91" s="274"/>
      <c r="AF91" s="273"/>
      <c r="AG91" s="274"/>
      <c r="AH91" s="273"/>
      <c r="AI91" s="274"/>
      <c r="AJ91" s="273"/>
      <c r="AK91" s="274"/>
      <c r="AL91" s="275"/>
      <c r="AM91" s="215"/>
      <c r="AN91" s="215"/>
      <c r="AO91" s="276"/>
      <c r="AP91" s="115" t="str">
        <f t="shared" si="3"/>
        <v/>
      </c>
    </row>
    <row r="92" spans="1:42" s="2" customFormat="1" ht="21" customHeight="1">
      <c r="A92" s="26" t="s">
        <v>279</v>
      </c>
      <c r="B92" s="273">
        <v>0</v>
      </c>
      <c r="C92" s="274">
        <v>0</v>
      </c>
      <c r="D92" s="273">
        <v>0</v>
      </c>
      <c r="E92" s="274">
        <v>0</v>
      </c>
      <c r="F92" s="273">
        <v>0</v>
      </c>
      <c r="G92" s="274">
        <v>0</v>
      </c>
      <c r="H92" s="273">
        <v>0</v>
      </c>
      <c r="I92" s="274">
        <v>0</v>
      </c>
      <c r="J92" s="273">
        <v>0</v>
      </c>
      <c r="K92" s="274">
        <v>0</v>
      </c>
      <c r="L92" s="273">
        <v>0</v>
      </c>
      <c r="M92" s="274">
        <v>0</v>
      </c>
      <c r="N92" s="273">
        <v>0</v>
      </c>
      <c r="O92" s="274">
        <v>0</v>
      </c>
      <c r="P92" s="273">
        <v>0</v>
      </c>
      <c r="Q92" s="274">
        <v>0</v>
      </c>
      <c r="R92" s="273">
        <v>0</v>
      </c>
      <c r="S92" s="274">
        <v>0</v>
      </c>
      <c r="T92" s="273">
        <v>0</v>
      </c>
      <c r="U92" s="274">
        <v>0</v>
      </c>
      <c r="V92" s="273">
        <v>0</v>
      </c>
      <c r="W92" s="274">
        <v>0</v>
      </c>
      <c r="X92" s="273">
        <v>0</v>
      </c>
      <c r="Y92" s="274">
        <v>0</v>
      </c>
      <c r="Z92" s="273">
        <v>0</v>
      </c>
      <c r="AA92" s="274">
        <v>0</v>
      </c>
      <c r="AB92" s="273">
        <v>0</v>
      </c>
      <c r="AC92" s="274">
        <v>0</v>
      </c>
      <c r="AD92" s="273">
        <v>0</v>
      </c>
      <c r="AE92" s="274">
        <v>0</v>
      </c>
      <c r="AF92" s="273">
        <v>0</v>
      </c>
      <c r="AG92" s="274">
        <v>0</v>
      </c>
      <c r="AH92" s="273">
        <v>0</v>
      </c>
      <c r="AI92" s="274">
        <v>0</v>
      </c>
      <c r="AJ92" s="273">
        <f t="shared" si="5"/>
        <v>0</v>
      </c>
      <c r="AK92" s="274">
        <f t="shared" si="5"/>
        <v>0</v>
      </c>
      <c r="AL92" s="275">
        <v>14</v>
      </c>
      <c r="AM92" s="215">
        <v>11</v>
      </c>
      <c r="AN92" s="215">
        <v>421</v>
      </c>
      <c r="AO92" s="276">
        <v>235</v>
      </c>
      <c r="AP92" s="115" t="str">
        <f t="shared" si="3"/>
        <v>戸塚</v>
      </c>
    </row>
    <row r="93" spans="1:42" s="2" customFormat="1" ht="21" customHeight="1">
      <c r="A93" s="29" t="s">
        <v>280</v>
      </c>
      <c r="B93" s="268">
        <v>0</v>
      </c>
      <c r="C93" s="269">
        <v>0</v>
      </c>
      <c r="D93" s="268">
        <v>0</v>
      </c>
      <c r="E93" s="269">
        <v>0</v>
      </c>
      <c r="F93" s="268">
        <v>0</v>
      </c>
      <c r="G93" s="269">
        <v>0</v>
      </c>
      <c r="H93" s="268">
        <v>0</v>
      </c>
      <c r="I93" s="269">
        <v>0</v>
      </c>
      <c r="J93" s="268">
        <v>0</v>
      </c>
      <c r="K93" s="269">
        <v>0</v>
      </c>
      <c r="L93" s="268">
        <v>0</v>
      </c>
      <c r="M93" s="269">
        <v>0</v>
      </c>
      <c r="N93" s="268">
        <v>0</v>
      </c>
      <c r="O93" s="269">
        <v>0</v>
      </c>
      <c r="P93" s="268">
        <v>0</v>
      </c>
      <c r="Q93" s="269">
        <v>0</v>
      </c>
      <c r="R93" s="268">
        <v>0</v>
      </c>
      <c r="S93" s="269">
        <v>0</v>
      </c>
      <c r="T93" s="268">
        <v>0</v>
      </c>
      <c r="U93" s="269">
        <v>0</v>
      </c>
      <c r="V93" s="268">
        <v>1</v>
      </c>
      <c r="W93" s="269">
        <v>1</v>
      </c>
      <c r="X93" s="268">
        <v>0</v>
      </c>
      <c r="Y93" s="269">
        <v>0</v>
      </c>
      <c r="Z93" s="268">
        <v>0</v>
      </c>
      <c r="AA93" s="269">
        <v>0</v>
      </c>
      <c r="AB93" s="268">
        <v>1</v>
      </c>
      <c r="AC93" s="269">
        <v>0</v>
      </c>
      <c r="AD93" s="268">
        <v>0</v>
      </c>
      <c r="AE93" s="269">
        <v>0</v>
      </c>
      <c r="AF93" s="268">
        <v>0</v>
      </c>
      <c r="AG93" s="269">
        <v>0</v>
      </c>
      <c r="AH93" s="268">
        <v>0</v>
      </c>
      <c r="AI93" s="269">
        <v>0</v>
      </c>
      <c r="AJ93" s="268">
        <f t="shared" si="5"/>
        <v>2</v>
      </c>
      <c r="AK93" s="269">
        <f t="shared" si="5"/>
        <v>1</v>
      </c>
      <c r="AL93" s="270">
        <v>23</v>
      </c>
      <c r="AM93" s="271">
        <v>20</v>
      </c>
      <c r="AN93" s="271">
        <v>541</v>
      </c>
      <c r="AO93" s="272">
        <v>367</v>
      </c>
      <c r="AP93" s="114" t="str">
        <f t="shared" si="3"/>
        <v>緑　</v>
      </c>
    </row>
    <row r="94" spans="1:42" s="2" customFormat="1" ht="21" customHeight="1">
      <c r="A94" s="29" t="s">
        <v>281</v>
      </c>
      <c r="B94" s="268">
        <v>0</v>
      </c>
      <c r="C94" s="269">
        <v>0</v>
      </c>
      <c r="D94" s="268">
        <v>0</v>
      </c>
      <c r="E94" s="269">
        <v>0</v>
      </c>
      <c r="F94" s="268">
        <v>0</v>
      </c>
      <c r="G94" s="269">
        <v>0</v>
      </c>
      <c r="H94" s="268">
        <v>0</v>
      </c>
      <c r="I94" s="269">
        <v>0</v>
      </c>
      <c r="J94" s="268">
        <v>0</v>
      </c>
      <c r="K94" s="269">
        <v>0</v>
      </c>
      <c r="L94" s="268">
        <v>0</v>
      </c>
      <c r="M94" s="269">
        <v>0</v>
      </c>
      <c r="N94" s="268">
        <v>0</v>
      </c>
      <c r="O94" s="269">
        <v>0</v>
      </c>
      <c r="P94" s="268">
        <v>0</v>
      </c>
      <c r="Q94" s="269">
        <v>0</v>
      </c>
      <c r="R94" s="268">
        <v>0</v>
      </c>
      <c r="S94" s="269">
        <v>0</v>
      </c>
      <c r="T94" s="268">
        <v>0</v>
      </c>
      <c r="U94" s="269">
        <v>0</v>
      </c>
      <c r="V94" s="268">
        <v>0</v>
      </c>
      <c r="W94" s="269">
        <v>0</v>
      </c>
      <c r="X94" s="268">
        <v>0</v>
      </c>
      <c r="Y94" s="269">
        <v>0</v>
      </c>
      <c r="Z94" s="268">
        <v>0</v>
      </c>
      <c r="AA94" s="269">
        <v>0</v>
      </c>
      <c r="AB94" s="268">
        <v>1</v>
      </c>
      <c r="AC94" s="269">
        <v>0</v>
      </c>
      <c r="AD94" s="268">
        <v>1</v>
      </c>
      <c r="AE94" s="269">
        <v>1</v>
      </c>
      <c r="AF94" s="268">
        <v>0</v>
      </c>
      <c r="AG94" s="269">
        <v>0</v>
      </c>
      <c r="AH94" s="268">
        <v>0</v>
      </c>
      <c r="AI94" s="269">
        <v>0</v>
      </c>
      <c r="AJ94" s="268">
        <f t="shared" si="5"/>
        <v>2</v>
      </c>
      <c r="AK94" s="269">
        <f t="shared" si="5"/>
        <v>1</v>
      </c>
      <c r="AL94" s="270">
        <v>24</v>
      </c>
      <c r="AM94" s="271">
        <v>18</v>
      </c>
      <c r="AN94" s="271">
        <v>543</v>
      </c>
      <c r="AO94" s="272">
        <v>421</v>
      </c>
      <c r="AP94" s="114" t="str">
        <f t="shared" si="3"/>
        <v>川崎南</v>
      </c>
    </row>
    <row r="95" spans="1:42" s="2" customFormat="1" ht="21" customHeight="1">
      <c r="A95" s="29" t="s">
        <v>282</v>
      </c>
      <c r="B95" s="268">
        <v>2</v>
      </c>
      <c r="C95" s="269">
        <v>0</v>
      </c>
      <c r="D95" s="268">
        <v>1</v>
      </c>
      <c r="E95" s="269">
        <v>0</v>
      </c>
      <c r="F95" s="268">
        <v>2</v>
      </c>
      <c r="G95" s="269">
        <v>0</v>
      </c>
      <c r="H95" s="268">
        <v>2</v>
      </c>
      <c r="I95" s="269">
        <v>0</v>
      </c>
      <c r="J95" s="268">
        <v>1</v>
      </c>
      <c r="K95" s="269">
        <v>0</v>
      </c>
      <c r="L95" s="268">
        <v>0</v>
      </c>
      <c r="M95" s="269">
        <v>0</v>
      </c>
      <c r="N95" s="268">
        <v>2</v>
      </c>
      <c r="O95" s="269">
        <v>0</v>
      </c>
      <c r="P95" s="268">
        <v>2</v>
      </c>
      <c r="Q95" s="269">
        <v>0</v>
      </c>
      <c r="R95" s="268">
        <v>2</v>
      </c>
      <c r="S95" s="269">
        <v>0</v>
      </c>
      <c r="T95" s="268">
        <v>2</v>
      </c>
      <c r="U95" s="269">
        <v>0</v>
      </c>
      <c r="V95" s="268">
        <v>1</v>
      </c>
      <c r="W95" s="269">
        <v>0</v>
      </c>
      <c r="X95" s="268">
        <v>2</v>
      </c>
      <c r="Y95" s="269">
        <v>0</v>
      </c>
      <c r="Z95" s="268">
        <v>2</v>
      </c>
      <c r="AA95" s="269">
        <v>0</v>
      </c>
      <c r="AB95" s="268">
        <v>2</v>
      </c>
      <c r="AC95" s="269">
        <v>0</v>
      </c>
      <c r="AD95" s="268">
        <v>2</v>
      </c>
      <c r="AE95" s="269">
        <v>2</v>
      </c>
      <c r="AF95" s="268">
        <v>1</v>
      </c>
      <c r="AG95" s="269">
        <v>0</v>
      </c>
      <c r="AH95" s="268">
        <v>2</v>
      </c>
      <c r="AI95" s="269">
        <v>0</v>
      </c>
      <c r="AJ95" s="268">
        <f t="shared" si="5"/>
        <v>28</v>
      </c>
      <c r="AK95" s="269">
        <f t="shared" si="5"/>
        <v>2</v>
      </c>
      <c r="AL95" s="270">
        <v>18</v>
      </c>
      <c r="AM95" s="271">
        <v>14</v>
      </c>
      <c r="AN95" s="271">
        <v>646</v>
      </c>
      <c r="AO95" s="272">
        <v>497</v>
      </c>
      <c r="AP95" s="114" t="str">
        <f t="shared" si="3"/>
        <v>川崎北</v>
      </c>
    </row>
    <row r="96" spans="1:42" s="2" customFormat="1" ht="21" customHeight="1">
      <c r="A96" s="29" t="s">
        <v>283</v>
      </c>
      <c r="B96" s="268">
        <v>0</v>
      </c>
      <c r="C96" s="269">
        <v>0</v>
      </c>
      <c r="D96" s="268">
        <v>0</v>
      </c>
      <c r="E96" s="269">
        <v>0</v>
      </c>
      <c r="F96" s="268">
        <v>0</v>
      </c>
      <c r="G96" s="269">
        <v>0</v>
      </c>
      <c r="H96" s="268">
        <v>0</v>
      </c>
      <c r="I96" s="269">
        <v>0</v>
      </c>
      <c r="J96" s="268">
        <v>0</v>
      </c>
      <c r="K96" s="269">
        <v>0</v>
      </c>
      <c r="L96" s="268">
        <v>0</v>
      </c>
      <c r="M96" s="269">
        <v>0</v>
      </c>
      <c r="N96" s="268">
        <v>0</v>
      </c>
      <c r="O96" s="269">
        <v>0</v>
      </c>
      <c r="P96" s="268">
        <v>0</v>
      </c>
      <c r="Q96" s="269">
        <v>0</v>
      </c>
      <c r="R96" s="268">
        <v>0</v>
      </c>
      <c r="S96" s="269">
        <v>0</v>
      </c>
      <c r="T96" s="268">
        <v>0</v>
      </c>
      <c r="U96" s="269">
        <v>0</v>
      </c>
      <c r="V96" s="268">
        <v>0</v>
      </c>
      <c r="W96" s="269">
        <v>0</v>
      </c>
      <c r="X96" s="268">
        <v>0</v>
      </c>
      <c r="Y96" s="269">
        <v>0</v>
      </c>
      <c r="Z96" s="268">
        <v>0</v>
      </c>
      <c r="AA96" s="269">
        <v>0</v>
      </c>
      <c r="AB96" s="268">
        <v>0</v>
      </c>
      <c r="AC96" s="269">
        <v>0</v>
      </c>
      <c r="AD96" s="268">
        <v>0</v>
      </c>
      <c r="AE96" s="269">
        <v>0</v>
      </c>
      <c r="AF96" s="268">
        <v>0</v>
      </c>
      <c r="AG96" s="269">
        <v>0</v>
      </c>
      <c r="AH96" s="268">
        <v>0</v>
      </c>
      <c r="AI96" s="269">
        <v>0</v>
      </c>
      <c r="AJ96" s="268">
        <f t="shared" si="5"/>
        <v>0</v>
      </c>
      <c r="AK96" s="269">
        <f t="shared" si="5"/>
        <v>0</v>
      </c>
      <c r="AL96" s="270">
        <v>6</v>
      </c>
      <c r="AM96" s="271">
        <v>4</v>
      </c>
      <c r="AN96" s="271">
        <v>292</v>
      </c>
      <c r="AO96" s="272">
        <v>194</v>
      </c>
      <c r="AP96" s="114" t="str">
        <f t="shared" si="3"/>
        <v>川崎西</v>
      </c>
    </row>
    <row r="97" spans="1:42" s="2" customFormat="1" ht="21" customHeight="1">
      <c r="A97" s="29"/>
      <c r="B97" s="268"/>
      <c r="C97" s="269"/>
      <c r="D97" s="268"/>
      <c r="E97" s="269"/>
      <c r="F97" s="268"/>
      <c r="G97" s="269"/>
      <c r="H97" s="268"/>
      <c r="I97" s="269"/>
      <c r="J97" s="268"/>
      <c r="K97" s="269"/>
      <c r="L97" s="268"/>
      <c r="M97" s="269"/>
      <c r="N97" s="268"/>
      <c r="O97" s="269"/>
      <c r="P97" s="268"/>
      <c r="Q97" s="269"/>
      <c r="R97" s="268"/>
      <c r="S97" s="269"/>
      <c r="T97" s="268"/>
      <c r="U97" s="269"/>
      <c r="V97" s="268"/>
      <c r="W97" s="269"/>
      <c r="X97" s="268"/>
      <c r="Y97" s="269"/>
      <c r="Z97" s="268"/>
      <c r="AA97" s="269"/>
      <c r="AB97" s="268"/>
      <c r="AC97" s="269"/>
      <c r="AD97" s="268"/>
      <c r="AE97" s="269"/>
      <c r="AF97" s="268"/>
      <c r="AG97" s="269"/>
      <c r="AH97" s="268"/>
      <c r="AI97" s="269"/>
      <c r="AJ97" s="268"/>
      <c r="AK97" s="269"/>
      <c r="AL97" s="270"/>
      <c r="AM97" s="271"/>
      <c r="AN97" s="271"/>
      <c r="AO97" s="272"/>
      <c r="AP97" s="114" t="str">
        <f t="shared" si="3"/>
        <v/>
      </c>
    </row>
    <row r="98" spans="1:42" s="2" customFormat="1" ht="21" customHeight="1">
      <c r="A98" s="29" t="s">
        <v>284</v>
      </c>
      <c r="B98" s="268">
        <v>0</v>
      </c>
      <c r="C98" s="269">
        <v>0</v>
      </c>
      <c r="D98" s="268">
        <v>0</v>
      </c>
      <c r="E98" s="269">
        <v>0</v>
      </c>
      <c r="F98" s="268">
        <v>0</v>
      </c>
      <c r="G98" s="269">
        <v>0</v>
      </c>
      <c r="H98" s="268">
        <v>1</v>
      </c>
      <c r="I98" s="269">
        <v>1</v>
      </c>
      <c r="J98" s="268">
        <v>0</v>
      </c>
      <c r="K98" s="269">
        <v>0</v>
      </c>
      <c r="L98" s="268">
        <v>0</v>
      </c>
      <c r="M98" s="269">
        <v>0</v>
      </c>
      <c r="N98" s="268">
        <v>1</v>
      </c>
      <c r="O98" s="269">
        <v>1</v>
      </c>
      <c r="P98" s="268">
        <v>0</v>
      </c>
      <c r="Q98" s="269">
        <v>0</v>
      </c>
      <c r="R98" s="268">
        <v>0</v>
      </c>
      <c r="S98" s="269">
        <v>0</v>
      </c>
      <c r="T98" s="268">
        <v>0</v>
      </c>
      <c r="U98" s="269">
        <v>0</v>
      </c>
      <c r="V98" s="268">
        <v>0</v>
      </c>
      <c r="W98" s="269">
        <v>0</v>
      </c>
      <c r="X98" s="268">
        <v>0</v>
      </c>
      <c r="Y98" s="269">
        <v>0</v>
      </c>
      <c r="Z98" s="268">
        <v>0</v>
      </c>
      <c r="AA98" s="269">
        <v>0</v>
      </c>
      <c r="AB98" s="268">
        <v>0</v>
      </c>
      <c r="AC98" s="269">
        <v>0</v>
      </c>
      <c r="AD98" s="268">
        <v>0</v>
      </c>
      <c r="AE98" s="269">
        <v>0</v>
      </c>
      <c r="AF98" s="268">
        <v>0</v>
      </c>
      <c r="AG98" s="269">
        <v>0</v>
      </c>
      <c r="AH98" s="268">
        <v>0</v>
      </c>
      <c r="AI98" s="269">
        <v>0</v>
      </c>
      <c r="AJ98" s="268">
        <f t="shared" si="5"/>
        <v>2</v>
      </c>
      <c r="AK98" s="269">
        <f t="shared" si="5"/>
        <v>2</v>
      </c>
      <c r="AL98" s="270">
        <v>30</v>
      </c>
      <c r="AM98" s="271">
        <v>26</v>
      </c>
      <c r="AN98" s="271">
        <v>622</v>
      </c>
      <c r="AO98" s="272">
        <v>455</v>
      </c>
      <c r="AP98" s="114" t="str">
        <f t="shared" si="3"/>
        <v>横須賀</v>
      </c>
    </row>
    <row r="99" spans="1:42" s="2" customFormat="1" ht="21" customHeight="1">
      <c r="A99" s="29" t="s">
        <v>285</v>
      </c>
      <c r="B99" s="268">
        <v>2</v>
      </c>
      <c r="C99" s="269">
        <v>2</v>
      </c>
      <c r="D99" s="268">
        <v>0</v>
      </c>
      <c r="E99" s="269">
        <v>0</v>
      </c>
      <c r="F99" s="268">
        <v>0</v>
      </c>
      <c r="G99" s="269">
        <v>0</v>
      </c>
      <c r="H99" s="268">
        <v>0</v>
      </c>
      <c r="I99" s="269">
        <v>0</v>
      </c>
      <c r="J99" s="268">
        <v>0</v>
      </c>
      <c r="K99" s="269">
        <v>0</v>
      </c>
      <c r="L99" s="268">
        <v>1</v>
      </c>
      <c r="M99" s="269">
        <v>0</v>
      </c>
      <c r="N99" s="268">
        <v>0</v>
      </c>
      <c r="O99" s="269">
        <v>0</v>
      </c>
      <c r="P99" s="268">
        <v>0</v>
      </c>
      <c r="Q99" s="269">
        <v>0</v>
      </c>
      <c r="R99" s="268">
        <v>0</v>
      </c>
      <c r="S99" s="269">
        <v>0</v>
      </c>
      <c r="T99" s="268">
        <v>0</v>
      </c>
      <c r="U99" s="269">
        <v>0</v>
      </c>
      <c r="V99" s="268">
        <v>0</v>
      </c>
      <c r="W99" s="269">
        <v>0</v>
      </c>
      <c r="X99" s="268">
        <v>3</v>
      </c>
      <c r="Y99" s="269">
        <v>0</v>
      </c>
      <c r="Z99" s="268">
        <v>2</v>
      </c>
      <c r="AA99" s="269">
        <v>0</v>
      </c>
      <c r="AB99" s="268">
        <v>3</v>
      </c>
      <c r="AC99" s="269">
        <v>0</v>
      </c>
      <c r="AD99" s="268">
        <v>3</v>
      </c>
      <c r="AE99" s="269">
        <v>1</v>
      </c>
      <c r="AF99" s="268">
        <v>0</v>
      </c>
      <c r="AG99" s="269">
        <v>0</v>
      </c>
      <c r="AH99" s="268">
        <v>3</v>
      </c>
      <c r="AI99" s="269">
        <v>0</v>
      </c>
      <c r="AJ99" s="268">
        <f t="shared" si="5"/>
        <v>17</v>
      </c>
      <c r="AK99" s="269">
        <f t="shared" si="5"/>
        <v>3</v>
      </c>
      <c r="AL99" s="270">
        <v>26</v>
      </c>
      <c r="AM99" s="271">
        <v>25</v>
      </c>
      <c r="AN99" s="271">
        <v>697</v>
      </c>
      <c r="AO99" s="272">
        <v>517</v>
      </c>
      <c r="AP99" s="114" t="str">
        <f t="shared" si="3"/>
        <v>平塚</v>
      </c>
    </row>
    <row r="100" spans="1:42" s="2" customFormat="1" ht="21" customHeight="1">
      <c r="A100" s="29" t="s">
        <v>286</v>
      </c>
      <c r="B100" s="268">
        <v>0</v>
      </c>
      <c r="C100" s="269">
        <v>0</v>
      </c>
      <c r="D100" s="268">
        <v>0</v>
      </c>
      <c r="E100" s="269">
        <v>0</v>
      </c>
      <c r="F100" s="268">
        <v>0</v>
      </c>
      <c r="G100" s="269">
        <v>0</v>
      </c>
      <c r="H100" s="268">
        <v>0</v>
      </c>
      <c r="I100" s="269">
        <v>0</v>
      </c>
      <c r="J100" s="268">
        <v>0</v>
      </c>
      <c r="K100" s="269">
        <v>0</v>
      </c>
      <c r="L100" s="268">
        <v>1</v>
      </c>
      <c r="M100" s="269">
        <v>1</v>
      </c>
      <c r="N100" s="268">
        <v>0</v>
      </c>
      <c r="O100" s="269">
        <v>0</v>
      </c>
      <c r="P100" s="268">
        <v>0</v>
      </c>
      <c r="Q100" s="269">
        <v>0</v>
      </c>
      <c r="R100" s="268">
        <v>0</v>
      </c>
      <c r="S100" s="269">
        <v>0</v>
      </c>
      <c r="T100" s="268">
        <v>0</v>
      </c>
      <c r="U100" s="269">
        <v>0</v>
      </c>
      <c r="V100" s="268">
        <v>0</v>
      </c>
      <c r="W100" s="269">
        <v>0</v>
      </c>
      <c r="X100" s="268">
        <v>0</v>
      </c>
      <c r="Y100" s="269">
        <v>0</v>
      </c>
      <c r="Z100" s="268">
        <v>0</v>
      </c>
      <c r="AA100" s="269">
        <v>0</v>
      </c>
      <c r="AB100" s="268">
        <v>0</v>
      </c>
      <c r="AC100" s="269">
        <v>0</v>
      </c>
      <c r="AD100" s="268">
        <v>0</v>
      </c>
      <c r="AE100" s="269">
        <v>0</v>
      </c>
      <c r="AF100" s="268">
        <v>0</v>
      </c>
      <c r="AG100" s="269">
        <v>0</v>
      </c>
      <c r="AH100" s="268">
        <v>0</v>
      </c>
      <c r="AI100" s="269">
        <v>0</v>
      </c>
      <c r="AJ100" s="268">
        <f t="shared" si="5"/>
        <v>1</v>
      </c>
      <c r="AK100" s="269">
        <f t="shared" si="5"/>
        <v>1</v>
      </c>
      <c r="AL100" s="270">
        <v>14</v>
      </c>
      <c r="AM100" s="271">
        <v>12</v>
      </c>
      <c r="AN100" s="271">
        <v>284</v>
      </c>
      <c r="AO100" s="272">
        <v>211</v>
      </c>
      <c r="AP100" s="114" t="str">
        <f t="shared" si="3"/>
        <v>鎌倉</v>
      </c>
    </row>
    <row r="101" spans="1:42" s="2" customFormat="1" ht="21" customHeight="1">
      <c r="A101" s="29" t="s">
        <v>287</v>
      </c>
      <c r="B101" s="268">
        <v>2</v>
      </c>
      <c r="C101" s="269">
        <v>1</v>
      </c>
      <c r="D101" s="268">
        <v>1</v>
      </c>
      <c r="E101" s="269">
        <v>0</v>
      </c>
      <c r="F101" s="268">
        <v>1</v>
      </c>
      <c r="G101" s="269">
        <v>0</v>
      </c>
      <c r="H101" s="268">
        <v>1</v>
      </c>
      <c r="I101" s="269">
        <v>0</v>
      </c>
      <c r="J101" s="268">
        <v>1</v>
      </c>
      <c r="K101" s="269">
        <v>0</v>
      </c>
      <c r="L101" s="268">
        <v>2</v>
      </c>
      <c r="M101" s="269">
        <v>0</v>
      </c>
      <c r="N101" s="268">
        <v>1</v>
      </c>
      <c r="O101" s="269">
        <v>1</v>
      </c>
      <c r="P101" s="268">
        <v>1</v>
      </c>
      <c r="Q101" s="269">
        <v>0</v>
      </c>
      <c r="R101" s="268">
        <v>1</v>
      </c>
      <c r="S101" s="269">
        <v>0</v>
      </c>
      <c r="T101" s="268">
        <v>1</v>
      </c>
      <c r="U101" s="269">
        <v>0</v>
      </c>
      <c r="V101" s="268">
        <v>1</v>
      </c>
      <c r="W101" s="269">
        <v>0</v>
      </c>
      <c r="X101" s="268">
        <v>2</v>
      </c>
      <c r="Y101" s="269">
        <v>0</v>
      </c>
      <c r="Z101" s="268">
        <v>2</v>
      </c>
      <c r="AA101" s="269">
        <v>0</v>
      </c>
      <c r="AB101" s="268">
        <v>2</v>
      </c>
      <c r="AC101" s="269">
        <v>0</v>
      </c>
      <c r="AD101" s="268">
        <v>2</v>
      </c>
      <c r="AE101" s="269">
        <v>0</v>
      </c>
      <c r="AF101" s="268">
        <v>0</v>
      </c>
      <c r="AG101" s="269">
        <v>0</v>
      </c>
      <c r="AH101" s="268">
        <v>2</v>
      </c>
      <c r="AI101" s="269">
        <v>0</v>
      </c>
      <c r="AJ101" s="268">
        <f t="shared" si="5"/>
        <v>23</v>
      </c>
      <c r="AK101" s="269">
        <f t="shared" si="5"/>
        <v>2</v>
      </c>
      <c r="AL101" s="270">
        <v>20</v>
      </c>
      <c r="AM101" s="271">
        <v>14</v>
      </c>
      <c r="AN101" s="271">
        <v>726</v>
      </c>
      <c r="AO101" s="272">
        <v>512</v>
      </c>
      <c r="AP101" s="114" t="str">
        <f t="shared" si="3"/>
        <v>藤沢</v>
      </c>
    </row>
    <row r="102" spans="1:42" s="2" customFormat="1" ht="21" customHeight="1">
      <c r="A102" s="29" t="s">
        <v>288</v>
      </c>
      <c r="B102" s="268">
        <v>7</v>
      </c>
      <c r="C102" s="269">
        <v>7</v>
      </c>
      <c r="D102" s="268">
        <v>0</v>
      </c>
      <c r="E102" s="269">
        <v>0</v>
      </c>
      <c r="F102" s="268">
        <v>0</v>
      </c>
      <c r="G102" s="269">
        <v>0</v>
      </c>
      <c r="H102" s="268">
        <v>0</v>
      </c>
      <c r="I102" s="269">
        <v>0</v>
      </c>
      <c r="J102" s="268">
        <v>0</v>
      </c>
      <c r="K102" s="269">
        <v>0</v>
      </c>
      <c r="L102" s="268">
        <v>2</v>
      </c>
      <c r="M102" s="269">
        <v>2</v>
      </c>
      <c r="N102" s="268">
        <v>0</v>
      </c>
      <c r="O102" s="269">
        <v>0</v>
      </c>
      <c r="P102" s="268">
        <v>0</v>
      </c>
      <c r="Q102" s="269">
        <v>0</v>
      </c>
      <c r="R102" s="268">
        <v>0</v>
      </c>
      <c r="S102" s="269">
        <v>0</v>
      </c>
      <c r="T102" s="268">
        <v>0</v>
      </c>
      <c r="U102" s="269">
        <v>0</v>
      </c>
      <c r="V102" s="268">
        <v>0</v>
      </c>
      <c r="W102" s="269">
        <v>0</v>
      </c>
      <c r="X102" s="268">
        <v>10</v>
      </c>
      <c r="Y102" s="269">
        <v>1</v>
      </c>
      <c r="Z102" s="268">
        <v>7</v>
      </c>
      <c r="AA102" s="269">
        <v>0</v>
      </c>
      <c r="AB102" s="268">
        <v>9</v>
      </c>
      <c r="AC102" s="269">
        <v>0</v>
      </c>
      <c r="AD102" s="268">
        <v>10</v>
      </c>
      <c r="AE102" s="269">
        <v>1</v>
      </c>
      <c r="AF102" s="268">
        <v>0</v>
      </c>
      <c r="AG102" s="269">
        <v>0</v>
      </c>
      <c r="AH102" s="268">
        <v>9</v>
      </c>
      <c r="AI102" s="269">
        <v>0</v>
      </c>
      <c r="AJ102" s="268">
        <f t="shared" si="5"/>
        <v>54</v>
      </c>
      <c r="AK102" s="269">
        <f t="shared" si="5"/>
        <v>11</v>
      </c>
      <c r="AL102" s="270">
        <v>25</v>
      </c>
      <c r="AM102" s="271">
        <v>23</v>
      </c>
      <c r="AN102" s="271">
        <v>617</v>
      </c>
      <c r="AO102" s="272">
        <v>475</v>
      </c>
      <c r="AP102" s="114" t="str">
        <f t="shared" si="3"/>
        <v>小田原</v>
      </c>
    </row>
    <row r="103" spans="1:42" s="2" customFormat="1" ht="21" customHeight="1">
      <c r="A103" s="29"/>
      <c r="B103" s="268"/>
      <c r="C103" s="269"/>
      <c r="D103" s="268"/>
      <c r="E103" s="269"/>
      <c r="F103" s="268"/>
      <c r="G103" s="269"/>
      <c r="H103" s="268"/>
      <c r="I103" s="269"/>
      <c r="J103" s="268"/>
      <c r="K103" s="269"/>
      <c r="L103" s="268"/>
      <c r="M103" s="269"/>
      <c r="N103" s="268"/>
      <c r="O103" s="269"/>
      <c r="P103" s="268"/>
      <c r="Q103" s="269"/>
      <c r="R103" s="268"/>
      <c r="S103" s="269"/>
      <c r="T103" s="268"/>
      <c r="U103" s="269"/>
      <c r="V103" s="268"/>
      <c r="W103" s="269"/>
      <c r="X103" s="268"/>
      <c r="Y103" s="269"/>
      <c r="Z103" s="268"/>
      <c r="AA103" s="269"/>
      <c r="AB103" s="268"/>
      <c r="AC103" s="269"/>
      <c r="AD103" s="268"/>
      <c r="AE103" s="269"/>
      <c r="AF103" s="268"/>
      <c r="AG103" s="269"/>
      <c r="AH103" s="268"/>
      <c r="AI103" s="269"/>
      <c r="AJ103" s="268"/>
      <c r="AK103" s="269"/>
      <c r="AL103" s="270"/>
      <c r="AM103" s="271"/>
      <c r="AN103" s="271"/>
      <c r="AO103" s="272"/>
      <c r="AP103" s="114" t="str">
        <f t="shared" si="3"/>
        <v/>
      </c>
    </row>
    <row r="104" spans="1:42" s="2" customFormat="1" ht="21" customHeight="1">
      <c r="A104" s="29" t="s">
        <v>289</v>
      </c>
      <c r="B104" s="268">
        <v>2</v>
      </c>
      <c r="C104" s="269">
        <v>2</v>
      </c>
      <c r="D104" s="268">
        <v>0</v>
      </c>
      <c r="E104" s="269">
        <v>0</v>
      </c>
      <c r="F104" s="268">
        <v>0</v>
      </c>
      <c r="G104" s="269">
        <v>0</v>
      </c>
      <c r="H104" s="268">
        <v>1</v>
      </c>
      <c r="I104" s="269">
        <v>0</v>
      </c>
      <c r="J104" s="268">
        <v>0</v>
      </c>
      <c r="K104" s="269">
        <v>0</v>
      </c>
      <c r="L104" s="268">
        <v>0</v>
      </c>
      <c r="M104" s="269">
        <v>0</v>
      </c>
      <c r="N104" s="268">
        <v>0</v>
      </c>
      <c r="O104" s="269">
        <v>0</v>
      </c>
      <c r="P104" s="268">
        <v>0</v>
      </c>
      <c r="Q104" s="269">
        <v>0</v>
      </c>
      <c r="R104" s="268">
        <v>0</v>
      </c>
      <c r="S104" s="269">
        <v>0</v>
      </c>
      <c r="T104" s="268">
        <v>0</v>
      </c>
      <c r="U104" s="269">
        <v>0</v>
      </c>
      <c r="V104" s="268">
        <v>0</v>
      </c>
      <c r="W104" s="269">
        <v>0</v>
      </c>
      <c r="X104" s="268">
        <v>2</v>
      </c>
      <c r="Y104" s="269">
        <v>0</v>
      </c>
      <c r="Z104" s="268">
        <v>2</v>
      </c>
      <c r="AA104" s="269">
        <v>0</v>
      </c>
      <c r="AB104" s="268">
        <v>2</v>
      </c>
      <c r="AC104" s="269">
        <v>0</v>
      </c>
      <c r="AD104" s="268">
        <v>2</v>
      </c>
      <c r="AE104" s="269">
        <v>0</v>
      </c>
      <c r="AF104" s="268">
        <v>0</v>
      </c>
      <c r="AG104" s="269">
        <v>0</v>
      </c>
      <c r="AH104" s="268">
        <v>2</v>
      </c>
      <c r="AI104" s="269">
        <v>0</v>
      </c>
      <c r="AJ104" s="268">
        <f t="shared" si="5"/>
        <v>13</v>
      </c>
      <c r="AK104" s="269">
        <f t="shared" si="5"/>
        <v>2</v>
      </c>
      <c r="AL104" s="270">
        <v>14</v>
      </c>
      <c r="AM104" s="271">
        <v>8</v>
      </c>
      <c r="AN104" s="271">
        <v>743</v>
      </c>
      <c r="AO104" s="272">
        <v>485</v>
      </c>
      <c r="AP104" s="114" t="str">
        <f t="shared" si="3"/>
        <v>相模原</v>
      </c>
    </row>
    <row r="105" spans="1:42" s="2" customFormat="1" ht="21" customHeight="1">
      <c r="A105" s="29" t="s">
        <v>290</v>
      </c>
      <c r="B105" s="268">
        <v>2</v>
      </c>
      <c r="C105" s="269">
        <v>2</v>
      </c>
      <c r="D105" s="268">
        <v>0</v>
      </c>
      <c r="E105" s="269">
        <v>0</v>
      </c>
      <c r="F105" s="268">
        <v>0</v>
      </c>
      <c r="G105" s="269">
        <v>0</v>
      </c>
      <c r="H105" s="268">
        <v>1</v>
      </c>
      <c r="I105" s="269">
        <v>0</v>
      </c>
      <c r="J105" s="268">
        <v>0</v>
      </c>
      <c r="K105" s="269">
        <v>0</v>
      </c>
      <c r="L105" s="268">
        <v>3</v>
      </c>
      <c r="M105" s="269">
        <v>2</v>
      </c>
      <c r="N105" s="268">
        <v>1</v>
      </c>
      <c r="O105" s="269">
        <v>0</v>
      </c>
      <c r="P105" s="268">
        <v>1</v>
      </c>
      <c r="Q105" s="269">
        <v>0</v>
      </c>
      <c r="R105" s="268">
        <v>0</v>
      </c>
      <c r="S105" s="269">
        <v>0</v>
      </c>
      <c r="T105" s="268">
        <v>1</v>
      </c>
      <c r="U105" s="269">
        <v>0</v>
      </c>
      <c r="V105" s="268">
        <v>0</v>
      </c>
      <c r="W105" s="269">
        <v>0</v>
      </c>
      <c r="X105" s="268">
        <v>5</v>
      </c>
      <c r="Y105" s="269">
        <v>0</v>
      </c>
      <c r="Z105" s="268">
        <v>2</v>
      </c>
      <c r="AA105" s="269">
        <v>0</v>
      </c>
      <c r="AB105" s="268">
        <v>4</v>
      </c>
      <c r="AC105" s="269">
        <v>0</v>
      </c>
      <c r="AD105" s="268">
        <v>4</v>
      </c>
      <c r="AE105" s="269">
        <v>1</v>
      </c>
      <c r="AF105" s="268">
        <v>0</v>
      </c>
      <c r="AG105" s="269">
        <v>0</v>
      </c>
      <c r="AH105" s="268">
        <v>4</v>
      </c>
      <c r="AI105" s="269">
        <v>0</v>
      </c>
      <c r="AJ105" s="268">
        <f t="shared" si="5"/>
        <v>28</v>
      </c>
      <c r="AK105" s="269">
        <f t="shared" si="5"/>
        <v>5</v>
      </c>
      <c r="AL105" s="270">
        <v>9</v>
      </c>
      <c r="AM105" s="271">
        <v>3</v>
      </c>
      <c r="AN105" s="271">
        <v>359</v>
      </c>
      <c r="AO105" s="272">
        <v>255</v>
      </c>
      <c r="AP105" s="114" t="str">
        <f t="shared" si="3"/>
        <v>厚木</v>
      </c>
    </row>
    <row r="106" spans="1:42" s="2" customFormat="1" ht="21" customHeight="1">
      <c r="A106" s="162" t="s">
        <v>291</v>
      </c>
      <c r="B106" s="277">
        <v>1</v>
      </c>
      <c r="C106" s="278">
        <v>1</v>
      </c>
      <c r="D106" s="277">
        <v>0</v>
      </c>
      <c r="E106" s="278">
        <v>0</v>
      </c>
      <c r="F106" s="277">
        <v>0</v>
      </c>
      <c r="G106" s="278">
        <v>0</v>
      </c>
      <c r="H106" s="277">
        <v>0</v>
      </c>
      <c r="I106" s="278">
        <v>0</v>
      </c>
      <c r="J106" s="277">
        <v>0</v>
      </c>
      <c r="K106" s="278">
        <v>0</v>
      </c>
      <c r="L106" s="277">
        <v>0</v>
      </c>
      <c r="M106" s="278">
        <v>0</v>
      </c>
      <c r="N106" s="277">
        <v>0</v>
      </c>
      <c r="O106" s="278">
        <v>0</v>
      </c>
      <c r="P106" s="277">
        <v>0</v>
      </c>
      <c r="Q106" s="278">
        <v>0</v>
      </c>
      <c r="R106" s="277">
        <v>0</v>
      </c>
      <c r="S106" s="278">
        <v>0</v>
      </c>
      <c r="T106" s="277">
        <v>0</v>
      </c>
      <c r="U106" s="278">
        <v>0</v>
      </c>
      <c r="V106" s="277">
        <v>0</v>
      </c>
      <c r="W106" s="278">
        <v>0</v>
      </c>
      <c r="X106" s="277">
        <v>1</v>
      </c>
      <c r="Y106" s="278">
        <v>0</v>
      </c>
      <c r="Z106" s="277">
        <v>1</v>
      </c>
      <c r="AA106" s="278">
        <v>0</v>
      </c>
      <c r="AB106" s="277">
        <v>1</v>
      </c>
      <c r="AC106" s="278">
        <v>0</v>
      </c>
      <c r="AD106" s="277">
        <v>1</v>
      </c>
      <c r="AE106" s="278">
        <v>0</v>
      </c>
      <c r="AF106" s="277">
        <v>0</v>
      </c>
      <c r="AG106" s="278">
        <v>0</v>
      </c>
      <c r="AH106" s="277">
        <v>1</v>
      </c>
      <c r="AI106" s="278">
        <v>0</v>
      </c>
      <c r="AJ106" s="277">
        <f t="shared" si="5"/>
        <v>6</v>
      </c>
      <c r="AK106" s="278">
        <f t="shared" si="5"/>
        <v>1</v>
      </c>
      <c r="AL106" s="279">
        <v>13</v>
      </c>
      <c r="AM106" s="280">
        <v>12</v>
      </c>
      <c r="AN106" s="280">
        <v>572</v>
      </c>
      <c r="AO106" s="281">
        <v>401</v>
      </c>
      <c r="AP106" s="167" t="str">
        <f t="shared" si="3"/>
        <v>大和</v>
      </c>
    </row>
    <row r="107" spans="1:42" s="3" customFormat="1" ht="21" customHeight="1">
      <c r="A107" s="183" t="s">
        <v>305</v>
      </c>
      <c r="B107" s="309">
        <f>SUM(B86:B106)</f>
        <v>19</v>
      </c>
      <c r="C107" s="310">
        <f t="shared" ref="C107:AO107" si="8">SUM(C86:C106)</f>
        <v>15</v>
      </c>
      <c r="D107" s="309">
        <f t="shared" si="8"/>
        <v>2</v>
      </c>
      <c r="E107" s="310">
        <f t="shared" si="8"/>
        <v>0</v>
      </c>
      <c r="F107" s="309">
        <f t="shared" si="8"/>
        <v>4</v>
      </c>
      <c r="G107" s="310">
        <f t="shared" si="8"/>
        <v>0</v>
      </c>
      <c r="H107" s="309">
        <f t="shared" si="8"/>
        <v>7</v>
      </c>
      <c r="I107" s="310">
        <f t="shared" si="8"/>
        <v>1</v>
      </c>
      <c r="J107" s="309">
        <f t="shared" si="8"/>
        <v>2</v>
      </c>
      <c r="K107" s="310">
        <f t="shared" si="8"/>
        <v>0</v>
      </c>
      <c r="L107" s="309">
        <f t="shared" si="8"/>
        <v>12</v>
      </c>
      <c r="M107" s="310">
        <f t="shared" si="8"/>
        <v>8</v>
      </c>
      <c r="N107" s="309">
        <f t="shared" si="8"/>
        <v>7</v>
      </c>
      <c r="O107" s="310">
        <f t="shared" si="8"/>
        <v>2</v>
      </c>
      <c r="P107" s="309">
        <f t="shared" si="8"/>
        <v>6</v>
      </c>
      <c r="Q107" s="310">
        <f t="shared" si="8"/>
        <v>0</v>
      </c>
      <c r="R107" s="309">
        <f t="shared" si="8"/>
        <v>4</v>
      </c>
      <c r="S107" s="310">
        <f t="shared" si="8"/>
        <v>0</v>
      </c>
      <c r="T107" s="309">
        <f t="shared" si="8"/>
        <v>5</v>
      </c>
      <c r="U107" s="310">
        <f t="shared" si="8"/>
        <v>0</v>
      </c>
      <c r="V107" s="309">
        <f t="shared" si="8"/>
        <v>3</v>
      </c>
      <c r="W107" s="310">
        <f t="shared" si="8"/>
        <v>1</v>
      </c>
      <c r="X107" s="309">
        <f t="shared" si="8"/>
        <v>28</v>
      </c>
      <c r="Y107" s="310">
        <f t="shared" si="8"/>
        <v>1</v>
      </c>
      <c r="Z107" s="309">
        <f t="shared" si="8"/>
        <v>21</v>
      </c>
      <c r="AA107" s="310">
        <f t="shared" si="8"/>
        <v>1</v>
      </c>
      <c r="AB107" s="309">
        <f t="shared" si="8"/>
        <v>27</v>
      </c>
      <c r="AC107" s="310">
        <f t="shared" si="8"/>
        <v>0</v>
      </c>
      <c r="AD107" s="309">
        <f t="shared" si="8"/>
        <v>27</v>
      </c>
      <c r="AE107" s="310">
        <f t="shared" si="8"/>
        <v>6</v>
      </c>
      <c r="AF107" s="309">
        <f t="shared" si="8"/>
        <v>1</v>
      </c>
      <c r="AG107" s="310">
        <f t="shared" si="8"/>
        <v>0</v>
      </c>
      <c r="AH107" s="309">
        <f t="shared" si="8"/>
        <v>24</v>
      </c>
      <c r="AI107" s="310">
        <f t="shared" si="8"/>
        <v>0</v>
      </c>
      <c r="AJ107" s="309">
        <f t="shared" si="8"/>
        <v>199</v>
      </c>
      <c r="AK107" s="310">
        <f t="shared" si="8"/>
        <v>35</v>
      </c>
      <c r="AL107" s="311">
        <f t="shared" si="8"/>
        <v>545</v>
      </c>
      <c r="AM107" s="312">
        <f t="shared" si="8"/>
        <v>448</v>
      </c>
      <c r="AN107" s="312">
        <f t="shared" si="8"/>
        <v>9574</v>
      </c>
      <c r="AO107" s="313">
        <f t="shared" si="8"/>
        <v>6582</v>
      </c>
      <c r="AP107" s="186" t="str">
        <f t="shared" si="3"/>
        <v>神奈川県計</v>
      </c>
    </row>
    <row r="108" spans="1:42" s="2" customFormat="1" ht="21" customHeight="1">
      <c r="A108" s="320"/>
      <c r="B108" s="321"/>
      <c r="C108" s="322"/>
      <c r="D108" s="321"/>
      <c r="E108" s="322"/>
      <c r="F108" s="321"/>
      <c r="G108" s="322"/>
      <c r="H108" s="321"/>
      <c r="I108" s="322"/>
      <c r="J108" s="321"/>
      <c r="K108" s="322"/>
      <c r="L108" s="321"/>
      <c r="M108" s="322"/>
      <c r="N108" s="321"/>
      <c r="O108" s="322"/>
      <c r="P108" s="321"/>
      <c r="Q108" s="322"/>
      <c r="R108" s="321"/>
      <c r="S108" s="322"/>
      <c r="T108" s="321"/>
      <c r="U108" s="322"/>
      <c r="V108" s="321"/>
      <c r="W108" s="322"/>
      <c r="X108" s="321"/>
      <c r="Y108" s="322"/>
      <c r="Z108" s="321"/>
      <c r="AA108" s="322"/>
      <c r="AB108" s="321"/>
      <c r="AC108" s="322"/>
      <c r="AD108" s="321"/>
      <c r="AE108" s="322"/>
      <c r="AF108" s="321"/>
      <c r="AG108" s="322"/>
      <c r="AH108" s="321"/>
      <c r="AI108" s="322"/>
      <c r="AJ108" s="321"/>
      <c r="AK108" s="322"/>
      <c r="AL108" s="323"/>
      <c r="AM108" s="324"/>
      <c r="AN108" s="324"/>
      <c r="AO108" s="325"/>
      <c r="AP108" s="109" t="str">
        <f t="shared" si="3"/>
        <v/>
      </c>
    </row>
    <row r="109" spans="1:42" s="2" customFormat="1" ht="21" customHeight="1">
      <c r="A109" s="29" t="s">
        <v>293</v>
      </c>
      <c r="B109" s="268">
        <v>9</v>
      </c>
      <c r="C109" s="269">
        <v>9</v>
      </c>
      <c r="D109" s="268">
        <v>1</v>
      </c>
      <c r="E109" s="269">
        <v>0</v>
      </c>
      <c r="F109" s="268">
        <v>2</v>
      </c>
      <c r="G109" s="269">
        <v>0</v>
      </c>
      <c r="H109" s="268">
        <v>3</v>
      </c>
      <c r="I109" s="269">
        <v>0</v>
      </c>
      <c r="J109" s="268">
        <v>1</v>
      </c>
      <c r="K109" s="269">
        <v>0</v>
      </c>
      <c r="L109" s="268">
        <v>1</v>
      </c>
      <c r="M109" s="269">
        <v>1</v>
      </c>
      <c r="N109" s="268">
        <v>16</v>
      </c>
      <c r="O109" s="269">
        <v>14</v>
      </c>
      <c r="P109" s="268">
        <v>14</v>
      </c>
      <c r="Q109" s="269">
        <v>0</v>
      </c>
      <c r="R109" s="268">
        <v>1</v>
      </c>
      <c r="S109" s="269">
        <v>1</v>
      </c>
      <c r="T109" s="268">
        <v>4</v>
      </c>
      <c r="U109" s="269">
        <v>0</v>
      </c>
      <c r="V109" s="268">
        <v>2</v>
      </c>
      <c r="W109" s="269">
        <v>0</v>
      </c>
      <c r="X109" s="268">
        <v>10</v>
      </c>
      <c r="Y109" s="269">
        <v>0</v>
      </c>
      <c r="Z109" s="268">
        <v>10</v>
      </c>
      <c r="AA109" s="269">
        <v>0</v>
      </c>
      <c r="AB109" s="268">
        <v>23</v>
      </c>
      <c r="AC109" s="269">
        <v>0</v>
      </c>
      <c r="AD109" s="268">
        <v>15</v>
      </c>
      <c r="AE109" s="269">
        <v>3</v>
      </c>
      <c r="AF109" s="268">
        <v>0</v>
      </c>
      <c r="AG109" s="269">
        <v>0</v>
      </c>
      <c r="AH109" s="268">
        <v>21</v>
      </c>
      <c r="AI109" s="269">
        <v>0</v>
      </c>
      <c r="AJ109" s="268">
        <f t="shared" si="5"/>
        <v>133</v>
      </c>
      <c r="AK109" s="269">
        <f t="shared" si="5"/>
        <v>28</v>
      </c>
      <c r="AL109" s="270">
        <v>50</v>
      </c>
      <c r="AM109" s="271">
        <v>43</v>
      </c>
      <c r="AN109" s="271">
        <v>925</v>
      </c>
      <c r="AO109" s="272">
        <v>689</v>
      </c>
      <c r="AP109" s="114" t="str">
        <f t="shared" si="3"/>
        <v>甲府</v>
      </c>
    </row>
    <row r="110" spans="1:42" s="2" customFormat="1" ht="21" customHeight="1">
      <c r="A110" s="29" t="s">
        <v>294</v>
      </c>
      <c r="B110" s="268">
        <v>5</v>
      </c>
      <c r="C110" s="269">
        <v>4</v>
      </c>
      <c r="D110" s="268">
        <v>0</v>
      </c>
      <c r="E110" s="269">
        <v>0</v>
      </c>
      <c r="F110" s="268">
        <v>0</v>
      </c>
      <c r="G110" s="269">
        <v>0</v>
      </c>
      <c r="H110" s="268">
        <v>2</v>
      </c>
      <c r="I110" s="269">
        <v>0</v>
      </c>
      <c r="J110" s="268">
        <v>0</v>
      </c>
      <c r="K110" s="269">
        <v>0</v>
      </c>
      <c r="L110" s="268">
        <v>1</v>
      </c>
      <c r="M110" s="269">
        <v>0</v>
      </c>
      <c r="N110" s="268">
        <v>71</v>
      </c>
      <c r="O110" s="269">
        <v>68</v>
      </c>
      <c r="P110" s="268">
        <v>70</v>
      </c>
      <c r="Q110" s="269">
        <v>0</v>
      </c>
      <c r="R110" s="268">
        <v>4</v>
      </c>
      <c r="S110" s="269">
        <v>0</v>
      </c>
      <c r="T110" s="268">
        <v>12</v>
      </c>
      <c r="U110" s="269">
        <v>0</v>
      </c>
      <c r="V110" s="268">
        <v>0</v>
      </c>
      <c r="W110" s="269">
        <v>0</v>
      </c>
      <c r="X110" s="268">
        <v>11</v>
      </c>
      <c r="Y110" s="269">
        <v>0</v>
      </c>
      <c r="Z110" s="268">
        <v>5</v>
      </c>
      <c r="AA110" s="269">
        <v>0</v>
      </c>
      <c r="AB110" s="268">
        <v>69</v>
      </c>
      <c r="AC110" s="269">
        <v>0</v>
      </c>
      <c r="AD110" s="268">
        <v>14</v>
      </c>
      <c r="AE110" s="269">
        <v>1</v>
      </c>
      <c r="AF110" s="268">
        <v>0</v>
      </c>
      <c r="AG110" s="269">
        <v>0</v>
      </c>
      <c r="AH110" s="268">
        <v>69</v>
      </c>
      <c r="AI110" s="269">
        <v>0</v>
      </c>
      <c r="AJ110" s="268">
        <f t="shared" si="5"/>
        <v>333</v>
      </c>
      <c r="AK110" s="269">
        <f t="shared" si="5"/>
        <v>73</v>
      </c>
      <c r="AL110" s="270">
        <v>25</v>
      </c>
      <c r="AM110" s="271">
        <v>23</v>
      </c>
      <c r="AN110" s="271">
        <v>373</v>
      </c>
      <c r="AO110" s="272">
        <v>276</v>
      </c>
      <c r="AP110" s="114" t="str">
        <f t="shared" si="3"/>
        <v>山梨</v>
      </c>
    </row>
    <row r="111" spans="1:42" s="2" customFormat="1" ht="21" customHeight="1">
      <c r="A111" s="29" t="s">
        <v>295</v>
      </c>
      <c r="B111" s="273">
        <v>2</v>
      </c>
      <c r="C111" s="274">
        <v>2</v>
      </c>
      <c r="D111" s="273">
        <v>0</v>
      </c>
      <c r="E111" s="274">
        <v>0</v>
      </c>
      <c r="F111" s="273">
        <v>1</v>
      </c>
      <c r="G111" s="274">
        <v>0</v>
      </c>
      <c r="H111" s="273">
        <v>1</v>
      </c>
      <c r="I111" s="274">
        <v>0</v>
      </c>
      <c r="J111" s="273">
        <v>0</v>
      </c>
      <c r="K111" s="274">
        <v>0</v>
      </c>
      <c r="L111" s="273">
        <v>2</v>
      </c>
      <c r="M111" s="274">
        <v>2</v>
      </c>
      <c r="N111" s="273">
        <v>1</v>
      </c>
      <c r="O111" s="274">
        <v>0</v>
      </c>
      <c r="P111" s="273">
        <v>1</v>
      </c>
      <c r="Q111" s="274">
        <v>0</v>
      </c>
      <c r="R111" s="273">
        <v>0</v>
      </c>
      <c r="S111" s="274">
        <v>0</v>
      </c>
      <c r="T111" s="273">
        <v>1</v>
      </c>
      <c r="U111" s="274">
        <v>0</v>
      </c>
      <c r="V111" s="273">
        <v>0</v>
      </c>
      <c r="W111" s="274">
        <v>0</v>
      </c>
      <c r="X111" s="273">
        <v>2</v>
      </c>
      <c r="Y111" s="274">
        <v>0</v>
      </c>
      <c r="Z111" s="273">
        <v>3</v>
      </c>
      <c r="AA111" s="274">
        <v>1</v>
      </c>
      <c r="AB111" s="273">
        <v>4</v>
      </c>
      <c r="AC111" s="274">
        <v>0</v>
      </c>
      <c r="AD111" s="273">
        <v>2</v>
      </c>
      <c r="AE111" s="274">
        <v>0</v>
      </c>
      <c r="AF111" s="273">
        <v>0</v>
      </c>
      <c r="AG111" s="274">
        <v>0</v>
      </c>
      <c r="AH111" s="273">
        <v>4</v>
      </c>
      <c r="AI111" s="274">
        <v>0</v>
      </c>
      <c r="AJ111" s="273">
        <f t="shared" si="5"/>
        <v>24</v>
      </c>
      <c r="AK111" s="274">
        <f t="shared" si="5"/>
        <v>5</v>
      </c>
      <c r="AL111" s="275">
        <v>16</v>
      </c>
      <c r="AM111" s="215">
        <v>14</v>
      </c>
      <c r="AN111" s="215">
        <v>517</v>
      </c>
      <c r="AO111" s="276">
        <v>388</v>
      </c>
      <c r="AP111" s="114" t="str">
        <f t="shared" si="3"/>
        <v>大月</v>
      </c>
    </row>
    <row r="112" spans="1:42" s="2" customFormat="1" ht="21" customHeight="1">
      <c r="A112" s="162" t="s">
        <v>296</v>
      </c>
      <c r="B112" s="277">
        <v>3</v>
      </c>
      <c r="C112" s="278">
        <v>3</v>
      </c>
      <c r="D112" s="277">
        <v>0</v>
      </c>
      <c r="E112" s="278">
        <v>0</v>
      </c>
      <c r="F112" s="277">
        <v>0</v>
      </c>
      <c r="G112" s="278">
        <v>0</v>
      </c>
      <c r="H112" s="277">
        <v>0</v>
      </c>
      <c r="I112" s="278">
        <v>0</v>
      </c>
      <c r="J112" s="277">
        <v>0</v>
      </c>
      <c r="K112" s="278">
        <v>0</v>
      </c>
      <c r="L112" s="277">
        <v>0</v>
      </c>
      <c r="M112" s="278">
        <v>0</v>
      </c>
      <c r="N112" s="277">
        <v>2</v>
      </c>
      <c r="O112" s="278">
        <v>2</v>
      </c>
      <c r="P112" s="277">
        <v>2</v>
      </c>
      <c r="Q112" s="278">
        <v>0</v>
      </c>
      <c r="R112" s="277">
        <v>0</v>
      </c>
      <c r="S112" s="278">
        <v>0</v>
      </c>
      <c r="T112" s="277">
        <v>0</v>
      </c>
      <c r="U112" s="278">
        <v>0</v>
      </c>
      <c r="V112" s="277">
        <v>0</v>
      </c>
      <c r="W112" s="278">
        <v>0</v>
      </c>
      <c r="X112" s="277">
        <v>3</v>
      </c>
      <c r="Y112" s="278">
        <v>0</v>
      </c>
      <c r="Z112" s="277">
        <v>3</v>
      </c>
      <c r="AA112" s="278">
        <v>0</v>
      </c>
      <c r="AB112" s="277">
        <v>6</v>
      </c>
      <c r="AC112" s="278">
        <v>1</v>
      </c>
      <c r="AD112" s="277">
        <v>3</v>
      </c>
      <c r="AE112" s="278">
        <v>0</v>
      </c>
      <c r="AF112" s="277">
        <v>0</v>
      </c>
      <c r="AG112" s="278">
        <v>0</v>
      </c>
      <c r="AH112" s="277">
        <v>5</v>
      </c>
      <c r="AI112" s="278">
        <v>0</v>
      </c>
      <c r="AJ112" s="277">
        <f t="shared" si="5"/>
        <v>27</v>
      </c>
      <c r="AK112" s="278">
        <f t="shared" si="5"/>
        <v>6</v>
      </c>
      <c r="AL112" s="279">
        <v>16</v>
      </c>
      <c r="AM112" s="280">
        <v>16</v>
      </c>
      <c r="AN112" s="280">
        <v>188</v>
      </c>
      <c r="AO112" s="281">
        <v>158</v>
      </c>
      <c r="AP112" s="167" t="str">
        <f t="shared" si="3"/>
        <v>鰍沢</v>
      </c>
    </row>
    <row r="113" spans="1:42" s="3" customFormat="1" ht="21" customHeight="1">
      <c r="A113" s="168" t="s">
        <v>297</v>
      </c>
      <c r="B113" s="282">
        <f>SUM(B109:B112)</f>
        <v>19</v>
      </c>
      <c r="C113" s="283">
        <f t="shared" ref="C113:AO113" si="9">SUM(C109:C112)</f>
        <v>18</v>
      </c>
      <c r="D113" s="282">
        <f t="shared" si="9"/>
        <v>1</v>
      </c>
      <c r="E113" s="283">
        <f t="shared" si="9"/>
        <v>0</v>
      </c>
      <c r="F113" s="282">
        <f t="shared" si="9"/>
        <v>3</v>
      </c>
      <c r="G113" s="283">
        <f t="shared" si="9"/>
        <v>0</v>
      </c>
      <c r="H113" s="282">
        <f t="shared" si="9"/>
        <v>6</v>
      </c>
      <c r="I113" s="283">
        <f t="shared" si="9"/>
        <v>0</v>
      </c>
      <c r="J113" s="282">
        <f t="shared" si="9"/>
        <v>1</v>
      </c>
      <c r="K113" s="283">
        <f t="shared" si="9"/>
        <v>0</v>
      </c>
      <c r="L113" s="282">
        <f t="shared" si="9"/>
        <v>4</v>
      </c>
      <c r="M113" s="283">
        <f t="shared" si="9"/>
        <v>3</v>
      </c>
      <c r="N113" s="282">
        <f t="shared" si="9"/>
        <v>90</v>
      </c>
      <c r="O113" s="283">
        <f t="shared" si="9"/>
        <v>84</v>
      </c>
      <c r="P113" s="282">
        <f t="shared" si="9"/>
        <v>87</v>
      </c>
      <c r="Q113" s="283">
        <f t="shared" si="9"/>
        <v>0</v>
      </c>
      <c r="R113" s="282">
        <f t="shared" si="9"/>
        <v>5</v>
      </c>
      <c r="S113" s="283">
        <f t="shared" si="9"/>
        <v>1</v>
      </c>
      <c r="T113" s="282">
        <f t="shared" si="9"/>
        <v>17</v>
      </c>
      <c r="U113" s="283">
        <f t="shared" si="9"/>
        <v>0</v>
      </c>
      <c r="V113" s="282">
        <f t="shared" si="9"/>
        <v>2</v>
      </c>
      <c r="W113" s="283">
        <f t="shared" si="9"/>
        <v>0</v>
      </c>
      <c r="X113" s="282">
        <f t="shared" si="9"/>
        <v>26</v>
      </c>
      <c r="Y113" s="283">
        <f t="shared" si="9"/>
        <v>0</v>
      </c>
      <c r="Z113" s="282">
        <f t="shared" si="9"/>
        <v>21</v>
      </c>
      <c r="AA113" s="283">
        <f t="shared" si="9"/>
        <v>1</v>
      </c>
      <c r="AB113" s="282">
        <f t="shared" si="9"/>
        <v>102</v>
      </c>
      <c r="AC113" s="283">
        <f t="shared" si="9"/>
        <v>1</v>
      </c>
      <c r="AD113" s="282">
        <f t="shared" si="9"/>
        <v>34</v>
      </c>
      <c r="AE113" s="283">
        <f t="shared" si="9"/>
        <v>4</v>
      </c>
      <c r="AF113" s="282">
        <f t="shared" si="9"/>
        <v>0</v>
      </c>
      <c r="AG113" s="283">
        <f t="shared" si="9"/>
        <v>0</v>
      </c>
      <c r="AH113" s="282">
        <f t="shared" si="9"/>
        <v>99</v>
      </c>
      <c r="AI113" s="283">
        <f t="shared" si="9"/>
        <v>0</v>
      </c>
      <c r="AJ113" s="282">
        <f t="shared" si="9"/>
        <v>517</v>
      </c>
      <c r="AK113" s="283">
        <f t="shared" si="9"/>
        <v>112</v>
      </c>
      <c r="AL113" s="284">
        <f t="shared" si="9"/>
        <v>107</v>
      </c>
      <c r="AM113" s="285">
        <f t="shared" si="9"/>
        <v>96</v>
      </c>
      <c r="AN113" s="285">
        <f t="shared" si="9"/>
        <v>2003</v>
      </c>
      <c r="AO113" s="286">
        <f t="shared" si="9"/>
        <v>1511</v>
      </c>
      <c r="AP113" s="173" t="str">
        <f t="shared" si="3"/>
        <v>山梨県計</v>
      </c>
    </row>
    <row r="114" spans="1:42" s="9" customFormat="1" ht="21" customHeight="1" thickBot="1">
      <c r="A114" s="11"/>
      <c r="B114" s="326"/>
      <c r="C114" s="327"/>
      <c r="D114" s="326"/>
      <c r="E114" s="327"/>
      <c r="F114" s="326"/>
      <c r="G114" s="327"/>
      <c r="H114" s="326"/>
      <c r="I114" s="327"/>
      <c r="J114" s="326"/>
      <c r="K114" s="327"/>
      <c r="L114" s="326"/>
      <c r="M114" s="327"/>
      <c r="N114" s="326"/>
      <c r="O114" s="327"/>
      <c r="P114" s="326"/>
      <c r="Q114" s="327"/>
      <c r="R114" s="326"/>
      <c r="S114" s="327"/>
      <c r="T114" s="326"/>
      <c r="U114" s="327"/>
      <c r="V114" s="326"/>
      <c r="W114" s="327"/>
      <c r="X114" s="326"/>
      <c r="Y114" s="327"/>
      <c r="Z114" s="326"/>
      <c r="AA114" s="327"/>
      <c r="AB114" s="326"/>
      <c r="AC114" s="327"/>
      <c r="AD114" s="326"/>
      <c r="AE114" s="327"/>
      <c r="AF114" s="326"/>
      <c r="AG114" s="327"/>
      <c r="AH114" s="326"/>
      <c r="AI114" s="327"/>
      <c r="AJ114" s="326"/>
      <c r="AK114" s="327"/>
      <c r="AL114" s="328"/>
      <c r="AM114" s="329"/>
      <c r="AN114" s="329"/>
      <c r="AO114" s="330"/>
      <c r="AP114" s="110"/>
    </row>
    <row r="115" spans="1:42" s="3" customFormat="1" ht="24.75" customHeight="1" thickTop="1" thickBot="1">
      <c r="A115" s="27" t="s">
        <v>306</v>
      </c>
      <c r="B115" s="143">
        <f>B22+B84+B107+B113</f>
        <v>100</v>
      </c>
      <c r="C115" s="145">
        <f t="shared" ref="C115:AO115" si="10">C22+C84+C107+C113</f>
        <v>88</v>
      </c>
      <c r="D115" s="143">
        <f t="shared" si="10"/>
        <v>8</v>
      </c>
      <c r="E115" s="145">
        <f t="shared" si="10"/>
        <v>0</v>
      </c>
      <c r="F115" s="143">
        <f t="shared" si="10"/>
        <v>13</v>
      </c>
      <c r="G115" s="145">
        <f t="shared" si="10"/>
        <v>4</v>
      </c>
      <c r="H115" s="143">
        <f t="shared" si="10"/>
        <v>57</v>
      </c>
      <c r="I115" s="145">
        <f t="shared" si="10"/>
        <v>13</v>
      </c>
      <c r="J115" s="143">
        <f t="shared" si="10"/>
        <v>12</v>
      </c>
      <c r="K115" s="145">
        <f t="shared" si="10"/>
        <v>2</v>
      </c>
      <c r="L115" s="143">
        <f t="shared" si="10"/>
        <v>37</v>
      </c>
      <c r="M115" s="145">
        <f t="shared" si="10"/>
        <v>22</v>
      </c>
      <c r="N115" s="143">
        <f t="shared" si="10"/>
        <v>114</v>
      </c>
      <c r="O115" s="145">
        <f t="shared" si="10"/>
        <v>91</v>
      </c>
      <c r="P115" s="143">
        <f t="shared" si="10"/>
        <v>108</v>
      </c>
      <c r="Q115" s="145">
        <f t="shared" si="10"/>
        <v>0</v>
      </c>
      <c r="R115" s="143">
        <f t="shared" si="10"/>
        <v>16</v>
      </c>
      <c r="S115" s="145">
        <f t="shared" si="10"/>
        <v>1</v>
      </c>
      <c r="T115" s="143">
        <f t="shared" si="10"/>
        <v>31</v>
      </c>
      <c r="U115" s="145">
        <f t="shared" si="10"/>
        <v>1</v>
      </c>
      <c r="V115" s="143">
        <f t="shared" si="10"/>
        <v>7</v>
      </c>
      <c r="W115" s="145">
        <f t="shared" si="10"/>
        <v>2</v>
      </c>
      <c r="X115" s="143">
        <f t="shared" si="10"/>
        <v>126</v>
      </c>
      <c r="Y115" s="145">
        <f t="shared" si="10"/>
        <v>4</v>
      </c>
      <c r="Z115" s="143">
        <f t="shared" si="10"/>
        <v>104</v>
      </c>
      <c r="AA115" s="145">
        <f t="shared" si="10"/>
        <v>4</v>
      </c>
      <c r="AB115" s="143">
        <f t="shared" si="10"/>
        <v>217</v>
      </c>
      <c r="AC115" s="145">
        <f t="shared" si="10"/>
        <v>5</v>
      </c>
      <c r="AD115" s="143">
        <f t="shared" si="10"/>
        <v>137</v>
      </c>
      <c r="AE115" s="145">
        <f t="shared" si="10"/>
        <v>15</v>
      </c>
      <c r="AF115" s="143">
        <f t="shared" si="10"/>
        <v>1</v>
      </c>
      <c r="AG115" s="145">
        <f t="shared" si="10"/>
        <v>0</v>
      </c>
      <c r="AH115" s="143">
        <f t="shared" si="10"/>
        <v>193</v>
      </c>
      <c r="AI115" s="145">
        <f t="shared" si="10"/>
        <v>0</v>
      </c>
      <c r="AJ115" s="331">
        <f t="shared" si="10"/>
        <v>1281</v>
      </c>
      <c r="AK115" s="145">
        <f t="shared" si="10"/>
        <v>252</v>
      </c>
      <c r="AL115" s="332">
        <f t="shared" si="10"/>
        <v>3032</v>
      </c>
      <c r="AM115" s="146">
        <f t="shared" si="10"/>
        <v>2355</v>
      </c>
      <c r="AN115" s="146">
        <f t="shared" si="10"/>
        <v>38325</v>
      </c>
      <c r="AO115" s="333">
        <f t="shared" si="10"/>
        <v>26766</v>
      </c>
      <c r="AP115" s="111" t="s">
        <v>62</v>
      </c>
    </row>
    <row r="116" spans="1:42" s="3" customFormat="1" ht="4.5" customHeight="1">
      <c r="A116" s="148"/>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334"/>
      <c r="AK116" s="149"/>
      <c r="AL116" s="149"/>
      <c r="AM116" s="149"/>
      <c r="AN116" s="149"/>
      <c r="AO116" s="149"/>
      <c r="AP116" s="148"/>
    </row>
    <row r="117" spans="1:42" ht="15" customHeight="1">
      <c r="A117" s="1" t="s">
        <v>307</v>
      </c>
    </row>
    <row r="118" spans="1:42">
      <c r="A118" s="1"/>
    </row>
    <row r="119" spans="1:42">
      <c r="A119"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8740157480314965" right="0.78740157480314965" top="0.98425196850393704" bottom="0.98425196850393704" header="0.51181102362204722" footer="0.51181102362204722"/>
  <pageSetup paperSize="9" scale="50" orientation="landscape" horizontalDpi="1200" verticalDpi="1200" r:id="rId1"/>
  <headerFooter alignWithMargins="0">
    <oddFooter>&amp;R東京国税局
酒税４
(H20)</oddFooter>
  </headerFooter>
  <rowBreaks count="2" manualBreakCount="2">
    <brk id="47" max="41" man="1"/>
    <brk id="85"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酒税</dc:subject>
  <dc:creator>国税庁企画課</dc:creator>
  <cp:lastModifiedBy>国税庁</cp:lastModifiedBy>
  <cp:lastPrinted>2010-08-16T05:40:08Z</cp:lastPrinted>
  <dcterms:created xsi:type="dcterms:W3CDTF">2003-07-09T01:05:10Z</dcterms:created>
  <dcterms:modified xsi:type="dcterms:W3CDTF">2010-08-16T05:47:24Z</dcterms:modified>
</cp:coreProperties>
</file>