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'(1)徴収状況'!$A$1:$P$34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'(3)税務署別徴収状況-1'!$A$1:$N$117</definedName>
    <definedName name="_xlnm.Print_Area" localSheetId="3">'(3)税務署別徴収状況-2'!$A$1:$N$115</definedName>
    <definedName name="_xlnm.Print_Area" localSheetId="4">'(3)税務署別徴収状況-3'!$A$1:$K$115</definedName>
    <definedName name="_xlnm.Print_Area" localSheetId="7">'(3)物納状況の累年比較'!$A$1:$K$11</definedName>
    <definedName name="_xlnm.Print_Area" localSheetId="8">'(4)年賦延納状況'!$A$1:$K$21</definedName>
    <definedName name="_xlnm.Print_Titles" localSheetId="2">'(3)税務署別徴収状況-1'!$1:$4</definedName>
    <definedName name="_xlnm.Print_Titles" localSheetId="3">'(3)税務署別徴収状況-2'!$1:$4</definedName>
    <definedName name="_xlnm.Print_Titles" localSheetId="4">'(3)税務署別徴収状況-3'!$1:$4</definedName>
  </definedNames>
  <calcPr fullCalcOnLoad="1"/>
</workbook>
</file>

<file path=xl/sharedStrings.xml><?xml version="1.0" encoding="utf-8"?>
<sst xmlns="http://schemas.openxmlformats.org/spreadsheetml/2006/main" count="834" uniqueCount="252">
  <si>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</si>
  <si>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</si>
  <si>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</si>
  <si>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</si>
  <si>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</si>
  <si>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</si>
  <si>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</si>
  <si>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</si>
  <si>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</si>
  <si>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</si>
  <si>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</si>
  <si>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</si>
  <si>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</si>
  <si>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</si>
  <si>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</si>
  <si>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</si>
  <si>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</si>
  <si>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</si>
  <si>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</si>
  <si>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</si>
  <si>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</si>
  <si>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</si>
  <si>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</si>
  <si>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繰　越　分</t>
  </si>
  <si>
    <t>徴収決定済額</t>
  </si>
  <si>
    <t>収納済額</t>
  </si>
  <si>
    <t>不納欠損額</t>
  </si>
  <si>
    <t>収納未済額</t>
  </si>
  <si>
    <t>年度</t>
  </si>
  <si>
    <t>繰越分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</si>
  <si>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</si>
  <si>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</si>
  <si>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</si>
  <si>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</si>
  <si>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</si>
  <si>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</si>
  <si>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</si>
  <si>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</si>
  <si>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</si>
  <si>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</si>
  <si>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</si>
  <si>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</si>
  <si>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</si>
  <si>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</si>
  <si>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</si>
  <si>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</si>
  <si>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</si>
  <si>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</si>
  <si>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</si>
  <si>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</si>
  <si>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</si>
  <si>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16－２　物納及び年賦延納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</si>
  <si>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</si>
  <si>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</si>
  <si>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</si>
  <si>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</si>
  <si>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</si>
  <si>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</si>
  <si>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</si>
  <si>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</si>
  <si>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</si>
  <si>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</si>
  <si>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</si>
  <si>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</si>
  <si>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</si>
  <si>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</si>
  <si>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</si>
  <si>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</si>
  <si>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</si>
  <si>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</si>
  <si>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</si>
  <si>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</si>
  <si>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</si>
  <si>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</si>
  <si>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</si>
  <si>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</si>
  <si>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</si>
  <si>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</si>
  <si>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</si>
  <si>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</si>
  <si>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本年度申請額</t>
  </si>
  <si>
    <t>許可額</t>
  </si>
  <si>
    <t>外</t>
  </si>
  <si>
    <t>計</t>
  </si>
  <si>
    <t>件　数</t>
  </si>
  <si>
    <t>件　数</t>
  </si>
  <si>
    <t>金　額</t>
  </si>
  <si>
    <t>（外）</t>
  </si>
  <si>
    <t>本年度許可分</t>
  </si>
  <si>
    <t>区　　　　　　　　　　分</t>
  </si>
  <si>
    <t>区　　　　　　分</t>
  </si>
  <si>
    <t>物　　　納　　　許　　　可</t>
  </si>
  <si>
    <t>人　　　　　員</t>
  </si>
  <si>
    <t>金　　　　　額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</si>
  <si>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</si>
  <si>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</si>
  <si>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</si>
  <si>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</si>
  <si>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</si>
  <si>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</si>
  <si>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</si>
  <si>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</si>
  <si>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</si>
  <si>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</si>
  <si>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</si>
  <si>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</si>
  <si>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</si>
  <si>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平成17年度</t>
  </si>
  <si>
    <t>平成18年度</t>
  </si>
  <si>
    <t>平成19年度</t>
  </si>
  <si>
    <t>税務署名</t>
  </si>
  <si>
    <t>土地</t>
  </si>
  <si>
    <t>建物</t>
  </si>
  <si>
    <t>有価証券</t>
  </si>
  <si>
    <t>物 納 財 産 の 種 類</t>
  </si>
  <si>
    <t>平成15年度</t>
  </si>
  <si>
    <t>平成15年度</t>
  </si>
  <si>
    <t>平成16年度</t>
  </si>
  <si>
    <t>(1)　徴収状況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</si>
  <si>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</si>
  <si>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</si>
  <si>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</si>
  <si>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</si>
  <si>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</si>
  <si>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</si>
  <si>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</si>
  <si>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所　得　税</t>
  </si>
  <si>
    <t>申告所得税</t>
  </si>
  <si>
    <t>計</t>
  </si>
  <si>
    <t>合            計</t>
  </si>
  <si>
    <t>調査期間：平成19年４月１日から平成20年３月31日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</si>
  <si>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</si>
  <si>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</si>
  <si>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</si>
  <si>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</si>
  <si>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</si>
  <si>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</si>
  <si>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</si>
  <si>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</si>
  <si>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</si>
  <si>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</si>
  <si>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</si>
  <si>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</si>
  <si>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</si>
  <si>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</si>
  <si>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</si>
  <si>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</si>
  <si>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</si>
  <si>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</si>
  <si>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</si>
  <si>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</si>
  <si>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</si>
  <si>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</si>
  <si>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</si>
  <si>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</si>
  <si>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</si>
  <si>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</si>
  <si>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</si>
  <si>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</si>
  <si>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</si>
  <si>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</si>
  <si>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</si>
  <si>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</si>
  <si>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</si>
  <si>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</si>
  <si>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</si>
  <si>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</si>
  <si>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</si>
  <si>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</si>
  <si>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</si>
  <si>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</si>
  <si>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</si>
  <si>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</si>
  <si>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</si>
  <si>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</si>
  <si>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</si>
  <si>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</si>
  <si>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</si>
  <si>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</si>
  <si>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</si>
  <si>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</si>
  <si>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</si>
  <si>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</si>
  <si>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</si>
  <si>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</si>
  <si>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</si>
  <si>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</si>
  <si>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</si>
  <si>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</si>
  <si>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</si>
  <si>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</si>
  <si>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</si>
  <si>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</si>
  <si>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</si>
  <si>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</si>
  <si>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</si>
  <si>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</si>
  <si>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</si>
  <si>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</si>
  <si>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</si>
  <si>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</si>
  <si>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</si>
  <si>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</si>
  <si>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</si>
  <si>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</si>
  <si>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</si>
  <si>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</si>
  <si>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</si>
  <si>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</si>
  <si>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</si>
  <si>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</si>
  <si>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</si>
  <si>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</si>
  <si>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</si>
  <si>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</si>
  <si>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</si>
  <si>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</si>
  <si>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</si>
  <si>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</si>
  <si>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</si>
  <si>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</si>
  <si>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</si>
  <si>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</si>
  <si>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</si>
  <si>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</si>
  <si>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山梨県計</t>
  </si>
  <si>
    <t>X</t>
  </si>
  <si>
    <t>金額</t>
  </si>
  <si>
    <t>処　理</t>
  </si>
  <si>
    <t>調査対象等：</t>
  </si>
  <si>
    <t>平成19年４月１日から平成20年３月31日までの間に相続税の物納について申請、許可、収納等のあったものを示した。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</si>
  <si>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</si>
  <si>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</si>
  <si>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</si>
  <si>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</si>
  <si>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－</t>
  </si>
  <si>
    <t>外</t>
  </si>
  <si>
    <t>平成16年度</t>
  </si>
  <si>
    <t>平成17年度</t>
  </si>
  <si>
    <t>平成18年度</t>
  </si>
  <si>
    <t>平成19年度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</si>
  <si>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</si>
  <si>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</si>
  <si>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</si>
  <si>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</si>
  <si>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</si>
  <si>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（注）　「人員」欄の「実」は、実人員を示す。</t>
  </si>
  <si>
    <t>調査対象等：平成19年４月１日から平成20年３月31日までの間に相続税及び贈与税の年賦延納並びに所得税法
            第132条の規定による所得税の延納について、申請、許可、収納等のあったものを示した。</t>
  </si>
  <si>
    <t>（注）　「前年度許可末済」及び「本年度申請」欄の外書は、他署管内からの転入者分、「更正減等」欄の外書は、
        他署管内への転出者分である。</t>
  </si>
  <si>
    <t>総　計</t>
  </si>
  <si>
    <t>(1)　物納状況</t>
  </si>
  <si>
    <t>（注）　「収納済額」欄の外書は、過誤納額である。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</si>
</sst>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;_ * \-#,##0;_ * &quot;-&quot;;_ @_ "/>
    <numFmt numFmtId="178" formatCode="#,##0;\-#,##0;&quot;-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hair">
        <color indexed="55"/>
      </top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thin"/>
      <right style="medium"/>
      <top style="thin"/>
      <bottom style="hair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thin"/>
      <right style="medium"/>
      <top style="hair">
        <color indexed="55"/>
      </top>
      <bottom style="hair"/>
    </border>
    <border>
      <left style="medium"/>
      <right style="thin"/>
      <top style="hair">
        <color indexed="55"/>
      </top>
      <bottom style="hair"/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>
        <color indexed="55"/>
      </top>
      <bottom style="hair"/>
    </border>
    <border>
      <left style="hair"/>
      <right style="hair"/>
      <top style="hair">
        <color indexed="55"/>
      </top>
      <bottom style="hair"/>
    </border>
    <border>
      <left style="hair"/>
      <right style="thin"/>
      <top style="hair">
        <color indexed="55"/>
      </top>
      <bottom style="hair"/>
    </border>
    <border>
      <left style="hair"/>
      <right>
        <color indexed="63"/>
      </right>
      <top style="hair">
        <color indexed="55"/>
      </top>
      <bottom style="hair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>
        <color indexed="63"/>
      </right>
      <top style="thin">
        <color indexed="55"/>
      </top>
      <bottom style="thin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 style="thin"/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1" borderId="10" xfId="0" applyNumberFormat="1" applyFont="1" applyFill="1" applyBorder="1" applyAlignment="1">
      <alignment horizontal="right" vertical="center"/>
    </xf>
    <xf numFmtId="3" fontId="2" fillId="21" borderId="11" xfId="0" applyNumberFormat="1" applyFont="1" applyFill="1" applyBorder="1" applyAlignment="1">
      <alignment horizontal="right" vertical="center"/>
    </xf>
    <xf numFmtId="3" fontId="2" fillId="21" borderId="12" xfId="0" applyNumberFormat="1" applyFont="1" applyFill="1" applyBorder="1" applyAlignment="1">
      <alignment horizontal="right" vertical="center"/>
    </xf>
    <xf numFmtId="3" fontId="2" fillId="21" borderId="13" xfId="0" applyNumberFormat="1" applyFont="1" applyFill="1" applyBorder="1" applyAlignment="1">
      <alignment horizontal="right" vertical="center"/>
    </xf>
    <xf numFmtId="3" fontId="2" fillId="21" borderId="14" xfId="0" applyNumberFormat="1" applyFont="1" applyFill="1" applyBorder="1" applyAlignment="1">
      <alignment horizontal="right" vertical="center"/>
    </xf>
    <xf numFmtId="3" fontId="2" fillId="21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21" borderId="23" xfId="0" applyNumberFormat="1" applyFont="1" applyFill="1" applyBorder="1" applyAlignment="1">
      <alignment horizontal="right" vertical="center"/>
    </xf>
    <xf numFmtId="3" fontId="2" fillId="21" borderId="24" xfId="0" applyNumberFormat="1" applyFont="1" applyFill="1" applyBorder="1" applyAlignment="1">
      <alignment horizontal="right" vertical="center"/>
    </xf>
    <xf numFmtId="3" fontId="2" fillId="21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21" borderId="28" xfId="0" applyNumberFormat="1" applyFont="1" applyFill="1" applyBorder="1" applyAlignment="1">
      <alignment horizontal="right" vertical="center"/>
    </xf>
    <xf numFmtId="176" fontId="6" fillId="21" borderId="29" xfId="0" applyNumberFormat="1" applyFont="1" applyFill="1" applyBorder="1" applyAlignment="1">
      <alignment horizontal="right" vertical="center"/>
    </xf>
    <xf numFmtId="176" fontId="6" fillId="21" borderId="30" xfId="0" applyNumberFormat="1" applyFont="1" applyFill="1" applyBorder="1" applyAlignment="1">
      <alignment horizontal="right" vertical="center"/>
    </xf>
    <xf numFmtId="176" fontId="6" fillId="21" borderId="31" xfId="0" applyNumberFormat="1" applyFont="1" applyFill="1" applyBorder="1" applyAlignment="1">
      <alignment horizontal="right" vertical="center"/>
    </xf>
    <xf numFmtId="176" fontId="6" fillId="21" borderId="32" xfId="0" applyNumberFormat="1" applyFont="1" applyFill="1" applyBorder="1" applyAlignment="1">
      <alignment horizontal="right" vertical="center"/>
    </xf>
    <xf numFmtId="176" fontId="6" fillId="21" borderId="33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21" borderId="36" xfId="0" applyFont="1" applyFill="1" applyBorder="1" applyAlignment="1">
      <alignment horizontal="right" vertical="center"/>
    </xf>
    <xf numFmtId="0" fontId="7" fillId="21" borderId="37" xfId="0" applyFont="1" applyFill="1" applyBorder="1" applyAlignment="1">
      <alignment horizontal="right" vertical="center"/>
    </xf>
    <xf numFmtId="0" fontId="7" fillId="21" borderId="3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176" fontId="2" fillId="21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176" fontId="2" fillId="21" borderId="42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21" borderId="27" xfId="0" applyFont="1" applyFill="1" applyBorder="1" applyAlignment="1">
      <alignment horizontal="right"/>
    </xf>
    <xf numFmtId="0" fontId="7" fillId="21" borderId="37" xfId="0" applyFont="1" applyFill="1" applyBorder="1" applyAlignment="1">
      <alignment horizontal="right"/>
    </xf>
    <xf numFmtId="0" fontId="7" fillId="21" borderId="18" xfId="0" applyFont="1" applyFill="1" applyBorder="1" applyAlignment="1">
      <alignment horizontal="right"/>
    </xf>
    <xf numFmtId="0" fontId="7" fillId="21" borderId="27" xfId="0" applyFont="1" applyFill="1" applyBorder="1" applyAlignment="1">
      <alignment horizontal="right" vertical="center"/>
    </xf>
    <xf numFmtId="0" fontId="7" fillId="21" borderId="18" xfId="0" applyFont="1" applyFill="1" applyBorder="1" applyAlignment="1">
      <alignment horizontal="right" vertical="center"/>
    </xf>
    <xf numFmtId="0" fontId="7" fillId="24" borderId="34" xfId="0" applyFont="1" applyFill="1" applyBorder="1" applyAlignment="1">
      <alignment horizontal="distributed" vertical="center"/>
    </xf>
    <xf numFmtId="176" fontId="2" fillId="21" borderId="50" xfId="0" applyNumberFormat="1" applyFont="1" applyFill="1" applyBorder="1" applyAlignment="1">
      <alignment horizontal="right" vertical="center"/>
    </xf>
    <xf numFmtId="176" fontId="2" fillId="21" borderId="39" xfId="0" applyNumberFormat="1" applyFont="1" applyFill="1" applyBorder="1" applyAlignment="1">
      <alignment horizontal="right" vertical="center"/>
    </xf>
    <xf numFmtId="176" fontId="2" fillId="21" borderId="51" xfId="0" applyNumberFormat="1" applyFont="1" applyFill="1" applyBorder="1" applyAlignment="1">
      <alignment horizontal="right" vertical="center"/>
    </xf>
    <xf numFmtId="176" fontId="2" fillId="21" borderId="41" xfId="0" applyNumberFormat="1" applyFont="1" applyFill="1" applyBorder="1" applyAlignment="1">
      <alignment horizontal="right" vertical="center"/>
    </xf>
    <xf numFmtId="176" fontId="2" fillId="21" borderId="52" xfId="0" applyNumberFormat="1" applyFont="1" applyFill="1" applyBorder="1" applyAlignment="1">
      <alignment horizontal="right" vertical="center"/>
    </xf>
    <xf numFmtId="176" fontId="2" fillId="21" borderId="53" xfId="0" applyNumberFormat="1" applyFont="1" applyFill="1" applyBorder="1" applyAlignment="1">
      <alignment horizontal="right" vertical="center"/>
    </xf>
    <xf numFmtId="176" fontId="2" fillId="21" borderId="54" xfId="0" applyNumberFormat="1" applyFont="1" applyFill="1" applyBorder="1" applyAlignment="1">
      <alignment horizontal="right" vertical="center"/>
    </xf>
    <xf numFmtId="0" fontId="6" fillId="0" borderId="55" xfId="0" applyFont="1" applyBorder="1" applyAlignment="1">
      <alignment horizontal="distributed" vertical="center"/>
    </xf>
    <xf numFmtId="0" fontId="2" fillId="6" borderId="56" xfId="0" applyFont="1" applyFill="1" applyBorder="1" applyAlignment="1">
      <alignment horizontal="distributed" vertical="center"/>
    </xf>
    <xf numFmtId="0" fontId="2" fillId="6" borderId="57" xfId="0" applyFont="1" applyFill="1" applyBorder="1" applyAlignment="1">
      <alignment horizontal="distributed" vertical="center"/>
    </xf>
    <xf numFmtId="0" fontId="2" fillId="6" borderId="58" xfId="0" applyFont="1" applyFill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 indent="1"/>
    </xf>
    <xf numFmtId="0" fontId="6" fillId="0" borderId="61" xfId="0" applyFont="1" applyBorder="1" applyAlignment="1">
      <alignment horizontal="distributed" vertical="center" indent="1"/>
    </xf>
    <xf numFmtId="0" fontId="6" fillId="0" borderId="62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 indent="1"/>
    </xf>
    <xf numFmtId="0" fontId="6" fillId="0" borderId="63" xfId="0" applyFont="1" applyBorder="1" applyAlignment="1">
      <alignment horizontal="distributed" vertical="center" indent="1"/>
    </xf>
    <xf numFmtId="0" fontId="6" fillId="0" borderId="64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22" borderId="35" xfId="0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21" borderId="47" xfId="0" applyFont="1" applyFill="1" applyBorder="1" applyAlignment="1">
      <alignment horizontal="right"/>
    </xf>
    <xf numFmtId="38" fontId="2" fillId="0" borderId="67" xfId="49" applyFont="1" applyBorder="1" applyAlignment="1">
      <alignment horizontal="right" vertical="center"/>
    </xf>
    <xf numFmtId="38" fontId="2" fillId="0" borderId="68" xfId="49" applyFont="1" applyBorder="1" applyAlignment="1">
      <alignment horizontal="right" vertical="center"/>
    </xf>
    <xf numFmtId="38" fontId="7" fillId="0" borderId="69" xfId="49" applyFont="1" applyBorder="1" applyAlignment="1">
      <alignment horizontal="right" vertical="center"/>
    </xf>
    <xf numFmtId="38" fontId="7" fillId="0" borderId="67" xfId="49" applyFont="1" applyBorder="1" applyAlignment="1">
      <alignment horizontal="right" vertical="center"/>
    </xf>
    <xf numFmtId="0" fontId="6" fillId="0" borderId="65" xfId="0" applyFont="1" applyBorder="1" applyAlignment="1">
      <alignment horizontal="distributed" vertical="center"/>
    </xf>
    <xf numFmtId="38" fontId="2" fillId="0" borderId="70" xfId="49" applyFont="1" applyBorder="1" applyAlignment="1">
      <alignment horizontal="right" vertical="center"/>
    </xf>
    <xf numFmtId="38" fontId="2" fillId="0" borderId="71" xfId="49" applyFont="1" applyBorder="1" applyAlignment="1">
      <alignment horizontal="right" vertical="center"/>
    </xf>
    <xf numFmtId="38" fontId="2" fillId="0" borderId="72" xfId="49" applyFont="1" applyBorder="1" applyAlignment="1">
      <alignment horizontal="right" vertical="center"/>
    </xf>
    <xf numFmtId="38" fontId="2" fillId="0" borderId="73" xfId="49" applyFont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distributed" textRotation="255" indent="2"/>
    </xf>
    <xf numFmtId="0" fontId="2" fillId="0" borderId="74" xfId="0" applyFont="1" applyFill="1" applyBorder="1" applyAlignment="1">
      <alignment horizontal="distributed" vertical="center"/>
    </xf>
    <xf numFmtId="38" fontId="2" fillId="0" borderId="74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22" borderId="38" xfId="0" applyFont="1" applyFill="1" applyBorder="1" applyAlignment="1">
      <alignment horizontal="right"/>
    </xf>
    <xf numFmtId="0" fontId="7" fillId="21" borderId="49" xfId="0" applyFont="1" applyFill="1" applyBorder="1" applyAlignment="1">
      <alignment horizontal="right"/>
    </xf>
    <xf numFmtId="0" fontId="0" fillId="0" borderId="0" xfId="0" applyAlignment="1">
      <alignment/>
    </xf>
    <xf numFmtId="38" fontId="2" fillId="22" borderId="76" xfId="49" applyFont="1" applyFill="1" applyBorder="1" applyAlignment="1">
      <alignment horizontal="right" vertical="center" indent="1"/>
    </xf>
    <xf numFmtId="38" fontId="2" fillId="21" borderId="26" xfId="49" applyFont="1" applyFill="1" applyBorder="1" applyAlignment="1">
      <alignment horizontal="right" vertical="center" indent="1"/>
    </xf>
    <xf numFmtId="38" fontId="2" fillId="22" borderId="77" xfId="49" applyFont="1" applyFill="1" applyBorder="1" applyAlignment="1">
      <alignment horizontal="right" vertical="center" indent="1"/>
    </xf>
    <xf numFmtId="38" fontId="2" fillId="21" borderId="21" xfId="49" applyFont="1" applyFill="1" applyBorder="1" applyAlignment="1">
      <alignment horizontal="right" vertical="center" indent="1"/>
    </xf>
    <xf numFmtId="0" fontId="6" fillId="0" borderId="78" xfId="0" applyFont="1" applyBorder="1" applyAlignment="1">
      <alignment horizontal="center" vertical="center"/>
    </xf>
    <xf numFmtId="38" fontId="6" fillId="22" borderId="78" xfId="49" applyFont="1" applyFill="1" applyBorder="1" applyAlignment="1">
      <alignment horizontal="right" vertical="center" indent="1"/>
    </xf>
    <xf numFmtId="38" fontId="6" fillId="21" borderId="22" xfId="49" applyFont="1" applyFill="1" applyBorder="1" applyAlignment="1">
      <alignment horizontal="right" vertical="center" indent="1"/>
    </xf>
    <xf numFmtId="0" fontId="7" fillId="0" borderId="48" xfId="0" applyFont="1" applyBorder="1" applyAlignment="1">
      <alignment horizontal="center" vertical="center"/>
    </xf>
    <xf numFmtId="0" fontId="7" fillId="22" borderId="27" xfId="0" applyFont="1" applyFill="1" applyBorder="1" applyAlignment="1">
      <alignment horizontal="right" vertical="center"/>
    </xf>
    <xf numFmtId="0" fontId="7" fillId="21" borderId="66" xfId="0" applyFont="1" applyFill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21" borderId="79" xfId="0" applyFont="1" applyFill="1" applyBorder="1" applyAlignment="1">
      <alignment horizontal="right" vertical="center"/>
    </xf>
    <xf numFmtId="0" fontId="7" fillId="21" borderId="80" xfId="0" applyFont="1" applyFill="1" applyBorder="1" applyAlignment="1">
      <alignment horizontal="right" vertical="center"/>
    </xf>
    <xf numFmtId="176" fontId="2" fillId="22" borderId="23" xfId="0" applyNumberFormat="1" applyFont="1" applyFill="1" applyBorder="1" applyAlignment="1">
      <alignment horizontal="right" vertical="center"/>
    </xf>
    <xf numFmtId="176" fontId="2" fillId="21" borderId="25" xfId="0" applyNumberFormat="1" applyFont="1" applyFill="1" applyBorder="1" applyAlignment="1">
      <alignment horizontal="right" vertical="center"/>
    </xf>
    <xf numFmtId="176" fontId="2" fillId="21" borderId="81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2" fillId="21" borderId="82" xfId="0" applyNumberFormat="1" applyFont="1" applyFill="1" applyBorder="1" applyAlignment="1">
      <alignment horizontal="right" vertical="center"/>
    </xf>
    <xf numFmtId="176" fontId="2" fillId="21" borderId="8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4" xfId="0" applyFont="1" applyBorder="1" applyAlignment="1">
      <alignment horizontal="distributed" vertical="center"/>
    </xf>
    <xf numFmtId="176" fontId="2" fillId="22" borderId="10" xfId="0" applyNumberFormat="1" applyFont="1" applyFill="1" applyBorder="1" applyAlignment="1">
      <alignment horizontal="right" vertical="center"/>
    </xf>
    <xf numFmtId="176" fontId="2" fillId="21" borderId="12" xfId="0" applyNumberFormat="1" applyFont="1" applyFill="1" applyBorder="1" applyAlignment="1">
      <alignment horizontal="right" vertical="center"/>
    </xf>
    <xf numFmtId="176" fontId="2" fillId="21" borderId="85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21" borderId="86" xfId="0" applyNumberFormat="1" applyFont="1" applyFill="1" applyBorder="1" applyAlignment="1">
      <alignment horizontal="right" vertical="center"/>
    </xf>
    <xf numFmtId="176" fontId="2" fillId="21" borderId="87" xfId="0" applyNumberFormat="1" applyFont="1" applyFill="1" applyBorder="1" applyAlignment="1">
      <alignment horizontal="right" vertical="center"/>
    </xf>
    <xf numFmtId="176" fontId="2" fillId="22" borderId="13" xfId="0" applyNumberFormat="1" applyFont="1" applyFill="1" applyBorder="1" applyAlignment="1">
      <alignment horizontal="right" vertical="center"/>
    </xf>
    <xf numFmtId="176" fontId="2" fillId="21" borderId="15" xfId="0" applyNumberFormat="1" applyFont="1" applyFill="1" applyBorder="1" applyAlignment="1">
      <alignment horizontal="right" vertical="center"/>
    </xf>
    <xf numFmtId="176" fontId="2" fillId="21" borderId="88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21" borderId="89" xfId="0" applyNumberFormat="1" applyFont="1" applyFill="1" applyBorder="1" applyAlignment="1">
      <alignment horizontal="right" vertical="center"/>
    </xf>
    <xf numFmtId="176" fontId="2" fillId="21" borderId="90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22" borderId="27" xfId="0" applyFont="1" applyFill="1" applyBorder="1" applyAlignment="1">
      <alignment horizontal="right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7" fillId="21" borderId="94" xfId="0" applyFont="1" applyFill="1" applyBorder="1" applyAlignment="1">
      <alignment horizontal="right" vertical="center"/>
    </xf>
    <xf numFmtId="176" fontId="2" fillId="21" borderId="95" xfId="0" applyNumberFormat="1" applyFont="1" applyFill="1" applyBorder="1" applyAlignment="1">
      <alignment horizontal="right" vertical="center"/>
    </xf>
    <xf numFmtId="176" fontId="2" fillId="21" borderId="96" xfId="0" applyNumberFormat="1" applyFont="1" applyFill="1" applyBorder="1" applyAlignment="1">
      <alignment horizontal="right" vertical="center"/>
    </xf>
    <xf numFmtId="176" fontId="2" fillId="0" borderId="97" xfId="0" applyNumberFormat="1" applyFont="1" applyFill="1" applyBorder="1" applyAlignment="1">
      <alignment horizontal="right" vertical="center"/>
    </xf>
    <xf numFmtId="176" fontId="2" fillId="21" borderId="98" xfId="0" applyNumberFormat="1" applyFont="1" applyFill="1" applyBorder="1" applyAlignment="1">
      <alignment horizontal="right" vertical="center"/>
    </xf>
    <xf numFmtId="176" fontId="6" fillId="0" borderId="97" xfId="0" applyNumberFormat="1" applyFont="1" applyFill="1" applyBorder="1" applyAlignment="1">
      <alignment horizontal="right" vertical="center"/>
    </xf>
    <xf numFmtId="0" fontId="7" fillId="24" borderId="49" xfId="0" applyFont="1" applyFill="1" applyBorder="1" applyAlignment="1">
      <alignment horizontal="distributed" vertical="center"/>
    </xf>
    <xf numFmtId="0" fontId="2" fillId="6" borderId="99" xfId="0" applyFont="1" applyFill="1" applyBorder="1" applyAlignment="1">
      <alignment horizontal="distributed" vertical="center"/>
    </xf>
    <xf numFmtId="0" fontId="2" fillId="6" borderId="100" xfId="0" applyFont="1" applyFill="1" applyBorder="1" applyAlignment="1">
      <alignment horizontal="distributed" vertical="center"/>
    </xf>
    <xf numFmtId="0" fontId="2" fillId="0" borderId="101" xfId="0" applyFont="1" applyFill="1" applyBorder="1" applyAlignment="1">
      <alignment horizontal="distributed" vertical="center"/>
    </xf>
    <xf numFmtId="0" fontId="2" fillId="6" borderId="102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7" fillId="21" borderId="94" xfId="0" applyFont="1" applyFill="1" applyBorder="1" applyAlignment="1">
      <alignment horizontal="right"/>
    </xf>
    <xf numFmtId="0" fontId="6" fillId="0" borderId="26" xfId="0" applyFont="1" applyBorder="1" applyAlignment="1">
      <alignment horizontal="center" vertical="center"/>
    </xf>
    <xf numFmtId="0" fontId="2" fillId="0" borderId="76" xfId="0" applyFont="1" applyBorder="1" applyAlignment="1">
      <alignment horizontal="distributed" vertical="center" indent="1"/>
    </xf>
    <xf numFmtId="0" fontId="2" fillId="0" borderId="7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21" borderId="103" xfId="0" applyNumberFormat="1" applyFont="1" applyFill="1" applyBorder="1" applyAlignment="1">
      <alignment horizontal="right" vertical="center"/>
    </xf>
    <xf numFmtId="177" fontId="2" fillId="21" borderId="40" xfId="0" applyNumberFormat="1" applyFont="1" applyFill="1" applyBorder="1" applyAlignment="1">
      <alignment horizontal="right" vertical="center"/>
    </xf>
    <xf numFmtId="177" fontId="2" fillId="21" borderId="104" xfId="0" applyNumberFormat="1" applyFont="1" applyFill="1" applyBorder="1" applyAlignment="1">
      <alignment horizontal="right" vertical="center"/>
    </xf>
    <xf numFmtId="177" fontId="2" fillId="21" borderId="105" xfId="0" applyNumberFormat="1" applyFont="1" applyFill="1" applyBorder="1" applyAlignment="1">
      <alignment horizontal="right" vertical="center"/>
    </xf>
    <xf numFmtId="177" fontId="2" fillId="21" borderId="42" xfId="0" applyNumberFormat="1" applyFont="1" applyFill="1" applyBorder="1" applyAlignment="1">
      <alignment horizontal="right" vertical="center"/>
    </xf>
    <xf numFmtId="177" fontId="2" fillId="21" borderId="106" xfId="0" applyNumberFormat="1" applyFont="1" applyFill="1" applyBorder="1" applyAlignment="1">
      <alignment horizontal="right" vertical="center"/>
    </xf>
    <xf numFmtId="177" fontId="6" fillId="21" borderId="107" xfId="0" applyNumberFormat="1" applyFont="1" applyFill="1" applyBorder="1" applyAlignment="1">
      <alignment horizontal="right" vertical="center"/>
    </xf>
    <xf numFmtId="177" fontId="6" fillId="21" borderId="108" xfId="0" applyNumberFormat="1" applyFont="1" applyFill="1" applyBorder="1" applyAlignment="1">
      <alignment horizontal="right" vertical="center"/>
    </xf>
    <xf numFmtId="177" fontId="6" fillId="21" borderId="109" xfId="0" applyNumberFormat="1" applyFont="1" applyFill="1" applyBorder="1" applyAlignment="1">
      <alignment horizontal="right" vertical="center"/>
    </xf>
    <xf numFmtId="177" fontId="2" fillId="21" borderId="110" xfId="0" applyNumberFormat="1" applyFont="1" applyFill="1" applyBorder="1" applyAlignment="1">
      <alignment horizontal="right" vertical="center"/>
    </xf>
    <xf numFmtId="177" fontId="2" fillId="21" borderId="11" xfId="0" applyNumberFormat="1" applyFont="1" applyFill="1" applyBorder="1" applyAlignment="1">
      <alignment horizontal="right" vertical="center"/>
    </xf>
    <xf numFmtId="177" fontId="2" fillId="21" borderId="77" xfId="0" applyNumberFormat="1" applyFont="1" applyFill="1" applyBorder="1" applyAlignment="1">
      <alignment horizontal="right" vertical="center"/>
    </xf>
    <xf numFmtId="177" fontId="2" fillId="21" borderId="111" xfId="0" applyNumberFormat="1" applyFont="1" applyFill="1" applyBorder="1" applyAlignment="1">
      <alignment horizontal="right" vertical="center"/>
    </xf>
    <xf numFmtId="177" fontId="2" fillId="21" borderId="32" xfId="0" applyNumberFormat="1" applyFont="1" applyFill="1" applyBorder="1" applyAlignment="1">
      <alignment horizontal="right" vertical="center"/>
    </xf>
    <xf numFmtId="177" fontId="2" fillId="21" borderId="112" xfId="0" applyNumberFormat="1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6" fillId="6" borderId="100" xfId="0" applyFont="1" applyFill="1" applyBorder="1" applyAlignment="1">
      <alignment horizontal="distributed" vertical="center"/>
    </xf>
    <xf numFmtId="0" fontId="6" fillId="6" borderId="56" xfId="0" applyFont="1" applyFill="1" applyBorder="1" applyAlignment="1">
      <alignment horizontal="distributed" vertical="center"/>
    </xf>
    <xf numFmtId="0" fontId="6" fillId="6" borderId="16" xfId="0" applyFont="1" applyFill="1" applyBorder="1" applyAlignment="1">
      <alignment horizontal="distributed" vertical="center"/>
    </xf>
    <xf numFmtId="0" fontId="6" fillId="6" borderId="58" xfId="0" applyFont="1" applyFill="1" applyBorder="1" applyAlignment="1">
      <alignment horizontal="distributed" vertical="center"/>
    </xf>
    <xf numFmtId="177" fontId="6" fillId="21" borderId="114" xfId="0" applyNumberFormat="1" applyFont="1" applyFill="1" applyBorder="1" applyAlignment="1">
      <alignment horizontal="right" vertical="center" shrinkToFit="1"/>
    </xf>
    <xf numFmtId="177" fontId="6" fillId="21" borderId="115" xfId="0" applyNumberFormat="1" applyFont="1" applyFill="1" applyBorder="1" applyAlignment="1">
      <alignment horizontal="right" vertical="center" shrinkToFit="1"/>
    </xf>
    <xf numFmtId="177" fontId="6" fillId="21" borderId="11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6" borderId="117" xfId="0" applyFont="1" applyFill="1" applyBorder="1" applyAlignment="1">
      <alignment horizontal="distributed" vertical="center"/>
    </xf>
    <xf numFmtId="176" fontId="6" fillId="21" borderId="23" xfId="0" applyNumberFormat="1" applyFont="1" applyFill="1" applyBorder="1" applyAlignment="1">
      <alignment horizontal="right" vertical="center"/>
    </xf>
    <xf numFmtId="176" fontId="6" fillId="21" borderId="24" xfId="0" applyNumberFormat="1" applyFont="1" applyFill="1" applyBorder="1" applyAlignment="1">
      <alignment horizontal="right" vertical="center"/>
    </xf>
    <xf numFmtId="176" fontId="6" fillId="21" borderId="25" xfId="0" applyNumberFormat="1" applyFont="1" applyFill="1" applyBorder="1" applyAlignment="1">
      <alignment horizontal="right" vertical="center"/>
    </xf>
    <xf numFmtId="176" fontId="6" fillId="21" borderId="118" xfId="0" applyNumberFormat="1" applyFont="1" applyFill="1" applyBorder="1" applyAlignment="1">
      <alignment horizontal="right" vertical="center"/>
    </xf>
    <xf numFmtId="0" fontId="6" fillId="6" borderId="26" xfId="0" applyFont="1" applyFill="1" applyBorder="1" applyAlignment="1">
      <alignment horizontal="distributed" vertical="center"/>
    </xf>
    <xf numFmtId="0" fontId="2" fillId="6" borderId="119" xfId="0" applyFont="1" applyFill="1" applyBorder="1" applyAlignment="1">
      <alignment horizontal="distributed" vertical="center"/>
    </xf>
    <xf numFmtId="176" fontId="2" fillId="21" borderId="120" xfId="0" applyNumberFormat="1" applyFont="1" applyFill="1" applyBorder="1" applyAlignment="1">
      <alignment horizontal="right" vertical="center"/>
    </xf>
    <xf numFmtId="176" fontId="2" fillId="21" borderId="108" xfId="0" applyNumberFormat="1" applyFont="1" applyFill="1" applyBorder="1" applyAlignment="1">
      <alignment horizontal="right" vertical="center"/>
    </xf>
    <xf numFmtId="176" fontId="2" fillId="21" borderId="43" xfId="0" applyNumberFormat="1" applyFont="1" applyFill="1" applyBorder="1" applyAlignment="1">
      <alignment horizontal="right" vertical="center"/>
    </xf>
    <xf numFmtId="176" fontId="2" fillId="21" borderId="121" xfId="0" applyNumberFormat="1" applyFont="1" applyFill="1" applyBorder="1" applyAlignment="1">
      <alignment horizontal="right" vertical="center"/>
    </xf>
    <xf numFmtId="0" fontId="2" fillId="6" borderId="122" xfId="0" applyFont="1" applyFill="1" applyBorder="1" applyAlignment="1">
      <alignment horizontal="distributed" vertical="center"/>
    </xf>
    <xf numFmtId="0" fontId="6" fillId="6" borderId="101" xfId="0" applyFont="1" applyFill="1" applyBorder="1" applyAlignment="1">
      <alignment horizontal="distributed" vertical="center"/>
    </xf>
    <xf numFmtId="176" fontId="6" fillId="21" borderId="123" xfId="0" applyNumberFormat="1" applyFont="1" applyFill="1" applyBorder="1" applyAlignment="1">
      <alignment horizontal="right" vertical="center"/>
    </xf>
    <xf numFmtId="176" fontId="6" fillId="21" borderId="124" xfId="0" applyNumberFormat="1" applyFont="1" applyFill="1" applyBorder="1" applyAlignment="1">
      <alignment horizontal="right" vertical="center"/>
    </xf>
    <xf numFmtId="176" fontId="6" fillId="21" borderId="125" xfId="0" applyNumberFormat="1" applyFont="1" applyFill="1" applyBorder="1" applyAlignment="1">
      <alignment horizontal="right" vertical="center"/>
    </xf>
    <xf numFmtId="176" fontId="6" fillId="21" borderId="126" xfId="0" applyNumberFormat="1" applyFont="1" applyFill="1" applyBorder="1" applyAlignment="1">
      <alignment horizontal="right" vertical="center"/>
    </xf>
    <xf numFmtId="176" fontId="6" fillId="21" borderId="50" xfId="0" applyNumberFormat="1" applyFont="1" applyFill="1" applyBorder="1" applyAlignment="1">
      <alignment horizontal="right" vertical="center"/>
    </xf>
    <xf numFmtId="176" fontId="6" fillId="21" borderId="40" xfId="0" applyNumberFormat="1" applyFont="1" applyFill="1" applyBorder="1" applyAlignment="1">
      <alignment horizontal="right" vertical="center"/>
    </xf>
    <xf numFmtId="176" fontId="6" fillId="21" borderId="39" xfId="0" applyNumberFormat="1" applyFont="1" applyFill="1" applyBorder="1" applyAlignment="1">
      <alignment horizontal="right" vertical="center"/>
    </xf>
    <xf numFmtId="176" fontId="6" fillId="21" borderId="95" xfId="0" applyNumberFormat="1" applyFont="1" applyFill="1" applyBorder="1" applyAlignment="1">
      <alignment horizontal="right" vertical="center"/>
    </xf>
    <xf numFmtId="0" fontId="2" fillId="6" borderId="127" xfId="0" applyFont="1" applyFill="1" applyBorder="1" applyAlignment="1">
      <alignment horizontal="distributed" vertical="center"/>
    </xf>
    <xf numFmtId="176" fontId="2" fillId="21" borderId="128" xfId="0" applyNumberFormat="1" applyFont="1" applyFill="1" applyBorder="1" applyAlignment="1">
      <alignment horizontal="right" vertical="center"/>
    </xf>
    <xf numFmtId="176" fontId="2" fillId="21" borderId="129" xfId="0" applyNumberFormat="1" applyFont="1" applyFill="1" applyBorder="1" applyAlignment="1">
      <alignment horizontal="right" vertical="center"/>
    </xf>
    <xf numFmtId="176" fontId="2" fillId="21" borderId="130" xfId="0" applyNumberFormat="1" applyFont="1" applyFill="1" applyBorder="1" applyAlignment="1">
      <alignment horizontal="right" vertical="center"/>
    </xf>
    <xf numFmtId="176" fontId="2" fillId="21" borderId="131" xfId="0" applyNumberFormat="1" applyFont="1" applyFill="1" applyBorder="1" applyAlignment="1">
      <alignment horizontal="right" vertical="center"/>
    </xf>
    <xf numFmtId="0" fontId="2" fillId="6" borderId="132" xfId="0" applyFont="1" applyFill="1" applyBorder="1" applyAlignment="1">
      <alignment horizontal="distributed" vertical="center"/>
    </xf>
    <xf numFmtId="0" fontId="2" fillId="6" borderId="133" xfId="0" applyFont="1" applyFill="1" applyBorder="1" applyAlignment="1">
      <alignment horizontal="distributed" vertical="center"/>
    </xf>
    <xf numFmtId="176" fontId="2" fillId="21" borderId="134" xfId="0" applyNumberFormat="1" applyFont="1" applyFill="1" applyBorder="1" applyAlignment="1">
      <alignment horizontal="right" vertical="center"/>
    </xf>
    <xf numFmtId="176" fontId="2" fillId="21" borderId="135" xfId="0" applyNumberFormat="1" applyFont="1" applyFill="1" applyBorder="1" applyAlignment="1">
      <alignment horizontal="right" vertical="center"/>
    </xf>
    <xf numFmtId="176" fontId="2" fillId="21" borderId="136" xfId="0" applyNumberFormat="1" applyFont="1" applyFill="1" applyBorder="1" applyAlignment="1">
      <alignment horizontal="right" vertical="center"/>
    </xf>
    <xf numFmtId="176" fontId="2" fillId="21" borderId="137" xfId="0" applyNumberFormat="1" applyFont="1" applyFill="1" applyBorder="1" applyAlignment="1">
      <alignment horizontal="right" vertical="center"/>
    </xf>
    <xf numFmtId="0" fontId="2" fillId="6" borderId="13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/>
    </xf>
    <xf numFmtId="0" fontId="2" fillId="0" borderId="23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24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6" fillId="6" borderId="139" xfId="0" applyFont="1" applyFill="1" applyBorder="1" applyAlignment="1">
      <alignment horizontal="distributed" vertical="center"/>
    </xf>
    <xf numFmtId="0" fontId="2" fillId="6" borderId="26" xfId="0" applyFont="1" applyFill="1" applyBorder="1" applyAlignment="1">
      <alignment horizontal="distributed" vertical="center"/>
    </xf>
    <xf numFmtId="0" fontId="2" fillId="0" borderId="140" xfId="0" applyFont="1" applyFill="1" applyBorder="1" applyAlignment="1">
      <alignment horizontal="distributed" vertical="center"/>
    </xf>
    <xf numFmtId="0" fontId="2" fillId="0" borderId="141" xfId="0" applyFont="1" applyFill="1" applyBorder="1" applyAlignment="1">
      <alignment horizontal="distributed" vertical="center"/>
    </xf>
    <xf numFmtId="0" fontId="2" fillId="6" borderId="142" xfId="0" applyFont="1" applyFill="1" applyBorder="1" applyAlignment="1">
      <alignment horizontal="distributed" vertical="center"/>
    </xf>
    <xf numFmtId="0" fontId="2" fillId="6" borderId="143" xfId="0" applyFont="1" applyFill="1" applyBorder="1" applyAlignment="1">
      <alignment horizontal="distributed" vertical="center"/>
    </xf>
    <xf numFmtId="0" fontId="2" fillId="6" borderId="19" xfId="0" applyFont="1" applyFill="1" applyBorder="1" applyAlignment="1">
      <alignment horizontal="distributed" vertical="center"/>
    </xf>
    <xf numFmtId="0" fontId="6" fillId="6" borderId="19" xfId="0" applyFont="1" applyFill="1" applyBorder="1" applyAlignment="1">
      <alignment horizontal="distributed" vertical="center"/>
    </xf>
    <xf numFmtId="176" fontId="6" fillId="21" borderId="51" xfId="0" applyNumberFormat="1" applyFont="1" applyFill="1" applyBorder="1" applyAlignment="1">
      <alignment horizontal="right" vertical="center"/>
    </xf>
    <xf numFmtId="176" fontId="6" fillId="21" borderId="42" xfId="0" applyNumberFormat="1" applyFont="1" applyFill="1" applyBorder="1" applyAlignment="1">
      <alignment horizontal="right" vertical="center"/>
    </xf>
    <xf numFmtId="176" fontId="6" fillId="21" borderId="41" xfId="0" applyNumberFormat="1" applyFont="1" applyFill="1" applyBorder="1" applyAlignment="1">
      <alignment horizontal="right" vertical="center"/>
    </xf>
    <xf numFmtId="176" fontId="6" fillId="21" borderId="96" xfId="0" applyNumberFormat="1" applyFont="1" applyFill="1" applyBorder="1" applyAlignment="1">
      <alignment horizontal="right" vertical="center"/>
    </xf>
    <xf numFmtId="0" fontId="2" fillId="6" borderId="144" xfId="0" applyFont="1" applyFill="1" applyBorder="1" applyAlignment="1">
      <alignment horizontal="distributed" vertical="center"/>
    </xf>
    <xf numFmtId="0" fontId="2" fillId="6" borderId="145" xfId="0" applyFont="1" applyFill="1" applyBorder="1" applyAlignment="1">
      <alignment horizontal="distributed" vertical="center"/>
    </xf>
    <xf numFmtId="0" fontId="6" fillId="6" borderId="146" xfId="0" applyFont="1" applyFill="1" applyBorder="1" applyAlignment="1">
      <alignment horizontal="distributed" vertical="center"/>
    </xf>
    <xf numFmtId="0" fontId="6" fillId="6" borderId="21" xfId="0" applyFont="1" applyFill="1" applyBorder="1" applyAlignment="1">
      <alignment horizontal="distributed" vertical="center"/>
    </xf>
    <xf numFmtId="178" fontId="2" fillId="21" borderId="50" xfId="0" applyNumberFormat="1" applyFont="1" applyFill="1" applyBorder="1" applyAlignment="1">
      <alignment horizontal="right" vertical="center"/>
    </xf>
    <xf numFmtId="178" fontId="2" fillId="21" borderId="40" xfId="0" applyNumberFormat="1" applyFont="1" applyFill="1" applyBorder="1" applyAlignment="1">
      <alignment horizontal="right" vertical="center"/>
    </xf>
    <xf numFmtId="178" fontId="2" fillId="21" borderId="39" xfId="0" applyNumberFormat="1" applyFont="1" applyFill="1" applyBorder="1" applyAlignment="1">
      <alignment horizontal="right" vertical="center"/>
    </xf>
    <xf numFmtId="178" fontId="2" fillId="21" borderId="95" xfId="0" applyNumberFormat="1" applyFont="1" applyFill="1" applyBorder="1" applyAlignment="1">
      <alignment horizontal="right" vertical="center"/>
    </xf>
    <xf numFmtId="178" fontId="2" fillId="21" borderId="51" xfId="0" applyNumberFormat="1" applyFont="1" applyFill="1" applyBorder="1" applyAlignment="1">
      <alignment horizontal="right" vertical="center"/>
    </xf>
    <xf numFmtId="178" fontId="2" fillId="21" borderId="42" xfId="0" applyNumberFormat="1" applyFont="1" applyFill="1" applyBorder="1" applyAlignment="1">
      <alignment horizontal="right" vertical="center"/>
    </xf>
    <xf numFmtId="178" fontId="2" fillId="21" borderId="41" xfId="0" applyNumberFormat="1" applyFont="1" applyFill="1" applyBorder="1" applyAlignment="1">
      <alignment horizontal="right" vertical="center"/>
    </xf>
    <xf numFmtId="178" fontId="2" fillId="21" borderId="96" xfId="0" applyNumberFormat="1" applyFont="1" applyFill="1" applyBorder="1" applyAlignment="1">
      <alignment horizontal="right" vertical="center"/>
    </xf>
    <xf numFmtId="178" fontId="2" fillId="21" borderId="120" xfId="0" applyNumberFormat="1" applyFont="1" applyFill="1" applyBorder="1" applyAlignment="1">
      <alignment horizontal="right" vertical="center"/>
    </xf>
    <xf numFmtId="178" fontId="2" fillId="21" borderId="108" xfId="0" applyNumberFormat="1" applyFont="1" applyFill="1" applyBorder="1" applyAlignment="1">
      <alignment horizontal="right" vertical="center"/>
    </xf>
    <xf numFmtId="178" fontId="2" fillId="21" borderId="43" xfId="0" applyNumberFormat="1" applyFont="1" applyFill="1" applyBorder="1" applyAlignment="1">
      <alignment horizontal="right" vertical="center"/>
    </xf>
    <xf numFmtId="178" fontId="2" fillId="21" borderId="121" xfId="0" applyNumberFormat="1" applyFont="1" applyFill="1" applyBorder="1" applyAlignment="1">
      <alignment horizontal="right" vertical="center"/>
    </xf>
    <xf numFmtId="178" fontId="6" fillId="21" borderId="23" xfId="0" applyNumberFormat="1" applyFont="1" applyFill="1" applyBorder="1" applyAlignment="1">
      <alignment horizontal="right" vertical="center"/>
    </xf>
    <xf numFmtId="178" fontId="6" fillId="21" borderId="24" xfId="0" applyNumberFormat="1" applyFont="1" applyFill="1" applyBorder="1" applyAlignment="1">
      <alignment horizontal="right" vertical="center"/>
    </xf>
    <xf numFmtId="178" fontId="6" fillId="21" borderId="25" xfId="0" applyNumberFormat="1" applyFont="1" applyFill="1" applyBorder="1" applyAlignment="1">
      <alignment horizontal="right" vertical="center"/>
    </xf>
    <xf numFmtId="178" fontId="6" fillId="21" borderId="118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118" xfId="0" applyNumberFormat="1" applyFont="1" applyFill="1" applyBorder="1" applyAlignment="1">
      <alignment horizontal="right" vertical="center"/>
    </xf>
    <xf numFmtId="178" fontId="2" fillId="21" borderId="52" xfId="0" applyNumberFormat="1" applyFont="1" applyFill="1" applyBorder="1" applyAlignment="1">
      <alignment horizontal="right" vertical="center"/>
    </xf>
    <xf numFmtId="178" fontId="2" fillId="21" borderId="53" xfId="0" applyNumberFormat="1" applyFont="1" applyFill="1" applyBorder="1" applyAlignment="1">
      <alignment horizontal="right" vertical="center"/>
    </xf>
    <xf numFmtId="178" fontId="2" fillId="21" borderId="54" xfId="0" applyNumberFormat="1" applyFont="1" applyFill="1" applyBorder="1" applyAlignment="1">
      <alignment horizontal="right" vertical="center"/>
    </xf>
    <xf numFmtId="178" fontId="2" fillId="21" borderId="98" xfId="0" applyNumberFormat="1" applyFont="1" applyFill="1" applyBorder="1" applyAlignment="1">
      <alignment horizontal="right" vertical="center"/>
    </xf>
    <xf numFmtId="178" fontId="6" fillId="21" borderId="50" xfId="0" applyNumberFormat="1" applyFont="1" applyFill="1" applyBorder="1" applyAlignment="1">
      <alignment horizontal="right" vertical="center"/>
    </xf>
    <xf numFmtId="178" fontId="6" fillId="21" borderId="40" xfId="0" applyNumberFormat="1" applyFont="1" applyFill="1" applyBorder="1" applyAlignment="1">
      <alignment horizontal="right" vertical="center"/>
    </xf>
    <xf numFmtId="178" fontId="6" fillId="21" borderId="39" xfId="0" applyNumberFormat="1" applyFont="1" applyFill="1" applyBorder="1" applyAlignment="1">
      <alignment horizontal="right" vertical="center"/>
    </xf>
    <xf numFmtId="178" fontId="6" fillId="21" borderId="95" xfId="0" applyNumberFormat="1" applyFont="1" applyFill="1" applyBorder="1" applyAlignment="1">
      <alignment horizontal="right" vertical="center"/>
    </xf>
    <xf numFmtId="178" fontId="6" fillId="21" borderId="123" xfId="0" applyNumberFormat="1" applyFont="1" applyFill="1" applyBorder="1" applyAlignment="1">
      <alignment horizontal="right" vertical="center"/>
    </xf>
    <xf numFmtId="178" fontId="6" fillId="21" borderId="124" xfId="0" applyNumberFormat="1" applyFont="1" applyFill="1" applyBorder="1" applyAlignment="1">
      <alignment horizontal="right" vertical="center"/>
    </xf>
    <xf numFmtId="178" fontId="6" fillId="21" borderId="125" xfId="0" applyNumberFormat="1" applyFont="1" applyFill="1" applyBorder="1" applyAlignment="1">
      <alignment horizontal="right" vertical="center"/>
    </xf>
    <xf numFmtId="178" fontId="6" fillId="21" borderId="126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97" xfId="0" applyNumberFormat="1" applyFont="1" applyFill="1" applyBorder="1" applyAlignment="1">
      <alignment horizontal="right" vertical="center"/>
    </xf>
    <xf numFmtId="178" fontId="2" fillId="21" borderId="147" xfId="0" applyNumberFormat="1" applyFont="1" applyFill="1" applyBorder="1" applyAlignment="1">
      <alignment horizontal="right" vertical="center"/>
    </xf>
    <xf numFmtId="178" fontId="2" fillId="21" borderId="148" xfId="0" applyNumberFormat="1" applyFont="1" applyFill="1" applyBorder="1" applyAlignment="1">
      <alignment horizontal="right" vertical="center"/>
    </xf>
    <xf numFmtId="178" fontId="2" fillId="21" borderId="149" xfId="0" applyNumberFormat="1" applyFont="1" applyFill="1" applyBorder="1" applyAlignment="1">
      <alignment horizontal="right" vertical="center"/>
    </xf>
    <xf numFmtId="178" fontId="2" fillId="21" borderId="150" xfId="0" applyNumberFormat="1" applyFont="1" applyFill="1" applyBorder="1" applyAlignment="1">
      <alignment horizontal="right" vertical="center"/>
    </xf>
    <xf numFmtId="178" fontId="6" fillId="21" borderId="10" xfId="0" applyNumberFormat="1" applyFont="1" applyFill="1" applyBorder="1" applyAlignment="1">
      <alignment horizontal="right" vertical="center"/>
    </xf>
    <xf numFmtId="178" fontId="6" fillId="21" borderId="11" xfId="0" applyNumberFormat="1" applyFont="1" applyFill="1" applyBorder="1" applyAlignment="1">
      <alignment horizontal="right" vertical="center"/>
    </xf>
    <xf numFmtId="178" fontId="6" fillId="21" borderId="12" xfId="0" applyNumberFormat="1" applyFont="1" applyFill="1" applyBorder="1" applyAlignment="1">
      <alignment horizontal="right" vertical="center"/>
    </xf>
    <xf numFmtId="178" fontId="6" fillId="21" borderId="97" xfId="0" applyNumberFormat="1" applyFont="1" applyFill="1" applyBorder="1" applyAlignment="1">
      <alignment horizontal="right" vertical="center"/>
    </xf>
    <xf numFmtId="178" fontId="6" fillId="21" borderId="31" xfId="0" applyNumberFormat="1" applyFont="1" applyFill="1" applyBorder="1" applyAlignment="1">
      <alignment horizontal="right" vertical="center"/>
    </xf>
    <xf numFmtId="178" fontId="6" fillId="21" borderId="32" xfId="0" applyNumberFormat="1" applyFont="1" applyFill="1" applyBorder="1" applyAlignment="1">
      <alignment horizontal="right" vertical="center"/>
    </xf>
    <xf numFmtId="178" fontId="6" fillId="21" borderId="33" xfId="0" applyNumberFormat="1" applyFont="1" applyFill="1" applyBorder="1" applyAlignment="1">
      <alignment horizontal="right" vertical="center"/>
    </xf>
    <xf numFmtId="178" fontId="6" fillId="21" borderId="151" xfId="0" applyNumberFormat="1" applyFont="1" applyFill="1" applyBorder="1" applyAlignment="1">
      <alignment horizontal="right" vertical="center"/>
    </xf>
    <xf numFmtId="178" fontId="6" fillId="21" borderId="115" xfId="0" applyNumberFormat="1" applyFont="1" applyFill="1" applyBorder="1" applyAlignment="1">
      <alignment horizontal="right" vertical="center"/>
    </xf>
    <xf numFmtId="178" fontId="6" fillId="21" borderId="152" xfId="0" applyNumberFormat="1" applyFont="1" applyFill="1" applyBorder="1" applyAlignment="1">
      <alignment horizontal="right" vertical="center"/>
    </xf>
    <xf numFmtId="178" fontId="6" fillId="21" borderId="153" xfId="0" applyNumberFormat="1" applyFont="1" applyFill="1" applyBorder="1" applyAlignment="1">
      <alignment horizontal="right" vertical="center"/>
    </xf>
    <xf numFmtId="178" fontId="6" fillId="21" borderId="116" xfId="0" applyNumberFormat="1" applyFont="1" applyFill="1" applyBorder="1" applyAlignment="1">
      <alignment horizontal="right" vertical="center"/>
    </xf>
    <xf numFmtId="178" fontId="6" fillId="21" borderId="51" xfId="0" applyNumberFormat="1" applyFont="1" applyFill="1" applyBorder="1" applyAlignment="1">
      <alignment horizontal="right" vertical="center"/>
    </xf>
    <xf numFmtId="178" fontId="6" fillId="21" borderId="42" xfId="0" applyNumberFormat="1" applyFont="1" applyFill="1" applyBorder="1" applyAlignment="1">
      <alignment horizontal="right" vertical="center"/>
    </xf>
    <xf numFmtId="178" fontId="6" fillId="21" borderId="41" xfId="0" applyNumberFormat="1" applyFont="1" applyFill="1" applyBorder="1" applyAlignment="1">
      <alignment horizontal="right" vertical="center"/>
    </xf>
    <xf numFmtId="178" fontId="6" fillId="21" borderId="96" xfId="0" applyNumberFormat="1" applyFont="1" applyFill="1" applyBorder="1" applyAlignment="1">
      <alignment horizontal="right" vertical="center"/>
    </xf>
    <xf numFmtId="178" fontId="2" fillId="21" borderId="154" xfId="0" applyNumberFormat="1" applyFont="1" applyFill="1" applyBorder="1" applyAlignment="1">
      <alignment horizontal="right" vertical="center"/>
    </xf>
    <xf numFmtId="178" fontId="2" fillId="21" borderId="155" xfId="0" applyNumberFormat="1" applyFont="1" applyFill="1" applyBorder="1" applyAlignment="1">
      <alignment horizontal="right" vertical="center"/>
    </xf>
    <xf numFmtId="178" fontId="2" fillId="21" borderId="156" xfId="0" applyNumberFormat="1" applyFont="1" applyFill="1" applyBorder="1" applyAlignment="1">
      <alignment horizontal="right" vertical="center"/>
    </xf>
    <xf numFmtId="178" fontId="2" fillId="21" borderId="157" xfId="0" applyNumberFormat="1" applyFont="1" applyFill="1" applyBorder="1" applyAlignment="1">
      <alignment horizontal="right" vertical="center"/>
    </xf>
    <xf numFmtId="178" fontId="2" fillId="21" borderId="23" xfId="0" applyNumberFormat="1" applyFont="1" applyFill="1" applyBorder="1" applyAlignment="1">
      <alignment horizontal="right" vertical="center"/>
    </xf>
    <xf numFmtId="178" fontId="2" fillId="21" borderId="24" xfId="0" applyNumberFormat="1" applyFont="1" applyFill="1" applyBorder="1" applyAlignment="1">
      <alignment horizontal="right" vertical="center"/>
    </xf>
    <xf numFmtId="178" fontId="2" fillId="21" borderId="25" xfId="0" applyNumberFormat="1" applyFont="1" applyFill="1" applyBorder="1" applyAlignment="1">
      <alignment horizontal="right" vertical="center"/>
    </xf>
    <xf numFmtId="178" fontId="2" fillId="21" borderId="118" xfId="0" applyNumberFormat="1" applyFont="1" applyFill="1" applyBorder="1" applyAlignment="1">
      <alignment horizontal="right" vertical="center"/>
    </xf>
    <xf numFmtId="178" fontId="2" fillId="0" borderId="158" xfId="0" applyNumberFormat="1" applyFont="1" applyFill="1" applyBorder="1" applyAlignment="1">
      <alignment horizontal="right" vertical="center"/>
    </xf>
    <xf numFmtId="178" fontId="2" fillId="0" borderId="159" xfId="0" applyNumberFormat="1" applyFont="1" applyFill="1" applyBorder="1" applyAlignment="1">
      <alignment horizontal="right" vertical="center"/>
    </xf>
    <xf numFmtId="178" fontId="2" fillId="0" borderId="160" xfId="0" applyNumberFormat="1" applyFont="1" applyFill="1" applyBorder="1" applyAlignment="1">
      <alignment horizontal="right" vertical="center"/>
    </xf>
    <xf numFmtId="178" fontId="2" fillId="0" borderId="161" xfId="0" applyNumberFormat="1" applyFont="1" applyFill="1" applyBorder="1" applyAlignment="1">
      <alignment horizontal="right" vertical="center"/>
    </xf>
    <xf numFmtId="178" fontId="2" fillId="21" borderId="134" xfId="0" applyNumberFormat="1" applyFont="1" applyFill="1" applyBorder="1" applyAlignment="1">
      <alignment horizontal="right" vertical="center"/>
    </xf>
    <xf numFmtId="178" fontId="2" fillId="21" borderId="135" xfId="0" applyNumberFormat="1" applyFont="1" applyFill="1" applyBorder="1" applyAlignment="1">
      <alignment horizontal="right" vertical="center"/>
    </xf>
    <xf numFmtId="178" fontId="2" fillId="21" borderId="136" xfId="0" applyNumberFormat="1" applyFont="1" applyFill="1" applyBorder="1" applyAlignment="1">
      <alignment horizontal="right" vertical="center"/>
    </xf>
    <xf numFmtId="178" fontId="2" fillId="21" borderId="137" xfId="0" applyNumberFormat="1" applyFont="1" applyFill="1" applyBorder="1" applyAlignment="1">
      <alignment horizontal="right" vertical="center"/>
    </xf>
    <xf numFmtId="178" fontId="2" fillId="0" borderId="162" xfId="0" applyNumberFormat="1" applyFont="1" applyFill="1" applyBorder="1" applyAlignment="1">
      <alignment horizontal="right" vertical="center"/>
    </xf>
    <xf numFmtId="178" fontId="2" fillId="0" borderId="163" xfId="0" applyNumberFormat="1" applyFont="1" applyFill="1" applyBorder="1" applyAlignment="1">
      <alignment horizontal="right" vertical="center"/>
    </xf>
    <xf numFmtId="178" fontId="2" fillId="0" borderId="164" xfId="0" applyNumberFormat="1" applyFont="1" applyFill="1" applyBorder="1" applyAlignment="1">
      <alignment horizontal="right" vertical="center"/>
    </xf>
    <xf numFmtId="178" fontId="2" fillId="22" borderId="81" xfId="49" applyNumberFormat="1" applyFont="1" applyFill="1" applyBorder="1" applyAlignment="1">
      <alignment horizontal="right" vertical="center"/>
    </xf>
    <xf numFmtId="178" fontId="2" fillId="22" borderId="85" xfId="49" applyNumberFormat="1" applyFont="1" applyFill="1" applyBorder="1" applyAlignment="1">
      <alignment horizontal="right" vertical="center"/>
    </xf>
    <xf numFmtId="178" fontId="2" fillId="0" borderId="165" xfId="49" applyNumberFormat="1" applyFont="1" applyFill="1" applyBorder="1" applyAlignment="1">
      <alignment horizontal="right" vertical="center"/>
    </xf>
    <xf numFmtId="178" fontId="6" fillId="22" borderId="85" xfId="49" applyNumberFormat="1" applyFont="1" applyFill="1" applyBorder="1" applyAlignment="1">
      <alignment horizontal="right" vertical="center"/>
    </xf>
    <xf numFmtId="178" fontId="2" fillId="22" borderId="166" xfId="49" applyNumberFormat="1" applyFont="1" applyFill="1" applyBorder="1" applyAlignment="1">
      <alignment horizontal="right" vertical="center"/>
    </xf>
    <xf numFmtId="178" fontId="2" fillId="22" borderId="167" xfId="49" applyNumberFormat="1" applyFont="1" applyFill="1" applyBorder="1" applyAlignment="1">
      <alignment horizontal="right" vertical="center"/>
    </xf>
    <xf numFmtId="178" fontId="2" fillId="22" borderId="168" xfId="49" applyNumberFormat="1" applyFont="1" applyFill="1" applyBorder="1" applyAlignment="1">
      <alignment horizontal="right" vertical="center"/>
    </xf>
    <xf numFmtId="178" fontId="2" fillId="22" borderId="88" xfId="49" applyNumberFormat="1" applyFont="1" applyFill="1" applyBorder="1" applyAlignment="1">
      <alignment horizontal="right" vertical="center"/>
    </xf>
    <xf numFmtId="178" fontId="2" fillId="21" borderId="169" xfId="49" applyNumberFormat="1" applyFont="1" applyFill="1" applyBorder="1" applyAlignment="1">
      <alignment horizontal="right" vertical="center"/>
    </xf>
    <xf numFmtId="178" fontId="2" fillId="21" borderId="170" xfId="49" applyNumberFormat="1" applyFont="1" applyFill="1" applyBorder="1" applyAlignment="1">
      <alignment horizontal="right" vertical="center"/>
    </xf>
    <xf numFmtId="178" fontId="2" fillId="21" borderId="171" xfId="49" applyNumberFormat="1" applyFont="1" applyFill="1" applyBorder="1" applyAlignment="1">
      <alignment horizontal="right" vertical="center"/>
    </xf>
    <xf numFmtId="178" fontId="6" fillId="21" borderId="170" xfId="49" applyNumberFormat="1" applyFont="1" applyFill="1" applyBorder="1" applyAlignment="1">
      <alignment horizontal="right" vertical="center"/>
    </xf>
    <xf numFmtId="178" fontId="2" fillId="21" borderId="172" xfId="49" applyNumberFormat="1" applyFont="1" applyFill="1" applyBorder="1" applyAlignment="1">
      <alignment horizontal="right" vertical="center"/>
    </xf>
    <xf numFmtId="178" fontId="2" fillId="21" borderId="173" xfId="49" applyNumberFormat="1" applyFont="1" applyFill="1" applyBorder="1" applyAlignment="1">
      <alignment horizontal="right" vertical="center"/>
    </xf>
    <xf numFmtId="178" fontId="2" fillId="21" borderId="174" xfId="49" applyNumberFormat="1" applyFont="1" applyFill="1" applyBorder="1" applyAlignment="1">
      <alignment horizontal="right" vertical="center"/>
    </xf>
    <xf numFmtId="178" fontId="2" fillId="21" borderId="175" xfId="49" applyNumberFormat="1" applyFont="1" applyFill="1" applyBorder="1" applyAlignment="1">
      <alignment horizontal="right" vertical="center"/>
    </xf>
    <xf numFmtId="178" fontId="2" fillId="22" borderId="176" xfId="49" applyNumberFormat="1" applyFont="1" applyFill="1" applyBorder="1" applyAlignment="1">
      <alignment horizontal="right" vertical="center"/>
    </xf>
    <xf numFmtId="178" fontId="2" fillId="21" borderId="177" xfId="49" applyNumberFormat="1" applyFont="1" applyFill="1" applyBorder="1" applyAlignment="1">
      <alignment horizontal="right" vertical="center"/>
    </xf>
    <xf numFmtId="178" fontId="2" fillId="21" borderId="178" xfId="49" applyNumberFormat="1" applyFont="1" applyFill="1" applyBorder="1" applyAlignment="1">
      <alignment horizontal="right" vertical="center"/>
    </xf>
    <xf numFmtId="178" fontId="2" fillId="22" borderId="23" xfId="49" applyNumberFormat="1" applyFont="1" applyFill="1" applyBorder="1" applyAlignment="1">
      <alignment horizontal="right" vertical="center"/>
    </xf>
    <xf numFmtId="178" fontId="2" fillId="21" borderId="25" xfId="49" applyNumberFormat="1" applyFont="1" applyFill="1" applyBorder="1" applyAlignment="1">
      <alignment horizontal="right" vertical="center"/>
    </xf>
    <xf numFmtId="178" fontId="2" fillId="22" borderId="128" xfId="49" applyNumberFormat="1" applyFont="1" applyFill="1" applyBorder="1" applyAlignment="1">
      <alignment horizontal="right" vertical="center"/>
    </xf>
    <xf numFmtId="178" fontId="2" fillId="21" borderId="130" xfId="49" applyNumberFormat="1" applyFont="1" applyFill="1" applyBorder="1" applyAlignment="1">
      <alignment horizontal="right" vertical="center"/>
    </xf>
    <xf numFmtId="178" fontId="2" fillId="21" borderId="179" xfId="49" applyNumberFormat="1" applyFont="1" applyFill="1" applyBorder="1" applyAlignment="1">
      <alignment horizontal="right" vertical="center"/>
    </xf>
    <xf numFmtId="178" fontId="2" fillId="22" borderId="134" xfId="49" applyNumberFormat="1" applyFont="1" applyFill="1" applyBorder="1" applyAlignment="1">
      <alignment horizontal="right" vertical="center"/>
    </xf>
    <xf numFmtId="178" fontId="2" fillId="21" borderId="136" xfId="49" applyNumberFormat="1" applyFont="1" applyFill="1" applyBorder="1" applyAlignment="1">
      <alignment horizontal="right" vertical="center"/>
    </xf>
    <xf numFmtId="178" fontId="2" fillId="21" borderId="180" xfId="49" applyNumberFormat="1" applyFont="1" applyFill="1" applyBorder="1" applyAlignment="1">
      <alignment horizontal="right" vertical="center"/>
    </xf>
    <xf numFmtId="178" fontId="2" fillId="22" borderId="120" xfId="49" applyNumberFormat="1" applyFont="1" applyFill="1" applyBorder="1" applyAlignment="1">
      <alignment horizontal="right" vertical="center"/>
    </xf>
    <xf numFmtId="178" fontId="2" fillId="21" borderId="43" xfId="49" applyNumberFormat="1" applyFont="1" applyFill="1" applyBorder="1" applyAlignment="1">
      <alignment horizontal="right" vertical="center"/>
    </xf>
    <xf numFmtId="178" fontId="2" fillId="21" borderId="181" xfId="49" applyNumberFormat="1" applyFont="1" applyFill="1" applyBorder="1" applyAlignment="1">
      <alignment horizontal="right" vertical="center"/>
    </xf>
    <xf numFmtId="178" fontId="2" fillId="22" borderId="158" xfId="49" applyNumberFormat="1" applyFont="1" applyFill="1" applyBorder="1" applyAlignment="1">
      <alignment horizontal="right" vertical="center"/>
    </xf>
    <xf numFmtId="178" fontId="2" fillId="21" borderId="160" xfId="49" applyNumberFormat="1" applyFont="1" applyFill="1" applyBorder="1" applyAlignment="1">
      <alignment horizontal="right" vertical="center"/>
    </xf>
    <xf numFmtId="178" fontId="2" fillId="22" borderId="151" xfId="49" applyNumberFormat="1" applyFont="1" applyFill="1" applyBorder="1" applyAlignment="1">
      <alignment horizontal="right" vertical="center"/>
    </xf>
    <xf numFmtId="178" fontId="2" fillId="21" borderId="152" xfId="49" applyNumberFormat="1" applyFont="1" applyFill="1" applyBorder="1" applyAlignment="1">
      <alignment horizontal="right" vertical="center"/>
    </xf>
    <xf numFmtId="178" fontId="2" fillId="21" borderId="182" xfId="49" applyNumberFormat="1" applyFont="1" applyFill="1" applyBorder="1" applyAlignment="1">
      <alignment horizontal="right" vertical="center"/>
    </xf>
    <xf numFmtId="0" fontId="2" fillId="0" borderId="183" xfId="0" applyFont="1" applyBorder="1" applyAlignment="1">
      <alignment horizontal="distributed" vertical="center"/>
    </xf>
    <xf numFmtId="0" fontId="2" fillId="0" borderId="129" xfId="0" applyFont="1" applyBorder="1" applyAlignment="1">
      <alignment horizontal="distributed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distributed" vertical="center"/>
    </xf>
    <xf numFmtId="0" fontId="2" fillId="0" borderId="187" xfId="0" applyFont="1" applyBorder="1" applyAlignment="1">
      <alignment horizontal="center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46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6" fillId="0" borderId="153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2" fillId="0" borderId="190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2" fillId="0" borderId="192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distributed" vertical="center"/>
    </xf>
    <xf numFmtId="0" fontId="2" fillId="0" borderId="196" xfId="0" applyFont="1" applyBorder="1" applyAlignment="1">
      <alignment horizontal="distributed" vertical="center"/>
    </xf>
    <xf numFmtId="0" fontId="2" fillId="0" borderId="197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99" xfId="0" applyFont="1" applyBorder="1" applyAlignment="1">
      <alignment horizontal="center" vertical="center"/>
    </xf>
    <xf numFmtId="0" fontId="8" fillId="0" borderId="200" xfId="0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0" fontId="2" fillId="0" borderId="201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06" xfId="0" applyFont="1" applyBorder="1" applyAlignment="1">
      <alignment horizontal="distributed" vertical="center"/>
    </xf>
    <xf numFmtId="0" fontId="2" fillId="0" borderId="207" xfId="0" applyFont="1" applyBorder="1" applyAlignment="1">
      <alignment horizontal="distributed" vertical="center"/>
    </xf>
    <xf numFmtId="0" fontId="2" fillId="0" borderId="208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209" xfId="0" applyFont="1" applyBorder="1" applyAlignment="1">
      <alignment horizontal="distributed" vertical="center"/>
    </xf>
    <xf numFmtId="0" fontId="2" fillId="0" borderId="210" xfId="0" applyFont="1" applyBorder="1" applyAlignment="1">
      <alignment horizontal="distributed" vertical="center"/>
    </xf>
    <xf numFmtId="0" fontId="2" fillId="0" borderId="211" xfId="0" applyFont="1" applyBorder="1" applyAlignment="1">
      <alignment horizontal="distributed" vertical="center"/>
    </xf>
    <xf numFmtId="0" fontId="2" fillId="0" borderId="212" xfId="0" applyFont="1" applyBorder="1" applyAlignment="1">
      <alignment horizontal="distributed" vertical="center"/>
    </xf>
    <xf numFmtId="0" fontId="2" fillId="0" borderId="213" xfId="0" applyFont="1" applyBorder="1" applyAlignment="1">
      <alignment horizontal="center" vertical="distributed" textRotation="255" indent="2"/>
    </xf>
    <xf numFmtId="0" fontId="2" fillId="0" borderId="214" xfId="0" applyFont="1" applyBorder="1" applyAlignment="1">
      <alignment horizontal="center" vertical="distributed" textRotation="255" indent="2"/>
    </xf>
    <xf numFmtId="0" fontId="2" fillId="0" borderId="215" xfId="0" applyFont="1" applyBorder="1" applyAlignment="1">
      <alignment horizontal="center" vertical="distributed" textRotation="255" indent="2"/>
    </xf>
    <xf numFmtId="0" fontId="2" fillId="0" borderId="16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0" fillId="0" borderId="80" xfId="0" applyFont="1" applyBorder="1" applyAlignment="1">
      <alignment horizontal="distributed" vertical="center"/>
    </xf>
    <xf numFmtId="0" fontId="2" fillId="0" borderId="216" xfId="0" applyFont="1" applyBorder="1" applyAlignment="1">
      <alignment horizontal="left" vertical="center"/>
    </xf>
    <xf numFmtId="0" fontId="2" fillId="0" borderId="210" xfId="0" applyFont="1" applyBorder="1" applyAlignment="1">
      <alignment horizontal="distributed" vertical="center" indent="4"/>
    </xf>
    <xf numFmtId="0" fontId="2" fillId="0" borderId="211" xfId="0" applyFont="1" applyBorder="1" applyAlignment="1">
      <alignment horizontal="distributed" vertical="center" indent="4"/>
    </xf>
    <xf numFmtId="0" fontId="2" fillId="0" borderId="217" xfId="0" applyFont="1" applyBorder="1" applyAlignment="1">
      <alignment horizontal="distributed" vertical="center" indent="4"/>
    </xf>
    <xf numFmtId="0" fontId="2" fillId="0" borderId="7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8" xfId="0" applyFont="1" applyBorder="1" applyAlignment="1">
      <alignment horizontal="center" vertical="center"/>
    </xf>
    <xf numFmtId="0" fontId="2" fillId="0" borderId="219" xfId="0" applyFont="1" applyBorder="1" applyAlignment="1">
      <alignment horizontal="center" vertical="distributed" textRotation="255" indent="2"/>
    </xf>
    <xf numFmtId="0" fontId="2" fillId="0" borderId="220" xfId="0" applyFont="1" applyBorder="1" applyAlignment="1">
      <alignment horizontal="center" vertical="distributed" textRotation="255" indent="2"/>
    </xf>
    <xf numFmtId="0" fontId="2" fillId="0" borderId="221" xfId="0" applyFont="1" applyBorder="1" applyAlignment="1">
      <alignment horizontal="center" vertical="distributed" textRotation="255" indent="2"/>
    </xf>
    <xf numFmtId="0" fontId="2" fillId="0" borderId="2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22" xfId="0" applyFont="1" applyBorder="1" applyAlignment="1">
      <alignment horizontal="center" vertical="distributed" textRotation="255" indent="2"/>
    </xf>
    <xf numFmtId="0" fontId="2" fillId="0" borderId="223" xfId="0" applyFont="1" applyBorder="1" applyAlignment="1">
      <alignment horizontal="center" vertical="distributed" textRotation="255" indent="2"/>
    </xf>
    <xf numFmtId="0" fontId="2" fillId="0" borderId="81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168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224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distributed" vertical="center"/>
    </xf>
    <xf numFmtId="0" fontId="2" fillId="0" borderId="225" xfId="0" applyFont="1" applyBorder="1" applyAlignment="1">
      <alignment horizontal="center" vertical="distributed" textRotation="255" wrapText="1" indent="2"/>
    </xf>
    <xf numFmtId="0" fontId="2" fillId="0" borderId="226" xfId="0" applyFont="1" applyBorder="1" applyAlignment="1">
      <alignment horizontal="center" vertical="distributed" textRotation="255" indent="2"/>
    </xf>
    <xf numFmtId="0" fontId="2" fillId="0" borderId="227" xfId="0" applyFont="1" applyBorder="1" applyAlignment="1">
      <alignment horizontal="center" vertical="distributed" textRotation="255" indent="2"/>
    </xf>
    <xf numFmtId="0" fontId="2" fillId="0" borderId="158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228" xfId="0" applyFont="1" applyBorder="1" applyAlignment="1">
      <alignment horizontal="distributed" vertical="center"/>
    </xf>
    <xf numFmtId="0" fontId="2" fillId="0" borderId="229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2" fillId="0" borderId="217" xfId="0" applyFont="1" applyBorder="1" applyAlignment="1">
      <alignment horizontal="center" vertical="center"/>
    </xf>
    <xf numFmtId="0" fontId="2" fillId="0" borderId="230" xfId="0" applyFont="1" applyBorder="1" applyAlignment="1">
      <alignment horizontal="center" vertical="center" textRotation="255"/>
    </xf>
    <xf numFmtId="0" fontId="0" fillId="0" borderId="231" xfId="0" applyBorder="1" applyAlignment="1">
      <alignment horizontal="center" vertical="center"/>
    </xf>
    <xf numFmtId="0" fontId="0" fillId="0" borderId="232" xfId="0" applyBorder="1" applyAlignment="1">
      <alignment horizontal="center" vertical="center"/>
    </xf>
    <xf numFmtId="0" fontId="2" fillId="0" borderId="206" xfId="0" applyFont="1" applyBorder="1" applyAlignment="1">
      <alignment horizontal="center" vertical="center"/>
    </xf>
    <xf numFmtId="0" fontId="2" fillId="0" borderId="207" xfId="0" applyFont="1" applyBorder="1" applyAlignment="1">
      <alignment horizontal="center" vertical="center"/>
    </xf>
    <xf numFmtId="0" fontId="2" fillId="0" borderId="233" xfId="0" applyFont="1" applyBorder="1" applyAlignment="1">
      <alignment horizontal="center" vertical="center" wrapText="1"/>
    </xf>
    <xf numFmtId="0" fontId="2" fillId="0" borderId="234" xfId="0" applyFont="1" applyBorder="1" applyAlignment="1">
      <alignment horizontal="center" vertical="center" wrapText="1"/>
    </xf>
    <xf numFmtId="0" fontId="2" fillId="0" borderId="197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198" xfId="0" applyFont="1" applyBorder="1" applyAlignment="1">
      <alignment horizontal="distributed" vertical="center"/>
    </xf>
    <xf numFmtId="0" fontId="0" fillId="0" borderId="23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36" xfId="0" applyFont="1" applyBorder="1" applyAlignment="1">
      <alignment horizontal="center" vertical="center"/>
    </xf>
    <xf numFmtId="0" fontId="2" fillId="0" borderId="237" xfId="0" applyFont="1" applyBorder="1" applyAlignment="1">
      <alignment horizontal="center" vertical="center"/>
    </xf>
    <xf numFmtId="0" fontId="2" fillId="0" borderId="236" xfId="0" applyFont="1" applyBorder="1" applyAlignment="1">
      <alignment horizontal="distributed" vertical="center"/>
    </xf>
    <xf numFmtId="0" fontId="2" fillId="0" borderId="237" xfId="0" applyFont="1" applyBorder="1" applyAlignment="1">
      <alignment horizontal="distributed" vertical="center"/>
    </xf>
    <xf numFmtId="0" fontId="2" fillId="0" borderId="238" xfId="0" applyFont="1" applyBorder="1" applyAlignment="1">
      <alignment horizontal="center" vertical="center"/>
    </xf>
    <xf numFmtId="0" fontId="2" fillId="0" borderId="239" xfId="0" applyFont="1" applyBorder="1" applyAlignment="1">
      <alignment horizontal="distributed" vertical="center"/>
    </xf>
    <xf numFmtId="0" fontId="10" fillId="0" borderId="211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2" fillId="0" borderId="240" xfId="0" applyFont="1" applyBorder="1" applyAlignment="1">
      <alignment horizontal="distributed" vertical="center"/>
    </xf>
    <xf numFmtId="0" fontId="2" fillId="0" borderId="231" xfId="0" applyFont="1" applyBorder="1" applyAlignment="1">
      <alignment horizontal="center" vertical="distributed" textRotation="255" indent="3"/>
    </xf>
    <xf numFmtId="0" fontId="2" fillId="0" borderId="241" xfId="0" applyFont="1" applyBorder="1" applyAlignment="1">
      <alignment horizontal="center" vertical="distributed" textRotation="255" indent="3"/>
    </xf>
    <xf numFmtId="0" fontId="2" fillId="0" borderId="242" xfId="0" applyFont="1" applyBorder="1" applyAlignment="1">
      <alignment horizontal="distributed" vertical="center"/>
    </xf>
    <xf numFmtId="0" fontId="2" fillId="0" borderId="243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216" xfId="0" applyFont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0" fontId="0" fillId="0" borderId="229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244" xfId="0" applyFont="1" applyBorder="1" applyAlignment="1">
      <alignment horizontal="center" vertical="center" textRotation="255"/>
    </xf>
    <xf numFmtId="0" fontId="2" fillId="0" borderId="146" xfId="0" applyFont="1" applyBorder="1" applyAlignment="1">
      <alignment horizontal="center" vertical="center" textRotation="255"/>
    </xf>
    <xf numFmtId="0" fontId="2" fillId="0" borderId="245" xfId="0" applyFont="1" applyBorder="1" applyAlignment="1">
      <alignment horizontal="center" vertical="center" textRotation="255"/>
    </xf>
    <xf numFmtId="0" fontId="2" fillId="0" borderId="246" xfId="0" applyFont="1" applyBorder="1" applyAlignment="1">
      <alignment horizontal="distributed" vertical="center" wrapText="1"/>
    </xf>
    <xf numFmtId="0" fontId="0" fillId="0" borderId="240" xfId="0" applyFont="1" applyBorder="1" applyAlignment="1">
      <alignment horizontal="distributed" vertical="center" wrapText="1"/>
    </xf>
    <xf numFmtId="0" fontId="7" fillId="0" borderId="247" xfId="0" applyFont="1" applyBorder="1" applyAlignment="1">
      <alignment horizontal="right" vertical="center"/>
    </xf>
    <xf numFmtId="0" fontId="11" fillId="0" borderId="248" xfId="0" applyFont="1" applyBorder="1" applyAlignment="1">
      <alignment vertical="center"/>
    </xf>
    <xf numFmtId="0" fontId="7" fillId="0" borderId="249" xfId="0" applyFont="1" applyBorder="1" applyAlignment="1">
      <alignment horizontal="right" vertical="center"/>
    </xf>
    <xf numFmtId="0" fontId="11" fillId="0" borderId="2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3.00390625" style="2" bestFit="1" customWidth="1"/>
    <col min="7" max="7" width="10.375" style="2" bestFit="1" customWidth="1"/>
    <col min="8" max="8" width="13.0039062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93" t="s">
        <v>47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ht="12" thickBot="1">
      <c r="A2" s="2" t="s">
        <v>118</v>
      </c>
    </row>
    <row r="3" spans="1:16" ht="19.5" customHeight="1">
      <c r="A3" s="405" t="s">
        <v>119</v>
      </c>
      <c r="B3" s="406"/>
      <c r="C3" s="394" t="s">
        <v>120</v>
      </c>
      <c r="D3" s="395"/>
      <c r="E3" s="396"/>
      <c r="F3" s="394" t="s">
        <v>121</v>
      </c>
      <c r="G3" s="395"/>
      <c r="H3" s="396"/>
      <c r="I3" s="394" t="s">
        <v>122</v>
      </c>
      <c r="J3" s="395"/>
      <c r="K3" s="396"/>
      <c r="L3" s="394" t="s">
        <v>123</v>
      </c>
      <c r="M3" s="395"/>
      <c r="N3" s="396"/>
      <c r="O3" s="397" t="s">
        <v>124</v>
      </c>
      <c r="P3" s="398"/>
    </row>
    <row r="4" spans="1:16" ht="15" customHeight="1">
      <c r="A4" s="407"/>
      <c r="B4" s="408"/>
      <c r="C4" s="375" t="s">
        <v>0</v>
      </c>
      <c r="D4" s="376" t="s">
        <v>125</v>
      </c>
      <c r="E4" s="377" t="s">
        <v>1</v>
      </c>
      <c r="F4" s="375" t="s">
        <v>0</v>
      </c>
      <c r="G4" s="376" t="s">
        <v>125</v>
      </c>
      <c r="H4" s="377" t="s">
        <v>1</v>
      </c>
      <c r="I4" s="375" t="s">
        <v>0</v>
      </c>
      <c r="J4" s="376" t="s">
        <v>125</v>
      </c>
      <c r="K4" s="377" t="s">
        <v>1</v>
      </c>
      <c r="L4" s="375" t="s">
        <v>0</v>
      </c>
      <c r="M4" s="376" t="s">
        <v>125</v>
      </c>
      <c r="N4" s="377" t="s">
        <v>1</v>
      </c>
      <c r="O4" s="399"/>
      <c r="P4" s="400"/>
    </row>
    <row r="5" spans="1:16" ht="11.25">
      <c r="A5" s="40"/>
      <c r="B5" s="45"/>
      <c r="C5" s="42" t="s">
        <v>2</v>
      </c>
      <c r="D5" s="43" t="s">
        <v>2</v>
      </c>
      <c r="E5" s="44" t="s">
        <v>2</v>
      </c>
      <c r="F5" s="42" t="s">
        <v>2</v>
      </c>
      <c r="G5" s="43" t="s">
        <v>2</v>
      </c>
      <c r="H5" s="44" t="s">
        <v>2</v>
      </c>
      <c r="I5" s="42" t="s">
        <v>2</v>
      </c>
      <c r="J5" s="43" t="s">
        <v>2</v>
      </c>
      <c r="K5" s="44" t="s">
        <v>2</v>
      </c>
      <c r="L5" s="42" t="s">
        <v>2</v>
      </c>
      <c r="M5" s="43" t="s">
        <v>2</v>
      </c>
      <c r="N5" s="44" t="s">
        <v>2</v>
      </c>
      <c r="O5" s="41"/>
      <c r="P5" s="54"/>
    </row>
    <row r="6" spans="1:16" ht="27" customHeight="1">
      <c r="A6" s="403" t="s">
        <v>126</v>
      </c>
      <c r="B6" s="46" t="s">
        <v>3</v>
      </c>
      <c r="C6" s="169">
        <v>7830168253</v>
      </c>
      <c r="D6" s="170">
        <v>226533595</v>
      </c>
      <c r="E6" s="171">
        <v>8056701848</v>
      </c>
      <c r="F6" s="169">
        <v>7800087180</v>
      </c>
      <c r="G6" s="170">
        <v>30740507</v>
      </c>
      <c r="H6" s="171">
        <v>7830827687</v>
      </c>
      <c r="I6" s="169">
        <v>152484</v>
      </c>
      <c r="J6" s="170">
        <v>21562844</v>
      </c>
      <c r="K6" s="171">
        <v>21715327</v>
      </c>
      <c r="L6" s="169">
        <v>29928590</v>
      </c>
      <c r="M6" s="170">
        <v>174230244</v>
      </c>
      <c r="N6" s="171">
        <v>204158833</v>
      </c>
      <c r="O6" s="51" t="s">
        <v>3</v>
      </c>
      <c r="P6" s="401" t="s">
        <v>49</v>
      </c>
    </row>
    <row r="7" spans="1:16" ht="27" customHeight="1">
      <c r="A7" s="403"/>
      <c r="B7" s="48" t="s">
        <v>127</v>
      </c>
      <c r="C7" s="172">
        <v>1388391383</v>
      </c>
      <c r="D7" s="173">
        <v>224830813</v>
      </c>
      <c r="E7" s="174">
        <v>1613222196</v>
      </c>
      <c r="F7" s="172">
        <v>1347194211</v>
      </c>
      <c r="G7" s="173">
        <v>37191968</v>
      </c>
      <c r="H7" s="174">
        <v>1384386179</v>
      </c>
      <c r="I7" s="172">
        <v>2601</v>
      </c>
      <c r="J7" s="173">
        <v>13061533</v>
      </c>
      <c r="K7" s="174">
        <v>13064134</v>
      </c>
      <c r="L7" s="172">
        <v>41194571</v>
      </c>
      <c r="M7" s="173">
        <v>174577311</v>
      </c>
      <c r="N7" s="174">
        <v>215771882</v>
      </c>
      <c r="O7" s="52" t="s">
        <v>127</v>
      </c>
      <c r="P7" s="401"/>
    </row>
    <row r="8" spans="1:16" s="3" customFormat="1" ht="27" customHeight="1">
      <c r="A8" s="404"/>
      <c r="B8" s="50" t="s">
        <v>4</v>
      </c>
      <c r="C8" s="175">
        <v>9218559636</v>
      </c>
      <c r="D8" s="176">
        <v>451364407</v>
      </c>
      <c r="E8" s="177">
        <v>9669924043</v>
      </c>
      <c r="F8" s="175">
        <v>9147281391</v>
      </c>
      <c r="G8" s="176">
        <v>67932475</v>
      </c>
      <c r="H8" s="177">
        <v>9215213866</v>
      </c>
      <c r="I8" s="175">
        <v>155085</v>
      </c>
      <c r="J8" s="176">
        <v>34624377</v>
      </c>
      <c r="K8" s="177">
        <v>34779462</v>
      </c>
      <c r="L8" s="175">
        <v>71123160</v>
      </c>
      <c r="M8" s="176">
        <v>348807555</v>
      </c>
      <c r="N8" s="177">
        <v>419930715</v>
      </c>
      <c r="O8" s="53" t="s">
        <v>128</v>
      </c>
      <c r="P8" s="402"/>
    </row>
    <row r="9" spans="1:16" ht="27" customHeight="1">
      <c r="A9" s="383" t="s">
        <v>5</v>
      </c>
      <c r="B9" s="384"/>
      <c r="C9" s="178">
        <v>8727273081</v>
      </c>
      <c r="D9" s="179">
        <v>151651610</v>
      </c>
      <c r="E9" s="180">
        <v>8878924691</v>
      </c>
      <c r="F9" s="178">
        <v>8652861682</v>
      </c>
      <c r="G9" s="179">
        <v>41697472</v>
      </c>
      <c r="H9" s="180">
        <v>8694559154</v>
      </c>
      <c r="I9" s="178">
        <v>687605</v>
      </c>
      <c r="J9" s="179">
        <v>17374806</v>
      </c>
      <c r="K9" s="180">
        <v>18062411</v>
      </c>
      <c r="L9" s="178">
        <v>73723794</v>
      </c>
      <c r="M9" s="179">
        <v>92579331</v>
      </c>
      <c r="N9" s="180">
        <v>166303125</v>
      </c>
      <c r="O9" s="381" t="s">
        <v>5</v>
      </c>
      <c r="P9" s="382"/>
    </row>
    <row r="10" spans="1:16" ht="27" customHeight="1">
      <c r="A10" s="383" t="s">
        <v>6</v>
      </c>
      <c r="B10" s="384"/>
      <c r="C10" s="178">
        <v>698795958</v>
      </c>
      <c r="D10" s="179">
        <v>204860684</v>
      </c>
      <c r="E10" s="180">
        <v>903656642</v>
      </c>
      <c r="F10" s="178">
        <v>649595943</v>
      </c>
      <c r="G10" s="179">
        <v>32711254</v>
      </c>
      <c r="H10" s="180">
        <v>682307197</v>
      </c>
      <c r="I10" s="178">
        <v>2456</v>
      </c>
      <c r="J10" s="179">
        <v>19626260</v>
      </c>
      <c r="K10" s="180">
        <v>19628716</v>
      </c>
      <c r="L10" s="178">
        <v>49197558</v>
      </c>
      <c r="M10" s="179">
        <v>152523170</v>
      </c>
      <c r="N10" s="180">
        <v>201720728</v>
      </c>
      <c r="O10" s="381" t="s">
        <v>6</v>
      </c>
      <c r="P10" s="382"/>
    </row>
    <row r="11" spans="1:16" ht="27" customHeight="1">
      <c r="A11" s="383" t="s">
        <v>7</v>
      </c>
      <c r="B11" s="384"/>
      <c r="C11" s="178">
        <v>0</v>
      </c>
      <c r="D11" s="179">
        <v>2125998</v>
      </c>
      <c r="E11" s="180">
        <v>2125998</v>
      </c>
      <c r="F11" s="178">
        <v>0</v>
      </c>
      <c r="G11" s="179">
        <v>183300</v>
      </c>
      <c r="H11" s="180">
        <v>183300</v>
      </c>
      <c r="I11" s="178">
        <v>0</v>
      </c>
      <c r="J11" s="179">
        <v>157289</v>
      </c>
      <c r="K11" s="180">
        <v>157289</v>
      </c>
      <c r="L11" s="178">
        <v>0</v>
      </c>
      <c r="M11" s="179">
        <v>1785409</v>
      </c>
      <c r="N11" s="180">
        <v>1785409</v>
      </c>
      <c r="O11" s="381" t="s">
        <v>7</v>
      </c>
      <c r="P11" s="382"/>
    </row>
    <row r="12" spans="1:16" ht="27" customHeight="1">
      <c r="A12" s="383" t="s">
        <v>8</v>
      </c>
      <c r="B12" s="384"/>
      <c r="C12" s="178">
        <v>3869</v>
      </c>
      <c r="D12" s="179">
        <v>26462891</v>
      </c>
      <c r="E12" s="180">
        <v>26466760</v>
      </c>
      <c r="F12" s="178">
        <v>3820</v>
      </c>
      <c r="G12" s="179">
        <v>1730080</v>
      </c>
      <c r="H12" s="180">
        <v>1733900</v>
      </c>
      <c r="I12" s="178">
        <v>0</v>
      </c>
      <c r="J12" s="179">
        <v>3491888</v>
      </c>
      <c r="K12" s="180">
        <v>3491888</v>
      </c>
      <c r="L12" s="178">
        <v>48</v>
      </c>
      <c r="M12" s="179">
        <v>21240923</v>
      </c>
      <c r="N12" s="180">
        <v>21240971</v>
      </c>
      <c r="O12" s="381" t="s">
        <v>8</v>
      </c>
      <c r="P12" s="382"/>
    </row>
    <row r="13" spans="1:16" ht="27" customHeight="1">
      <c r="A13" s="383" t="s">
        <v>9</v>
      </c>
      <c r="B13" s="384"/>
      <c r="C13" s="178">
        <v>6058214775</v>
      </c>
      <c r="D13" s="179">
        <v>316521210</v>
      </c>
      <c r="E13" s="180">
        <v>6374735985</v>
      </c>
      <c r="F13" s="178">
        <v>5953424812</v>
      </c>
      <c r="G13" s="179">
        <v>97243332</v>
      </c>
      <c r="H13" s="180">
        <v>6050668144</v>
      </c>
      <c r="I13" s="178">
        <v>144272</v>
      </c>
      <c r="J13" s="179">
        <v>19382263</v>
      </c>
      <c r="K13" s="180">
        <v>19526534</v>
      </c>
      <c r="L13" s="178">
        <v>104645692</v>
      </c>
      <c r="M13" s="179">
        <v>199895615</v>
      </c>
      <c r="N13" s="180">
        <v>304541307</v>
      </c>
      <c r="O13" s="381" t="s">
        <v>9</v>
      </c>
      <c r="P13" s="382"/>
    </row>
    <row r="14" spans="1:16" ht="27" customHeight="1">
      <c r="A14" s="383" t="s">
        <v>10</v>
      </c>
      <c r="B14" s="384"/>
      <c r="C14" s="178">
        <v>273403665</v>
      </c>
      <c r="D14" s="179">
        <v>16647</v>
      </c>
      <c r="E14" s="180">
        <v>273420313</v>
      </c>
      <c r="F14" s="178">
        <v>273397813</v>
      </c>
      <c r="G14" s="179">
        <v>4900</v>
      </c>
      <c r="H14" s="180">
        <v>273402713</v>
      </c>
      <c r="I14" s="178">
        <v>0</v>
      </c>
      <c r="J14" s="179">
        <v>0</v>
      </c>
      <c r="K14" s="180">
        <v>0</v>
      </c>
      <c r="L14" s="178">
        <v>5853</v>
      </c>
      <c r="M14" s="179">
        <v>11747</v>
      </c>
      <c r="N14" s="180">
        <v>17599</v>
      </c>
      <c r="O14" s="381" t="s">
        <v>10</v>
      </c>
      <c r="P14" s="382"/>
    </row>
    <row r="15" spans="1:16" ht="27" customHeight="1">
      <c r="A15" s="383" t="s">
        <v>11</v>
      </c>
      <c r="B15" s="384"/>
      <c r="C15" s="178">
        <v>110</v>
      </c>
      <c r="D15" s="179">
        <v>3493</v>
      </c>
      <c r="E15" s="180">
        <v>3603</v>
      </c>
      <c r="F15" s="178">
        <v>110</v>
      </c>
      <c r="G15" s="179">
        <v>1301</v>
      </c>
      <c r="H15" s="180">
        <v>1411</v>
      </c>
      <c r="I15" s="178">
        <v>0</v>
      </c>
      <c r="J15" s="179">
        <v>148</v>
      </c>
      <c r="K15" s="180">
        <v>148</v>
      </c>
      <c r="L15" s="178">
        <v>0</v>
      </c>
      <c r="M15" s="179">
        <v>2043</v>
      </c>
      <c r="N15" s="180">
        <v>2043</v>
      </c>
      <c r="O15" s="381" t="s">
        <v>11</v>
      </c>
      <c r="P15" s="382"/>
    </row>
    <row r="16" spans="1:16" ht="27" customHeight="1">
      <c r="A16" s="383" t="s">
        <v>12</v>
      </c>
      <c r="B16" s="384"/>
      <c r="C16" s="178">
        <v>148625605</v>
      </c>
      <c r="D16" s="179">
        <v>700</v>
      </c>
      <c r="E16" s="180">
        <v>148626305</v>
      </c>
      <c r="F16" s="178">
        <v>148625605</v>
      </c>
      <c r="G16" s="179">
        <v>0</v>
      </c>
      <c r="H16" s="180">
        <v>148625605</v>
      </c>
      <c r="I16" s="178">
        <v>0</v>
      </c>
      <c r="J16" s="179">
        <v>60</v>
      </c>
      <c r="K16" s="180">
        <v>60</v>
      </c>
      <c r="L16" s="178">
        <v>0</v>
      </c>
      <c r="M16" s="179">
        <v>641</v>
      </c>
      <c r="N16" s="180">
        <v>641</v>
      </c>
      <c r="O16" s="381" t="s">
        <v>12</v>
      </c>
      <c r="P16" s="382"/>
    </row>
    <row r="17" spans="1:16" ht="27" customHeight="1">
      <c r="A17" s="383" t="s">
        <v>13</v>
      </c>
      <c r="B17" s="384"/>
      <c r="C17" s="178">
        <v>333</v>
      </c>
      <c r="D17" s="179">
        <v>0</v>
      </c>
      <c r="E17" s="180">
        <v>333</v>
      </c>
      <c r="F17" s="178">
        <v>333</v>
      </c>
      <c r="G17" s="179">
        <v>0</v>
      </c>
      <c r="H17" s="180">
        <v>333</v>
      </c>
      <c r="I17" s="178">
        <v>0</v>
      </c>
      <c r="J17" s="179">
        <v>0</v>
      </c>
      <c r="K17" s="180">
        <v>0</v>
      </c>
      <c r="L17" s="178">
        <v>0</v>
      </c>
      <c r="M17" s="179">
        <v>0</v>
      </c>
      <c r="N17" s="180">
        <v>0</v>
      </c>
      <c r="O17" s="381" t="s">
        <v>13</v>
      </c>
      <c r="P17" s="382"/>
    </row>
    <row r="18" spans="1:16" ht="27" customHeight="1">
      <c r="A18" s="383" t="s">
        <v>14</v>
      </c>
      <c r="B18" s="384"/>
      <c r="C18" s="178">
        <v>480737</v>
      </c>
      <c r="D18" s="179">
        <v>0</v>
      </c>
      <c r="E18" s="180">
        <v>480737</v>
      </c>
      <c r="F18" s="178">
        <v>480737</v>
      </c>
      <c r="G18" s="179">
        <v>0</v>
      </c>
      <c r="H18" s="180">
        <v>480737</v>
      </c>
      <c r="I18" s="178">
        <v>0</v>
      </c>
      <c r="J18" s="179">
        <v>0</v>
      </c>
      <c r="K18" s="180">
        <v>0</v>
      </c>
      <c r="L18" s="178">
        <v>0</v>
      </c>
      <c r="M18" s="179">
        <v>0</v>
      </c>
      <c r="N18" s="180">
        <v>0</v>
      </c>
      <c r="O18" s="381" t="s">
        <v>14</v>
      </c>
      <c r="P18" s="382"/>
    </row>
    <row r="19" spans="1:16" ht="27" customHeight="1">
      <c r="A19" s="383" t="s">
        <v>15</v>
      </c>
      <c r="B19" s="384"/>
      <c r="C19" s="178">
        <v>0</v>
      </c>
      <c r="D19" s="179">
        <v>231790</v>
      </c>
      <c r="E19" s="180">
        <v>231790</v>
      </c>
      <c r="F19" s="178">
        <v>0</v>
      </c>
      <c r="G19" s="179">
        <v>15176</v>
      </c>
      <c r="H19" s="180">
        <v>15176</v>
      </c>
      <c r="I19" s="178">
        <v>0</v>
      </c>
      <c r="J19" s="179">
        <v>40032</v>
      </c>
      <c r="K19" s="180">
        <v>40032</v>
      </c>
      <c r="L19" s="178">
        <v>0</v>
      </c>
      <c r="M19" s="179">
        <v>176582</v>
      </c>
      <c r="N19" s="180">
        <v>176582</v>
      </c>
      <c r="O19" s="381" t="s">
        <v>15</v>
      </c>
      <c r="P19" s="382"/>
    </row>
    <row r="20" spans="1:16" ht="27" customHeight="1">
      <c r="A20" s="383" t="s">
        <v>16</v>
      </c>
      <c r="B20" s="384"/>
      <c r="C20" s="178">
        <v>115485599</v>
      </c>
      <c r="D20" s="179">
        <v>0</v>
      </c>
      <c r="E20" s="180">
        <v>115485599</v>
      </c>
      <c r="F20" s="178">
        <v>115485599</v>
      </c>
      <c r="G20" s="179">
        <v>0</v>
      </c>
      <c r="H20" s="180">
        <v>115485599</v>
      </c>
      <c r="I20" s="178">
        <v>0</v>
      </c>
      <c r="J20" s="179">
        <v>0</v>
      </c>
      <c r="K20" s="180">
        <v>0</v>
      </c>
      <c r="L20" s="178">
        <v>0</v>
      </c>
      <c r="M20" s="179">
        <v>0</v>
      </c>
      <c r="N20" s="180">
        <v>0</v>
      </c>
      <c r="O20" s="381" t="s">
        <v>16</v>
      </c>
      <c r="P20" s="382"/>
    </row>
    <row r="21" spans="1:16" ht="27" customHeight="1">
      <c r="A21" s="383" t="s">
        <v>17</v>
      </c>
      <c r="B21" s="384"/>
      <c r="C21" s="178">
        <v>992361798</v>
      </c>
      <c r="D21" s="179">
        <v>86615938</v>
      </c>
      <c r="E21" s="180">
        <v>1078977736</v>
      </c>
      <c r="F21" s="178">
        <v>914635626</v>
      </c>
      <c r="G21" s="179">
        <v>86562887</v>
      </c>
      <c r="H21" s="180">
        <v>1001198513</v>
      </c>
      <c r="I21" s="178">
        <v>0</v>
      </c>
      <c r="J21" s="179">
        <v>9133</v>
      </c>
      <c r="K21" s="180">
        <v>9133</v>
      </c>
      <c r="L21" s="178">
        <v>77726172</v>
      </c>
      <c r="M21" s="179">
        <v>43918</v>
      </c>
      <c r="N21" s="180">
        <v>77770090</v>
      </c>
      <c r="O21" s="381" t="s">
        <v>17</v>
      </c>
      <c r="P21" s="382"/>
    </row>
    <row r="22" spans="1:16" ht="27" customHeight="1">
      <c r="A22" s="383" t="s">
        <v>18</v>
      </c>
      <c r="B22" s="384"/>
      <c r="C22" s="178">
        <v>8428430</v>
      </c>
      <c r="D22" s="179">
        <v>275696</v>
      </c>
      <c r="E22" s="180">
        <v>8704126</v>
      </c>
      <c r="F22" s="178">
        <v>8326573</v>
      </c>
      <c r="G22" s="179">
        <v>134386</v>
      </c>
      <c r="H22" s="180">
        <v>8460959</v>
      </c>
      <c r="I22" s="178">
        <v>0</v>
      </c>
      <c r="J22" s="179">
        <v>28810</v>
      </c>
      <c r="K22" s="180">
        <v>28810</v>
      </c>
      <c r="L22" s="178">
        <v>101857</v>
      </c>
      <c r="M22" s="179">
        <v>112501</v>
      </c>
      <c r="N22" s="180">
        <v>214357</v>
      </c>
      <c r="O22" s="381" t="s">
        <v>18</v>
      </c>
      <c r="P22" s="382"/>
    </row>
    <row r="23" spans="1:16" ht="27" customHeight="1">
      <c r="A23" s="383" t="s">
        <v>19</v>
      </c>
      <c r="B23" s="384"/>
      <c r="C23" s="178">
        <v>707190</v>
      </c>
      <c r="D23" s="179">
        <v>200</v>
      </c>
      <c r="E23" s="180">
        <v>707389</v>
      </c>
      <c r="F23" s="178">
        <v>705209</v>
      </c>
      <c r="G23" s="179">
        <v>14</v>
      </c>
      <c r="H23" s="180">
        <v>705222</v>
      </c>
      <c r="I23" s="178">
        <v>0</v>
      </c>
      <c r="J23" s="179">
        <v>50</v>
      </c>
      <c r="K23" s="180">
        <v>50</v>
      </c>
      <c r="L23" s="178">
        <v>1981</v>
      </c>
      <c r="M23" s="179">
        <v>136</v>
      </c>
      <c r="N23" s="180">
        <v>2117</v>
      </c>
      <c r="O23" s="381" t="s">
        <v>19</v>
      </c>
      <c r="P23" s="382"/>
    </row>
    <row r="24" spans="1:16" ht="27" customHeight="1">
      <c r="A24" s="383" t="s">
        <v>20</v>
      </c>
      <c r="B24" s="384"/>
      <c r="C24" s="178">
        <v>66106989</v>
      </c>
      <c r="D24" s="179">
        <v>8677</v>
      </c>
      <c r="E24" s="180">
        <v>66115666</v>
      </c>
      <c r="F24" s="178">
        <v>66104345</v>
      </c>
      <c r="G24" s="179">
        <v>378</v>
      </c>
      <c r="H24" s="180">
        <v>66104724</v>
      </c>
      <c r="I24" s="178">
        <v>0</v>
      </c>
      <c r="J24" s="179">
        <v>0</v>
      </c>
      <c r="K24" s="180">
        <v>0</v>
      </c>
      <c r="L24" s="178">
        <v>2644</v>
      </c>
      <c r="M24" s="179">
        <v>8299</v>
      </c>
      <c r="N24" s="180">
        <v>10943</v>
      </c>
      <c r="O24" s="381" t="s">
        <v>20</v>
      </c>
      <c r="P24" s="382"/>
    </row>
    <row r="25" spans="1:16" ht="27" customHeight="1">
      <c r="A25" s="383" t="s">
        <v>21</v>
      </c>
      <c r="B25" s="384"/>
      <c r="C25" s="178">
        <v>185334003</v>
      </c>
      <c r="D25" s="179">
        <v>459474</v>
      </c>
      <c r="E25" s="180">
        <v>185793478</v>
      </c>
      <c r="F25" s="178">
        <v>185129416</v>
      </c>
      <c r="G25" s="179">
        <v>187336</v>
      </c>
      <c r="H25" s="180">
        <v>185316752</v>
      </c>
      <c r="I25" s="178">
        <v>0</v>
      </c>
      <c r="J25" s="179">
        <v>69984</v>
      </c>
      <c r="K25" s="180">
        <v>69984</v>
      </c>
      <c r="L25" s="178">
        <v>204587</v>
      </c>
      <c r="M25" s="179">
        <v>202155</v>
      </c>
      <c r="N25" s="180">
        <v>406742</v>
      </c>
      <c r="O25" s="381" t="s">
        <v>21</v>
      </c>
      <c r="P25" s="382"/>
    </row>
    <row r="26" spans="1:16" ht="27" customHeight="1" thickBot="1">
      <c r="A26" s="387"/>
      <c r="B26" s="388"/>
      <c r="C26" s="181"/>
      <c r="D26" s="182"/>
      <c r="E26" s="183"/>
      <c r="F26" s="181"/>
      <c r="G26" s="182"/>
      <c r="H26" s="183"/>
      <c r="I26" s="181"/>
      <c r="J26" s="182"/>
      <c r="K26" s="183"/>
      <c r="L26" s="181"/>
      <c r="M26" s="182"/>
      <c r="N26" s="183"/>
      <c r="O26" s="391"/>
      <c r="P26" s="392"/>
    </row>
    <row r="27" spans="1:16" s="193" customFormat="1" ht="27" customHeight="1" thickBot="1" thickTop="1">
      <c r="A27" s="389" t="s">
        <v>129</v>
      </c>
      <c r="B27" s="390"/>
      <c r="C27" s="190">
        <v>26493781779</v>
      </c>
      <c r="D27" s="191">
        <v>1240599415</v>
      </c>
      <c r="E27" s="192">
        <v>27734381194</v>
      </c>
      <c r="F27" s="190">
        <v>26116059015</v>
      </c>
      <c r="G27" s="191">
        <v>328404291</v>
      </c>
      <c r="H27" s="192">
        <v>26444463306</v>
      </c>
      <c r="I27" s="190">
        <v>989418</v>
      </c>
      <c r="J27" s="191">
        <v>94805100</v>
      </c>
      <c r="K27" s="192">
        <v>95794518</v>
      </c>
      <c r="L27" s="190">
        <v>376733346</v>
      </c>
      <c r="M27" s="191">
        <v>817390024</v>
      </c>
      <c r="N27" s="192">
        <v>1194123370</v>
      </c>
      <c r="O27" s="385" t="s">
        <v>129</v>
      </c>
      <c r="P27" s="386"/>
    </row>
    <row r="28" spans="1:16" s="196" customFormat="1" ht="4.5" customHeight="1">
      <c r="A28" s="194"/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4"/>
      <c r="P28" s="194"/>
    </row>
    <row r="29" ht="11.25">
      <c r="A29" s="1" t="s">
        <v>130</v>
      </c>
    </row>
    <row r="30" ht="11.25">
      <c r="A30" s="1" t="s">
        <v>131</v>
      </c>
    </row>
    <row r="31" spans="1:2" ht="11.25">
      <c r="A31" s="1" t="s">
        <v>132</v>
      </c>
      <c r="B31" s="4"/>
    </row>
    <row r="32" ht="11.25">
      <c r="A32" s="1" t="s">
        <v>133</v>
      </c>
    </row>
    <row r="33" ht="11.25">
      <c r="A33" s="1" t="s">
        <v>134</v>
      </c>
    </row>
    <row r="34" ht="11.25">
      <c r="A34" s="1" t="s">
        <v>22</v>
      </c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sheetProtection/>
  <mergeCells count="47"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  <mergeCell ref="A12:B12"/>
    <mergeCell ref="O12:P12"/>
    <mergeCell ref="A9:B9"/>
    <mergeCell ref="O9:P9"/>
    <mergeCell ref="A10:B10"/>
    <mergeCell ref="O10:P10"/>
    <mergeCell ref="A11:B11"/>
    <mergeCell ref="A13:B13"/>
    <mergeCell ref="O13:P13"/>
    <mergeCell ref="A14:B14"/>
    <mergeCell ref="O14:P14"/>
    <mergeCell ref="O27:P27"/>
    <mergeCell ref="A24:B24"/>
    <mergeCell ref="O24:P24"/>
    <mergeCell ref="A25:B25"/>
    <mergeCell ref="O25:P25"/>
    <mergeCell ref="A26:B26"/>
    <mergeCell ref="A27:B27"/>
    <mergeCell ref="O26:P26"/>
    <mergeCell ref="A23:B23"/>
    <mergeCell ref="O23:P23"/>
    <mergeCell ref="O22:P22"/>
    <mergeCell ref="O20:P20"/>
    <mergeCell ref="O21:P21"/>
    <mergeCell ref="A20:B20"/>
    <mergeCell ref="A22:B22"/>
    <mergeCell ref="A21:B21"/>
    <mergeCell ref="O15:P15"/>
    <mergeCell ref="A16:B16"/>
    <mergeCell ref="O16:P16"/>
    <mergeCell ref="A15:B15"/>
    <mergeCell ref="O19:P19"/>
    <mergeCell ref="A19:B19"/>
    <mergeCell ref="O17:P17"/>
    <mergeCell ref="O18:P18"/>
    <mergeCell ref="A18:B18"/>
    <mergeCell ref="A17:B1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66" r:id="rId1"/>
  <headerFooter alignWithMargins="0">
    <oddFooter>&amp;R東京国税局
国税徴収１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44</v>
      </c>
    </row>
    <row r="2" spans="1:14" ht="15" customHeight="1">
      <c r="A2" s="409" t="s">
        <v>28</v>
      </c>
      <c r="B2" s="394" t="s">
        <v>24</v>
      </c>
      <c r="C2" s="395"/>
      <c r="D2" s="396"/>
      <c r="E2" s="394" t="s">
        <v>25</v>
      </c>
      <c r="F2" s="395"/>
      <c r="G2" s="396"/>
      <c r="H2" s="394" t="s">
        <v>26</v>
      </c>
      <c r="I2" s="395"/>
      <c r="J2" s="396"/>
      <c r="K2" s="394" t="s">
        <v>27</v>
      </c>
      <c r="L2" s="395"/>
      <c r="M2" s="396"/>
      <c r="N2" s="411" t="s">
        <v>28</v>
      </c>
    </row>
    <row r="3" spans="1:14" ht="18" customHeight="1">
      <c r="A3" s="410"/>
      <c r="B3" s="246" t="s">
        <v>0</v>
      </c>
      <c r="C3" s="245" t="s">
        <v>29</v>
      </c>
      <c r="D3" s="248" t="s">
        <v>1</v>
      </c>
      <c r="E3" s="246" t="s">
        <v>0</v>
      </c>
      <c r="F3" s="247" t="s">
        <v>23</v>
      </c>
      <c r="G3" s="248" t="s">
        <v>1</v>
      </c>
      <c r="H3" s="246" t="s">
        <v>0</v>
      </c>
      <c r="I3" s="247" t="s">
        <v>23</v>
      </c>
      <c r="J3" s="248" t="s">
        <v>1</v>
      </c>
      <c r="K3" s="246" t="s">
        <v>0</v>
      </c>
      <c r="L3" s="247" t="s">
        <v>23</v>
      </c>
      <c r="M3" s="248" t="s">
        <v>1</v>
      </c>
      <c r="N3" s="412"/>
    </row>
    <row r="4" spans="1:14" s="27" customFormat="1" ht="11.25">
      <c r="A4" s="55"/>
      <c r="B4" s="57" t="s">
        <v>2</v>
      </c>
      <c r="C4" s="58" t="s">
        <v>2</v>
      </c>
      <c r="D4" s="59" t="s">
        <v>2</v>
      </c>
      <c r="E4" s="57" t="s">
        <v>2</v>
      </c>
      <c r="F4" s="58" t="s">
        <v>2</v>
      </c>
      <c r="G4" s="59" t="s">
        <v>2</v>
      </c>
      <c r="H4" s="57" t="s">
        <v>2</v>
      </c>
      <c r="I4" s="58" t="s">
        <v>2</v>
      </c>
      <c r="J4" s="59" t="s">
        <v>2</v>
      </c>
      <c r="K4" s="57" t="s">
        <v>2</v>
      </c>
      <c r="L4" s="58" t="s">
        <v>2</v>
      </c>
      <c r="M4" s="59" t="s">
        <v>2</v>
      </c>
      <c r="N4" s="56"/>
    </row>
    <row r="5" spans="1:14" s="167" customFormat="1" ht="30" customHeight="1">
      <c r="A5" s="19" t="s">
        <v>115</v>
      </c>
      <c r="B5" s="23">
        <v>20206369729</v>
      </c>
      <c r="C5" s="24">
        <v>1855965860</v>
      </c>
      <c r="D5" s="25">
        <v>22062335590</v>
      </c>
      <c r="E5" s="23">
        <v>19670846595</v>
      </c>
      <c r="F5" s="24">
        <v>385141112</v>
      </c>
      <c r="G5" s="25">
        <v>20055987708</v>
      </c>
      <c r="H5" s="23">
        <v>1020684</v>
      </c>
      <c r="I5" s="24">
        <v>157031845</v>
      </c>
      <c r="J5" s="25">
        <v>158052529</v>
      </c>
      <c r="K5" s="23">
        <v>534502450</v>
      </c>
      <c r="L5" s="24">
        <v>1313792903</v>
      </c>
      <c r="M5" s="25">
        <v>1848295353</v>
      </c>
      <c r="N5" s="26" t="s">
        <v>115</v>
      </c>
    </row>
    <row r="6" spans="1:14" s="167" customFormat="1" ht="30" customHeight="1">
      <c r="A6" s="19" t="s">
        <v>117</v>
      </c>
      <c r="B6" s="6">
        <v>22124495652</v>
      </c>
      <c r="C6" s="7">
        <v>1646682313</v>
      </c>
      <c r="D6" s="8">
        <v>23771177964</v>
      </c>
      <c r="E6" s="6">
        <v>21576931070</v>
      </c>
      <c r="F6" s="7">
        <v>359886695</v>
      </c>
      <c r="G6" s="8">
        <v>21936817765</v>
      </c>
      <c r="H6" s="6">
        <v>874211</v>
      </c>
      <c r="I6" s="7">
        <v>78821909</v>
      </c>
      <c r="J6" s="8">
        <v>79696120</v>
      </c>
      <c r="K6" s="6">
        <v>546690371</v>
      </c>
      <c r="L6" s="7">
        <v>1207973708</v>
      </c>
      <c r="M6" s="8">
        <v>1754664079</v>
      </c>
      <c r="N6" s="21" t="s">
        <v>117</v>
      </c>
    </row>
    <row r="7" spans="1:14" s="167" customFormat="1" ht="30" customHeight="1">
      <c r="A7" s="19" t="s">
        <v>107</v>
      </c>
      <c r="B7" s="6">
        <v>25072773334.265</v>
      </c>
      <c r="C7" s="7">
        <v>1542830561.712</v>
      </c>
      <c r="D7" s="8">
        <v>26615603895.977</v>
      </c>
      <c r="E7" s="6">
        <v>24668627232.299</v>
      </c>
      <c r="F7" s="7">
        <v>385126672.154</v>
      </c>
      <c r="G7" s="8">
        <v>25053753904.453</v>
      </c>
      <c r="H7" s="6">
        <v>13135018.58</v>
      </c>
      <c r="I7" s="7">
        <v>69929532.151</v>
      </c>
      <c r="J7" s="8">
        <v>83064550.731</v>
      </c>
      <c r="K7" s="6">
        <v>391011083.386</v>
      </c>
      <c r="L7" s="7">
        <v>1087774357.407</v>
      </c>
      <c r="M7" s="8">
        <v>1478785440.793</v>
      </c>
      <c r="N7" s="21" t="s">
        <v>107</v>
      </c>
    </row>
    <row r="8" spans="1:14" s="167" customFormat="1" ht="30" customHeight="1">
      <c r="A8" s="19" t="s">
        <v>108</v>
      </c>
      <c r="B8" s="6">
        <v>26537392712</v>
      </c>
      <c r="C8" s="7">
        <v>1348590061</v>
      </c>
      <c r="D8" s="8">
        <v>27885982772</v>
      </c>
      <c r="E8" s="6">
        <v>26151916599</v>
      </c>
      <c r="F8" s="7">
        <v>333117770</v>
      </c>
      <c r="G8" s="8">
        <v>26485034369</v>
      </c>
      <c r="H8" s="6">
        <v>336427</v>
      </c>
      <c r="I8" s="7">
        <v>71422542</v>
      </c>
      <c r="J8" s="8">
        <v>71758969</v>
      </c>
      <c r="K8" s="6">
        <v>385139686</v>
      </c>
      <c r="L8" s="7">
        <v>944049749</v>
      </c>
      <c r="M8" s="8">
        <v>1329189435</v>
      </c>
      <c r="N8" s="21" t="s">
        <v>108</v>
      </c>
    </row>
    <row r="9" spans="1:14" ht="30" customHeight="1" thickBot="1">
      <c r="A9" s="20" t="s">
        <v>109</v>
      </c>
      <c r="B9" s="9">
        <v>26493781779</v>
      </c>
      <c r="C9" s="10">
        <v>1240599415</v>
      </c>
      <c r="D9" s="11">
        <v>27734381194</v>
      </c>
      <c r="E9" s="9">
        <v>26116059015</v>
      </c>
      <c r="F9" s="10">
        <v>328404291</v>
      </c>
      <c r="G9" s="11">
        <v>26444463306</v>
      </c>
      <c r="H9" s="9">
        <v>989418</v>
      </c>
      <c r="I9" s="10">
        <v>94805100</v>
      </c>
      <c r="J9" s="11">
        <v>95794518</v>
      </c>
      <c r="K9" s="9">
        <v>376733346</v>
      </c>
      <c r="L9" s="10">
        <v>817390024</v>
      </c>
      <c r="M9" s="11">
        <v>1194123370</v>
      </c>
      <c r="N9" s="22" t="s">
        <v>109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5" right="0.75" top="1" bottom="1" header="0.512" footer="0.512"/>
  <pageSetup fitToHeight="1" fitToWidth="1" horizontalDpi="1200" verticalDpi="1200" orientation="landscape" paperSize="9" scale="74" r:id="rId1"/>
  <headerFooter alignWithMargins="0">
    <oddFooter>&amp;R東京国税局
国税徴収１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70" zoomScaleNormal="7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3" width="13.125" style="2" customWidth="1"/>
    <col min="4" max="4" width="11.375" style="2" customWidth="1"/>
    <col min="5" max="6" width="13.125" style="2" customWidth="1"/>
    <col min="7" max="7" width="10.375" style="2" customWidth="1"/>
    <col min="8" max="9" width="13.125" style="2" customWidth="1"/>
    <col min="10" max="10" width="11.375" style="2" bestFit="1" customWidth="1"/>
    <col min="11" max="11" width="12.25390625" style="2" bestFit="1" customWidth="1"/>
    <col min="12" max="12" width="11.25390625" style="2" customWidth="1"/>
    <col min="13" max="13" width="11.37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45</v>
      </c>
    </row>
    <row r="2" spans="1:14" s="5" customFormat="1" ht="14.25" customHeight="1">
      <c r="A2" s="413" t="s">
        <v>30</v>
      </c>
      <c r="B2" s="416" t="s">
        <v>31</v>
      </c>
      <c r="C2" s="417"/>
      <c r="D2" s="418"/>
      <c r="E2" s="416" t="s">
        <v>32</v>
      </c>
      <c r="F2" s="417"/>
      <c r="G2" s="418"/>
      <c r="H2" s="416" t="s">
        <v>33</v>
      </c>
      <c r="I2" s="417"/>
      <c r="J2" s="418"/>
      <c r="K2" s="416" t="s">
        <v>34</v>
      </c>
      <c r="L2" s="417"/>
      <c r="M2" s="418"/>
      <c r="N2" s="411" t="s">
        <v>110</v>
      </c>
    </row>
    <row r="3" spans="1:14" s="5" customFormat="1" ht="18" customHeight="1">
      <c r="A3" s="414"/>
      <c r="B3" s="378" t="s">
        <v>35</v>
      </c>
      <c r="C3" s="379" t="s">
        <v>25</v>
      </c>
      <c r="D3" s="380" t="s">
        <v>36</v>
      </c>
      <c r="E3" s="378" t="s">
        <v>35</v>
      </c>
      <c r="F3" s="379" t="s">
        <v>25</v>
      </c>
      <c r="G3" s="380" t="s">
        <v>36</v>
      </c>
      <c r="H3" s="378" t="s">
        <v>35</v>
      </c>
      <c r="I3" s="379" t="s">
        <v>25</v>
      </c>
      <c r="J3" s="380" t="s">
        <v>36</v>
      </c>
      <c r="K3" s="378" t="s">
        <v>35</v>
      </c>
      <c r="L3" s="379" t="s">
        <v>25</v>
      </c>
      <c r="M3" s="380" t="s">
        <v>36</v>
      </c>
      <c r="N3" s="415"/>
    </row>
    <row r="4" spans="1:14" ht="11.25">
      <c r="A4" s="62"/>
      <c r="B4" s="60" t="s">
        <v>2</v>
      </c>
      <c r="C4" s="43" t="s">
        <v>2</v>
      </c>
      <c r="D4" s="61" t="s">
        <v>2</v>
      </c>
      <c r="E4" s="60" t="s">
        <v>2</v>
      </c>
      <c r="F4" s="43" t="s">
        <v>2</v>
      </c>
      <c r="G4" s="61" t="s">
        <v>2</v>
      </c>
      <c r="H4" s="60" t="s">
        <v>2</v>
      </c>
      <c r="I4" s="43" t="s">
        <v>2</v>
      </c>
      <c r="J4" s="61" t="s">
        <v>2</v>
      </c>
      <c r="K4" s="60" t="s">
        <v>2</v>
      </c>
      <c r="L4" s="43" t="s">
        <v>2</v>
      </c>
      <c r="M4" s="151" t="s">
        <v>2</v>
      </c>
      <c r="N4" s="157"/>
    </row>
    <row r="5" spans="1:14" ht="18" customHeight="1">
      <c r="A5" s="73" t="s">
        <v>135</v>
      </c>
      <c r="B5" s="63">
        <v>74410997</v>
      </c>
      <c r="C5" s="47">
        <v>72659483</v>
      </c>
      <c r="D5" s="64">
        <v>1679567</v>
      </c>
      <c r="E5" s="63">
        <v>14122680</v>
      </c>
      <c r="F5" s="47">
        <v>12332089</v>
      </c>
      <c r="G5" s="64">
        <v>1756305</v>
      </c>
      <c r="H5" s="63">
        <v>39359646</v>
      </c>
      <c r="I5" s="47">
        <v>38769803</v>
      </c>
      <c r="J5" s="64">
        <v>566425</v>
      </c>
      <c r="K5" s="63">
        <v>5577225</v>
      </c>
      <c r="L5" s="47">
        <v>4451016</v>
      </c>
      <c r="M5" s="152">
        <v>1126209</v>
      </c>
      <c r="N5" s="158" t="str">
        <f>IF(A5="","",A5)</f>
        <v>千葉東</v>
      </c>
    </row>
    <row r="6" spans="1:14" ht="18" customHeight="1">
      <c r="A6" s="73" t="s">
        <v>136</v>
      </c>
      <c r="B6" s="63">
        <v>20021796</v>
      </c>
      <c r="C6" s="47">
        <v>19187873</v>
      </c>
      <c r="D6" s="64">
        <v>785959</v>
      </c>
      <c r="E6" s="63">
        <v>10202938</v>
      </c>
      <c r="F6" s="47">
        <v>8583515</v>
      </c>
      <c r="G6" s="64">
        <v>1600131</v>
      </c>
      <c r="H6" s="63">
        <v>10719945</v>
      </c>
      <c r="I6" s="47">
        <v>10529340</v>
      </c>
      <c r="J6" s="64">
        <v>188384</v>
      </c>
      <c r="K6" s="63">
        <v>3574914</v>
      </c>
      <c r="L6" s="47">
        <v>3009978</v>
      </c>
      <c r="M6" s="152">
        <v>564935</v>
      </c>
      <c r="N6" s="158" t="str">
        <f aca="true" t="shared" si="0" ref="N6:N20">IF(A6="","",A6)</f>
        <v>千葉南</v>
      </c>
    </row>
    <row r="7" spans="1:14" ht="18" customHeight="1">
      <c r="A7" s="73" t="s">
        <v>137</v>
      </c>
      <c r="B7" s="63">
        <v>35071900</v>
      </c>
      <c r="C7" s="47">
        <v>34263211</v>
      </c>
      <c r="D7" s="64">
        <v>782337</v>
      </c>
      <c r="E7" s="63">
        <v>16789725</v>
      </c>
      <c r="F7" s="47">
        <v>15135466</v>
      </c>
      <c r="G7" s="64">
        <v>1605861</v>
      </c>
      <c r="H7" s="63">
        <v>48359680</v>
      </c>
      <c r="I7" s="47">
        <v>48127930</v>
      </c>
      <c r="J7" s="64">
        <v>230686</v>
      </c>
      <c r="K7" s="63">
        <v>6002399</v>
      </c>
      <c r="L7" s="47">
        <v>5334719</v>
      </c>
      <c r="M7" s="152">
        <v>662176</v>
      </c>
      <c r="N7" s="158" t="str">
        <f t="shared" si="0"/>
        <v>千葉西</v>
      </c>
    </row>
    <row r="8" spans="1:14" ht="18" customHeight="1">
      <c r="A8" s="73" t="s">
        <v>138</v>
      </c>
      <c r="B8" s="63">
        <v>8203418</v>
      </c>
      <c r="C8" s="47">
        <v>7958117</v>
      </c>
      <c r="D8" s="64">
        <v>235861</v>
      </c>
      <c r="E8" s="63">
        <v>3450980</v>
      </c>
      <c r="F8" s="47">
        <v>2736830</v>
      </c>
      <c r="G8" s="64">
        <v>708367</v>
      </c>
      <c r="H8" s="63">
        <v>5720702</v>
      </c>
      <c r="I8" s="47">
        <v>5673023</v>
      </c>
      <c r="J8" s="64">
        <v>47597</v>
      </c>
      <c r="K8" s="63">
        <v>423456</v>
      </c>
      <c r="L8" s="47">
        <v>415266</v>
      </c>
      <c r="M8" s="152">
        <v>8190</v>
      </c>
      <c r="N8" s="158" t="str">
        <f t="shared" si="0"/>
        <v>銚子</v>
      </c>
    </row>
    <row r="9" spans="1:14" ht="18" customHeight="1">
      <c r="A9" s="73" t="s">
        <v>139</v>
      </c>
      <c r="B9" s="63">
        <v>29731225</v>
      </c>
      <c r="C9" s="47">
        <v>28250639</v>
      </c>
      <c r="D9" s="64">
        <v>1416255</v>
      </c>
      <c r="E9" s="63">
        <v>29109755</v>
      </c>
      <c r="F9" s="47">
        <v>26799572</v>
      </c>
      <c r="G9" s="64">
        <v>2241379</v>
      </c>
      <c r="H9" s="63">
        <v>25366552</v>
      </c>
      <c r="I9" s="47">
        <v>25004379</v>
      </c>
      <c r="J9" s="64">
        <v>359071</v>
      </c>
      <c r="K9" s="63">
        <v>14236579</v>
      </c>
      <c r="L9" s="47">
        <v>12724802</v>
      </c>
      <c r="M9" s="152">
        <v>1508810</v>
      </c>
      <c r="N9" s="158" t="str">
        <f t="shared" si="0"/>
        <v>市川</v>
      </c>
    </row>
    <row r="10" spans="1:14" ht="18" customHeight="1">
      <c r="A10" s="73"/>
      <c r="B10" s="63"/>
      <c r="C10" s="47"/>
      <c r="D10" s="64"/>
      <c r="E10" s="63"/>
      <c r="F10" s="47"/>
      <c r="G10" s="64"/>
      <c r="H10" s="63"/>
      <c r="I10" s="47"/>
      <c r="J10" s="64"/>
      <c r="K10" s="63"/>
      <c r="L10" s="47"/>
      <c r="M10" s="152"/>
      <c r="N10" s="158">
        <f t="shared" si="0"/>
      </c>
    </row>
    <row r="11" spans="1:14" ht="18" customHeight="1">
      <c r="A11" s="73" t="s">
        <v>140</v>
      </c>
      <c r="B11" s="63">
        <v>25871891</v>
      </c>
      <c r="C11" s="47">
        <v>24358178</v>
      </c>
      <c r="D11" s="64">
        <v>1449760</v>
      </c>
      <c r="E11" s="63">
        <v>17793772</v>
      </c>
      <c r="F11" s="47">
        <v>15670563</v>
      </c>
      <c r="G11" s="64">
        <v>2032723</v>
      </c>
      <c r="H11" s="63">
        <v>14625640</v>
      </c>
      <c r="I11" s="47">
        <v>14263199</v>
      </c>
      <c r="J11" s="64">
        <v>334305</v>
      </c>
      <c r="K11" s="63">
        <v>7427306</v>
      </c>
      <c r="L11" s="47">
        <v>6697569</v>
      </c>
      <c r="M11" s="152">
        <v>727695</v>
      </c>
      <c r="N11" s="158" t="str">
        <f t="shared" si="0"/>
        <v>船橋</v>
      </c>
    </row>
    <row r="12" spans="1:14" ht="18" customHeight="1">
      <c r="A12" s="73" t="s">
        <v>141</v>
      </c>
      <c r="B12" s="63">
        <v>5618873</v>
      </c>
      <c r="C12" s="47">
        <v>5480983</v>
      </c>
      <c r="D12" s="64">
        <v>134474</v>
      </c>
      <c r="E12" s="63">
        <v>2341887</v>
      </c>
      <c r="F12" s="47">
        <v>1940979</v>
      </c>
      <c r="G12" s="64">
        <v>393727</v>
      </c>
      <c r="H12" s="63">
        <v>2162191</v>
      </c>
      <c r="I12" s="47">
        <v>2126260</v>
      </c>
      <c r="J12" s="64">
        <v>33253</v>
      </c>
      <c r="K12" s="63">
        <v>542934</v>
      </c>
      <c r="L12" s="47">
        <v>525445</v>
      </c>
      <c r="M12" s="152">
        <v>17489</v>
      </c>
      <c r="N12" s="158" t="str">
        <f t="shared" si="0"/>
        <v>館山</v>
      </c>
    </row>
    <row r="13" spans="1:14" ht="18" customHeight="1">
      <c r="A13" s="73" t="s">
        <v>142</v>
      </c>
      <c r="B13" s="63">
        <v>16761570</v>
      </c>
      <c r="C13" s="47">
        <v>16188589</v>
      </c>
      <c r="D13" s="64">
        <v>556999</v>
      </c>
      <c r="E13" s="63">
        <v>5041076</v>
      </c>
      <c r="F13" s="47">
        <v>4163312</v>
      </c>
      <c r="G13" s="64">
        <v>867046</v>
      </c>
      <c r="H13" s="63">
        <v>6991652</v>
      </c>
      <c r="I13" s="47">
        <v>6855362</v>
      </c>
      <c r="J13" s="64">
        <v>135146</v>
      </c>
      <c r="K13" s="63">
        <v>1323794</v>
      </c>
      <c r="L13" s="47">
        <v>1105082</v>
      </c>
      <c r="M13" s="152">
        <v>213951</v>
      </c>
      <c r="N13" s="158" t="str">
        <f t="shared" si="0"/>
        <v>木更津</v>
      </c>
    </row>
    <row r="14" spans="1:14" ht="18" customHeight="1">
      <c r="A14" s="73" t="s">
        <v>143</v>
      </c>
      <c r="B14" s="63">
        <v>26983333</v>
      </c>
      <c r="C14" s="47">
        <v>25019239</v>
      </c>
      <c r="D14" s="64">
        <v>1878502</v>
      </c>
      <c r="E14" s="63">
        <v>22053826</v>
      </c>
      <c r="F14" s="47">
        <v>19135565</v>
      </c>
      <c r="G14" s="64">
        <v>2818621</v>
      </c>
      <c r="H14" s="63">
        <v>18513800</v>
      </c>
      <c r="I14" s="47">
        <v>18045572</v>
      </c>
      <c r="J14" s="64">
        <v>465727</v>
      </c>
      <c r="K14" s="63">
        <v>13609435</v>
      </c>
      <c r="L14" s="47">
        <v>12402380</v>
      </c>
      <c r="M14" s="152">
        <v>1198917</v>
      </c>
      <c r="N14" s="158" t="str">
        <f t="shared" si="0"/>
        <v>松戸</v>
      </c>
    </row>
    <row r="15" spans="1:14" ht="18" customHeight="1">
      <c r="A15" s="73" t="s">
        <v>144</v>
      </c>
      <c r="B15" s="63">
        <v>4305999</v>
      </c>
      <c r="C15" s="47">
        <v>4225015</v>
      </c>
      <c r="D15" s="64">
        <v>80003</v>
      </c>
      <c r="E15" s="63">
        <v>1692001</v>
      </c>
      <c r="F15" s="47">
        <v>1464986</v>
      </c>
      <c r="G15" s="64">
        <v>219163</v>
      </c>
      <c r="H15" s="63">
        <v>3349265</v>
      </c>
      <c r="I15" s="47">
        <v>3314778</v>
      </c>
      <c r="J15" s="64">
        <v>34468</v>
      </c>
      <c r="K15" s="63">
        <v>152115</v>
      </c>
      <c r="L15" s="47">
        <v>144644</v>
      </c>
      <c r="M15" s="152">
        <v>7470</v>
      </c>
      <c r="N15" s="158" t="str">
        <f t="shared" si="0"/>
        <v>佐原</v>
      </c>
    </row>
    <row r="16" spans="1:14" ht="18" customHeight="1">
      <c r="A16" s="73"/>
      <c r="B16" s="63"/>
      <c r="C16" s="47"/>
      <c r="D16" s="64"/>
      <c r="E16" s="63"/>
      <c r="F16" s="47"/>
      <c r="G16" s="64"/>
      <c r="H16" s="63"/>
      <c r="I16" s="47"/>
      <c r="J16" s="64"/>
      <c r="K16" s="63"/>
      <c r="L16" s="47"/>
      <c r="M16" s="152"/>
      <c r="N16" s="158">
        <f t="shared" si="0"/>
      </c>
    </row>
    <row r="17" spans="1:14" ht="18" customHeight="1">
      <c r="A17" s="73" t="s">
        <v>145</v>
      </c>
      <c r="B17" s="63">
        <v>9700745</v>
      </c>
      <c r="C17" s="47">
        <v>9374039</v>
      </c>
      <c r="D17" s="64">
        <v>306575</v>
      </c>
      <c r="E17" s="63">
        <v>3907982</v>
      </c>
      <c r="F17" s="47">
        <v>3124869</v>
      </c>
      <c r="G17" s="64">
        <v>772620</v>
      </c>
      <c r="H17" s="63">
        <v>5184246</v>
      </c>
      <c r="I17" s="47">
        <v>5059812</v>
      </c>
      <c r="J17" s="64">
        <v>122002</v>
      </c>
      <c r="K17" s="63">
        <v>878720</v>
      </c>
      <c r="L17" s="47">
        <v>847256</v>
      </c>
      <c r="M17" s="152">
        <v>31464</v>
      </c>
      <c r="N17" s="158" t="str">
        <f t="shared" si="0"/>
        <v>茂原</v>
      </c>
    </row>
    <row r="18" spans="1:14" ht="18" customHeight="1">
      <c r="A18" s="73" t="s">
        <v>146</v>
      </c>
      <c r="B18" s="63">
        <v>30201245</v>
      </c>
      <c r="C18" s="47">
        <v>28392665</v>
      </c>
      <c r="D18" s="64">
        <v>1668025</v>
      </c>
      <c r="E18" s="63">
        <v>14808359</v>
      </c>
      <c r="F18" s="47">
        <v>12507206</v>
      </c>
      <c r="G18" s="64">
        <v>2201917</v>
      </c>
      <c r="H18" s="63">
        <v>18203672</v>
      </c>
      <c r="I18" s="47">
        <v>17782798</v>
      </c>
      <c r="J18" s="64">
        <v>405756</v>
      </c>
      <c r="K18" s="63">
        <v>4643690</v>
      </c>
      <c r="L18" s="47">
        <v>3983954</v>
      </c>
      <c r="M18" s="152">
        <v>654904</v>
      </c>
      <c r="N18" s="158" t="str">
        <f t="shared" si="0"/>
        <v>成田</v>
      </c>
    </row>
    <row r="19" spans="1:14" ht="18" customHeight="1">
      <c r="A19" s="71" t="s">
        <v>147</v>
      </c>
      <c r="B19" s="65">
        <v>6993640</v>
      </c>
      <c r="C19" s="49">
        <v>6722240</v>
      </c>
      <c r="D19" s="66">
        <v>260870</v>
      </c>
      <c r="E19" s="65">
        <v>3635185</v>
      </c>
      <c r="F19" s="49">
        <v>2884554</v>
      </c>
      <c r="G19" s="66">
        <v>723134</v>
      </c>
      <c r="H19" s="65">
        <v>3379296</v>
      </c>
      <c r="I19" s="49">
        <v>3318994</v>
      </c>
      <c r="J19" s="66">
        <v>56946</v>
      </c>
      <c r="K19" s="65">
        <v>1176451</v>
      </c>
      <c r="L19" s="49">
        <v>1085980</v>
      </c>
      <c r="M19" s="153">
        <v>90471</v>
      </c>
      <c r="N19" s="158" t="str">
        <f t="shared" si="0"/>
        <v>東金</v>
      </c>
    </row>
    <row r="20" spans="1:14" ht="18" customHeight="1">
      <c r="A20" s="203" t="s">
        <v>148</v>
      </c>
      <c r="B20" s="204">
        <v>27584413</v>
      </c>
      <c r="C20" s="205">
        <v>26150266</v>
      </c>
      <c r="D20" s="206">
        <v>1390060</v>
      </c>
      <c r="E20" s="204">
        <v>19950315</v>
      </c>
      <c r="F20" s="205">
        <v>18050918</v>
      </c>
      <c r="G20" s="206">
        <v>1881226</v>
      </c>
      <c r="H20" s="204">
        <v>15824295</v>
      </c>
      <c r="I20" s="205">
        <v>15487810</v>
      </c>
      <c r="J20" s="206">
        <v>334480</v>
      </c>
      <c r="K20" s="204">
        <v>8052563</v>
      </c>
      <c r="L20" s="205">
        <v>6389619</v>
      </c>
      <c r="M20" s="207">
        <v>1651469</v>
      </c>
      <c r="N20" s="208" t="str">
        <f t="shared" si="0"/>
        <v>柏</v>
      </c>
    </row>
    <row r="21" spans="1:14" s="3" customFormat="1" ht="18" customHeight="1">
      <c r="A21" s="197" t="s">
        <v>149</v>
      </c>
      <c r="B21" s="198">
        <v>321461046</v>
      </c>
      <c r="C21" s="199">
        <v>308230536</v>
      </c>
      <c r="D21" s="200">
        <v>12625247</v>
      </c>
      <c r="E21" s="198">
        <v>164900482</v>
      </c>
      <c r="F21" s="199">
        <v>144530424</v>
      </c>
      <c r="G21" s="200">
        <v>19822218</v>
      </c>
      <c r="H21" s="198">
        <v>217760583</v>
      </c>
      <c r="I21" s="199">
        <v>214359059</v>
      </c>
      <c r="J21" s="200">
        <v>3314246</v>
      </c>
      <c r="K21" s="198">
        <v>67621580</v>
      </c>
      <c r="L21" s="199">
        <v>59117712</v>
      </c>
      <c r="M21" s="201">
        <v>8464151</v>
      </c>
      <c r="N21" s="202" t="str">
        <f>IF(A21="","",A21)</f>
        <v>千葉県計</v>
      </c>
    </row>
    <row r="22" spans="1:14" s="12" customFormat="1" ht="18" customHeight="1">
      <c r="A22" s="13"/>
      <c r="B22" s="15"/>
      <c r="C22" s="16"/>
      <c r="D22" s="17"/>
      <c r="E22" s="15"/>
      <c r="F22" s="16"/>
      <c r="G22" s="17"/>
      <c r="H22" s="15"/>
      <c r="I22" s="16"/>
      <c r="J22" s="17"/>
      <c r="K22" s="15"/>
      <c r="L22" s="16"/>
      <c r="M22" s="154"/>
      <c r="N22" s="160"/>
    </row>
    <row r="23" spans="1:14" ht="18" customHeight="1">
      <c r="A23" s="72" t="s">
        <v>150</v>
      </c>
      <c r="B23" s="67">
        <v>1943627734</v>
      </c>
      <c r="C23" s="68">
        <v>1941799333</v>
      </c>
      <c r="D23" s="69">
        <v>1782028</v>
      </c>
      <c r="E23" s="67">
        <v>16707217</v>
      </c>
      <c r="F23" s="68">
        <v>16321408</v>
      </c>
      <c r="G23" s="69">
        <v>385744</v>
      </c>
      <c r="H23" s="67">
        <v>1986243482</v>
      </c>
      <c r="I23" s="68">
        <v>1982305725</v>
      </c>
      <c r="J23" s="69">
        <v>3916913</v>
      </c>
      <c r="K23" s="67">
        <v>4857551</v>
      </c>
      <c r="L23" s="68">
        <v>4681226</v>
      </c>
      <c r="M23" s="155">
        <v>176325</v>
      </c>
      <c r="N23" s="161" t="str">
        <f>IF(A23="","",A23)</f>
        <v>麹町</v>
      </c>
    </row>
    <row r="24" spans="1:14" ht="18" customHeight="1">
      <c r="A24" s="73" t="s">
        <v>151</v>
      </c>
      <c r="B24" s="63">
        <v>258413874</v>
      </c>
      <c r="C24" s="47">
        <v>256396100</v>
      </c>
      <c r="D24" s="64">
        <v>1978358</v>
      </c>
      <c r="E24" s="63">
        <v>7961440</v>
      </c>
      <c r="F24" s="47">
        <v>7559421</v>
      </c>
      <c r="G24" s="64">
        <v>398728</v>
      </c>
      <c r="H24" s="63">
        <v>307664054</v>
      </c>
      <c r="I24" s="47">
        <v>306571566</v>
      </c>
      <c r="J24" s="64">
        <v>1089170</v>
      </c>
      <c r="K24" s="63">
        <v>2344974</v>
      </c>
      <c r="L24" s="47">
        <v>2080730</v>
      </c>
      <c r="M24" s="152">
        <v>264165</v>
      </c>
      <c r="N24" s="159" t="str">
        <f aca="true" t="shared" si="1" ref="N24:N87">IF(A24="","",A24)</f>
        <v>神田</v>
      </c>
    </row>
    <row r="25" spans="1:14" ht="18" customHeight="1">
      <c r="A25" s="73" t="s">
        <v>152</v>
      </c>
      <c r="B25" s="63">
        <v>535785486</v>
      </c>
      <c r="C25" s="47">
        <v>534022477</v>
      </c>
      <c r="D25" s="64">
        <v>1710184</v>
      </c>
      <c r="E25" s="63">
        <v>5948430</v>
      </c>
      <c r="F25" s="47">
        <v>5170280</v>
      </c>
      <c r="G25" s="64">
        <v>768341</v>
      </c>
      <c r="H25" s="63">
        <v>519694721</v>
      </c>
      <c r="I25" s="47">
        <v>518016817</v>
      </c>
      <c r="J25" s="64">
        <v>1674687</v>
      </c>
      <c r="K25" s="63">
        <v>2191718</v>
      </c>
      <c r="L25" s="47">
        <v>1984426</v>
      </c>
      <c r="M25" s="152">
        <v>207292</v>
      </c>
      <c r="N25" s="159" t="str">
        <f t="shared" si="1"/>
        <v>日本橋</v>
      </c>
    </row>
    <row r="26" spans="1:14" ht="18" customHeight="1">
      <c r="A26" s="73" t="s">
        <v>153</v>
      </c>
      <c r="B26" s="63">
        <v>345614621</v>
      </c>
      <c r="C26" s="47">
        <v>342543496</v>
      </c>
      <c r="D26" s="64">
        <v>2995648</v>
      </c>
      <c r="E26" s="63">
        <v>13602330</v>
      </c>
      <c r="F26" s="47">
        <v>11968565</v>
      </c>
      <c r="G26" s="64">
        <v>1599069</v>
      </c>
      <c r="H26" s="63">
        <v>566200620</v>
      </c>
      <c r="I26" s="47">
        <v>559417536</v>
      </c>
      <c r="J26" s="64">
        <v>6771290</v>
      </c>
      <c r="K26" s="63">
        <v>3952099</v>
      </c>
      <c r="L26" s="47">
        <v>3801604</v>
      </c>
      <c r="M26" s="152">
        <v>150495</v>
      </c>
      <c r="N26" s="159" t="str">
        <f t="shared" si="1"/>
        <v>京橋</v>
      </c>
    </row>
    <row r="27" spans="1:14" ht="18" customHeight="1">
      <c r="A27" s="73" t="s">
        <v>154</v>
      </c>
      <c r="B27" s="63">
        <v>813198953</v>
      </c>
      <c r="C27" s="47">
        <v>810196204</v>
      </c>
      <c r="D27" s="64">
        <v>2913848</v>
      </c>
      <c r="E27" s="63">
        <v>38745949</v>
      </c>
      <c r="F27" s="47">
        <v>36630326</v>
      </c>
      <c r="G27" s="64">
        <v>2066020</v>
      </c>
      <c r="H27" s="63">
        <v>1199514051</v>
      </c>
      <c r="I27" s="47">
        <v>1196020763</v>
      </c>
      <c r="J27" s="64">
        <v>3471648</v>
      </c>
      <c r="K27" s="63">
        <v>7406664</v>
      </c>
      <c r="L27" s="47">
        <v>6360269</v>
      </c>
      <c r="M27" s="152">
        <v>1046395</v>
      </c>
      <c r="N27" s="159" t="str">
        <f t="shared" si="1"/>
        <v>芝</v>
      </c>
    </row>
    <row r="28" spans="1:14" ht="18" customHeight="1">
      <c r="A28" s="73"/>
      <c r="B28" s="63"/>
      <c r="C28" s="47"/>
      <c r="D28" s="64"/>
      <c r="E28" s="63"/>
      <c r="F28" s="47"/>
      <c r="G28" s="64"/>
      <c r="H28" s="63"/>
      <c r="I28" s="47"/>
      <c r="J28" s="64"/>
      <c r="K28" s="63"/>
      <c r="L28" s="47"/>
      <c r="M28" s="152"/>
      <c r="N28" s="159">
        <f t="shared" si="1"/>
      </c>
    </row>
    <row r="29" spans="1:14" ht="18" customHeight="1">
      <c r="A29" s="73" t="s">
        <v>155</v>
      </c>
      <c r="B29" s="63">
        <v>588017669</v>
      </c>
      <c r="C29" s="47">
        <v>582834895</v>
      </c>
      <c r="D29" s="64">
        <v>5008607</v>
      </c>
      <c r="E29" s="63">
        <v>96633483</v>
      </c>
      <c r="F29" s="47">
        <v>94060224</v>
      </c>
      <c r="G29" s="64">
        <v>2494204</v>
      </c>
      <c r="H29" s="63">
        <v>648121142</v>
      </c>
      <c r="I29" s="47">
        <v>643099044</v>
      </c>
      <c r="J29" s="64">
        <v>5008104</v>
      </c>
      <c r="K29" s="63">
        <v>20447594</v>
      </c>
      <c r="L29" s="47">
        <v>20240501</v>
      </c>
      <c r="M29" s="152">
        <v>207067</v>
      </c>
      <c r="N29" s="159" t="str">
        <f t="shared" si="1"/>
        <v>麻布</v>
      </c>
    </row>
    <row r="30" spans="1:14" ht="18" customHeight="1">
      <c r="A30" s="73" t="s">
        <v>156</v>
      </c>
      <c r="B30" s="63">
        <v>178986286</v>
      </c>
      <c r="C30" s="47">
        <v>177598567</v>
      </c>
      <c r="D30" s="64">
        <v>1303440</v>
      </c>
      <c r="E30" s="63">
        <v>19341814</v>
      </c>
      <c r="F30" s="47">
        <v>18173276</v>
      </c>
      <c r="G30" s="64">
        <v>1131721</v>
      </c>
      <c r="H30" s="63">
        <v>252736939</v>
      </c>
      <c r="I30" s="47">
        <v>251957008</v>
      </c>
      <c r="J30" s="64">
        <v>769409</v>
      </c>
      <c r="K30" s="63">
        <v>6648088</v>
      </c>
      <c r="L30" s="47">
        <v>6434556</v>
      </c>
      <c r="M30" s="152">
        <v>213333</v>
      </c>
      <c r="N30" s="159" t="str">
        <f t="shared" si="1"/>
        <v>品川</v>
      </c>
    </row>
    <row r="31" spans="1:14" ht="18" customHeight="1">
      <c r="A31" s="73" t="s">
        <v>157</v>
      </c>
      <c r="B31" s="63">
        <v>122230479</v>
      </c>
      <c r="C31" s="47">
        <v>119131918</v>
      </c>
      <c r="D31" s="64">
        <v>3000810</v>
      </c>
      <c r="E31" s="63">
        <v>18429548</v>
      </c>
      <c r="F31" s="47">
        <v>17158702</v>
      </c>
      <c r="G31" s="64">
        <v>1221849</v>
      </c>
      <c r="H31" s="63">
        <v>118967516</v>
      </c>
      <c r="I31" s="47">
        <v>117987866</v>
      </c>
      <c r="J31" s="64">
        <v>971339</v>
      </c>
      <c r="K31" s="63">
        <v>9649355</v>
      </c>
      <c r="L31" s="47">
        <v>8741978</v>
      </c>
      <c r="M31" s="152">
        <v>899207</v>
      </c>
      <c r="N31" s="159" t="str">
        <f t="shared" si="1"/>
        <v>四谷</v>
      </c>
    </row>
    <row r="32" spans="1:14" ht="18" customHeight="1">
      <c r="A32" s="73" t="s">
        <v>158</v>
      </c>
      <c r="B32" s="63">
        <v>285793964</v>
      </c>
      <c r="C32" s="47">
        <v>282895651</v>
      </c>
      <c r="D32" s="64">
        <v>2719067</v>
      </c>
      <c r="E32" s="63">
        <v>18812345</v>
      </c>
      <c r="F32" s="47">
        <v>17306220</v>
      </c>
      <c r="G32" s="64">
        <v>1430051</v>
      </c>
      <c r="H32" s="63">
        <v>479434404</v>
      </c>
      <c r="I32" s="47">
        <v>475749327</v>
      </c>
      <c r="J32" s="64">
        <v>3625282</v>
      </c>
      <c r="K32" s="63">
        <v>7649913</v>
      </c>
      <c r="L32" s="47">
        <v>7471441</v>
      </c>
      <c r="M32" s="152">
        <v>178472</v>
      </c>
      <c r="N32" s="159" t="str">
        <f t="shared" si="1"/>
        <v>新宿</v>
      </c>
    </row>
    <row r="33" spans="1:14" ht="18" customHeight="1">
      <c r="A33" s="73" t="s">
        <v>159</v>
      </c>
      <c r="B33" s="63">
        <v>48673722</v>
      </c>
      <c r="C33" s="47">
        <v>48271804</v>
      </c>
      <c r="D33" s="64">
        <v>368965</v>
      </c>
      <c r="E33" s="63">
        <v>11628706</v>
      </c>
      <c r="F33" s="47">
        <v>11162830</v>
      </c>
      <c r="G33" s="64">
        <v>435622</v>
      </c>
      <c r="H33" s="63">
        <v>61535271</v>
      </c>
      <c r="I33" s="47">
        <v>61342298</v>
      </c>
      <c r="J33" s="64">
        <v>188631</v>
      </c>
      <c r="K33" s="63">
        <v>5679292</v>
      </c>
      <c r="L33" s="47">
        <v>5298692</v>
      </c>
      <c r="M33" s="152">
        <v>380600</v>
      </c>
      <c r="N33" s="159" t="str">
        <f t="shared" si="1"/>
        <v>小石川</v>
      </c>
    </row>
    <row r="34" spans="1:14" ht="18" customHeight="1">
      <c r="A34" s="73"/>
      <c r="B34" s="63"/>
      <c r="C34" s="47"/>
      <c r="D34" s="64"/>
      <c r="E34" s="63"/>
      <c r="F34" s="47"/>
      <c r="G34" s="64"/>
      <c r="H34" s="63"/>
      <c r="I34" s="47"/>
      <c r="J34" s="64"/>
      <c r="K34" s="63"/>
      <c r="L34" s="47"/>
      <c r="M34" s="152"/>
      <c r="N34" s="159">
        <f t="shared" si="1"/>
      </c>
    </row>
    <row r="35" spans="1:14" ht="18" customHeight="1">
      <c r="A35" s="73" t="s">
        <v>160</v>
      </c>
      <c r="B35" s="63">
        <v>49461519</v>
      </c>
      <c r="C35" s="47">
        <v>49005401</v>
      </c>
      <c r="D35" s="64">
        <v>448477</v>
      </c>
      <c r="E35" s="63">
        <v>10296958</v>
      </c>
      <c r="F35" s="47">
        <v>9822762</v>
      </c>
      <c r="G35" s="64">
        <v>469010</v>
      </c>
      <c r="H35" s="63">
        <v>35374944</v>
      </c>
      <c r="I35" s="47">
        <v>35168418</v>
      </c>
      <c r="J35" s="64">
        <v>206522</v>
      </c>
      <c r="K35" s="63">
        <v>5314982</v>
      </c>
      <c r="L35" s="47">
        <v>5065575</v>
      </c>
      <c r="M35" s="152">
        <v>249407</v>
      </c>
      <c r="N35" s="159" t="str">
        <f t="shared" si="1"/>
        <v>本郷</v>
      </c>
    </row>
    <row r="36" spans="1:14" ht="18" customHeight="1">
      <c r="A36" s="71" t="s">
        <v>161</v>
      </c>
      <c r="B36" s="65">
        <v>55885817</v>
      </c>
      <c r="C36" s="49">
        <v>55193489</v>
      </c>
      <c r="D36" s="66">
        <v>678232</v>
      </c>
      <c r="E36" s="65">
        <v>10814131</v>
      </c>
      <c r="F36" s="49">
        <v>10383182</v>
      </c>
      <c r="G36" s="66">
        <v>420813</v>
      </c>
      <c r="H36" s="65">
        <v>66190978</v>
      </c>
      <c r="I36" s="49">
        <v>65607365</v>
      </c>
      <c r="J36" s="66">
        <v>578802</v>
      </c>
      <c r="K36" s="65">
        <v>2358072</v>
      </c>
      <c r="L36" s="49">
        <v>2309934</v>
      </c>
      <c r="M36" s="153">
        <v>48138</v>
      </c>
      <c r="N36" s="159" t="str">
        <f t="shared" si="1"/>
        <v>東京上野</v>
      </c>
    </row>
    <row r="37" spans="1:14" ht="18" customHeight="1">
      <c r="A37" s="71" t="s">
        <v>162</v>
      </c>
      <c r="B37" s="65">
        <v>32916392</v>
      </c>
      <c r="C37" s="49">
        <v>31748373</v>
      </c>
      <c r="D37" s="66">
        <v>1116537</v>
      </c>
      <c r="E37" s="65">
        <v>7334493</v>
      </c>
      <c r="F37" s="49">
        <v>6209528</v>
      </c>
      <c r="G37" s="66">
        <v>1081527</v>
      </c>
      <c r="H37" s="65">
        <v>38314389</v>
      </c>
      <c r="I37" s="49">
        <v>37727502</v>
      </c>
      <c r="J37" s="66">
        <v>562087</v>
      </c>
      <c r="K37" s="65">
        <v>4137446</v>
      </c>
      <c r="L37" s="49">
        <v>3690651</v>
      </c>
      <c r="M37" s="153">
        <v>436477</v>
      </c>
      <c r="N37" s="159" t="str">
        <f t="shared" si="1"/>
        <v>浅草</v>
      </c>
    </row>
    <row r="38" spans="1:14" ht="18" customHeight="1">
      <c r="A38" s="71" t="s">
        <v>163</v>
      </c>
      <c r="B38" s="65">
        <v>44273230</v>
      </c>
      <c r="C38" s="49">
        <v>43569092</v>
      </c>
      <c r="D38" s="66">
        <v>678282</v>
      </c>
      <c r="E38" s="65">
        <v>6513657</v>
      </c>
      <c r="F38" s="49">
        <v>5942788</v>
      </c>
      <c r="G38" s="66">
        <v>531431</v>
      </c>
      <c r="H38" s="65">
        <v>68761795</v>
      </c>
      <c r="I38" s="49">
        <v>68572990</v>
      </c>
      <c r="J38" s="66">
        <v>187976</v>
      </c>
      <c r="K38" s="65">
        <v>2244119</v>
      </c>
      <c r="L38" s="49">
        <v>2175343</v>
      </c>
      <c r="M38" s="153">
        <v>68776</v>
      </c>
      <c r="N38" s="159" t="str">
        <f t="shared" si="1"/>
        <v>本所</v>
      </c>
    </row>
    <row r="39" spans="1:14" ht="18" customHeight="1">
      <c r="A39" s="73" t="s">
        <v>164</v>
      </c>
      <c r="B39" s="63">
        <v>9173434</v>
      </c>
      <c r="C39" s="47">
        <v>8898754</v>
      </c>
      <c r="D39" s="64">
        <v>272052</v>
      </c>
      <c r="E39" s="63">
        <v>3245693</v>
      </c>
      <c r="F39" s="47">
        <v>2801725</v>
      </c>
      <c r="G39" s="64">
        <v>432314</v>
      </c>
      <c r="H39" s="63">
        <v>6997051</v>
      </c>
      <c r="I39" s="47">
        <v>6919652</v>
      </c>
      <c r="J39" s="64">
        <v>77128</v>
      </c>
      <c r="K39" s="63">
        <v>996155</v>
      </c>
      <c r="L39" s="47">
        <v>983383</v>
      </c>
      <c r="M39" s="152">
        <v>12289</v>
      </c>
      <c r="N39" s="159" t="str">
        <f t="shared" si="1"/>
        <v>向島</v>
      </c>
    </row>
    <row r="40" spans="1:14" ht="18" customHeight="1">
      <c r="A40" s="73"/>
      <c r="B40" s="63"/>
      <c r="C40" s="47"/>
      <c r="D40" s="64"/>
      <c r="E40" s="63"/>
      <c r="F40" s="47"/>
      <c r="G40" s="64"/>
      <c r="H40" s="63"/>
      <c r="I40" s="47"/>
      <c r="J40" s="64"/>
      <c r="K40" s="63"/>
      <c r="L40" s="47"/>
      <c r="M40" s="152"/>
      <c r="N40" s="159">
        <f t="shared" si="1"/>
      </c>
    </row>
    <row r="41" spans="1:14" ht="18" customHeight="1">
      <c r="A41" s="73" t="s">
        <v>165</v>
      </c>
      <c r="B41" s="63">
        <v>75151626</v>
      </c>
      <c r="C41" s="47">
        <v>74552617</v>
      </c>
      <c r="D41" s="64">
        <v>585583</v>
      </c>
      <c r="E41" s="63">
        <v>9656346</v>
      </c>
      <c r="F41" s="47">
        <v>8773815</v>
      </c>
      <c r="G41" s="64">
        <v>805603</v>
      </c>
      <c r="H41" s="63">
        <v>81282442</v>
      </c>
      <c r="I41" s="47">
        <v>80902617</v>
      </c>
      <c r="J41" s="64">
        <v>378097</v>
      </c>
      <c r="K41" s="63">
        <v>1681506</v>
      </c>
      <c r="L41" s="47">
        <v>1623952</v>
      </c>
      <c r="M41" s="152">
        <v>50295</v>
      </c>
      <c r="N41" s="159" t="str">
        <f t="shared" si="1"/>
        <v>江東西</v>
      </c>
    </row>
    <row r="42" spans="1:14" ht="18" customHeight="1">
      <c r="A42" s="73" t="s">
        <v>166</v>
      </c>
      <c r="B42" s="63">
        <v>64500541</v>
      </c>
      <c r="C42" s="47">
        <v>63937678</v>
      </c>
      <c r="D42" s="64">
        <v>533036</v>
      </c>
      <c r="E42" s="63">
        <v>6616434</v>
      </c>
      <c r="F42" s="47">
        <v>5624537</v>
      </c>
      <c r="G42" s="64">
        <v>972565</v>
      </c>
      <c r="H42" s="63">
        <v>32539355</v>
      </c>
      <c r="I42" s="47">
        <v>32400229</v>
      </c>
      <c r="J42" s="64">
        <v>133991</v>
      </c>
      <c r="K42" s="63">
        <v>1766177</v>
      </c>
      <c r="L42" s="47">
        <v>1749552</v>
      </c>
      <c r="M42" s="152">
        <v>16625</v>
      </c>
      <c r="N42" s="159" t="str">
        <f t="shared" si="1"/>
        <v>江東東</v>
      </c>
    </row>
    <row r="43" spans="1:14" ht="18" customHeight="1">
      <c r="A43" s="73" t="s">
        <v>167</v>
      </c>
      <c r="B43" s="63">
        <v>14216611</v>
      </c>
      <c r="C43" s="47">
        <v>13759071</v>
      </c>
      <c r="D43" s="64">
        <v>430950</v>
      </c>
      <c r="E43" s="63">
        <v>8240050</v>
      </c>
      <c r="F43" s="47">
        <v>7523489</v>
      </c>
      <c r="G43" s="64">
        <v>683688</v>
      </c>
      <c r="H43" s="63">
        <v>15915704</v>
      </c>
      <c r="I43" s="47">
        <v>15803264</v>
      </c>
      <c r="J43" s="64">
        <v>110850</v>
      </c>
      <c r="K43" s="63">
        <v>3681225</v>
      </c>
      <c r="L43" s="47">
        <v>3251995</v>
      </c>
      <c r="M43" s="152">
        <v>428589</v>
      </c>
      <c r="N43" s="159" t="str">
        <f t="shared" si="1"/>
        <v>荏原</v>
      </c>
    </row>
    <row r="44" spans="1:14" ht="18" customHeight="1">
      <c r="A44" s="73" t="s">
        <v>168</v>
      </c>
      <c r="B44" s="63">
        <v>64502626</v>
      </c>
      <c r="C44" s="47">
        <v>62763499</v>
      </c>
      <c r="D44" s="64">
        <v>1702527</v>
      </c>
      <c r="E44" s="63">
        <v>55858281</v>
      </c>
      <c r="F44" s="47">
        <v>54266986</v>
      </c>
      <c r="G44" s="64">
        <v>1552776</v>
      </c>
      <c r="H44" s="63">
        <v>59965026</v>
      </c>
      <c r="I44" s="47">
        <v>59462121</v>
      </c>
      <c r="J44" s="64">
        <v>501531</v>
      </c>
      <c r="K44" s="63">
        <v>13102682</v>
      </c>
      <c r="L44" s="47">
        <v>11884582</v>
      </c>
      <c r="M44" s="152">
        <v>1218100</v>
      </c>
      <c r="N44" s="159" t="str">
        <f t="shared" si="1"/>
        <v>目黒</v>
      </c>
    </row>
    <row r="45" spans="1:14" ht="18" customHeight="1">
      <c r="A45" s="73" t="s">
        <v>169</v>
      </c>
      <c r="B45" s="63">
        <v>34907161</v>
      </c>
      <c r="C45" s="47">
        <v>34227933</v>
      </c>
      <c r="D45" s="64">
        <v>644196</v>
      </c>
      <c r="E45" s="63">
        <v>12789962</v>
      </c>
      <c r="F45" s="47">
        <v>11816912</v>
      </c>
      <c r="G45" s="64">
        <v>937998</v>
      </c>
      <c r="H45" s="63">
        <v>45358370</v>
      </c>
      <c r="I45" s="47">
        <v>45142982</v>
      </c>
      <c r="J45" s="64">
        <v>207542</v>
      </c>
      <c r="K45" s="63">
        <v>5148891</v>
      </c>
      <c r="L45" s="47">
        <v>4883967</v>
      </c>
      <c r="M45" s="152">
        <v>261952</v>
      </c>
      <c r="N45" s="159" t="str">
        <f t="shared" si="1"/>
        <v>大森</v>
      </c>
    </row>
    <row r="46" spans="1:14" ht="18" customHeight="1">
      <c r="A46" s="73"/>
      <c r="B46" s="63"/>
      <c r="C46" s="47"/>
      <c r="D46" s="64"/>
      <c r="E46" s="63"/>
      <c r="F46" s="47"/>
      <c r="G46" s="64"/>
      <c r="H46" s="63"/>
      <c r="I46" s="47"/>
      <c r="J46" s="64"/>
      <c r="K46" s="63"/>
      <c r="L46" s="47"/>
      <c r="M46" s="152"/>
      <c r="N46" s="159">
        <f t="shared" si="1"/>
      </c>
    </row>
    <row r="47" spans="1:14" ht="18" customHeight="1">
      <c r="A47" s="73" t="s">
        <v>170</v>
      </c>
      <c r="B47" s="63">
        <v>15227750</v>
      </c>
      <c r="C47" s="47">
        <v>14785185</v>
      </c>
      <c r="D47" s="64">
        <v>442461</v>
      </c>
      <c r="E47" s="63">
        <v>20021449</v>
      </c>
      <c r="F47" s="47">
        <v>19354594</v>
      </c>
      <c r="G47" s="64">
        <v>661848</v>
      </c>
      <c r="H47" s="63">
        <v>15138030</v>
      </c>
      <c r="I47" s="47">
        <v>15069285</v>
      </c>
      <c r="J47" s="64">
        <v>68746</v>
      </c>
      <c r="K47" s="63">
        <v>12300204</v>
      </c>
      <c r="L47" s="47">
        <v>11575978</v>
      </c>
      <c r="M47" s="152">
        <v>724226</v>
      </c>
      <c r="N47" s="159" t="str">
        <f t="shared" si="1"/>
        <v>雪谷</v>
      </c>
    </row>
    <row r="48" spans="1:14" ht="18" customHeight="1">
      <c r="A48" s="73" t="s">
        <v>171</v>
      </c>
      <c r="B48" s="63">
        <v>76357034</v>
      </c>
      <c r="C48" s="47">
        <v>74641690</v>
      </c>
      <c r="D48" s="64">
        <v>1654915</v>
      </c>
      <c r="E48" s="63">
        <v>12737729</v>
      </c>
      <c r="F48" s="47">
        <v>11031471</v>
      </c>
      <c r="G48" s="64">
        <v>1639287</v>
      </c>
      <c r="H48" s="63">
        <v>183692002</v>
      </c>
      <c r="I48" s="47">
        <v>183456404</v>
      </c>
      <c r="J48" s="64">
        <v>230523</v>
      </c>
      <c r="K48" s="63">
        <v>4599289</v>
      </c>
      <c r="L48" s="47">
        <v>4007891</v>
      </c>
      <c r="M48" s="152">
        <v>590909</v>
      </c>
      <c r="N48" s="159" t="str">
        <f t="shared" si="1"/>
        <v>蒲田</v>
      </c>
    </row>
    <row r="49" spans="1:14" ht="18" customHeight="1">
      <c r="A49" s="73" t="s">
        <v>172</v>
      </c>
      <c r="B49" s="63">
        <v>29188937</v>
      </c>
      <c r="C49" s="47">
        <v>28328950</v>
      </c>
      <c r="D49" s="64">
        <v>833549</v>
      </c>
      <c r="E49" s="63">
        <v>28359115</v>
      </c>
      <c r="F49" s="47">
        <v>27144360</v>
      </c>
      <c r="G49" s="64">
        <v>1160547</v>
      </c>
      <c r="H49" s="63">
        <v>14389158</v>
      </c>
      <c r="I49" s="47">
        <v>14115553</v>
      </c>
      <c r="J49" s="64">
        <v>272367</v>
      </c>
      <c r="K49" s="63">
        <v>14777759</v>
      </c>
      <c r="L49" s="47">
        <v>14039916</v>
      </c>
      <c r="M49" s="152">
        <v>733333</v>
      </c>
      <c r="N49" s="159" t="str">
        <f t="shared" si="1"/>
        <v>世田谷</v>
      </c>
    </row>
    <row r="50" spans="1:14" ht="18" customHeight="1">
      <c r="A50" s="73" t="s">
        <v>173</v>
      </c>
      <c r="B50" s="63">
        <v>19012964</v>
      </c>
      <c r="C50" s="47">
        <v>18308474</v>
      </c>
      <c r="D50" s="64">
        <v>690001</v>
      </c>
      <c r="E50" s="63">
        <v>27498020</v>
      </c>
      <c r="F50" s="47">
        <v>26404526</v>
      </c>
      <c r="G50" s="64">
        <v>1056507</v>
      </c>
      <c r="H50" s="63">
        <v>15229892</v>
      </c>
      <c r="I50" s="47">
        <v>14990667</v>
      </c>
      <c r="J50" s="64">
        <v>237643</v>
      </c>
      <c r="K50" s="63">
        <v>35234969</v>
      </c>
      <c r="L50" s="47">
        <v>33297139</v>
      </c>
      <c r="M50" s="152">
        <v>1937831</v>
      </c>
      <c r="N50" s="159" t="str">
        <f t="shared" si="1"/>
        <v>北沢</v>
      </c>
    </row>
    <row r="51" spans="1:14" ht="18" customHeight="1">
      <c r="A51" s="73" t="s">
        <v>174</v>
      </c>
      <c r="B51" s="63">
        <v>28542548</v>
      </c>
      <c r="C51" s="47">
        <v>27822098</v>
      </c>
      <c r="D51" s="64">
        <v>708816</v>
      </c>
      <c r="E51" s="63">
        <v>33071432</v>
      </c>
      <c r="F51" s="47">
        <v>32195586</v>
      </c>
      <c r="G51" s="64">
        <v>861585</v>
      </c>
      <c r="H51" s="63">
        <v>30063421</v>
      </c>
      <c r="I51" s="47">
        <v>29709281</v>
      </c>
      <c r="J51" s="64">
        <v>353610</v>
      </c>
      <c r="K51" s="63">
        <v>18626904</v>
      </c>
      <c r="L51" s="47">
        <v>16707520</v>
      </c>
      <c r="M51" s="152">
        <v>1919383</v>
      </c>
      <c r="N51" s="159" t="str">
        <f t="shared" si="1"/>
        <v>玉川</v>
      </c>
    </row>
    <row r="52" spans="1:14" ht="18" customHeight="1">
      <c r="A52" s="73"/>
      <c r="B52" s="63"/>
      <c r="C52" s="47"/>
      <c r="D52" s="64"/>
      <c r="E52" s="63"/>
      <c r="F52" s="47"/>
      <c r="G52" s="64"/>
      <c r="H52" s="63"/>
      <c r="I52" s="47"/>
      <c r="J52" s="64"/>
      <c r="K52" s="63"/>
      <c r="L52" s="47"/>
      <c r="M52" s="152"/>
      <c r="N52" s="159">
        <f t="shared" si="1"/>
      </c>
    </row>
    <row r="53" spans="1:14" ht="18" customHeight="1">
      <c r="A53" s="73" t="s">
        <v>175</v>
      </c>
      <c r="B53" s="63">
        <v>339380941</v>
      </c>
      <c r="C53" s="47">
        <v>332605434</v>
      </c>
      <c r="D53" s="64">
        <v>6367731</v>
      </c>
      <c r="E53" s="63">
        <v>71562287</v>
      </c>
      <c r="F53" s="47">
        <v>69078100</v>
      </c>
      <c r="G53" s="64">
        <v>2471842</v>
      </c>
      <c r="H53" s="63">
        <v>499244463</v>
      </c>
      <c r="I53" s="47">
        <v>491655354</v>
      </c>
      <c r="J53" s="64">
        <v>7507719</v>
      </c>
      <c r="K53" s="63">
        <v>25772083</v>
      </c>
      <c r="L53" s="47">
        <v>24860336</v>
      </c>
      <c r="M53" s="152">
        <v>911284</v>
      </c>
      <c r="N53" s="159" t="str">
        <f t="shared" si="1"/>
        <v>渋谷</v>
      </c>
    </row>
    <row r="54" spans="1:14" ht="18" customHeight="1">
      <c r="A54" s="73" t="s">
        <v>176</v>
      </c>
      <c r="B54" s="63">
        <v>45671875</v>
      </c>
      <c r="C54" s="47">
        <v>43867007</v>
      </c>
      <c r="D54" s="64">
        <v>1729565</v>
      </c>
      <c r="E54" s="63">
        <v>20013052</v>
      </c>
      <c r="F54" s="47">
        <v>18394457</v>
      </c>
      <c r="G54" s="64">
        <v>1595204</v>
      </c>
      <c r="H54" s="63">
        <v>45796979</v>
      </c>
      <c r="I54" s="47">
        <v>44593605</v>
      </c>
      <c r="J54" s="64">
        <v>1194340</v>
      </c>
      <c r="K54" s="63">
        <v>12494031</v>
      </c>
      <c r="L54" s="47">
        <v>10543470</v>
      </c>
      <c r="M54" s="152">
        <v>1950561</v>
      </c>
      <c r="N54" s="159" t="str">
        <f t="shared" si="1"/>
        <v>中野</v>
      </c>
    </row>
    <row r="55" spans="1:14" ht="18" customHeight="1">
      <c r="A55" s="73" t="s">
        <v>177</v>
      </c>
      <c r="B55" s="63">
        <v>29202872</v>
      </c>
      <c r="C55" s="47">
        <v>27571629</v>
      </c>
      <c r="D55" s="64">
        <v>1561101</v>
      </c>
      <c r="E55" s="63">
        <v>22731918</v>
      </c>
      <c r="F55" s="47">
        <v>21132482</v>
      </c>
      <c r="G55" s="64">
        <v>1517640</v>
      </c>
      <c r="H55" s="63">
        <v>33925126</v>
      </c>
      <c r="I55" s="47">
        <v>33445076</v>
      </c>
      <c r="J55" s="64">
        <v>478414</v>
      </c>
      <c r="K55" s="63">
        <v>21622119</v>
      </c>
      <c r="L55" s="47">
        <v>21070488</v>
      </c>
      <c r="M55" s="152">
        <v>538664</v>
      </c>
      <c r="N55" s="159" t="str">
        <f t="shared" si="1"/>
        <v>杉並</v>
      </c>
    </row>
    <row r="56" spans="1:14" ht="18" customHeight="1">
      <c r="A56" s="73" t="s">
        <v>178</v>
      </c>
      <c r="B56" s="63">
        <v>16839922</v>
      </c>
      <c r="C56" s="47">
        <v>16327548</v>
      </c>
      <c r="D56" s="64">
        <v>501007</v>
      </c>
      <c r="E56" s="63">
        <v>20521240</v>
      </c>
      <c r="F56" s="47">
        <v>19656264</v>
      </c>
      <c r="G56" s="64">
        <v>838990</v>
      </c>
      <c r="H56" s="63">
        <v>15533913</v>
      </c>
      <c r="I56" s="47">
        <v>15384898</v>
      </c>
      <c r="J56" s="64">
        <v>149014</v>
      </c>
      <c r="K56" s="63">
        <v>13938185</v>
      </c>
      <c r="L56" s="47">
        <v>12854668</v>
      </c>
      <c r="M56" s="152">
        <v>1083053</v>
      </c>
      <c r="N56" s="159" t="str">
        <f t="shared" si="1"/>
        <v>荻窪</v>
      </c>
    </row>
    <row r="57" spans="1:14" ht="18" customHeight="1">
      <c r="A57" s="73" t="s">
        <v>179</v>
      </c>
      <c r="B57" s="63">
        <v>103971938</v>
      </c>
      <c r="C57" s="47">
        <v>101341771</v>
      </c>
      <c r="D57" s="64">
        <v>2555485</v>
      </c>
      <c r="E57" s="63">
        <v>19275619</v>
      </c>
      <c r="F57" s="47">
        <v>17631674</v>
      </c>
      <c r="G57" s="64">
        <v>1574239</v>
      </c>
      <c r="H57" s="63">
        <v>135807893</v>
      </c>
      <c r="I57" s="47">
        <v>134049910</v>
      </c>
      <c r="J57" s="64">
        <v>1751863</v>
      </c>
      <c r="K57" s="63">
        <v>8008467</v>
      </c>
      <c r="L57" s="47">
        <v>6818424</v>
      </c>
      <c r="M57" s="152">
        <v>1190016</v>
      </c>
      <c r="N57" s="159" t="str">
        <f t="shared" si="1"/>
        <v>豊島</v>
      </c>
    </row>
    <row r="58" spans="1:14" ht="18" customHeight="1">
      <c r="A58" s="73"/>
      <c r="B58" s="63"/>
      <c r="C58" s="47"/>
      <c r="D58" s="64"/>
      <c r="E58" s="63"/>
      <c r="F58" s="47"/>
      <c r="G58" s="64"/>
      <c r="H58" s="63"/>
      <c r="I58" s="47"/>
      <c r="J58" s="64"/>
      <c r="K58" s="63"/>
      <c r="L58" s="47"/>
      <c r="M58" s="152"/>
      <c r="N58" s="159">
        <f t="shared" si="1"/>
      </c>
    </row>
    <row r="59" spans="1:14" ht="18" customHeight="1">
      <c r="A59" s="73" t="s">
        <v>180</v>
      </c>
      <c r="B59" s="63">
        <v>42973078</v>
      </c>
      <c r="C59" s="47">
        <v>41494248</v>
      </c>
      <c r="D59" s="64">
        <v>1424124</v>
      </c>
      <c r="E59" s="63">
        <v>12961248</v>
      </c>
      <c r="F59" s="47">
        <v>11396403</v>
      </c>
      <c r="G59" s="64">
        <v>1507032</v>
      </c>
      <c r="H59" s="63">
        <v>34804210</v>
      </c>
      <c r="I59" s="47">
        <v>34410863</v>
      </c>
      <c r="J59" s="64">
        <v>390043</v>
      </c>
      <c r="K59" s="63">
        <v>6925446</v>
      </c>
      <c r="L59" s="47">
        <v>6480507</v>
      </c>
      <c r="M59" s="152">
        <v>444745</v>
      </c>
      <c r="N59" s="159" t="str">
        <f t="shared" si="1"/>
        <v>王子</v>
      </c>
    </row>
    <row r="60" spans="1:14" ht="18" customHeight="1">
      <c r="A60" s="73" t="s">
        <v>181</v>
      </c>
      <c r="B60" s="63">
        <v>20047263</v>
      </c>
      <c r="C60" s="47">
        <v>19357781</v>
      </c>
      <c r="D60" s="64">
        <v>619691</v>
      </c>
      <c r="E60" s="63">
        <v>7445184</v>
      </c>
      <c r="F60" s="47">
        <v>6456460</v>
      </c>
      <c r="G60" s="64">
        <v>963569</v>
      </c>
      <c r="H60" s="63">
        <v>20292681</v>
      </c>
      <c r="I60" s="47">
        <v>20107415</v>
      </c>
      <c r="J60" s="64">
        <v>184622</v>
      </c>
      <c r="K60" s="63">
        <v>2068888</v>
      </c>
      <c r="L60" s="47">
        <v>1877943</v>
      </c>
      <c r="M60" s="152">
        <v>190945</v>
      </c>
      <c r="N60" s="159" t="str">
        <f t="shared" si="1"/>
        <v>荒川</v>
      </c>
    </row>
    <row r="61" spans="1:14" ht="18" customHeight="1">
      <c r="A61" s="73" t="s">
        <v>182</v>
      </c>
      <c r="B61" s="63">
        <v>54332031</v>
      </c>
      <c r="C61" s="47">
        <v>52272801</v>
      </c>
      <c r="D61" s="64">
        <v>1968811</v>
      </c>
      <c r="E61" s="63">
        <v>24108802</v>
      </c>
      <c r="F61" s="47">
        <v>21433070</v>
      </c>
      <c r="G61" s="64">
        <v>2555055</v>
      </c>
      <c r="H61" s="63">
        <v>43643693</v>
      </c>
      <c r="I61" s="47">
        <v>42817068</v>
      </c>
      <c r="J61" s="64">
        <v>817410</v>
      </c>
      <c r="K61" s="63">
        <v>13822075</v>
      </c>
      <c r="L61" s="47">
        <v>12829770</v>
      </c>
      <c r="M61" s="152">
        <v>991816</v>
      </c>
      <c r="N61" s="159" t="str">
        <f t="shared" si="1"/>
        <v>板橋</v>
      </c>
    </row>
    <row r="62" spans="1:14" ht="18" customHeight="1">
      <c r="A62" s="73" t="s">
        <v>183</v>
      </c>
      <c r="B62" s="63">
        <v>25319012</v>
      </c>
      <c r="C62" s="47">
        <v>23763777</v>
      </c>
      <c r="D62" s="64">
        <v>1538950</v>
      </c>
      <c r="E62" s="63">
        <v>23168114</v>
      </c>
      <c r="F62" s="47">
        <v>20849411</v>
      </c>
      <c r="G62" s="64">
        <v>2201577</v>
      </c>
      <c r="H62" s="63">
        <v>19265570</v>
      </c>
      <c r="I62" s="47">
        <v>18855098</v>
      </c>
      <c r="J62" s="64">
        <v>375713</v>
      </c>
      <c r="K62" s="63">
        <v>16562899</v>
      </c>
      <c r="L62" s="47">
        <v>13583444</v>
      </c>
      <c r="M62" s="152">
        <v>2979411</v>
      </c>
      <c r="N62" s="159" t="str">
        <f t="shared" si="1"/>
        <v>練馬東</v>
      </c>
    </row>
    <row r="63" spans="1:14" ht="18" customHeight="1">
      <c r="A63" s="73" t="s">
        <v>184</v>
      </c>
      <c r="B63" s="63">
        <v>14064140</v>
      </c>
      <c r="C63" s="47">
        <v>13606658</v>
      </c>
      <c r="D63" s="64">
        <v>450733</v>
      </c>
      <c r="E63" s="63">
        <v>15645659</v>
      </c>
      <c r="F63" s="47">
        <v>14545142</v>
      </c>
      <c r="G63" s="64">
        <v>1075966</v>
      </c>
      <c r="H63" s="63">
        <v>8066729</v>
      </c>
      <c r="I63" s="47">
        <v>7958512</v>
      </c>
      <c r="J63" s="64">
        <v>108029</v>
      </c>
      <c r="K63" s="63">
        <v>9880975</v>
      </c>
      <c r="L63" s="47">
        <v>9447506</v>
      </c>
      <c r="M63" s="152">
        <v>433469</v>
      </c>
      <c r="N63" s="159" t="str">
        <f t="shared" si="1"/>
        <v>練馬西</v>
      </c>
    </row>
    <row r="64" spans="1:14" ht="18" customHeight="1">
      <c r="A64" s="73"/>
      <c r="B64" s="63"/>
      <c r="C64" s="47"/>
      <c r="D64" s="64"/>
      <c r="E64" s="63"/>
      <c r="F64" s="47"/>
      <c r="G64" s="64"/>
      <c r="H64" s="63"/>
      <c r="I64" s="47"/>
      <c r="J64" s="64"/>
      <c r="K64" s="63"/>
      <c r="L64" s="47"/>
      <c r="M64" s="152"/>
      <c r="N64" s="159">
        <f t="shared" si="1"/>
      </c>
    </row>
    <row r="65" spans="1:14" ht="18" customHeight="1">
      <c r="A65" s="73" t="s">
        <v>185</v>
      </c>
      <c r="B65" s="63">
        <v>26098336</v>
      </c>
      <c r="C65" s="47">
        <v>24157043</v>
      </c>
      <c r="D65" s="64">
        <v>1909881</v>
      </c>
      <c r="E65" s="63">
        <v>15035680</v>
      </c>
      <c r="F65" s="47">
        <v>13225848</v>
      </c>
      <c r="G65" s="64">
        <v>1749421</v>
      </c>
      <c r="H65" s="63">
        <v>17653320</v>
      </c>
      <c r="I65" s="47">
        <v>17309696</v>
      </c>
      <c r="J65" s="64">
        <v>335385</v>
      </c>
      <c r="K65" s="63">
        <v>7077068</v>
      </c>
      <c r="L65" s="47">
        <v>6450626</v>
      </c>
      <c r="M65" s="152">
        <v>625500</v>
      </c>
      <c r="N65" s="159" t="str">
        <f t="shared" si="1"/>
        <v>足立</v>
      </c>
    </row>
    <row r="66" spans="1:14" ht="18" customHeight="1">
      <c r="A66" s="73" t="s">
        <v>186</v>
      </c>
      <c r="B66" s="63">
        <v>15738437</v>
      </c>
      <c r="C66" s="47">
        <v>14983647</v>
      </c>
      <c r="D66" s="64">
        <v>725075</v>
      </c>
      <c r="E66" s="63">
        <v>9183119</v>
      </c>
      <c r="F66" s="47">
        <v>8103010</v>
      </c>
      <c r="G66" s="64">
        <v>1032027</v>
      </c>
      <c r="H66" s="63">
        <v>10473609</v>
      </c>
      <c r="I66" s="47">
        <v>10306549</v>
      </c>
      <c r="J66" s="64">
        <v>166639</v>
      </c>
      <c r="K66" s="63">
        <v>5396085</v>
      </c>
      <c r="L66" s="47">
        <v>4938668</v>
      </c>
      <c r="M66" s="152">
        <v>457406</v>
      </c>
      <c r="N66" s="159" t="str">
        <f t="shared" si="1"/>
        <v>西新井</v>
      </c>
    </row>
    <row r="67" spans="1:14" ht="18" customHeight="1">
      <c r="A67" s="73" t="s">
        <v>187</v>
      </c>
      <c r="B67" s="63">
        <v>25398176</v>
      </c>
      <c r="C67" s="47">
        <v>23092382</v>
      </c>
      <c r="D67" s="64">
        <v>2183288</v>
      </c>
      <c r="E67" s="63">
        <v>17116779</v>
      </c>
      <c r="F67" s="47">
        <v>14743851</v>
      </c>
      <c r="G67" s="64">
        <v>2253510</v>
      </c>
      <c r="H67" s="63">
        <v>15213100</v>
      </c>
      <c r="I67" s="47">
        <v>14784475</v>
      </c>
      <c r="J67" s="64">
        <v>421658</v>
      </c>
      <c r="K67" s="63">
        <v>9277748</v>
      </c>
      <c r="L67" s="47">
        <v>9041418</v>
      </c>
      <c r="M67" s="152">
        <v>230829</v>
      </c>
      <c r="N67" s="159" t="str">
        <f t="shared" si="1"/>
        <v>葛飾</v>
      </c>
    </row>
    <row r="68" spans="1:14" ht="18" customHeight="1">
      <c r="A68" s="71" t="s">
        <v>188</v>
      </c>
      <c r="B68" s="65">
        <v>25871234</v>
      </c>
      <c r="C68" s="49">
        <v>23574649</v>
      </c>
      <c r="D68" s="66">
        <v>2164255</v>
      </c>
      <c r="E68" s="65">
        <v>18254403</v>
      </c>
      <c r="F68" s="49">
        <v>16076093</v>
      </c>
      <c r="G68" s="66">
        <v>2114250</v>
      </c>
      <c r="H68" s="65">
        <v>18173213</v>
      </c>
      <c r="I68" s="49">
        <v>17706315</v>
      </c>
      <c r="J68" s="66">
        <v>424478</v>
      </c>
      <c r="K68" s="65">
        <v>9732681</v>
      </c>
      <c r="L68" s="49">
        <v>8696181</v>
      </c>
      <c r="M68" s="153">
        <v>1034618</v>
      </c>
      <c r="N68" s="159" t="str">
        <f t="shared" si="1"/>
        <v>江戸川北</v>
      </c>
    </row>
    <row r="69" spans="1:14" ht="18" customHeight="1">
      <c r="A69" s="71" t="s">
        <v>189</v>
      </c>
      <c r="B69" s="65">
        <v>13633789</v>
      </c>
      <c r="C69" s="49">
        <v>12958780</v>
      </c>
      <c r="D69" s="66">
        <v>648495</v>
      </c>
      <c r="E69" s="65">
        <v>12180941</v>
      </c>
      <c r="F69" s="49">
        <v>11284948</v>
      </c>
      <c r="G69" s="66">
        <v>867130</v>
      </c>
      <c r="H69" s="65">
        <v>10576119</v>
      </c>
      <c r="I69" s="49">
        <v>10439632</v>
      </c>
      <c r="J69" s="66">
        <v>135324</v>
      </c>
      <c r="K69" s="65">
        <v>7576812</v>
      </c>
      <c r="L69" s="49">
        <v>7373860</v>
      </c>
      <c r="M69" s="153">
        <v>202952</v>
      </c>
      <c r="N69" s="159" t="str">
        <f t="shared" si="1"/>
        <v>江戸川南</v>
      </c>
    </row>
    <row r="70" spans="1:14" s="3" customFormat="1" ht="18" customHeight="1">
      <c r="A70" s="187" t="s">
        <v>190</v>
      </c>
      <c r="B70" s="257">
        <v>6532204023</v>
      </c>
      <c r="C70" s="258">
        <v>6468207903</v>
      </c>
      <c r="D70" s="259">
        <v>61548759</v>
      </c>
      <c r="E70" s="257">
        <v>810069056</v>
      </c>
      <c r="F70" s="258">
        <v>758814724</v>
      </c>
      <c r="G70" s="259">
        <v>49516300</v>
      </c>
      <c r="H70" s="257">
        <v>7777795377</v>
      </c>
      <c r="I70" s="258">
        <v>7731340746</v>
      </c>
      <c r="J70" s="259">
        <v>46034538</v>
      </c>
      <c r="K70" s="257">
        <v>366953193</v>
      </c>
      <c r="L70" s="258">
        <v>341210109</v>
      </c>
      <c r="M70" s="260">
        <v>25684951</v>
      </c>
      <c r="N70" s="186" t="str">
        <f t="shared" si="1"/>
        <v>都区内計</v>
      </c>
    </row>
    <row r="71" spans="1:14" ht="18" customHeight="1">
      <c r="A71" s="71"/>
      <c r="B71" s="65"/>
      <c r="C71" s="49"/>
      <c r="D71" s="66"/>
      <c r="E71" s="65"/>
      <c r="F71" s="49"/>
      <c r="G71" s="66"/>
      <c r="H71" s="65"/>
      <c r="I71" s="49"/>
      <c r="J71" s="66"/>
      <c r="K71" s="65"/>
      <c r="L71" s="49"/>
      <c r="M71" s="153"/>
      <c r="N71" s="159">
        <f t="shared" si="1"/>
      </c>
    </row>
    <row r="72" spans="1:14" ht="18" customHeight="1">
      <c r="A72" s="71" t="s">
        <v>191</v>
      </c>
      <c r="B72" s="65">
        <v>42393430</v>
      </c>
      <c r="C72" s="49">
        <v>41121421</v>
      </c>
      <c r="D72" s="66">
        <v>1149667</v>
      </c>
      <c r="E72" s="65">
        <v>16733894</v>
      </c>
      <c r="F72" s="49">
        <v>15079677</v>
      </c>
      <c r="G72" s="66">
        <v>1528532</v>
      </c>
      <c r="H72" s="65">
        <v>24812076</v>
      </c>
      <c r="I72" s="49">
        <v>24493412</v>
      </c>
      <c r="J72" s="66">
        <v>280236</v>
      </c>
      <c r="K72" s="65">
        <v>6037064</v>
      </c>
      <c r="L72" s="49">
        <v>5807724</v>
      </c>
      <c r="M72" s="153">
        <v>226019</v>
      </c>
      <c r="N72" s="159" t="str">
        <f t="shared" si="1"/>
        <v>八王子</v>
      </c>
    </row>
    <row r="73" spans="1:14" ht="18" customHeight="1">
      <c r="A73" s="73" t="s">
        <v>192</v>
      </c>
      <c r="B73" s="63">
        <v>44575051</v>
      </c>
      <c r="C73" s="47">
        <v>42824873</v>
      </c>
      <c r="D73" s="64">
        <v>1702903</v>
      </c>
      <c r="E73" s="63">
        <v>26759326</v>
      </c>
      <c r="F73" s="47">
        <v>24527611</v>
      </c>
      <c r="G73" s="64">
        <v>2217351</v>
      </c>
      <c r="H73" s="63">
        <v>32545663</v>
      </c>
      <c r="I73" s="47">
        <v>31770124</v>
      </c>
      <c r="J73" s="64">
        <v>773259</v>
      </c>
      <c r="K73" s="63">
        <v>18672691</v>
      </c>
      <c r="L73" s="47">
        <v>17457048</v>
      </c>
      <c r="M73" s="152">
        <v>1214349</v>
      </c>
      <c r="N73" s="159" t="str">
        <f t="shared" si="1"/>
        <v>立川</v>
      </c>
    </row>
    <row r="74" spans="1:14" ht="18" customHeight="1">
      <c r="A74" s="73" t="s">
        <v>193</v>
      </c>
      <c r="B74" s="63">
        <v>41818240</v>
      </c>
      <c r="C74" s="47">
        <v>41175964</v>
      </c>
      <c r="D74" s="64">
        <v>641009</v>
      </c>
      <c r="E74" s="63">
        <v>28541791</v>
      </c>
      <c r="F74" s="47">
        <v>27032519</v>
      </c>
      <c r="G74" s="64">
        <v>1495118</v>
      </c>
      <c r="H74" s="63">
        <v>23200257</v>
      </c>
      <c r="I74" s="47">
        <v>23026072</v>
      </c>
      <c r="J74" s="64">
        <v>174137</v>
      </c>
      <c r="K74" s="63">
        <v>22652629</v>
      </c>
      <c r="L74" s="47">
        <v>20419631</v>
      </c>
      <c r="M74" s="152">
        <v>2232998</v>
      </c>
      <c r="N74" s="159" t="str">
        <f t="shared" si="1"/>
        <v>武蔵野</v>
      </c>
    </row>
    <row r="75" spans="1:14" ht="18" customHeight="1">
      <c r="A75" s="73" t="s">
        <v>194</v>
      </c>
      <c r="B75" s="63">
        <v>21266747</v>
      </c>
      <c r="C75" s="47">
        <v>20574434</v>
      </c>
      <c r="D75" s="64">
        <v>674132</v>
      </c>
      <c r="E75" s="63">
        <v>11997157</v>
      </c>
      <c r="F75" s="47">
        <v>10776560</v>
      </c>
      <c r="G75" s="64">
        <v>1195892</v>
      </c>
      <c r="H75" s="63">
        <v>14179367</v>
      </c>
      <c r="I75" s="47">
        <v>14022468</v>
      </c>
      <c r="J75" s="64">
        <v>152699</v>
      </c>
      <c r="K75" s="63">
        <v>7487892</v>
      </c>
      <c r="L75" s="47">
        <v>6658208</v>
      </c>
      <c r="M75" s="152">
        <v>829685</v>
      </c>
      <c r="N75" s="159" t="str">
        <f t="shared" si="1"/>
        <v>青梅</v>
      </c>
    </row>
    <row r="76" spans="1:14" ht="18" customHeight="1">
      <c r="A76" s="73" t="s">
        <v>195</v>
      </c>
      <c r="B76" s="63">
        <v>41368718</v>
      </c>
      <c r="C76" s="47">
        <v>40488905</v>
      </c>
      <c r="D76" s="64">
        <v>822155</v>
      </c>
      <c r="E76" s="63">
        <v>25633200</v>
      </c>
      <c r="F76" s="47">
        <v>23754812</v>
      </c>
      <c r="G76" s="64">
        <v>1781892</v>
      </c>
      <c r="H76" s="63">
        <v>25464354</v>
      </c>
      <c r="I76" s="47">
        <v>25267213</v>
      </c>
      <c r="J76" s="64">
        <v>194963</v>
      </c>
      <c r="K76" s="63">
        <v>19290201</v>
      </c>
      <c r="L76" s="47">
        <v>16799015</v>
      </c>
      <c r="M76" s="152">
        <v>2488620</v>
      </c>
      <c r="N76" s="159" t="str">
        <f t="shared" si="1"/>
        <v>武蔵府中</v>
      </c>
    </row>
    <row r="77" spans="1:14" ht="18" customHeight="1">
      <c r="A77" s="73"/>
      <c r="B77" s="63"/>
      <c r="C77" s="47"/>
      <c r="D77" s="64"/>
      <c r="E77" s="63"/>
      <c r="F77" s="47"/>
      <c r="G77" s="64"/>
      <c r="H77" s="63"/>
      <c r="I77" s="47"/>
      <c r="J77" s="64"/>
      <c r="K77" s="63"/>
      <c r="L77" s="47"/>
      <c r="M77" s="152"/>
      <c r="N77" s="159">
        <f t="shared" si="1"/>
      </c>
    </row>
    <row r="78" spans="1:14" ht="18" customHeight="1">
      <c r="A78" s="73" t="s">
        <v>196</v>
      </c>
      <c r="B78" s="63">
        <v>20186331</v>
      </c>
      <c r="C78" s="47">
        <v>19527170</v>
      </c>
      <c r="D78" s="64">
        <v>649187</v>
      </c>
      <c r="E78" s="63">
        <v>17937114</v>
      </c>
      <c r="F78" s="47">
        <v>16691814</v>
      </c>
      <c r="G78" s="64">
        <v>1229797</v>
      </c>
      <c r="H78" s="63">
        <v>10237484</v>
      </c>
      <c r="I78" s="47">
        <v>10136480</v>
      </c>
      <c r="J78" s="64">
        <v>100351</v>
      </c>
      <c r="K78" s="63">
        <v>8995534</v>
      </c>
      <c r="L78" s="47">
        <v>7969268</v>
      </c>
      <c r="M78" s="152">
        <v>1026266</v>
      </c>
      <c r="N78" s="159" t="str">
        <f t="shared" si="1"/>
        <v>町田</v>
      </c>
    </row>
    <row r="79" spans="1:14" ht="18" customHeight="1">
      <c r="A79" s="73" t="s">
        <v>197</v>
      </c>
      <c r="B79" s="63">
        <v>27054543</v>
      </c>
      <c r="C79" s="47">
        <v>26556915</v>
      </c>
      <c r="D79" s="64">
        <v>481835</v>
      </c>
      <c r="E79" s="63">
        <v>12870049</v>
      </c>
      <c r="F79" s="47">
        <v>12022323</v>
      </c>
      <c r="G79" s="64">
        <v>825876</v>
      </c>
      <c r="H79" s="63">
        <v>30020715</v>
      </c>
      <c r="I79" s="47">
        <v>29930246</v>
      </c>
      <c r="J79" s="64">
        <v>85514</v>
      </c>
      <c r="K79" s="63">
        <v>6996495</v>
      </c>
      <c r="L79" s="47">
        <v>6568847</v>
      </c>
      <c r="M79" s="152">
        <v>427649</v>
      </c>
      <c r="N79" s="159" t="str">
        <f t="shared" si="1"/>
        <v>日野</v>
      </c>
    </row>
    <row r="80" spans="1:14" ht="18" customHeight="1">
      <c r="A80" s="73" t="s">
        <v>198</v>
      </c>
      <c r="B80" s="63">
        <v>31176190</v>
      </c>
      <c r="C80" s="47">
        <v>30126257</v>
      </c>
      <c r="D80" s="64">
        <v>1042919</v>
      </c>
      <c r="E80" s="63">
        <v>26604410</v>
      </c>
      <c r="F80" s="47">
        <v>24482635</v>
      </c>
      <c r="G80" s="64">
        <v>2083336</v>
      </c>
      <c r="H80" s="63">
        <v>18904758</v>
      </c>
      <c r="I80" s="47">
        <v>18616038</v>
      </c>
      <c r="J80" s="64">
        <v>288530</v>
      </c>
      <c r="K80" s="63">
        <v>16920997</v>
      </c>
      <c r="L80" s="47">
        <v>14579151</v>
      </c>
      <c r="M80" s="152">
        <v>2341159</v>
      </c>
      <c r="N80" s="159" t="str">
        <f t="shared" si="1"/>
        <v>東村山</v>
      </c>
    </row>
    <row r="81" spans="1:14" s="3" customFormat="1" ht="18" customHeight="1">
      <c r="A81" s="189" t="s">
        <v>199</v>
      </c>
      <c r="B81" s="214">
        <v>269839250</v>
      </c>
      <c r="C81" s="215">
        <v>262395938</v>
      </c>
      <c r="D81" s="216">
        <v>7163808</v>
      </c>
      <c r="E81" s="214">
        <v>167076942</v>
      </c>
      <c r="F81" s="215">
        <v>154367951</v>
      </c>
      <c r="G81" s="216">
        <v>12357795</v>
      </c>
      <c r="H81" s="214">
        <v>179364674</v>
      </c>
      <c r="I81" s="215">
        <v>177262053</v>
      </c>
      <c r="J81" s="216">
        <v>2049688</v>
      </c>
      <c r="K81" s="214">
        <v>107053504</v>
      </c>
      <c r="L81" s="215">
        <v>96258890</v>
      </c>
      <c r="M81" s="217">
        <v>10786745</v>
      </c>
      <c r="N81" s="186" t="str">
        <f t="shared" si="1"/>
        <v>多摩地区計</v>
      </c>
    </row>
    <row r="82" spans="1:14" ht="18" customHeight="1">
      <c r="A82" s="203"/>
      <c r="B82" s="204"/>
      <c r="C82" s="205"/>
      <c r="D82" s="206"/>
      <c r="E82" s="204"/>
      <c r="F82" s="205"/>
      <c r="G82" s="206"/>
      <c r="H82" s="204"/>
      <c r="I82" s="205"/>
      <c r="J82" s="206"/>
      <c r="K82" s="204"/>
      <c r="L82" s="205"/>
      <c r="M82" s="207"/>
      <c r="N82" s="208">
        <f t="shared" si="1"/>
      </c>
    </row>
    <row r="83" spans="1:14" s="3" customFormat="1" ht="18" customHeight="1">
      <c r="A83" s="188" t="s">
        <v>200</v>
      </c>
      <c r="B83" s="210">
        <v>6802043272</v>
      </c>
      <c r="C83" s="211">
        <v>6730603841</v>
      </c>
      <c r="D83" s="212">
        <v>68712567</v>
      </c>
      <c r="E83" s="210">
        <v>977145997</v>
      </c>
      <c r="F83" s="211">
        <v>913182675</v>
      </c>
      <c r="G83" s="212">
        <v>61874095</v>
      </c>
      <c r="H83" s="210">
        <v>7957160052</v>
      </c>
      <c r="I83" s="211">
        <v>7908602800</v>
      </c>
      <c r="J83" s="212">
        <v>48084226</v>
      </c>
      <c r="K83" s="210">
        <v>474006697</v>
      </c>
      <c r="L83" s="211">
        <v>437469000</v>
      </c>
      <c r="M83" s="213">
        <v>36471696</v>
      </c>
      <c r="N83" s="209" t="str">
        <f t="shared" si="1"/>
        <v>東京都計</v>
      </c>
    </row>
    <row r="84" spans="1:14" ht="18" customHeight="1">
      <c r="A84" s="184"/>
      <c r="B84" s="15"/>
      <c r="C84" s="16"/>
      <c r="D84" s="17"/>
      <c r="E84" s="15"/>
      <c r="F84" s="16"/>
      <c r="G84" s="17"/>
      <c r="H84" s="15"/>
      <c r="I84" s="16"/>
      <c r="J84" s="17"/>
      <c r="K84" s="15"/>
      <c r="L84" s="16"/>
      <c r="M84" s="154"/>
      <c r="N84" s="185">
        <f t="shared" si="1"/>
      </c>
    </row>
    <row r="85" spans="1:14" ht="18" customHeight="1">
      <c r="A85" s="73" t="s">
        <v>201</v>
      </c>
      <c r="B85" s="63">
        <v>24472054</v>
      </c>
      <c r="C85" s="47">
        <v>23857908</v>
      </c>
      <c r="D85" s="64">
        <v>548891</v>
      </c>
      <c r="E85" s="63">
        <v>9034292</v>
      </c>
      <c r="F85" s="47">
        <v>8003885</v>
      </c>
      <c r="G85" s="64">
        <v>984381</v>
      </c>
      <c r="H85" s="63">
        <v>21817654</v>
      </c>
      <c r="I85" s="47">
        <v>21707512</v>
      </c>
      <c r="J85" s="64">
        <v>101813</v>
      </c>
      <c r="K85" s="63">
        <v>4580829</v>
      </c>
      <c r="L85" s="47">
        <v>3805028</v>
      </c>
      <c r="M85" s="152">
        <v>775801</v>
      </c>
      <c r="N85" s="161" t="str">
        <f t="shared" si="1"/>
        <v>鶴見</v>
      </c>
    </row>
    <row r="86" spans="1:14" ht="18" customHeight="1">
      <c r="A86" s="73" t="s">
        <v>202</v>
      </c>
      <c r="B86" s="63">
        <v>153044336</v>
      </c>
      <c r="C86" s="47">
        <v>150796830</v>
      </c>
      <c r="D86" s="64">
        <v>2187561</v>
      </c>
      <c r="E86" s="63">
        <v>15192594</v>
      </c>
      <c r="F86" s="47">
        <v>13951962</v>
      </c>
      <c r="G86" s="64">
        <v>1198161</v>
      </c>
      <c r="H86" s="63">
        <v>101178106</v>
      </c>
      <c r="I86" s="47">
        <v>100317031</v>
      </c>
      <c r="J86" s="64">
        <v>835164</v>
      </c>
      <c r="K86" s="63">
        <v>2321206</v>
      </c>
      <c r="L86" s="47">
        <v>2226214</v>
      </c>
      <c r="M86" s="152">
        <v>94992</v>
      </c>
      <c r="N86" s="159" t="str">
        <f t="shared" si="1"/>
        <v>横浜中</v>
      </c>
    </row>
    <row r="87" spans="1:14" ht="18" customHeight="1">
      <c r="A87" s="73" t="s">
        <v>203</v>
      </c>
      <c r="B87" s="63">
        <v>20695923</v>
      </c>
      <c r="C87" s="47">
        <v>19660792</v>
      </c>
      <c r="D87" s="64">
        <v>993214</v>
      </c>
      <c r="E87" s="63">
        <v>17225272</v>
      </c>
      <c r="F87" s="47">
        <v>15731386</v>
      </c>
      <c r="G87" s="64">
        <v>1423992</v>
      </c>
      <c r="H87" s="63">
        <v>14012848</v>
      </c>
      <c r="I87" s="47">
        <v>13693282</v>
      </c>
      <c r="J87" s="64">
        <v>309194</v>
      </c>
      <c r="K87" s="63">
        <v>11079090</v>
      </c>
      <c r="L87" s="47">
        <v>9815601</v>
      </c>
      <c r="M87" s="152">
        <v>1262182</v>
      </c>
      <c r="N87" s="159" t="str">
        <f t="shared" si="1"/>
        <v>保土ケ谷</v>
      </c>
    </row>
    <row r="88" spans="1:14" ht="18" customHeight="1">
      <c r="A88" s="73" t="s">
        <v>204</v>
      </c>
      <c r="B88" s="63">
        <v>35824818</v>
      </c>
      <c r="C88" s="47">
        <v>33474236</v>
      </c>
      <c r="D88" s="64">
        <v>2194993</v>
      </c>
      <c r="E88" s="63">
        <v>24785859</v>
      </c>
      <c r="F88" s="47">
        <v>22369601</v>
      </c>
      <c r="G88" s="64">
        <v>2310377</v>
      </c>
      <c r="H88" s="63">
        <v>27015726</v>
      </c>
      <c r="I88" s="47">
        <v>26485039</v>
      </c>
      <c r="J88" s="64">
        <v>511335</v>
      </c>
      <c r="K88" s="63">
        <v>10025300</v>
      </c>
      <c r="L88" s="47">
        <v>9543653</v>
      </c>
      <c r="M88" s="152">
        <v>481545</v>
      </c>
      <c r="N88" s="159" t="str">
        <f aca="true" t="shared" si="2" ref="N88:N105">IF(A88="","",A88)</f>
        <v>横浜南</v>
      </c>
    </row>
    <row r="89" spans="1:14" ht="18" customHeight="1">
      <c r="A89" s="73" t="s">
        <v>205</v>
      </c>
      <c r="B89" s="63">
        <v>80425949</v>
      </c>
      <c r="C89" s="47">
        <v>78288232</v>
      </c>
      <c r="D89" s="64">
        <v>2080464</v>
      </c>
      <c r="E89" s="63">
        <v>25706496</v>
      </c>
      <c r="F89" s="47">
        <v>23730184</v>
      </c>
      <c r="G89" s="64">
        <v>1929933</v>
      </c>
      <c r="H89" s="63">
        <v>55080578</v>
      </c>
      <c r="I89" s="47">
        <v>54602311</v>
      </c>
      <c r="J89" s="64">
        <v>464802</v>
      </c>
      <c r="K89" s="63">
        <v>15570967</v>
      </c>
      <c r="L89" s="47">
        <v>14213957</v>
      </c>
      <c r="M89" s="152">
        <v>1352459</v>
      </c>
      <c r="N89" s="159" t="str">
        <f t="shared" si="2"/>
        <v>神奈川</v>
      </c>
    </row>
    <row r="90" spans="1:14" ht="18" customHeight="1">
      <c r="A90" s="73"/>
      <c r="B90" s="63"/>
      <c r="C90" s="47"/>
      <c r="D90" s="64"/>
      <c r="E90" s="63"/>
      <c r="F90" s="47"/>
      <c r="G90" s="64"/>
      <c r="H90" s="63"/>
      <c r="I90" s="47"/>
      <c r="J90" s="64"/>
      <c r="K90" s="63"/>
      <c r="L90" s="47"/>
      <c r="M90" s="152"/>
      <c r="N90" s="159">
        <f t="shared" si="2"/>
      </c>
    </row>
    <row r="91" spans="1:14" ht="18" customHeight="1">
      <c r="A91" s="73" t="s">
        <v>206</v>
      </c>
      <c r="B91" s="63">
        <v>24609437</v>
      </c>
      <c r="C91" s="47">
        <v>23858742</v>
      </c>
      <c r="D91" s="64">
        <v>673743</v>
      </c>
      <c r="E91" s="63">
        <v>17864037</v>
      </c>
      <c r="F91" s="47">
        <v>16391230</v>
      </c>
      <c r="G91" s="64">
        <v>1394031</v>
      </c>
      <c r="H91" s="63">
        <v>13228283</v>
      </c>
      <c r="I91" s="47">
        <v>13023031</v>
      </c>
      <c r="J91" s="64">
        <v>196181</v>
      </c>
      <c r="K91" s="63">
        <v>11749844</v>
      </c>
      <c r="L91" s="47">
        <v>10348337</v>
      </c>
      <c r="M91" s="152">
        <v>1401508</v>
      </c>
      <c r="N91" s="159" t="str">
        <f t="shared" si="2"/>
        <v>戸塚</v>
      </c>
    </row>
    <row r="92" spans="1:14" ht="18" customHeight="1">
      <c r="A92" s="73" t="s">
        <v>207</v>
      </c>
      <c r="B92" s="63">
        <v>60701083</v>
      </c>
      <c r="C92" s="47">
        <v>58676709</v>
      </c>
      <c r="D92" s="64">
        <v>1961651</v>
      </c>
      <c r="E92" s="63">
        <v>36648539</v>
      </c>
      <c r="F92" s="47">
        <v>34552896</v>
      </c>
      <c r="G92" s="64">
        <v>2028723</v>
      </c>
      <c r="H92" s="63">
        <v>26415214</v>
      </c>
      <c r="I92" s="47">
        <v>26081102</v>
      </c>
      <c r="J92" s="64">
        <v>333363</v>
      </c>
      <c r="K92" s="63">
        <v>19459583</v>
      </c>
      <c r="L92" s="47">
        <v>17629403</v>
      </c>
      <c r="M92" s="152">
        <v>1829453</v>
      </c>
      <c r="N92" s="159" t="str">
        <f t="shared" si="2"/>
        <v>緑</v>
      </c>
    </row>
    <row r="93" spans="1:14" ht="18" customHeight="1">
      <c r="A93" s="73" t="s">
        <v>208</v>
      </c>
      <c r="B93" s="63">
        <v>57240433</v>
      </c>
      <c r="C93" s="47">
        <v>55844521</v>
      </c>
      <c r="D93" s="64">
        <v>1326082</v>
      </c>
      <c r="E93" s="63">
        <v>11067322</v>
      </c>
      <c r="F93" s="47">
        <v>9468016</v>
      </c>
      <c r="G93" s="64">
        <v>1510960</v>
      </c>
      <c r="H93" s="63">
        <v>56271082</v>
      </c>
      <c r="I93" s="47">
        <v>55798863</v>
      </c>
      <c r="J93" s="64">
        <v>469381</v>
      </c>
      <c r="K93" s="63">
        <v>3438530</v>
      </c>
      <c r="L93" s="47">
        <v>3346650</v>
      </c>
      <c r="M93" s="152">
        <v>91880</v>
      </c>
      <c r="N93" s="159" t="str">
        <f t="shared" si="2"/>
        <v>川崎南</v>
      </c>
    </row>
    <row r="94" spans="1:14" ht="18" customHeight="1">
      <c r="A94" s="73" t="s">
        <v>209</v>
      </c>
      <c r="B94" s="63">
        <v>57072926</v>
      </c>
      <c r="C94" s="47">
        <v>55205199</v>
      </c>
      <c r="D94" s="64">
        <v>1818984</v>
      </c>
      <c r="E94" s="63">
        <v>29375104</v>
      </c>
      <c r="F94" s="47">
        <v>26894985</v>
      </c>
      <c r="G94" s="64">
        <v>2354191</v>
      </c>
      <c r="H94" s="63">
        <v>27358559</v>
      </c>
      <c r="I94" s="47">
        <v>26884578</v>
      </c>
      <c r="J94" s="64">
        <v>447576</v>
      </c>
      <c r="K94" s="63">
        <v>12511524</v>
      </c>
      <c r="L94" s="47">
        <v>11765373</v>
      </c>
      <c r="M94" s="152">
        <v>746121</v>
      </c>
      <c r="N94" s="159" t="str">
        <f t="shared" si="2"/>
        <v>川崎北</v>
      </c>
    </row>
    <row r="95" spans="1:14" ht="18" customHeight="1">
      <c r="A95" s="73" t="s">
        <v>210</v>
      </c>
      <c r="B95" s="63">
        <v>11136681</v>
      </c>
      <c r="C95" s="47">
        <v>10634924</v>
      </c>
      <c r="D95" s="64">
        <v>485392</v>
      </c>
      <c r="E95" s="63">
        <v>17725178</v>
      </c>
      <c r="F95" s="47">
        <v>16725783</v>
      </c>
      <c r="G95" s="64">
        <v>965915</v>
      </c>
      <c r="H95" s="63">
        <v>8115738</v>
      </c>
      <c r="I95" s="47">
        <v>8024581</v>
      </c>
      <c r="J95" s="64">
        <v>91126</v>
      </c>
      <c r="K95" s="63">
        <v>7472539</v>
      </c>
      <c r="L95" s="47">
        <v>6667370</v>
      </c>
      <c r="M95" s="152">
        <v>805169</v>
      </c>
      <c r="N95" s="159" t="str">
        <f t="shared" si="2"/>
        <v>川崎西</v>
      </c>
    </row>
    <row r="96" spans="1:14" ht="18" customHeight="1">
      <c r="A96" s="73"/>
      <c r="B96" s="63"/>
      <c r="C96" s="47"/>
      <c r="D96" s="64"/>
      <c r="E96" s="63"/>
      <c r="F96" s="47"/>
      <c r="G96" s="64"/>
      <c r="H96" s="63"/>
      <c r="I96" s="47"/>
      <c r="J96" s="64"/>
      <c r="K96" s="63"/>
      <c r="L96" s="47"/>
      <c r="M96" s="152"/>
      <c r="N96" s="159">
        <f t="shared" si="2"/>
      </c>
    </row>
    <row r="97" spans="1:14" ht="18" customHeight="1">
      <c r="A97" s="73" t="s">
        <v>211</v>
      </c>
      <c r="B97" s="63">
        <v>26571458</v>
      </c>
      <c r="C97" s="47">
        <v>25705212</v>
      </c>
      <c r="D97" s="64">
        <v>818176</v>
      </c>
      <c r="E97" s="63">
        <v>10225563</v>
      </c>
      <c r="F97" s="47">
        <v>8768098</v>
      </c>
      <c r="G97" s="64">
        <v>1398716</v>
      </c>
      <c r="H97" s="63">
        <v>11728475</v>
      </c>
      <c r="I97" s="47">
        <v>11473790</v>
      </c>
      <c r="J97" s="64">
        <v>245666</v>
      </c>
      <c r="K97" s="63">
        <v>4002178</v>
      </c>
      <c r="L97" s="47">
        <v>3687496</v>
      </c>
      <c r="M97" s="152">
        <v>312224</v>
      </c>
      <c r="N97" s="159" t="str">
        <f t="shared" si="2"/>
        <v>横須賀</v>
      </c>
    </row>
    <row r="98" spans="1:14" ht="18" customHeight="1">
      <c r="A98" s="73" t="s">
        <v>212</v>
      </c>
      <c r="B98" s="63">
        <v>32073905</v>
      </c>
      <c r="C98" s="47">
        <v>30972429</v>
      </c>
      <c r="D98" s="64">
        <v>1078248</v>
      </c>
      <c r="E98" s="63">
        <v>15900724</v>
      </c>
      <c r="F98" s="47">
        <v>13980852</v>
      </c>
      <c r="G98" s="64">
        <v>1824033</v>
      </c>
      <c r="H98" s="63">
        <v>31645170</v>
      </c>
      <c r="I98" s="47">
        <v>31433522</v>
      </c>
      <c r="J98" s="64">
        <v>210386</v>
      </c>
      <c r="K98" s="63">
        <v>7274547</v>
      </c>
      <c r="L98" s="47">
        <v>6340076</v>
      </c>
      <c r="M98" s="152">
        <v>933424</v>
      </c>
      <c r="N98" s="159" t="str">
        <f t="shared" si="2"/>
        <v>平塚</v>
      </c>
    </row>
    <row r="99" spans="1:14" ht="18" customHeight="1">
      <c r="A99" s="73" t="s">
        <v>213</v>
      </c>
      <c r="B99" s="63">
        <v>12652315</v>
      </c>
      <c r="C99" s="47">
        <v>12250191</v>
      </c>
      <c r="D99" s="64">
        <v>389253</v>
      </c>
      <c r="E99" s="63">
        <v>16552535</v>
      </c>
      <c r="F99" s="47">
        <v>15506285</v>
      </c>
      <c r="G99" s="64">
        <v>1003237</v>
      </c>
      <c r="H99" s="63">
        <v>5563887</v>
      </c>
      <c r="I99" s="47">
        <v>5451815</v>
      </c>
      <c r="J99" s="64">
        <v>112072</v>
      </c>
      <c r="K99" s="63">
        <v>15312130</v>
      </c>
      <c r="L99" s="47">
        <v>14630026</v>
      </c>
      <c r="M99" s="152">
        <v>682104</v>
      </c>
      <c r="N99" s="159" t="str">
        <f t="shared" si="2"/>
        <v>鎌倉</v>
      </c>
    </row>
    <row r="100" spans="1:14" ht="18" customHeight="1">
      <c r="A100" s="73" t="s">
        <v>214</v>
      </c>
      <c r="B100" s="63">
        <v>37842086</v>
      </c>
      <c r="C100" s="47">
        <v>36049922</v>
      </c>
      <c r="D100" s="64">
        <v>1708462</v>
      </c>
      <c r="E100" s="63">
        <v>26506809</v>
      </c>
      <c r="F100" s="47">
        <v>23902388</v>
      </c>
      <c r="G100" s="64">
        <v>2473869</v>
      </c>
      <c r="H100" s="63">
        <v>23989138</v>
      </c>
      <c r="I100" s="47">
        <v>23498749</v>
      </c>
      <c r="J100" s="64">
        <v>467181</v>
      </c>
      <c r="K100" s="63">
        <v>17776807</v>
      </c>
      <c r="L100" s="47">
        <v>16559640</v>
      </c>
      <c r="M100" s="152">
        <v>1217166</v>
      </c>
      <c r="N100" s="159" t="str">
        <f t="shared" si="2"/>
        <v>藤沢</v>
      </c>
    </row>
    <row r="101" spans="1:14" ht="18" customHeight="1">
      <c r="A101" s="73" t="s">
        <v>215</v>
      </c>
      <c r="B101" s="63">
        <v>22705830</v>
      </c>
      <c r="C101" s="47">
        <v>22069812</v>
      </c>
      <c r="D101" s="64">
        <v>576133</v>
      </c>
      <c r="E101" s="63">
        <v>8898005</v>
      </c>
      <c r="F101" s="47">
        <v>7639137</v>
      </c>
      <c r="G101" s="64">
        <v>1191399</v>
      </c>
      <c r="H101" s="63">
        <v>10216142</v>
      </c>
      <c r="I101" s="47">
        <v>10115725</v>
      </c>
      <c r="J101" s="64">
        <v>96850</v>
      </c>
      <c r="K101" s="63">
        <v>5559229</v>
      </c>
      <c r="L101" s="47">
        <v>5126875</v>
      </c>
      <c r="M101" s="152">
        <v>432354</v>
      </c>
      <c r="N101" s="159" t="str">
        <f t="shared" si="2"/>
        <v>小田原</v>
      </c>
    </row>
    <row r="102" spans="1:14" ht="18" customHeight="1">
      <c r="A102" s="73"/>
      <c r="B102" s="63"/>
      <c r="C102" s="47"/>
      <c r="D102" s="64"/>
      <c r="E102" s="63"/>
      <c r="F102" s="47"/>
      <c r="G102" s="64"/>
      <c r="H102" s="63"/>
      <c r="I102" s="47"/>
      <c r="J102" s="64"/>
      <c r="K102" s="63"/>
      <c r="L102" s="47"/>
      <c r="M102" s="152"/>
      <c r="N102" s="159">
        <f t="shared" si="2"/>
      </c>
    </row>
    <row r="103" spans="1:14" ht="18" customHeight="1">
      <c r="A103" s="218" t="s">
        <v>216</v>
      </c>
      <c r="B103" s="219">
        <v>35116383</v>
      </c>
      <c r="C103" s="220">
        <v>33379476</v>
      </c>
      <c r="D103" s="221">
        <v>1677478</v>
      </c>
      <c r="E103" s="219">
        <v>20183297</v>
      </c>
      <c r="F103" s="220">
        <v>17881781</v>
      </c>
      <c r="G103" s="221">
        <v>2242297</v>
      </c>
      <c r="H103" s="219">
        <v>26943551</v>
      </c>
      <c r="I103" s="220">
        <v>26551627</v>
      </c>
      <c r="J103" s="221">
        <v>386843</v>
      </c>
      <c r="K103" s="219">
        <v>9757451</v>
      </c>
      <c r="L103" s="220">
        <v>9050418</v>
      </c>
      <c r="M103" s="222">
        <v>707033</v>
      </c>
      <c r="N103" s="223" t="str">
        <f t="shared" si="2"/>
        <v>相模原</v>
      </c>
    </row>
    <row r="104" spans="1:14" ht="18" customHeight="1">
      <c r="A104" s="224" t="s">
        <v>217</v>
      </c>
      <c r="B104" s="225">
        <v>25997719</v>
      </c>
      <c r="C104" s="226">
        <v>25366316</v>
      </c>
      <c r="D104" s="227">
        <v>604026</v>
      </c>
      <c r="E104" s="225">
        <v>8495436</v>
      </c>
      <c r="F104" s="226">
        <v>7423928</v>
      </c>
      <c r="G104" s="227">
        <v>1040352</v>
      </c>
      <c r="H104" s="225">
        <v>11913510</v>
      </c>
      <c r="I104" s="226">
        <v>11720658</v>
      </c>
      <c r="J104" s="227">
        <v>191043</v>
      </c>
      <c r="K104" s="225">
        <v>4127904</v>
      </c>
      <c r="L104" s="226">
        <v>3441253</v>
      </c>
      <c r="M104" s="228">
        <v>686498</v>
      </c>
      <c r="N104" s="229" t="str">
        <f t="shared" si="2"/>
        <v>厚木</v>
      </c>
    </row>
    <row r="105" spans="1:14" ht="18" customHeight="1">
      <c r="A105" s="203" t="s">
        <v>218</v>
      </c>
      <c r="B105" s="204">
        <v>31339959</v>
      </c>
      <c r="C105" s="205">
        <v>29593663</v>
      </c>
      <c r="D105" s="206">
        <v>1684390</v>
      </c>
      <c r="E105" s="204">
        <v>18055582</v>
      </c>
      <c r="F105" s="205">
        <v>15828575</v>
      </c>
      <c r="G105" s="206">
        <v>2132031</v>
      </c>
      <c r="H105" s="204">
        <v>19948338</v>
      </c>
      <c r="I105" s="205">
        <v>19525372</v>
      </c>
      <c r="J105" s="206">
        <v>413444</v>
      </c>
      <c r="K105" s="204">
        <v>9438706</v>
      </c>
      <c r="L105" s="205">
        <v>8696396</v>
      </c>
      <c r="M105" s="207">
        <v>742261</v>
      </c>
      <c r="N105" s="208" t="str">
        <f t="shared" si="2"/>
        <v>大和</v>
      </c>
    </row>
    <row r="106" spans="1:14" s="3" customFormat="1" ht="18" customHeight="1">
      <c r="A106" s="188" t="s">
        <v>219</v>
      </c>
      <c r="B106" s="210">
        <v>749523296</v>
      </c>
      <c r="C106" s="211">
        <v>725685114</v>
      </c>
      <c r="D106" s="212">
        <v>22807141</v>
      </c>
      <c r="E106" s="210">
        <v>329442644</v>
      </c>
      <c r="F106" s="211">
        <v>298750974</v>
      </c>
      <c r="G106" s="212">
        <v>29406600</v>
      </c>
      <c r="H106" s="210">
        <v>492441998</v>
      </c>
      <c r="I106" s="211">
        <v>486388586</v>
      </c>
      <c r="J106" s="212">
        <v>5883418</v>
      </c>
      <c r="K106" s="210">
        <v>171458364</v>
      </c>
      <c r="L106" s="211">
        <v>156893765</v>
      </c>
      <c r="M106" s="213">
        <v>14554172</v>
      </c>
      <c r="N106" s="209" t="str">
        <f aca="true" t="shared" si="3" ref="N106:N112">IF(A106="","",A106)</f>
        <v>神奈川県計</v>
      </c>
    </row>
    <row r="107" spans="1:14" ht="18" customHeight="1">
      <c r="A107" s="184"/>
      <c r="B107" s="15"/>
      <c r="C107" s="16"/>
      <c r="D107" s="17"/>
      <c r="E107" s="15"/>
      <c r="F107" s="16"/>
      <c r="G107" s="17"/>
      <c r="H107" s="15"/>
      <c r="I107" s="16"/>
      <c r="J107" s="17"/>
      <c r="K107" s="15"/>
      <c r="L107" s="16"/>
      <c r="M107" s="154"/>
      <c r="N107" s="185">
        <f t="shared" si="3"/>
      </c>
    </row>
    <row r="108" spans="1:14" ht="18" customHeight="1">
      <c r="A108" s="73" t="s">
        <v>220</v>
      </c>
      <c r="B108" s="63">
        <v>33128402</v>
      </c>
      <c r="C108" s="47">
        <v>32143484</v>
      </c>
      <c r="D108" s="64">
        <v>940426</v>
      </c>
      <c r="E108" s="63">
        <v>10459633</v>
      </c>
      <c r="F108" s="47">
        <v>8701792</v>
      </c>
      <c r="G108" s="64">
        <v>1592869</v>
      </c>
      <c r="H108" s="63">
        <v>21417377</v>
      </c>
      <c r="I108" s="47">
        <v>21131880</v>
      </c>
      <c r="J108" s="64">
        <v>284431</v>
      </c>
      <c r="K108" s="63">
        <v>2342511</v>
      </c>
      <c r="L108" s="47">
        <v>2043807</v>
      </c>
      <c r="M108" s="152">
        <v>296266</v>
      </c>
      <c r="N108" s="161" t="str">
        <f t="shared" si="3"/>
        <v>甲府</v>
      </c>
    </row>
    <row r="109" spans="1:14" ht="18" customHeight="1">
      <c r="A109" s="71" t="s">
        <v>221</v>
      </c>
      <c r="B109" s="65">
        <v>4802499</v>
      </c>
      <c r="C109" s="49">
        <v>4642128</v>
      </c>
      <c r="D109" s="66">
        <v>155558</v>
      </c>
      <c r="E109" s="65">
        <v>2518316</v>
      </c>
      <c r="F109" s="49">
        <v>2043846</v>
      </c>
      <c r="G109" s="66">
        <v>443441</v>
      </c>
      <c r="H109" s="65">
        <v>2281838</v>
      </c>
      <c r="I109" s="49">
        <v>2228032</v>
      </c>
      <c r="J109" s="66">
        <v>53805</v>
      </c>
      <c r="K109" s="65">
        <v>814682</v>
      </c>
      <c r="L109" s="49">
        <v>788974</v>
      </c>
      <c r="M109" s="153">
        <v>24701</v>
      </c>
      <c r="N109" s="159" t="str">
        <f t="shared" si="3"/>
        <v>山梨</v>
      </c>
    </row>
    <row r="110" spans="1:14" ht="18" customHeight="1">
      <c r="A110" s="71" t="s">
        <v>222</v>
      </c>
      <c r="B110" s="65">
        <v>14249290</v>
      </c>
      <c r="C110" s="49">
        <v>13964035</v>
      </c>
      <c r="D110" s="66">
        <v>273861</v>
      </c>
      <c r="E110" s="65">
        <v>4182599</v>
      </c>
      <c r="F110" s="49">
        <v>3602412</v>
      </c>
      <c r="G110" s="66">
        <v>550623</v>
      </c>
      <c r="H110" s="65">
        <v>44207370</v>
      </c>
      <c r="I110" s="49">
        <v>44150108</v>
      </c>
      <c r="J110" s="66">
        <v>54393</v>
      </c>
      <c r="K110" s="65">
        <v>1043345</v>
      </c>
      <c r="L110" s="49">
        <v>702740</v>
      </c>
      <c r="M110" s="153">
        <v>340302</v>
      </c>
      <c r="N110" s="159" t="str">
        <f t="shared" si="3"/>
        <v>大月</v>
      </c>
    </row>
    <row r="111" spans="1:14" ht="18" customHeight="1">
      <c r="A111" s="203" t="s">
        <v>223</v>
      </c>
      <c r="B111" s="204">
        <v>2088471</v>
      </c>
      <c r="C111" s="205">
        <v>2023766</v>
      </c>
      <c r="D111" s="206">
        <v>60274</v>
      </c>
      <c r="E111" s="204">
        <v>765793</v>
      </c>
      <c r="F111" s="205">
        <v>639509</v>
      </c>
      <c r="G111" s="206">
        <v>120978</v>
      </c>
      <c r="H111" s="204">
        <v>1548034</v>
      </c>
      <c r="I111" s="205">
        <v>1534922</v>
      </c>
      <c r="J111" s="206">
        <v>12688</v>
      </c>
      <c r="K111" s="204">
        <v>66204</v>
      </c>
      <c r="L111" s="205">
        <v>61150</v>
      </c>
      <c r="M111" s="207">
        <v>5054</v>
      </c>
      <c r="N111" s="208" t="str">
        <f t="shared" si="3"/>
        <v>鰍沢</v>
      </c>
    </row>
    <row r="112" spans="1:14" s="3" customFormat="1" ht="18" customHeight="1">
      <c r="A112" s="197" t="s">
        <v>224</v>
      </c>
      <c r="B112" s="198">
        <v>54268661</v>
      </c>
      <c r="C112" s="199">
        <v>52773413</v>
      </c>
      <c r="D112" s="200">
        <v>1430119</v>
      </c>
      <c r="E112" s="198">
        <v>17926341</v>
      </c>
      <c r="F112" s="199">
        <v>14987560</v>
      </c>
      <c r="G112" s="200">
        <v>2707911</v>
      </c>
      <c r="H112" s="198">
        <v>69454619</v>
      </c>
      <c r="I112" s="199">
        <v>69044942</v>
      </c>
      <c r="J112" s="200">
        <v>405318</v>
      </c>
      <c r="K112" s="198">
        <v>4266742</v>
      </c>
      <c r="L112" s="199">
        <v>3596670</v>
      </c>
      <c r="M112" s="201">
        <v>666322</v>
      </c>
      <c r="N112" s="202" t="str">
        <f t="shared" si="3"/>
        <v>山梨県計</v>
      </c>
    </row>
    <row r="113" spans="1:14" s="33" customFormat="1" ht="18" customHeight="1">
      <c r="A113" s="29"/>
      <c r="B113" s="30"/>
      <c r="C113" s="31"/>
      <c r="D113" s="32"/>
      <c r="E113" s="30"/>
      <c r="F113" s="31"/>
      <c r="G113" s="32"/>
      <c r="H113" s="30"/>
      <c r="I113" s="31"/>
      <c r="J113" s="32"/>
      <c r="K113" s="30"/>
      <c r="L113" s="31"/>
      <c r="M113" s="156"/>
      <c r="N113" s="150"/>
    </row>
    <row r="114" spans="1:14" s="3" customFormat="1" ht="18" customHeight="1" thickBot="1">
      <c r="A114" s="70" t="s">
        <v>37</v>
      </c>
      <c r="B114" s="37">
        <v>129405572</v>
      </c>
      <c r="C114" s="38">
        <v>13534783</v>
      </c>
      <c r="D114" s="39">
        <v>98583759</v>
      </c>
      <c r="E114" s="37">
        <v>123806731</v>
      </c>
      <c r="F114" s="38">
        <v>12934547</v>
      </c>
      <c r="G114" s="39">
        <v>101961058</v>
      </c>
      <c r="H114" s="37">
        <v>142107439</v>
      </c>
      <c r="I114" s="38">
        <v>16163767</v>
      </c>
      <c r="J114" s="39">
        <v>108615917</v>
      </c>
      <c r="K114" s="37">
        <v>186303259</v>
      </c>
      <c r="L114" s="38">
        <v>25230051</v>
      </c>
      <c r="M114" s="39">
        <v>141564387</v>
      </c>
      <c r="N114" s="80" t="s">
        <v>37</v>
      </c>
    </row>
    <row r="115" spans="1:14" s="3" customFormat="1" ht="24.75" customHeight="1" thickBot="1" thickTop="1">
      <c r="A115" s="75" t="s">
        <v>249</v>
      </c>
      <c r="B115" s="34">
        <v>8056701848</v>
      </c>
      <c r="C115" s="35">
        <v>7830827687</v>
      </c>
      <c r="D115" s="36">
        <v>204158833</v>
      </c>
      <c r="E115" s="34">
        <v>1613222196</v>
      </c>
      <c r="F115" s="35">
        <v>1384386179</v>
      </c>
      <c r="G115" s="36">
        <v>215771882</v>
      </c>
      <c r="H115" s="34">
        <v>8878924691</v>
      </c>
      <c r="I115" s="35">
        <v>8694559154</v>
      </c>
      <c r="J115" s="36">
        <v>166303125</v>
      </c>
      <c r="K115" s="34">
        <v>903656642</v>
      </c>
      <c r="L115" s="35">
        <v>682307197</v>
      </c>
      <c r="M115" s="36">
        <v>201720728</v>
      </c>
      <c r="N115" s="76" t="s">
        <v>249</v>
      </c>
    </row>
    <row r="116" spans="1:14" s="33" customFormat="1" ht="4.5" customHeight="1">
      <c r="A116" s="230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0"/>
    </row>
    <row r="117" ht="11.25">
      <c r="A117" s="2" t="s">
        <v>39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Footer>&amp;R東京国税局
国税徴収１
(H19)</oddFooter>
  </headerFooter>
  <rowBreaks count="3" manualBreakCount="3">
    <brk id="36" max="13" man="1"/>
    <brk id="68" max="13" man="1"/>
    <brk id="10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="75" zoomScaleNormal="75" zoomScaleSheetLayoutView="100" workbookViewId="0" topLeftCell="A1">
      <selection activeCell="J14" sqref="J14"/>
    </sheetView>
  </sheetViews>
  <sheetFormatPr defaultColWidth="10.625" defaultRowHeight="13.5"/>
  <cols>
    <col min="1" max="1" width="12.00390625" style="2" customWidth="1"/>
    <col min="2" max="2" width="12.625" style="2" bestFit="1" customWidth="1"/>
    <col min="3" max="3" width="11.75390625" style="2" bestFit="1" customWidth="1"/>
    <col min="4" max="4" width="12.625" style="2" bestFit="1" customWidth="1"/>
    <col min="5" max="6" width="13.125" style="2" bestFit="1" customWidth="1"/>
    <col min="7" max="7" width="11.375" style="2" bestFit="1" customWidth="1"/>
    <col min="8" max="8" width="11.25390625" style="2" bestFit="1" customWidth="1"/>
    <col min="9" max="10" width="11.75390625" style="2" bestFit="1" customWidth="1"/>
    <col min="11" max="11" width="11.25390625" style="2" bestFit="1" customWidth="1"/>
    <col min="12" max="12" width="11.50390625" style="2" bestFit="1" customWidth="1"/>
    <col min="13" max="13" width="9.75390625" style="2" customWidth="1"/>
    <col min="14" max="14" width="11.875" style="5" customWidth="1"/>
    <col min="15" max="16384" width="10.625" style="2" customWidth="1"/>
  </cols>
  <sheetData>
    <row r="1" ht="12" thickBot="1">
      <c r="A1" s="2" t="s">
        <v>46</v>
      </c>
    </row>
    <row r="2" spans="1:14" s="5" customFormat="1" ht="15.75" customHeight="1">
      <c r="A2" s="413" t="s">
        <v>30</v>
      </c>
      <c r="B2" s="416" t="s">
        <v>40</v>
      </c>
      <c r="C2" s="417"/>
      <c r="D2" s="418"/>
      <c r="E2" s="416" t="s">
        <v>9</v>
      </c>
      <c r="F2" s="417"/>
      <c r="G2" s="418"/>
      <c r="H2" s="416" t="s">
        <v>41</v>
      </c>
      <c r="I2" s="417"/>
      <c r="J2" s="418"/>
      <c r="K2" s="416" t="s">
        <v>12</v>
      </c>
      <c r="L2" s="417"/>
      <c r="M2" s="418"/>
      <c r="N2" s="411" t="s">
        <v>110</v>
      </c>
    </row>
    <row r="3" spans="1:14" s="5" customFormat="1" ht="16.5" customHeight="1">
      <c r="A3" s="414"/>
      <c r="B3" s="378" t="s">
        <v>35</v>
      </c>
      <c r="C3" s="379" t="s">
        <v>25</v>
      </c>
      <c r="D3" s="380" t="s">
        <v>36</v>
      </c>
      <c r="E3" s="378" t="s">
        <v>35</v>
      </c>
      <c r="F3" s="379" t="s">
        <v>25</v>
      </c>
      <c r="G3" s="380" t="s">
        <v>36</v>
      </c>
      <c r="H3" s="378" t="s">
        <v>35</v>
      </c>
      <c r="I3" s="379" t="s">
        <v>25</v>
      </c>
      <c r="J3" s="380" t="s">
        <v>36</v>
      </c>
      <c r="K3" s="378" t="s">
        <v>35</v>
      </c>
      <c r="L3" s="379" t="s">
        <v>25</v>
      </c>
      <c r="M3" s="380" t="s">
        <v>36</v>
      </c>
      <c r="N3" s="415"/>
    </row>
    <row r="4" spans="1:14" s="27" customFormat="1" ht="11.25">
      <c r="A4" s="62"/>
      <c r="B4" s="57" t="s">
        <v>2</v>
      </c>
      <c r="C4" s="58" t="s">
        <v>2</v>
      </c>
      <c r="D4" s="59" t="s">
        <v>2</v>
      </c>
      <c r="E4" s="57" t="s">
        <v>2</v>
      </c>
      <c r="F4" s="58" t="s">
        <v>2</v>
      </c>
      <c r="G4" s="59" t="s">
        <v>2</v>
      </c>
      <c r="H4" s="57" t="s">
        <v>2</v>
      </c>
      <c r="I4" s="58" t="s">
        <v>2</v>
      </c>
      <c r="J4" s="59" t="s">
        <v>2</v>
      </c>
      <c r="K4" s="57" t="s">
        <v>2</v>
      </c>
      <c r="L4" s="58" t="s">
        <v>2</v>
      </c>
      <c r="M4" s="163" t="s">
        <v>2</v>
      </c>
      <c r="N4" s="157"/>
    </row>
    <row r="5" spans="1:14" ht="18" customHeight="1">
      <c r="A5" s="73" t="s">
        <v>135</v>
      </c>
      <c r="B5" s="265">
        <v>203994</v>
      </c>
      <c r="C5" s="266">
        <v>14188</v>
      </c>
      <c r="D5" s="267">
        <v>182180</v>
      </c>
      <c r="E5" s="265">
        <v>36723319</v>
      </c>
      <c r="F5" s="266">
        <v>33459021</v>
      </c>
      <c r="G5" s="267">
        <v>3180521</v>
      </c>
      <c r="H5" s="265" t="s">
        <v>226</v>
      </c>
      <c r="I5" s="266" t="s">
        <v>226</v>
      </c>
      <c r="J5" s="267" t="s">
        <v>226</v>
      </c>
      <c r="K5" s="265">
        <v>21747518</v>
      </c>
      <c r="L5" s="266">
        <v>21747518</v>
      </c>
      <c r="M5" s="268">
        <v>0</v>
      </c>
      <c r="N5" s="158" t="str">
        <f>IF(A5="","",A5)</f>
        <v>千葉東</v>
      </c>
    </row>
    <row r="6" spans="1:14" ht="18" customHeight="1">
      <c r="A6" s="71" t="s">
        <v>136</v>
      </c>
      <c r="B6" s="269">
        <v>128897</v>
      </c>
      <c r="C6" s="270">
        <v>18887</v>
      </c>
      <c r="D6" s="271">
        <v>101788</v>
      </c>
      <c r="E6" s="269">
        <v>29042581</v>
      </c>
      <c r="F6" s="270">
        <v>26989513</v>
      </c>
      <c r="G6" s="271">
        <v>2019336</v>
      </c>
      <c r="H6" s="269">
        <v>0</v>
      </c>
      <c r="I6" s="270">
        <v>0</v>
      </c>
      <c r="J6" s="271">
        <v>0</v>
      </c>
      <c r="K6" s="269">
        <v>0</v>
      </c>
      <c r="L6" s="270">
        <v>0</v>
      </c>
      <c r="M6" s="272">
        <v>0</v>
      </c>
      <c r="N6" s="159" t="str">
        <f aca="true" t="shared" si="0" ref="N6:N21">IF(A6="","",A6)</f>
        <v>千葉南</v>
      </c>
    </row>
    <row r="7" spans="1:14" ht="18" customHeight="1">
      <c r="A7" s="71" t="s">
        <v>137</v>
      </c>
      <c r="B7" s="269">
        <v>78311</v>
      </c>
      <c r="C7" s="270">
        <v>6585</v>
      </c>
      <c r="D7" s="271">
        <v>69373</v>
      </c>
      <c r="E7" s="269">
        <v>52740939</v>
      </c>
      <c r="F7" s="270">
        <v>51107014</v>
      </c>
      <c r="G7" s="271">
        <v>1603576</v>
      </c>
      <c r="H7" s="269" t="s">
        <v>226</v>
      </c>
      <c r="I7" s="270" t="s">
        <v>226</v>
      </c>
      <c r="J7" s="271" t="s">
        <v>226</v>
      </c>
      <c r="K7" s="269">
        <v>0</v>
      </c>
      <c r="L7" s="270">
        <v>0</v>
      </c>
      <c r="M7" s="272">
        <v>0</v>
      </c>
      <c r="N7" s="159" t="str">
        <f t="shared" si="0"/>
        <v>千葉西</v>
      </c>
    </row>
    <row r="8" spans="1:14" ht="18" customHeight="1">
      <c r="A8" s="71" t="s">
        <v>138</v>
      </c>
      <c r="B8" s="269">
        <v>34305</v>
      </c>
      <c r="C8" s="270">
        <v>5291</v>
      </c>
      <c r="D8" s="271">
        <v>27272</v>
      </c>
      <c r="E8" s="269">
        <v>10761865</v>
      </c>
      <c r="F8" s="270">
        <v>9809615</v>
      </c>
      <c r="G8" s="271">
        <v>938971</v>
      </c>
      <c r="H8" s="269">
        <v>3065</v>
      </c>
      <c r="I8" s="270">
        <v>3026</v>
      </c>
      <c r="J8" s="271">
        <v>39</v>
      </c>
      <c r="K8" s="269">
        <v>0</v>
      </c>
      <c r="L8" s="270">
        <v>0</v>
      </c>
      <c r="M8" s="272">
        <v>0</v>
      </c>
      <c r="N8" s="159" t="str">
        <f t="shared" si="0"/>
        <v>銚子</v>
      </c>
    </row>
    <row r="9" spans="1:14" ht="18" customHeight="1">
      <c r="A9" s="71" t="s">
        <v>139</v>
      </c>
      <c r="B9" s="269">
        <v>141646</v>
      </c>
      <c r="C9" s="270">
        <v>7253</v>
      </c>
      <c r="D9" s="271">
        <v>117084</v>
      </c>
      <c r="E9" s="269">
        <v>35818474</v>
      </c>
      <c r="F9" s="270">
        <v>33282194</v>
      </c>
      <c r="G9" s="271">
        <v>2479554</v>
      </c>
      <c r="H9" s="269">
        <v>1554894</v>
      </c>
      <c r="I9" s="270">
        <v>1554894</v>
      </c>
      <c r="J9" s="271">
        <v>0</v>
      </c>
      <c r="K9" s="269">
        <v>0</v>
      </c>
      <c r="L9" s="270">
        <v>0</v>
      </c>
      <c r="M9" s="272">
        <v>0</v>
      </c>
      <c r="N9" s="159" t="str">
        <f t="shared" si="0"/>
        <v>市川</v>
      </c>
    </row>
    <row r="10" spans="1:14" ht="18" customHeight="1">
      <c r="A10" s="71"/>
      <c r="B10" s="269"/>
      <c r="C10" s="270"/>
      <c r="D10" s="271"/>
      <c r="E10" s="269"/>
      <c r="F10" s="270"/>
      <c r="G10" s="271"/>
      <c r="H10" s="269"/>
      <c r="I10" s="270"/>
      <c r="J10" s="271"/>
      <c r="K10" s="269"/>
      <c r="L10" s="270"/>
      <c r="M10" s="272"/>
      <c r="N10" s="159">
        <f t="shared" si="0"/>
      </c>
    </row>
    <row r="11" spans="1:14" ht="18" customHeight="1">
      <c r="A11" s="71" t="s">
        <v>140</v>
      </c>
      <c r="B11" s="269">
        <v>162619</v>
      </c>
      <c r="C11" s="270">
        <v>11268</v>
      </c>
      <c r="D11" s="271">
        <v>140160</v>
      </c>
      <c r="E11" s="269">
        <v>25752542</v>
      </c>
      <c r="F11" s="270">
        <v>23112754</v>
      </c>
      <c r="G11" s="271">
        <v>2554236</v>
      </c>
      <c r="H11" s="269" t="s">
        <v>226</v>
      </c>
      <c r="I11" s="270" t="s">
        <v>226</v>
      </c>
      <c r="J11" s="271" t="s">
        <v>226</v>
      </c>
      <c r="K11" s="269">
        <v>0</v>
      </c>
      <c r="L11" s="270">
        <v>0</v>
      </c>
      <c r="M11" s="272">
        <v>0</v>
      </c>
      <c r="N11" s="159" t="str">
        <f t="shared" si="0"/>
        <v>船橋</v>
      </c>
    </row>
    <row r="12" spans="1:14" ht="18" customHeight="1">
      <c r="A12" s="71" t="s">
        <v>141</v>
      </c>
      <c r="B12" s="269">
        <v>14721</v>
      </c>
      <c r="C12" s="270">
        <v>1190</v>
      </c>
      <c r="D12" s="271">
        <v>11226</v>
      </c>
      <c r="E12" s="269">
        <v>6431809</v>
      </c>
      <c r="F12" s="270">
        <v>5935795</v>
      </c>
      <c r="G12" s="271">
        <v>479927</v>
      </c>
      <c r="H12" s="269">
        <v>31044</v>
      </c>
      <c r="I12" s="270">
        <v>30818</v>
      </c>
      <c r="J12" s="271">
        <v>226</v>
      </c>
      <c r="K12" s="269">
        <v>0</v>
      </c>
      <c r="L12" s="270">
        <v>0</v>
      </c>
      <c r="M12" s="272">
        <v>0</v>
      </c>
      <c r="N12" s="159" t="str">
        <f t="shared" si="0"/>
        <v>館山</v>
      </c>
    </row>
    <row r="13" spans="1:14" ht="18" customHeight="1">
      <c r="A13" s="71" t="s">
        <v>142</v>
      </c>
      <c r="B13" s="269">
        <v>51776</v>
      </c>
      <c r="C13" s="270">
        <v>2362</v>
      </c>
      <c r="D13" s="271">
        <v>48933</v>
      </c>
      <c r="E13" s="269">
        <v>15082590</v>
      </c>
      <c r="F13" s="270">
        <v>13702577</v>
      </c>
      <c r="G13" s="271">
        <v>1353298</v>
      </c>
      <c r="H13" s="269">
        <v>47146</v>
      </c>
      <c r="I13" s="270">
        <v>47146</v>
      </c>
      <c r="J13" s="271">
        <v>0</v>
      </c>
      <c r="K13" s="269">
        <v>8</v>
      </c>
      <c r="L13" s="270">
        <v>0</v>
      </c>
      <c r="M13" s="272">
        <v>8</v>
      </c>
      <c r="N13" s="159" t="str">
        <f t="shared" si="0"/>
        <v>木更津</v>
      </c>
    </row>
    <row r="14" spans="1:14" ht="18" customHeight="1">
      <c r="A14" s="71" t="s">
        <v>143</v>
      </c>
      <c r="B14" s="269">
        <v>229473</v>
      </c>
      <c r="C14" s="270">
        <v>10125</v>
      </c>
      <c r="D14" s="271">
        <v>201595</v>
      </c>
      <c r="E14" s="269">
        <v>26811390</v>
      </c>
      <c r="F14" s="270">
        <v>23448689</v>
      </c>
      <c r="G14" s="271">
        <v>3295572</v>
      </c>
      <c r="H14" s="269">
        <v>41132002</v>
      </c>
      <c r="I14" s="270">
        <v>41132002</v>
      </c>
      <c r="J14" s="271">
        <v>0</v>
      </c>
      <c r="K14" s="269">
        <v>0</v>
      </c>
      <c r="L14" s="270">
        <v>0</v>
      </c>
      <c r="M14" s="272">
        <v>0</v>
      </c>
      <c r="N14" s="159" t="str">
        <f t="shared" si="0"/>
        <v>松戸</v>
      </c>
    </row>
    <row r="15" spans="1:14" ht="18" customHeight="1">
      <c r="A15" s="71" t="s">
        <v>144</v>
      </c>
      <c r="B15" s="269">
        <v>10757</v>
      </c>
      <c r="C15" s="270">
        <v>286</v>
      </c>
      <c r="D15" s="271">
        <v>9812</v>
      </c>
      <c r="E15" s="269">
        <v>5699328</v>
      </c>
      <c r="F15" s="270">
        <v>5348894</v>
      </c>
      <c r="G15" s="271">
        <v>346043</v>
      </c>
      <c r="H15" s="269">
        <v>108225</v>
      </c>
      <c r="I15" s="270">
        <v>108225</v>
      </c>
      <c r="J15" s="271">
        <v>0</v>
      </c>
      <c r="K15" s="269">
        <v>0</v>
      </c>
      <c r="L15" s="270">
        <v>0</v>
      </c>
      <c r="M15" s="272">
        <v>0</v>
      </c>
      <c r="N15" s="159" t="str">
        <f t="shared" si="0"/>
        <v>佐原</v>
      </c>
    </row>
    <row r="16" spans="1:14" ht="18" customHeight="1">
      <c r="A16" s="71"/>
      <c r="B16" s="269"/>
      <c r="C16" s="270"/>
      <c r="D16" s="271"/>
      <c r="E16" s="269"/>
      <c r="F16" s="270"/>
      <c r="G16" s="271"/>
      <c r="H16" s="269"/>
      <c r="I16" s="270"/>
      <c r="J16" s="271"/>
      <c r="K16" s="269"/>
      <c r="L16" s="270"/>
      <c r="M16" s="272"/>
      <c r="N16" s="159">
        <f t="shared" si="0"/>
      </c>
    </row>
    <row r="17" spans="1:14" ht="18" customHeight="1">
      <c r="A17" s="71" t="s">
        <v>145</v>
      </c>
      <c r="B17" s="269">
        <v>43816</v>
      </c>
      <c r="C17" s="270">
        <v>1921</v>
      </c>
      <c r="D17" s="271">
        <v>40645</v>
      </c>
      <c r="E17" s="269">
        <v>9953670</v>
      </c>
      <c r="F17" s="270">
        <v>8994134</v>
      </c>
      <c r="G17" s="271">
        <v>932903</v>
      </c>
      <c r="H17" s="269">
        <v>555503</v>
      </c>
      <c r="I17" s="270">
        <v>554691</v>
      </c>
      <c r="J17" s="271">
        <v>812</v>
      </c>
      <c r="K17" s="269">
        <v>0</v>
      </c>
      <c r="L17" s="270">
        <v>0</v>
      </c>
      <c r="M17" s="272">
        <v>0</v>
      </c>
      <c r="N17" s="159" t="str">
        <f t="shared" si="0"/>
        <v>茂原</v>
      </c>
    </row>
    <row r="18" spans="1:14" ht="18" customHeight="1">
      <c r="A18" s="71" t="s">
        <v>146</v>
      </c>
      <c r="B18" s="269">
        <v>192867</v>
      </c>
      <c r="C18" s="270">
        <v>12647</v>
      </c>
      <c r="D18" s="271">
        <v>164132</v>
      </c>
      <c r="E18" s="269">
        <v>26875302</v>
      </c>
      <c r="F18" s="270">
        <v>23347397</v>
      </c>
      <c r="G18" s="271">
        <v>3377353</v>
      </c>
      <c r="H18" s="269">
        <v>61706</v>
      </c>
      <c r="I18" s="270">
        <v>61694</v>
      </c>
      <c r="J18" s="271">
        <v>12</v>
      </c>
      <c r="K18" s="269">
        <v>2072</v>
      </c>
      <c r="L18" s="270">
        <v>1884</v>
      </c>
      <c r="M18" s="272">
        <v>187</v>
      </c>
      <c r="N18" s="159" t="str">
        <f t="shared" si="0"/>
        <v>成田</v>
      </c>
    </row>
    <row r="19" spans="1:14" ht="18" customHeight="1">
      <c r="A19" s="71" t="s">
        <v>147</v>
      </c>
      <c r="B19" s="269">
        <v>27141</v>
      </c>
      <c r="C19" s="270">
        <v>3171</v>
      </c>
      <c r="D19" s="271">
        <v>21487</v>
      </c>
      <c r="E19" s="269">
        <v>8343397</v>
      </c>
      <c r="F19" s="270">
        <v>7465246</v>
      </c>
      <c r="G19" s="271">
        <v>863278</v>
      </c>
      <c r="H19" s="269">
        <v>69741</v>
      </c>
      <c r="I19" s="270">
        <v>69638</v>
      </c>
      <c r="J19" s="271">
        <v>103</v>
      </c>
      <c r="K19" s="269">
        <v>26</v>
      </c>
      <c r="L19" s="270">
        <v>0</v>
      </c>
      <c r="M19" s="272">
        <v>26</v>
      </c>
      <c r="N19" s="159" t="str">
        <f t="shared" si="0"/>
        <v>東金</v>
      </c>
    </row>
    <row r="20" spans="1:14" ht="18" customHeight="1">
      <c r="A20" s="203" t="s">
        <v>148</v>
      </c>
      <c r="B20" s="273">
        <v>141179</v>
      </c>
      <c r="C20" s="274">
        <v>9048</v>
      </c>
      <c r="D20" s="275">
        <v>125572</v>
      </c>
      <c r="E20" s="273">
        <v>27774442</v>
      </c>
      <c r="F20" s="274">
        <v>25066382</v>
      </c>
      <c r="G20" s="275">
        <v>2652011</v>
      </c>
      <c r="H20" s="273">
        <v>16412196</v>
      </c>
      <c r="I20" s="274">
        <v>16412196</v>
      </c>
      <c r="J20" s="275">
        <v>0</v>
      </c>
      <c r="K20" s="273">
        <v>0</v>
      </c>
      <c r="L20" s="274">
        <v>0</v>
      </c>
      <c r="M20" s="276">
        <v>0</v>
      </c>
      <c r="N20" s="208" t="str">
        <f t="shared" si="0"/>
        <v>柏</v>
      </c>
    </row>
    <row r="21" spans="1:14" s="3" customFormat="1" ht="18" customHeight="1">
      <c r="A21" s="249" t="s">
        <v>149</v>
      </c>
      <c r="B21" s="277">
        <v>1461500</v>
      </c>
      <c r="C21" s="278">
        <v>104222</v>
      </c>
      <c r="D21" s="279">
        <v>1261260</v>
      </c>
      <c r="E21" s="277">
        <v>317811648</v>
      </c>
      <c r="F21" s="278">
        <v>291069224</v>
      </c>
      <c r="G21" s="279">
        <v>26076579</v>
      </c>
      <c r="H21" s="277">
        <v>108601466</v>
      </c>
      <c r="I21" s="278">
        <v>108599996</v>
      </c>
      <c r="J21" s="279">
        <v>1470</v>
      </c>
      <c r="K21" s="277">
        <v>21749624</v>
      </c>
      <c r="L21" s="278">
        <v>21749403</v>
      </c>
      <c r="M21" s="280">
        <v>221</v>
      </c>
      <c r="N21" s="202" t="str">
        <f t="shared" si="0"/>
        <v>千葉県計</v>
      </c>
    </row>
    <row r="22" spans="1:14" s="12" customFormat="1" ht="18" customHeight="1">
      <c r="A22" s="13"/>
      <c r="B22" s="281"/>
      <c r="C22" s="282"/>
      <c r="D22" s="283"/>
      <c r="E22" s="281"/>
      <c r="F22" s="282"/>
      <c r="G22" s="283"/>
      <c r="H22" s="281"/>
      <c r="I22" s="282"/>
      <c r="J22" s="283"/>
      <c r="K22" s="281"/>
      <c r="L22" s="282"/>
      <c r="M22" s="284"/>
      <c r="N22" s="162"/>
    </row>
    <row r="23" spans="1:14" ht="18" customHeight="1">
      <c r="A23" s="72" t="s">
        <v>150</v>
      </c>
      <c r="B23" s="285">
        <v>116105</v>
      </c>
      <c r="C23" s="286">
        <v>3007</v>
      </c>
      <c r="D23" s="287">
        <v>110262</v>
      </c>
      <c r="E23" s="285">
        <v>804020305</v>
      </c>
      <c r="F23" s="286">
        <v>800796729</v>
      </c>
      <c r="G23" s="287">
        <v>3176091</v>
      </c>
      <c r="H23" s="285">
        <v>0</v>
      </c>
      <c r="I23" s="286">
        <v>0</v>
      </c>
      <c r="J23" s="287">
        <v>0</v>
      </c>
      <c r="K23" s="285">
        <v>0</v>
      </c>
      <c r="L23" s="286">
        <v>0</v>
      </c>
      <c r="M23" s="288">
        <v>0</v>
      </c>
      <c r="N23" s="161" t="str">
        <f>IF(A23="","",A23)</f>
        <v>麹町</v>
      </c>
    </row>
    <row r="24" spans="1:14" ht="18" customHeight="1">
      <c r="A24" s="73" t="s">
        <v>151</v>
      </c>
      <c r="B24" s="265">
        <v>134323</v>
      </c>
      <c r="C24" s="266">
        <v>7517</v>
      </c>
      <c r="D24" s="267">
        <v>123089</v>
      </c>
      <c r="E24" s="265">
        <v>236848335</v>
      </c>
      <c r="F24" s="266">
        <v>231868434</v>
      </c>
      <c r="G24" s="267">
        <v>4903370</v>
      </c>
      <c r="H24" s="265" t="s">
        <v>226</v>
      </c>
      <c r="I24" s="266" t="s">
        <v>226</v>
      </c>
      <c r="J24" s="267" t="s">
        <v>226</v>
      </c>
      <c r="K24" s="265">
        <v>0</v>
      </c>
      <c r="L24" s="266">
        <v>0</v>
      </c>
      <c r="M24" s="268">
        <v>0</v>
      </c>
      <c r="N24" s="159" t="str">
        <f aca="true" t="shared" si="1" ref="N24:N87">IF(A24="","",A24)</f>
        <v>神田</v>
      </c>
    </row>
    <row r="25" spans="1:14" ht="18" customHeight="1">
      <c r="A25" s="73" t="s">
        <v>152</v>
      </c>
      <c r="B25" s="265">
        <v>90953</v>
      </c>
      <c r="C25" s="266">
        <v>4274</v>
      </c>
      <c r="D25" s="267">
        <v>82526</v>
      </c>
      <c r="E25" s="265">
        <v>278338751</v>
      </c>
      <c r="F25" s="266">
        <v>274627563</v>
      </c>
      <c r="G25" s="267">
        <v>3632870</v>
      </c>
      <c r="H25" s="265" t="s">
        <v>226</v>
      </c>
      <c r="I25" s="266" t="s">
        <v>226</v>
      </c>
      <c r="J25" s="267" t="s">
        <v>226</v>
      </c>
      <c r="K25" s="265">
        <v>32</v>
      </c>
      <c r="L25" s="266">
        <v>0</v>
      </c>
      <c r="M25" s="268">
        <v>0</v>
      </c>
      <c r="N25" s="159" t="str">
        <f t="shared" si="1"/>
        <v>日本橋</v>
      </c>
    </row>
    <row r="26" spans="1:14" ht="18" customHeight="1">
      <c r="A26" s="73" t="s">
        <v>153</v>
      </c>
      <c r="B26" s="265">
        <v>139020</v>
      </c>
      <c r="C26" s="266">
        <v>11491</v>
      </c>
      <c r="D26" s="267">
        <v>119025</v>
      </c>
      <c r="E26" s="265">
        <v>381800735</v>
      </c>
      <c r="F26" s="266">
        <v>375358156</v>
      </c>
      <c r="G26" s="267">
        <v>6350682</v>
      </c>
      <c r="H26" s="265" t="s">
        <v>226</v>
      </c>
      <c r="I26" s="266" t="s">
        <v>226</v>
      </c>
      <c r="J26" s="267" t="s">
        <v>226</v>
      </c>
      <c r="K26" s="265">
        <v>0</v>
      </c>
      <c r="L26" s="266">
        <v>0</v>
      </c>
      <c r="M26" s="268">
        <v>0</v>
      </c>
      <c r="N26" s="159" t="str">
        <f t="shared" si="1"/>
        <v>京橋</v>
      </c>
    </row>
    <row r="27" spans="1:14" ht="18" customHeight="1">
      <c r="A27" s="73" t="s">
        <v>154</v>
      </c>
      <c r="B27" s="265">
        <v>171031</v>
      </c>
      <c r="C27" s="266">
        <v>11032</v>
      </c>
      <c r="D27" s="267">
        <v>151238</v>
      </c>
      <c r="E27" s="265">
        <v>885432664</v>
      </c>
      <c r="F27" s="266">
        <v>878153253</v>
      </c>
      <c r="G27" s="267">
        <v>7178563</v>
      </c>
      <c r="H27" s="265">
        <v>110102</v>
      </c>
      <c r="I27" s="266">
        <v>110102</v>
      </c>
      <c r="J27" s="267">
        <v>0</v>
      </c>
      <c r="K27" s="265">
        <v>0</v>
      </c>
      <c r="L27" s="266">
        <v>0</v>
      </c>
      <c r="M27" s="268">
        <v>0</v>
      </c>
      <c r="N27" s="159" t="str">
        <f t="shared" si="1"/>
        <v>芝</v>
      </c>
    </row>
    <row r="28" spans="1:14" ht="18" customHeight="1">
      <c r="A28" s="73"/>
      <c r="B28" s="265"/>
      <c r="C28" s="266"/>
      <c r="D28" s="267"/>
      <c r="E28" s="265"/>
      <c r="F28" s="266"/>
      <c r="G28" s="267"/>
      <c r="H28" s="265"/>
      <c r="I28" s="266"/>
      <c r="J28" s="267"/>
      <c r="K28" s="265"/>
      <c r="L28" s="266"/>
      <c r="M28" s="268"/>
      <c r="N28" s="159">
        <f t="shared" si="1"/>
      </c>
    </row>
    <row r="29" spans="1:14" ht="18" customHeight="1">
      <c r="A29" s="73" t="s">
        <v>155</v>
      </c>
      <c r="B29" s="265">
        <v>339067</v>
      </c>
      <c r="C29" s="266">
        <v>21971</v>
      </c>
      <c r="D29" s="267">
        <v>310257</v>
      </c>
      <c r="E29" s="265">
        <v>306081791</v>
      </c>
      <c r="F29" s="266">
        <v>298822536</v>
      </c>
      <c r="G29" s="267">
        <v>7178513</v>
      </c>
      <c r="H29" s="265">
        <v>0</v>
      </c>
      <c r="I29" s="266">
        <v>0</v>
      </c>
      <c r="J29" s="267">
        <v>0</v>
      </c>
      <c r="K29" s="265">
        <v>99</v>
      </c>
      <c r="L29" s="266">
        <v>0</v>
      </c>
      <c r="M29" s="268">
        <v>99</v>
      </c>
      <c r="N29" s="159" t="str">
        <f t="shared" si="1"/>
        <v>麻布</v>
      </c>
    </row>
    <row r="30" spans="1:14" ht="18" customHeight="1">
      <c r="A30" s="73" t="s">
        <v>156</v>
      </c>
      <c r="B30" s="265">
        <v>66906</v>
      </c>
      <c r="C30" s="266">
        <v>2830</v>
      </c>
      <c r="D30" s="267">
        <v>52917</v>
      </c>
      <c r="E30" s="265">
        <v>172401436</v>
      </c>
      <c r="F30" s="266">
        <v>169625115</v>
      </c>
      <c r="G30" s="267">
        <v>2667124</v>
      </c>
      <c r="H30" s="265" t="s">
        <v>226</v>
      </c>
      <c r="I30" s="266" t="s">
        <v>226</v>
      </c>
      <c r="J30" s="267" t="s">
        <v>226</v>
      </c>
      <c r="K30" s="265">
        <v>0</v>
      </c>
      <c r="L30" s="266">
        <v>0</v>
      </c>
      <c r="M30" s="268">
        <v>0</v>
      </c>
      <c r="N30" s="159" t="str">
        <f t="shared" si="1"/>
        <v>品川</v>
      </c>
    </row>
    <row r="31" spans="1:14" ht="18" customHeight="1">
      <c r="A31" s="73" t="s">
        <v>157</v>
      </c>
      <c r="B31" s="265">
        <v>193919</v>
      </c>
      <c r="C31" s="266">
        <v>18034</v>
      </c>
      <c r="D31" s="267">
        <v>171140</v>
      </c>
      <c r="E31" s="265">
        <v>115926396</v>
      </c>
      <c r="F31" s="266">
        <v>111357037</v>
      </c>
      <c r="G31" s="267">
        <v>4473677</v>
      </c>
      <c r="H31" s="265">
        <v>0</v>
      </c>
      <c r="I31" s="266">
        <v>0</v>
      </c>
      <c r="J31" s="267">
        <v>0</v>
      </c>
      <c r="K31" s="265">
        <v>0</v>
      </c>
      <c r="L31" s="266">
        <v>0</v>
      </c>
      <c r="M31" s="268">
        <v>0</v>
      </c>
      <c r="N31" s="159" t="str">
        <f t="shared" si="1"/>
        <v>四谷</v>
      </c>
    </row>
    <row r="32" spans="1:14" ht="18" customHeight="1">
      <c r="A32" s="73" t="s">
        <v>158</v>
      </c>
      <c r="B32" s="265">
        <v>193307</v>
      </c>
      <c r="C32" s="266">
        <v>8449</v>
      </c>
      <c r="D32" s="267">
        <v>169601</v>
      </c>
      <c r="E32" s="265">
        <v>261020409</v>
      </c>
      <c r="F32" s="266">
        <v>256074106</v>
      </c>
      <c r="G32" s="267">
        <v>4735719</v>
      </c>
      <c r="H32" s="265" t="s">
        <v>226</v>
      </c>
      <c r="I32" s="266" t="s">
        <v>226</v>
      </c>
      <c r="J32" s="267" t="s">
        <v>226</v>
      </c>
      <c r="K32" s="265">
        <v>0</v>
      </c>
      <c r="L32" s="266">
        <v>0</v>
      </c>
      <c r="M32" s="268">
        <v>0</v>
      </c>
      <c r="N32" s="159" t="str">
        <f t="shared" si="1"/>
        <v>新宿</v>
      </c>
    </row>
    <row r="33" spans="1:14" ht="18" customHeight="1">
      <c r="A33" s="73" t="s">
        <v>159</v>
      </c>
      <c r="B33" s="265">
        <v>14120</v>
      </c>
      <c r="C33" s="266">
        <v>862</v>
      </c>
      <c r="D33" s="267">
        <v>9130</v>
      </c>
      <c r="E33" s="265">
        <v>44084792</v>
      </c>
      <c r="F33" s="266">
        <v>43186876</v>
      </c>
      <c r="G33" s="267">
        <v>873841</v>
      </c>
      <c r="H33" s="265">
        <v>0</v>
      </c>
      <c r="I33" s="266">
        <v>0</v>
      </c>
      <c r="J33" s="267">
        <v>0</v>
      </c>
      <c r="K33" s="265">
        <v>0</v>
      </c>
      <c r="L33" s="266">
        <v>0</v>
      </c>
      <c r="M33" s="268">
        <v>0</v>
      </c>
      <c r="N33" s="159" t="str">
        <f t="shared" si="1"/>
        <v>小石川</v>
      </c>
    </row>
    <row r="34" spans="1:14" ht="18" customHeight="1">
      <c r="A34" s="73"/>
      <c r="B34" s="265"/>
      <c r="C34" s="266"/>
      <c r="D34" s="267"/>
      <c r="E34" s="265"/>
      <c r="F34" s="266"/>
      <c r="G34" s="267"/>
      <c r="H34" s="265"/>
      <c r="I34" s="266"/>
      <c r="J34" s="267"/>
      <c r="K34" s="265"/>
      <c r="L34" s="266"/>
      <c r="M34" s="268"/>
      <c r="N34" s="159">
        <f t="shared" si="1"/>
      </c>
    </row>
    <row r="35" spans="1:14" ht="18" customHeight="1">
      <c r="A35" s="71" t="s">
        <v>160</v>
      </c>
      <c r="B35" s="269">
        <v>23635</v>
      </c>
      <c r="C35" s="270">
        <v>3058</v>
      </c>
      <c r="D35" s="271">
        <v>20361</v>
      </c>
      <c r="E35" s="269">
        <v>41829516</v>
      </c>
      <c r="F35" s="270">
        <v>40863901</v>
      </c>
      <c r="G35" s="271">
        <v>951338</v>
      </c>
      <c r="H35" s="269">
        <v>0</v>
      </c>
      <c r="I35" s="270">
        <v>0</v>
      </c>
      <c r="J35" s="271">
        <v>0</v>
      </c>
      <c r="K35" s="269">
        <v>0</v>
      </c>
      <c r="L35" s="270">
        <v>0</v>
      </c>
      <c r="M35" s="272">
        <v>0</v>
      </c>
      <c r="N35" s="159" t="str">
        <f t="shared" si="1"/>
        <v>本郷</v>
      </c>
    </row>
    <row r="36" spans="1:14" ht="18" customHeight="1">
      <c r="A36" s="71" t="s">
        <v>161</v>
      </c>
      <c r="B36" s="269">
        <v>29762</v>
      </c>
      <c r="C36" s="270">
        <v>2665</v>
      </c>
      <c r="D36" s="271">
        <v>24593</v>
      </c>
      <c r="E36" s="269">
        <v>69340769</v>
      </c>
      <c r="F36" s="270">
        <v>67655038</v>
      </c>
      <c r="G36" s="271">
        <v>1652136</v>
      </c>
      <c r="H36" s="269">
        <v>0</v>
      </c>
      <c r="I36" s="270">
        <v>0</v>
      </c>
      <c r="J36" s="271">
        <v>0</v>
      </c>
      <c r="K36" s="269">
        <v>0</v>
      </c>
      <c r="L36" s="270">
        <v>0</v>
      </c>
      <c r="M36" s="272">
        <v>0</v>
      </c>
      <c r="N36" s="159" t="str">
        <f t="shared" si="1"/>
        <v>東京上野</v>
      </c>
    </row>
    <row r="37" spans="1:14" ht="18" customHeight="1">
      <c r="A37" s="71" t="s">
        <v>162</v>
      </c>
      <c r="B37" s="269">
        <v>58151</v>
      </c>
      <c r="C37" s="270">
        <v>3623</v>
      </c>
      <c r="D37" s="271">
        <v>53124</v>
      </c>
      <c r="E37" s="269">
        <v>66491721</v>
      </c>
      <c r="F37" s="270">
        <v>63945602</v>
      </c>
      <c r="G37" s="271">
        <v>2481613</v>
      </c>
      <c r="H37" s="269">
        <v>0</v>
      </c>
      <c r="I37" s="270">
        <v>0</v>
      </c>
      <c r="J37" s="271">
        <v>0</v>
      </c>
      <c r="K37" s="269">
        <v>0</v>
      </c>
      <c r="L37" s="270">
        <v>0</v>
      </c>
      <c r="M37" s="272">
        <v>0</v>
      </c>
      <c r="N37" s="159" t="str">
        <f t="shared" si="1"/>
        <v>浅草</v>
      </c>
    </row>
    <row r="38" spans="1:14" ht="18" customHeight="1">
      <c r="A38" s="73" t="s">
        <v>163</v>
      </c>
      <c r="B38" s="265">
        <v>52615</v>
      </c>
      <c r="C38" s="266">
        <v>4970</v>
      </c>
      <c r="D38" s="267">
        <v>45583</v>
      </c>
      <c r="E38" s="265">
        <v>50655344</v>
      </c>
      <c r="F38" s="266">
        <v>49315500</v>
      </c>
      <c r="G38" s="267">
        <v>1296561</v>
      </c>
      <c r="H38" s="265">
        <v>13309</v>
      </c>
      <c r="I38" s="266">
        <v>13309</v>
      </c>
      <c r="J38" s="267">
        <v>0</v>
      </c>
      <c r="K38" s="265">
        <v>983</v>
      </c>
      <c r="L38" s="266">
        <v>983</v>
      </c>
      <c r="M38" s="268">
        <v>0</v>
      </c>
      <c r="N38" s="159" t="str">
        <f t="shared" si="1"/>
        <v>本所</v>
      </c>
    </row>
    <row r="39" spans="1:14" ht="18" customHeight="1">
      <c r="A39" s="73" t="s">
        <v>164</v>
      </c>
      <c r="B39" s="265">
        <v>26942</v>
      </c>
      <c r="C39" s="266">
        <v>3933</v>
      </c>
      <c r="D39" s="267">
        <v>22911</v>
      </c>
      <c r="E39" s="265">
        <v>10779381</v>
      </c>
      <c r="F39" s="266">
        <v>10093876</v>
      </c>
      <c r="G39" s="267">
        <v>673046</v>
      </c>
      <c r="H39" s="265">
        <v>0</v>
      </c>
      <c r="I39" s="266">
        <v>0</v>
      </c>
      <c r="J39" s="267">
        <v>0</v>
      </c>
      <c r="K39" s="265">
        <v>0</v>
      </c>
      <c r="L39" s="266">
        <v>0</v>
      </c>
      <c r="M39" s="268">
        <v>0</v>
      </c>
      <c r="N39" s="159" t="str">
        <f t="shared" si="1"/>
        <v>向島</v>
      </c>
    </row>
    <row r="40" spans="1:14" ht="18" customHeight="1">
      <c r="A40" s="73"/>
      <c r="B40" s="265"/>
      <c r="C40" s="266"/>
      <c r="D40" s="267"/>
      <c r="E40" s="265"/>
      <c r="F40" s="266"/>
      <c r="G40" s="267"/>
      <c r="H40" s="265"/>
      <c r="I40" s="266"/>
      <c r="J40" s="267"/>
      <c r="K40" s="265"/>
      <c r="L40" s="266"/>
      <c r="M40" s="268"/>
      <c r="N40" s="159">
        <f t="shared" si="1"/>
      </c>
    </row>
    <row r="41" spans="1:14" ht="18" customHeight="1">
      <c r="A41" s="73" t="s">
        <v>165</v>
      </c>
      <c r="B41" s="265">
        <v>41570</v>
      </c>
      <c r="C41" s="266">
        <v>1862</v>
      </c>
      <c r="D41" s="267">
        <v>38000</v>
      </c>
      <c r="E41" s="265">
        <v>92795947</v>
      </c>
      <c r="F41" s="266">
        <v>90904312</v>
      </c>
      <c r="G41" s="267">
        <v>1877186</v>
      </c>
      <c r="H41" s="265" t="s">
        <v>226</v>
      </c>
      <c r="I41" s="266" t="s">
        <v>226</v>
      </c>
      <c r="J41" s="267" t="s">
        <v>226</v>
      </c>
      <c r="K41" s="265">
        <v>0</v>
      </c>
      <c r="L41" s="266">
        <v>0</v>
      </c>
      <c r="M41" s="268">
        <v>0</v>
      </c>
      <c r="N41" s="159" t="str">
        <f t="shared" si="1"/>
        <v>江東西</v>
      </c>
    </row>
    <row r="42" spans="1:14" ht="18" customHeight="1">
      <c r="A42" s="73" t="s">
        <v>166</v>
      </c>
      <c r="B42" s="265">
        <v>70518</v>
      </c>
      <c r="C42" s="266">
        <v>14635</v>
      </c>
      <c r="D42" s="267">
        <v>55680</v>
      </c>
      <c r="E42" s="265">
        <v>49625320</v>
      </c>
      <c r="F42" s="266">
        <v>48387473</v>
      </c>
      <c r="G42" s="267">
        <v>1203435</v>
      </c>
      <c r="H42" s="265">
        <v>0</v>
      </c>
      <c r="I42" s="266">
        <v>0</v>
      </c>
      <c r="J42" s="267">
        <v>0</v>
      </c>
      <c r="K42" s="265">
        <v>0</v>
      </c>
      <c r="L42" s="266">
        <v>0</v>
      </c>
      <c r="M42" s="268">
        <v>0</v>
      </c>
      <c r="N42" s="159" t="str">
        <f t="shared" si="1"/>
        <v>江東東</v>
      </c>
    </row>
    <row r="43" spans="1:14" ht="18" customHeight="1">
      <c r="A43" s="73" t="s">
        <v>167</v>
      </c>
      <c r="B43" s="265">
        <v>30685</v>
      </c>
      <c r="C43" s="266">
        <v>3583</v>
      </c>
      <c r="D43" s="267">
        <v>25933</v>
      </c>
      <c r="E43" s="265">
        <v>13512505</v>
      </c>
      <c r="F43" s="266">
        <v>12747676</v>
      </c>
      <c r="G43" s="267">
        <v>742152</v>
      </c>
      <c r="H43" s="265">
        <v>0</v>
      </c>
      <c r="I43" s="266">
        <v>0</v>
      </c>
      <c r="J43" s="267">
        <v>0</v>
      </c>
      <c r="K43" s="265">
        <v>0</v>
      </c>
      <c r="L43" s="266">
        <v>0</v>
      </c>
      <c r="M43" s="268">
        <v>0</v>
      </c>
      <c r="N43" s="159" t="str">
        <f t="shared" si="1"/>
        <v>荏原</v>
      </c>
    </row>
    <row r="44" spans="1:14" ht="18" customHeight="1">
      <c r="A44" s="73" t="s">
        <v>168</v>
      </c>
      <c r="B44" s="265">
        <v>153973</v>
      </c>
      <c r="C44" s="266">
        <v>15276</v>
      </c>
      <c r="D44" s="267">
        <v>136485</v>
      </c>
      <c r="E44" s="265">
        <v>56352725</v>
      </c>
      <c r="F44" s="266">
        <v>53840212</v>
      </c>
      <c r="G44" s="267">
        <v>2477586</v>
      </c>
      <c r="H44" s="265" t="s">
        <v>226</v>
      </c>
      <c r="I44" s="266" t="s">
        <v>226</v>
      </c>
      <c r="J44" s="267" t="s">
        <v>226</v>
      </c>
      <c r="K44" s="265">
        <v>22</v>
      </c>
      <c r="L44" s="266">
        <v>0</v>
      </c>
      <c r="M44" s="268">
        <v>22</v>
      </c>
      <c r="N44" s="159" t="str">
        <f t="shared" si="1"/>
        <v>目黒</v>
      </c>
    </row>
    <row r="45" spans="1:14" ht="18" customHeight="1">
      <c r="A45" s="73" t="s">
        <v>169</v>
      </c>
      <c r="B45" s="265">
        <v>76419</v>
      </c>
      <c r="C45" s="266">
        <v>9900</v>
      </c>
      <c r="D45" s="267">
        <v>58871</v>
      </c>
      <c r="E45" s="265">
        <v>36509889</v>
      </c>
      <c r="F45" s="266">
        <v>34993138</v>
      </c>
      <c r="G45" s="267">
        <v>1478324</v>
      </c>
      <c r="H45" s="265">
        <v>0</v>
      </c>
      <c r="I45" s="266">
        <v>0</v>
      </c>
      <c r="J45" s="267">
        <v>0</v>
      </c>
      <c r="K45" s="265">
        <v>0</v>
      </c>
      <c r="L45" s="266">
        <v>0</v>
      </c>
      <c r="M45" s="268">
        <v>0</v>
      </c>
      <c r="N45" s="159" t="str">
        <f t="shared" si="1"/>
        <v>大森</v>
      </c>
    </row>
    <row r="46" spans="1:14" ht="18" customHeight="1">
      <c r="A46" s="73"/>
      <c r="B46" s="265"/>
      <c r="C46" s="266"/>
      <c r="D46" s="267"/>
      <c r="E46" s="265"/>
      <c r="F46" s="266"/>
      <c r="G46" s="267"/>
      <c r="H46" s="265"/>
      <c r="I46" s="266"/>
      <c r="J46" s="267"/>
      <c r="K46" s="265"/>
      <c r="L46" s="266"/>
      <c r="M46" s="268"/>
      <c r="N46" s="159">
        <f t="shared" si="1"/>
      </c>
    </row>
    <row r="47" spans="1:14" ht="18" customHeight="1">
      <c r="A47" s="73" t="s">
        <v>170</v>
      </c>
      <c r="B47" s="265">
        <v>49157</v>
      </c>
      <c r="C47" s="266">
        <v>4824</v>
      </c>
      <c r="D47" s="267">
        <v>44333</v>
      </c>
      <c r="E47" s="265">
        <v>13949464</v>
      </c>
      <c r="F47" s="266">
        <v>13175056</v>
      </c>
      <c r="G47" s="267">
        <v>774216</v>
      </c>
      <c r="H47" s="265">
        <v>0</v>
      </c>
      <c r="I47" s="266">
        <v>0</v>
      </c>
      <c r="J47" s="267">
        <v>0</v>
      </c>
      <c r="K47" s="265">
        <v>0</v>
      </c>
      <c r="L47" s="266">
        <v>0</v>
      </c>
      <c r="M47" s="268">
        <v>0</v>
      </c>
      <c r="N47" s="159" t="str">
        <f t="shared" si="1"/>
        <v>雪谷</v>
      </c>
    </row>
    <row r="48" spans="1:14" ht="18" customHeight="1">
      <c r="A48" s="73" t="s">
        <v>171</v>
      </c>
      <c r="B48" s="265">
        <v>175284</v>
      </c>
      <c r="C48" s="266">
        <v>17540</v>
      </c>
      <c r="D48" s="267">
        <v>148733</v>
      </c>
      <c r="E48" s="265">
        <v>59964495</v>
      </c>
      <c r="F48" s="266">
        <v>57499726</v>
      </c>
      <c r="G48" s="267">
        <v>2413816</v>
      </c>
      <c r="H48" s="265" t="s">
        <v>226</v>
      </c>
      <c r="I48" s="266" t="s">
        <v>226</v>
      </c>
      <c r="J48" s="267" t="s">
        <v>226</v>
      </c>
      <c r="K48" s="265">
        <v>29373546</v>
      </c>
      <c r="L48" s="266">
        <v>29373546</v>
      </c>
      <c r="M48" s="268">
        <v>0</v>
      </c>
      <c r="N48" s="159" t="str">
        <f t="shared" si="1"/>
        <v>蒲田</v>
      </c>
    </row>
    <row r="49" spans="1:14" ht="18" customHeight="1">
      <c r="A49" s="73" t="s">
        <v>172</v>
      </c>
      <c r="B49" s="265">
        <v>51428</v>
      </c>
      <c r="C49" s="266">
        <v>1468</v>
      </c>
      <c r="D49" s="267">
        <v>43161</v>
      </c>
      <c r="E49" s="265">
        <v>23946245</v>
      </c>
      <c r="F49" s="266">
        <v>22335594</v>
      </c>
      <c r="G49" s="267">
        <v>1587416</v>
      </c>
      <c r="H49" s="265" t="s">
        <v>226</v>
      </c>
      <c r="I49" s="266" t="s">
        <v>226</v>
      </c>
      <c r="J49" s="267" t="s">
        <v>226</v>
      </c>
      <c r="K49" s="265">
        <v>0</v>
      </c>
      <c r="L49" s="266">
        <v>0</v>
      </c>
      <c r="M49" s="268">
        <v>0</v>
      </c>
      <c r="N49" s="159" t="str">
        <f t="shared" si="1"/>
        <v>世田谷</v>
      </c>
    </row>
    <row r="50" spans="1:14" ht="18" customHeight="1">
      <c r="A50" s="73" t="s">
        <v>173</v>
      </c>
      <c r="B50" s="265">
        <v>41149</v>
      </c>
      <c r="C50" s="266">
        <v>8896</v>
      </c>
      <c r="D50" s="267">
        <v>30342</v>
      </c>
      <c r="E50" s="265">
        <v>19315085</v>
      </c>
      <c r="F50" s="266">
        <v>17880447</v>
      </c>
      <c r="G50" s="267">
        <v>1418283</v>
      </c>
      <c r="H50" s="265">
        <v>0</v>
      </c>
      <c r="I50" s="266">
        <v>0</v>
      </c>
      <c r="J50" s="267">
        <v>0</v>
      </c>
      <c r="K50" s="265">
        <v>0</v>
      </c>
      <c r="L50" s="266">
        <v>0</v>
      </c>
      <c r="M50" s="268">
        <v>0</v>
      </c>
      <c r="N50" s="159" t="str">
        <f t="shared" si="1"/>
        <v>北沢</v>
      </c>
    </row>
    <row r="51" spans="1:14" ht="18" customHeight="1">
      <c r="A51" s="73" t="s">
        <v>174</v>
      </c>
      <c r="B51" s="265">
        <v>30559</v>
      </c>
      <c r="C51" s="266">
        <v>1155</v>
      </c>
      <c r="D51" s="267">
        <v>29387</v>
      </c>
      <c r="E51" s="265">
        <v>26026333</v>
      </c>
      <c r="F51" s="266">
        <v>24634879</v>
      </c>
      <c r="G51" s="267">
        <v>1383493</v>
      </c>
      <c r="H51" s="265">
        <v>0</v>
      </c>
      <c r="I51" s="266">
        <v>0</v>
      </c>
      <c r="J51" s="267">
        <v>0</v>
      </c>
      <c r="K51" s="265">
        <v>0</v>
      </c>
      <c r="L51" s="266">
        <v>0</v>
      </c>
      <c r="M51" s="268">
        <v>0</v>
      </c>
      <c r="N51" s="159" t="str">
        <f t="shared" si="1"/>
        <v>玉川</v>
      </c>
    </row>
    <row r="52" spans="1:14" ht="18" customHeight="1">
      <c r="A52" s="73"/>
      <c r="B52" s="265"/>
      <c r="C52" s="266"/>
      <c r="D52" s="267"/>
      <c r="E52" s="265"/>
      <c r="F52" s="266"/>
      <c r="G52" s="267"/>
      <c r="H52" s="265"/>
      <c r="I52" s="266"/>
      <c r="J52" s="267"/>
      <c r="K52" s="265"/>
      <c r="L52" s="266"/>
      <c r="M52" s="268"/>
      <c r="N52" s="159">
        <f t="shared" si="1"/>
      </c>
    </row>
    <row r="53" spans="1:14" ht="18" customHeight="1">
      <c r="A53" s="73" t="s">
        <v>175</v>
      </c>
      <c r="B53" s="265">
        <v>361309</v>
      </c>
      <c r="C53" s="266">
        <v>20515</v>
      </c>
      <c r="D53" s="267">
        <v>319498</v>
      </c>
      <c r="E53" s="265">
        <v>373972378</v>
      </c>
      <c r="F53" s="266">
        <v>364169262</v>
      </c>
      <c r="G53" s="267">
        <v>9454344</v>
      </c>
      <c r="H53" s="265">
        <v>0</v>
      </c>
      <c r="I53" s="266">
        <v>0</v>
      </c>
      <c r="J53" s="267">
        <v>0</v>
      </c>
      <c r="K53" s="265">
        <v>0</v>
      </c>
      <c r="L53" s="266">
        <v>0</v>
      </c>
      <c r="M53" s="268">
        <v>0</v>
      </c>
      <c r="N53" s="159" t="str">
        <f t="shared" si="1"/>
        <v>渋谷</v>
      </c>
    </row>
    <row r="54" spans="1:14" ht="18" customHeight="1">
      <c r="A54" s="73" t="s">
        <v>176</v>
      </c>
      <c r="B54" s="265">
        <v>168593</v>
      </c>
      <c r="C54" s="266">
        <v>5676</v>
      </c>
      <c r="D54" s="267">
        <v>143911</v>
      </c>
      <c r="E54" s="265">
        <v>43308296</v>
      </c>
      <c r="F54" s="266">
        <v>40300893</v>
      </c>
      <c r="G54" s="267">
        <v>2930537</v>
      </c>
      <c r="H54" s="265" t="s">
        <v>226</v>
      </c>
      <c r="I54" s="266" t="s">
        <v>226</v>
      </c>
      <c r="J54" s="267" t="s">
        <v>226</v>
      </c>
      <c r="K54" s="265">
        <v>0</v>
      </c>
      <c r="L54" s="266">
        <v>0</v>
      </c>
      <c r="M54" s="268">
        <v>0</v>
      </c>
      <c r="N54" s="159" t="str">
        <f t="shared" si="1"/>
        <v>中野</v>
      </c>
    </row>
    <row r="55" spans="1:14" ht="18" customHeight="1">
      <c r="A55" s="73" t="s">
        <v>177</v>
      </c>
      <c r="B55" s="265">
        <v>192753</v>
      </c>
      <c r="C55" s="266">
        <v>9681</v>
      </c>
      <c r="D55" s="267">
        <v>173379</v>
      </c>
      <c r="E55" s="265">
        <v>27143254</v>
      </c>
      <c r="F55" s="266">
        <v>24721658</v>
      </c>
      <c r="G55" s="267">
        <v>2354978</v>
      </c>
      <c r="H55" s="265">
        <v>0</v>
      </c>
      <c r="I55" s="266">
        <v>0</v>
      </c>
      <c r="J55" s="267">
        <v>0</v>
      </c>
      <c r="K55" s="265">
        <v>0</v>
      </c>
      <c r="L55" s="266">
        <v>0</v>
      </c>
      <c r="M55" s="268">
        <v>0</v>
      </c>
      <c r="N55" s="159" t="str">
        <f t="shared" si="1"/>
        <v>杉並</v>
      </c>
    </row>
    <row r="56" spans="1:14" ht="18" customHeight="1">
      <c r="A56" s="73" t="s">
        <v>178</v>
      </c>
      <c r="B56" s="265">
        <v>37349</v>
      </c>
      <c r="C56" s="266">
        <v>3924</v>
      </c>
      <c r="D56" s="267">
        <v>31378</v>
      </c>
      <c r="E56" s="265">
        <v>16443326</v>
      </c>
      <c r="F56" s="266">
        <v>15491288</v>
      </c>
      <c r="G56" s="267">
        <v>938733</v>
      </c>
      <c r="H56" s="265" t="s">
        <v>226</v>
      </c>
      <c r="I56" s="266" t="s">
        <v>226</v>
      </c>
      <c r="J56" s="267" t="s">
        <v>226</v>
      </c>
      <c r="K56" s="265">
        <v>0</v>
      </c>
      <c r="L56" s="266">
        <v>0</v>
      </c>
      <c r="M56" s="268">
        <v>0</v>
      </c>
      <c r="N56" s="159" t="str">
        <f t="shared" si="1"/>
        <v>荻窪</v>
      </c>
    </row>
    <row r="57" spans="1:14" ht="18" customHeight="1">
      <c r="A57" s="73" t="s">
        <v>179</v>
      </c>
      <c r="B57" s="265">
        <v>184150</v>
      </c>
      <c r="C57" s="266">
        <v>10888</v>
      </c>
      <c r="D57" s="267">
        <v>161134</v>
      </c>
      <c r="E57" s="265">
        <v>116713012</v>
      </c>
      <c r="F57" s="266">
        <v>112662168</v>
      </c>
      <c r="G57" s="267">
        <v>3968228</v>
      </c>
      <c r="H57" s="265">
        <v>50</v>
      </c>
      <c r="I57" s="266">
        <v>9</v>
      </c>
      <c r="J57" s="267">
        <v>41</v>
      </c>
      <c r="K57" s="265">
        <v>0</v>
      </c>
      <c r="L57" s="266">
        <v>0</v>
      </c>
      <c r="M57" s="268">
        <v>0</v>
      </c>
      <c r="N57" s="159" t="str">
        <f t="shared" si="1"/>
        <v>豊島</v>
      </c>
    </row>
    <row r="58" spans="1:14" ht="18" customHeight="1">
      <c r="A58" s="73"/>
      <c r="B58" s="265"/>
      <c r="C58" s="266"/>
      <c r="D58" s="267"/>
      <c r="E58" s="265"/>
      <c r="F58" s="266"/>
      <c r="G58" s="267"/>
      <c r="H58" s="265"/>
      <c r="I58" s="266"/>
      <c r="J58" s="267"/>
      <c r="K58" s="265"/>
      <c r="L58" s="266"/>
      <c r="M58" s="268"/>
      <c r="N58" s="159">
        <f t="shared" si="1"/>
      </c>
    </row>
    <row r="59" spans="1:14" ht="18" customHeight="1">
      <c r="A59" s="73" t="s">
        <v>180</v>
      </c>
      <c r="B59" s="265">
        <v>134605</v>
      </c>
      <c r="C59" s="266">
        <v>10941</v>
      </c>
      <c r="D59" s="267">
        <v>115675</v>
      </c>
      <c r="E59" s="265">
        <v>38700489</v>
      </c>
      <c r="F59" s="266">
        <v>36349201</v>
      </c>
      <c r="G59" s="267">
        <v>2299471</v>
      </c>
      <c r="H59" s="265">
        <v>5920</v>
      </c>
      <c r="I59" s="266">
        <v>5920</v>
      </c>
      <c r="J59" s="267">
        <v>0</v>
      </c>
      <c r="K59" s="265">
        <v>63804210</v>
      </c>
      <c r="L59" s="266">
        <v>63804187</v>
      </c>
      <c r="M59" s="268">
        <v>24</v>
      </c>
      <c r="N59" s="159" t="str">
        <f t="shared" si="1"/>
        <v>王子</v>
      </c>
    </row>
    <row r="60" spans="1:14" ht="18" customHeight="1">
      <c r="A60" s="73" t="s">
        <v>181</v>
      </c>
      <c r="B60" s="265">
        <v>67440</v>
      </c>
      <c r="C60" s="266">
        <v>8368</v>
      </c>
      <c r="D60" s="267">
        <v>50232</v>
      </c>
      <c r="E60" s="265">
        <v>28766059</v>
      </c>
      <c r="F60" s="266">
        <v>27215725</v>
      </c>
      <c r="G60" s="267">
        <v>1462906</v>
      </c>
      <c r="H60" s="265">
        <v>0</v>
      </c>
      <c r="I60" s="266">
        <v>0</v>
      </c>
      <c r="J60" s="267">
        <v>0</v>
      </c>
      <c r="K60" s="265">
        <v>0</v>
      </c>
      <c r="L60" s="266">
        <v>0</v>
      </c>
      <c r="M60" s="268">
        <v>0</v>
      </c>
      <c r="N60" s="159" t="str">
        <f t="shared" si="1"/>
        <v>荒川</v>
      </c>
    </row>
    <row r="61" spans="1:14" ht="18" customHeight="1">
      <c r="A61" s="73" t="s">
        <v>182</v>
      </c>
      <c r="B61" s="265">
        <v>181720</v>
      </c>
      <c r="C61" s="266">
        <v>12560</v>
      </c>
      <c r="D61" s="267">
        <v>164170</v>
      </c>
      <c r="E61" s="265">
        <v>50436572</v>
      </c>
      <c r="F61" s="266">
        <v>46600596</v>
      </c>
      <c r="G61" s="267">
        <v>3732253</v>
      </c>
      <c r="H61" s="265">
        <v>0</v>
      </c>
      <c r="I61" s="266">
        <v>0</v>
      </c>
      <c r="J61" s="267">
        <v>0</v>
      </c>
      <c r="K61" s="265">
        <v>15</v>
      </c>
      <c r="L61" s="266">
        <v>0</v>
      </c>
      <c r="M61" s="268">
        <v>15</v>
      </c>
      <c r="N61" s="159" t="str">
        <f t="shared" si="1"/>
        <v>板橋</v>
      </c>
    </row>
    <row r="62" spans="1:14" ht="18" customHeight="1">
      <c r="A62" s="73" t="s">
        <v>183</v>
      </c>
      <c r="B62" s="265">
        <v>108224</v>
      </c>
      <c r="C62" s="266">
        <v>7878</v>
      </c>
      <c r="D62" s="267">
        <v>98616</v>
      </c>
      <c r="E62" s="265">
        <v>23188441</v>
      </c>
      <c r="F62" s="266">
        <v>20732694</v>
      </c>
      <c r="G62" s="267">
        <v>2430189</v>
      </c>
      <c r="H62" s="265">
        <v>0</v>
      </c>
      <c r="I62" s="266">
        <v>0</v>
      </c>
      <c r="J62" s="267">
        <v>0</v>
      </c>
      <c r="K62" s="265">
        <v>0</v>
      </c>
      <c r="L62" s="266">
        <v>0</v>
      </c>
      <c r="M62" s="268">
        <v>0</v>
      </c>
      <c r="N62" s="159" t="str">
        <f t="shared" si="1"/>
        <v>練馬東</v>
      </c>
    </row>
    <row r="63" spans="1:14" ht="18" customHeight="1">
      <c r="A63" s="73" t="s">
        <v>184</v>
      </c>
      <c r="B63" s="265">
        <v>46211</v>
      </c>
      <c r="C63" s="266">
        <v>3659</v>
      </c>
      <c r="D63" s="267">
        <v>39693</v>
      </c>
      <c r="E63" s="265">
        <v>11484460</v>
      </c>
      <c r="F63" s="266">
        <v>10473581</v>
      </c>
      <c r="G63" s="267">
        <v>996057</v>
      </c>
      <c r="H63" s="265">
        <v>0</v>
      </c>
      <c r="I63" s="266">
        <v>0</v>
      </c>
      <c r="J63" s="267">
        <v>0</v>
      </c>
      <c r="K63" s="265">
        <v>0</v>
      </c>
      <c r="L63" s="266">
        <v>0</v>
      </c>
      <c r="M63" s="268">
        <v>0</v>
      </c>
      <c r="N63" s="159" t="str">
        <f t="shared" si="1"/>
        <v>練馬西</v>
      </c>
    </row>
    <row r="64" spans="1:14" ht="18" customHeight="1">
      <c r="A64" s="73"/>
      <c r="B64" s="265"/>
      <c r="C64" s="266"/>
      <c r="D64" s="267"/>
      <c r="E64" s="265"/>
      <c r="F64" s="266"/>
      <c r="G64" s="267"/>
      <c r="H64" s="265"/>
      <c r="I64" s="266"/>
      <c r="J64" s="267"/>
      <c r="K64" s="265"/>
      <c r="L64" s="266"/>
      <c r="M64" s="268"/>
      <c r="N64" s="159">
        <f t="shared" si="1"/>
      </c>
    </row>
    <row r="65" spans="1:14" ht="18" customHeight="1">
      <c r="A65" s="73" t="s">
        <v>185</v>
      </c>
      <c r="B65" s="265">
        <v>162928</v>
      </c>
      <c r="C65" s="266">
        <v>7370</v>
      </c>
      <c r="D65" s="267">
        <v>143108</v>
      </c>
      <c r="E65" s="265">
        <v>28364496</v>
      </c>
      <c r="F65" s="266">
        <v>24986110</v>
      </c>
      <c r="G65" s="267">
        <v>3318368</v>
      </c>
      <c r="H65" s="265" t="s">
        <v>226</v>
      </c>
      <c r="I65" s="266" t="s">
        <v>226</v>
      </c>
      <c r="J65" s="267" t="s">
        <v>226</v>
      </c>
      <c r="K65" s="265">
        <v>0</v>
      </c>
      <c r="L65" s="266">
        <v>0</v>
      </c>
      <c r="M65" s="268">
        <v>0</v>
      </c>
      <c r="N65" s="159" t="str">
        <f t="shared" si="1"/>
        <v>足立</v>
      </c>
    </row>
    <row r="66" spans="1:14" ht="18" customHeight="1">
      <c r="A66" s="73" t="s">
        <v>186</v>
      </c>
      <c r="B66" s="265">
        <v>44572</v>
      </c>
      <c r="C66" s="266">
        <v>3514</v>
      </c>
      <c r="D66" s="267">
        <v>32748</v>
      </c>
      <c r="E66" s="265">
        <v>18605005</v>
      </c>
      <c r="F66" s="266">
        <v>16938659</v>
      </c>
      <c r="G66" s="267">
        <v>1637191</v>
      </c>
      <c r="H66" s="265">
        <v>0</v>
      </c>
      <c r="I66" s="266">
        <v>0</v>
      </c>
      <c r="J66" s="267">
        <v>0</v>
      </c>
      <c r="K66" s="265">
        <v>0</v>
      </c>
      <c r="L66" s="266">
        <v>0</v>
      </c>
      <c r="M66" s="268">
        <v>0</v>
      </c>
      <c r="N66" s="159" t="str">
        <f t="shared" si="1"/>
        <v>西新井</v>
      </c>
    </row>
    <row r="67" spans="1:14" ht="18" customHeight="1">
      <c r="A67" s="71" t="s">
        <v>187</v>
      </c>
      <c r="B67" s="269">
        <v>254089</v>
      </c>
      <c r="C67" s="270">
        <v>14875</v>
      </c>
      <c r="D67" s="271">
        <v>220129</v>
      </c>
      <c r="E67" s="269">
        <v>27771944</v>
      </c>
      <c r="F67" s="270">
        <v>24224785</v>
      </c>
      <c r="G67" s="271">
        <v>3469413</v>
      </c>
      <c r="H67" s="269" t="s">
        <v>226</v>
      </c>
      <c r="I67" s="270" t="s">
        <v>226</v>
      </c>
      <c r="J67" s="271" t="s">
        <v>226</v>
      </c>
      <c r="K67" s="269">
        <v>0</v>
      </c>
      <c r="L67" s="270">
        <v>0</v>
      </c>
      <c r="M67" s="272">
        <v>0</v>
      </c>
      <c r="N67" s="159" t="str">
        <f t="shared" si="1"/>
        <v>葛飾</v>
      </c>
    </row>
    <row r="68" spans="1:14" ht="18" customHeight="1">
      <c r="A68" s="71" t="s">
        <v>188</v>
      </c>
      <c r="B68" s="269">
        <v>250736</v>
      </c>
      <c r="C68" s="270">
        <v>15743</v>
      </c>
      <c r="D68" s="271">
        <v>215401</v>
      </c>
      <c r="E68" s="269">
        <v>29612932</v>
      </c>
      <c r="F68" s="270">
        <v>25774607</v>
      </c>
      <c r="G68" s="271">
        <v>3709462</v>
      </c>
      <c r="H68" s="269">
        <v>0</v>
      </c>
      <c r="I68" s="270">
        <v>0</v>
      </c>
      <c r="J68" s="271">
        <v>0</v>
      </c>
      <c r="K68" s="269">
        <v>0</v>
      </c>
      <c r="L68" s="270">
        <v>0</v>
      </c>
      <c r="M68" s="272">
        <v>0</v>
      </c>
      <c r="N68" s="159" t="str">
        <f t="shared" si="1"/>
        <v>江戸川北</v>
      </c>
    </row>
    <row r="69" spans="1:14" ht="18" customHeight="1">
      <c r="A69" s="71" t="s">
        <v>189</v>
      </c>
      <c r="B69" s="269">
        <v>48360</v>
      </c>
      <c r="C69" s="270">
        <v>2047</v>
      </c>
      <c r="D69" s="271">
        <v>43925</v>
      </c>
      <c r="E69" s="269">
        <v>16551383</v>
      </c>
      <c r="F69" s="270">
        <v>15178324</v>
      </c>
      <c r="G69" s="271">
        <v>1335378</v>
      </c>
      <c r="H69" s="269">
        <v>0</v>
      </c>
      <c r="I69" s="270">
        <v>0</v>
      </c>
      <c r="J69" s="271">
        <v>0</v>
      </c>
      <c r="K69" s="269">
        <v>0</v>
      </c>
      <c r="L69" s="270">
        <v>0</v>
      </c>
      <c r="M69" s="272">
        <v>0</v>
      </c>
      <c r="N69" s="159" t="str">
        <f t="shared" si="1"/>
        <v>江戸川南</v>
      </c>
    </row>
    <row r="70" spans="1:14" ht="18" customHeight="1">
      <c r="A70" s="189" t="s">
        <v>190</v>
      </c>
      <c r="B70" s="289">
        <v>4613639</v>
      </c>
      <c r="C70" s="290">
        <v>324494</v>
      </c>
      <c r="D70" s="291">
        <v>4029677</v>
      </c>
      <c r="E70" s="289">
        <v>4968112403</v>
      </c>
      <c r="F70" s="290">
        <v>4853961785</v>
      </c>
      <c r="G70" s="291">
        <v>111618560</v>
      </c>
      <c r="H70" s="289">
        <v>148299</v>
      </c>
      <c r="I70" s="290">
        <v>148122</v>
      </c>
      <c r="J70" s="291">
        <v>177</v>
      </c>
      <c r="K70" s="289">
        <v>93178907</v>
      </c>
      <c r="L70" s="290">
        <v>93178715</v>
      </c>
      <c r="M70" s="292">
        <v>160</v>
      </c>
      <c r="N70" s="186" t="str">
        <f t="shared" si="1"/>
        <v>都区内計</v>
      </c>
    </row>
    <row r="71" spans="1:14" ht="18" customHeight="1">
      <c r="A71" s="73"/>
      <c r="B71" s="265"/>
      <c r="C71" s="266"/>
      <c r="D71" s="267"/>
      <c r="E71" s="265"/>
      <c r="F71" s="266"/>
      <c r="G71" s="267"/>
      <c r="H71" s="265"/>
      <c r="I71" s="266"/>
      <c r="J71" s="267"/>
      <c r="K71" s="265"/>
      <c r="L71" s="266"/>
      <c r="M71" s="268"/>
      <c r="N71" s="159">
        <f t="shared" si="1"/>
      </c>
    </row>
    <row r="72" spans="1:14" ht="18" customHeight="1">
      <c r="A72" s="73" t="s">
        <v>191</v>
      </c>
      <c r="B72" s="265">
        <v>98280</v>
      </c>
      <c r="C72" s="266">
        <v>4298</v>
      </c>
      <c r="D72" s="267">
        <v>77819</v>
      </c>
      <c r="E72" s="265">
        <v>29724265</v>
      </c>
      <c r="F72" s="266">
        <v>27213065</v>
      </c>
      <c r="G72" s="267">
        <v>2427385</v>
      </c>
      <c r="H72" s="265">
        <v>20523</v>
      </c>
      <c r="I72" s="266">
        <v>20523</v>
      </c>
      <c r="J72" s="267">
        <v>0</v>
      </c>
      <c r="K72" s="265">
        <v>0</v>
      </c>
      <c r="L72" s="266">
        <v>0</v>
      </c>
      <c r="M72" s="268">
        <v>0</v>
      </c>
      <c r="N72" s="159" t="str">
        <f t="shared" si="1"/>
        <v>八王子</v>
      </c>
    </row>
    <row r="73" spans="1:14" ht="18" customHeight="1">
      <c r="A73" s="73" t="s">
        <v>192</v>
      </c>
      <c r="B73" s="265">
        <v>98897</v>
      </c>
      <c r="C73" s="266">
        <v>7876</v>
      </c>
      <c r="D73" s="267">
        <v>86935</v>
      </c>
      <c r="E73" s="265">
        <v>44217345</v>
      </c>
      <c r="F73" s="266">
        <v>40984762</v>
      </c>
      <c r="G73" s="267">
        <v>3186237</v>
      </c>
      <c r="H73" s="265" t="s">
        <v>226</v>
      </c>
      <c r="I73" s="266" t="s">
        <v>226</v>
      </c>
      <c r="J73" s="267" t="s">
        <v>226</v>
      </c>
      <c r="K73" s="265">
        <v>0</v>
      </c>
      <c r="L73" s="266">
        <v>0</v>
      </c>
      <c r="M73" s="268">
        <v>0</v>
      </c>
      <c r="N73" s="159" t="str">
        <f t="shared" si="1"/>
        <v>立川</v>
      </c>
    </row>
    <row r="74" spans="1:14" ht="18" customHeight="1">
      <c r="A74" s="73" t="s">
        <v>193</v>
      </c>
      <c r="B74" s="265">
        <v>40444</v>
      </c>
      <c r="C74" s="266">
        <v>3701</v>
      </c>
      <c r="D74" s="267">
        <v>36286</v>
      </c>
      <c r="E74" s="265">
        <v>35616136</v>
      </c>
      <c r="F74" s="266">
        <v>34263308</v>
      </c>
      <c r="G74" s="267">
        <v>1350055</v>
      </c>
      <c r="H74" s="265">
        <v>0</v>
      </c>
      <c r="I74" s="266">
        <v>0</v>
      </c>
      <c r="J74" s="267">
        <v>0</v>
      </c>
      <c r="K74" s="265">
        <v>0</v>
      </c>
      <c r="L74" s="266">
        <v>0</v>
      </c>
      <c r="M74" s="268">
        <v>0</v>
      </c>
      <c r="N74" s="159" t="str">
        <f t="shared" si="1"/>
        <v>武蔵野</v>
      </c>
    </row>
    <row r="75" spans="1:14" ht="18" customHeight="1">
      <c r="A75" s="73" t="s">
        <v>194</v>
      </c>
      <c r="B75" s="265">
        <v>58699</v>
      </c>
      <c r="C75" s="266">
        <v>6532</v>
      </c>
      <c r="D75" s="267">
        <v>52168</v>
      </c>
      <c r="E75" s="265">
        <v>22098260</v>
      </c>
      <c r="F75" s="266">
        <v>20428212</v>
      </c>
      <c r="G75" s="267">
        <v>1641415</v>
      </c>
      <c r="H75" s="265">
        <v>233304</v>
      </c>
      <c r="I75" s="266">
        <v>233304</v>
      </c>
      <c r="J75" s="267">
        <v>0</v>
      </c>
      <c r="K75" s="265">
        <v>0</v>
      </c>
      <c r="L75" s="266">
        <v>0</v>
      </c>
      <c r="M75" s="268">
        <v>0</v>
      </c>
      <c r="N75" s="159" t="str">
        <f t="shared" si="1"/>
        <v>青梅</v>
      </c>
    </row>
    <row r="76" spans="1:14" ht="18" customHeight="1">
      <c r="A76" s="73" t="s">
        <v>195</v>
      </c>
      <c r="B76" s="265">
        <v>75123</v>
      </c>
      <c r="C76" s="266">
        <v>3044</v>
      </c>
      <c r="D76" s="267">
        <v>63567</v>
      </c>
      <c r="E76" s="265">
        <v>38581346</v>
      </c>
      <c r="F76" s="266">
        <v>36794106</v>
      </c>
      <c r="G76" s="267">
        <v>1731451</v>
      </c>
      <c r="H76" s="265">
        <v>25134049</v>
      </c>
      <c r="I76" s="266">
        <v>25134049</v>
      </c>
      <c r="J76" s="267">
        <v>0</v>
      </c>
      <c r="K76" s="265">
        <v>0</v>
      </c>
      <c r="L76" s="266">
        <v>0</v>
      </c>
      <c r="M76" s="268">
        <v>0</v>
      </c>
      <c r="N76" s="159" t="str">
        <f t="shared" si="1"/>
        <v>武蔵府中</v>
      </c>
    </row>
    <row r="77" spans="1:14" ht="18" customHeight="1">
      <c r="A77" s="73"/>
      <c r="B77" s="265"/>
      <c r="C77" s="266"/>
      <c r="D77" s="267"/>
      <c r="E77" s="265"/>
      <c r="F77" s="266"/>
      <c r="G77" s="267"/>
      <c r="H77" s="265"/>
      <c r="I77" s="266"/>
      <c r="J77" s="267"/>
      <c r="K77" s="265"/>
      <c r="L77" s="266"/>
      <c r="M77" s="268"/>
      <c r="N77" s="159">
        <f t="shared" si="1"/>
      </c>
    </row>
    <row r="78" spans="1:14" ht="18" customHeight="1">
      <c r="A78" s="73" t="s">
        <v>196</v>
      </c>
      <c r="B78" s="265">
        <v>63311</v>
      </c>
      <c r="C78" s="266">
        <v>3360</v>
      </c>
      <c r="D78" s="267">
        <v>57667</v>
      </c>
      <c r="E78" s="265">
        <v>15137744</v>
      </c>
      <c r="F78" s="266">
        <v>13924327</v>
      </c>
      <c r="G78" s="267">
        <v>1201590</v>
      </c>
      <c r="H78" s="265">
        <v>0</v>
      </c>
      <c r="I78" s="266">
        <v>0</v>
      </c>
      <c r="J78" s="267">
        <v>0</v>
      </c>
      <c r="K78" s="265">
        <v>0</v>
      </c>
      <c r="L78" s="266">
        <v>0</v>
      </c>
      <c r="M78" s="268">
        <v>0</v>
      </c>
      <c r="N78" s="159" t="str">
        <f t="shared" si="1"/>
        <v>町田</v>
      </c>
    </row>
    <row r="79" spans="1:14" ht="18" customHeight="1">
      <c r="A79" s="73" t="s">
        <v>197</v>
      </c>
      <c r="B79" s="265">
        <v>46179</v>
      </c>
      <c r="C79" s="266">
        <v>3371</v>
      </c>
      <c r="D79" s="267">
        <v>42594</v>
      </c>
      <c r="E79" s="265">
        <v>21918226</v>
      </c>
      <c r="F79" s="266">
        <v>20939048</v>
      </c>
      <c r="G79" s="267">
        <v>968404</v>
      </c>
      <c r="H79" s="265" t="s">
        <v>226</v>
      </c>
      <c r="I79" s="266" t="s">
        <v>226</v>
      </c>
      <c r="J79" s="267" t="s">
        <v>226</v>
      </c>
      <c r="K79" s="265">
        <v>0</v>
      </c>
      <c r="L79" s="266">
        <v>0</v>
      </c>
      <c r="M79" s="268">
        <v>0</v>
      </c>
      <c r="N79" s="159" t="str">
        <f t="shared" si="1"/>
        <v>日野</v>
      </c>
    </row>
    <row r="80" spans="1:14" ht="18" customHeight="1">
      <c r="A80" s="73" t="s">
        <v>198</v>
      </c>
      <c r="B80" s="265">
        <v>95320</v>
      </c>
      <c r="C80" s="266">
        <v>5779</v>
      </c>
      <c r="D80" s="267">
        <v>88213</v>
      </c>
      <c r="E80" s="265">
        <v>26102529</v>
      </c>
      <c r="F80" s="266">
        <v>23885375</v>
      </c>
      <c r="G80" s="267">
        <v>2200499</v>
      </c>
      <c r="H80" s="265" t="s">
        <v>226</v>
      </c>
      <c r="I80" s="266" t="s">
        <v>226</v>
      </c>
      <c r="J80" s="267" t="s">
        <v>226</v>
      </c>
      <c r="K80" s="265">
        <v>0</v>
      </c>
      <c r="L80" s="266">
        <v>0</v>
      </c>
      <c r="M80" s="268">
        <v>0</v>
      </c>
      <c r="N80" s="159" t="str">
        <f t="shared" si="1"/>
        <v>東村山</v>
      </c>
    </row>
    <row r="81" spans="1:14" ht="18" customHeight="1">
      <c r="A81" s="189" t="s">
        <v>199</v>
      </c>
      <c r="B81" s="289">
        <v>576254</v>
      </c>
      <c r="C81" s="290">
        <v>37961</v>
      </c>
      <c r="D81" s="291">
        <v>505248</v>
      </c>
      <c r="E81" s="289">
        <v>233395850</v>
      </c>
      <c r="F81" s="290">
        <v>218432203</v>
      </c>
      <c r="G81" s="291">
        <v>14707036</v>
      </c>
      <c r="H81" s="289">
        <v>25415904</v>
      </c>
      <c r="I81" s="290">
        <v>25415656</v>
      </c>
      <c r="J81" s="291">
        <v>248</v>
      </c>
      <c r="K81" s="289">
        <v>0</v>
      </c>
      <c r="L81" s="290">
        <v>0</v>
      </c>
      <c r="M81" s="292">
        <v>0</v>
      </c>
      <c r="N81" s="186" t="str">
        <f t="shared" si="1"/>
        <v>多摩地区計</v>
      </c>
    </row>
    <row r="82" spans="1:14" ht="18" customHeight="1">
      <c r="A82" s="203"/>
      <c r="B82" s="273"/>
      <c r="C82" s="274"/>
      <c r="D82" s="275"/>
      <c r="E82" s="273"/>
      <c r="F82" s="274"/>
      <c r="G82" s="275"/>
      <c r="H82" s="273"/>
      <c r="I82" s="274"/>
      <c r="J82" s="275"/>
      <c r="K82" s="273"/>
      <c r="L82" s="274"/>
      <c r="M82" s="276"/>
      <c r="N82" s="208">
        <f t="shared" si="1"/>
      </c>
    </row>
    <row r="83" spans="1:14" ht="18" customHeight="1">
      <c r="A83" s="188" t="s">
        <v>200</v>
      </c>
      <c r="B83" s="293">
        <v>5189892</v>
      </c>
      <c r="C83" s="294">
        <v>362455</v>
      </c>
      <c r="D83" s="295">
        <v>4534925</v>
      </c>
      <c r="E83" s="293">
        <v>5201508253</v>
      </c>
      <c r="F83" s="294">
        <v>5072393987</v>
      </c>
      <c r="G83" s="295">
        <v>126325596</v>
      </c>
      <c r="H83" s="293">
        <v>25564203</v>
      </c>
      <c r="I83" s="294">
        <v>25563778</v>
      </c>
      <c r="J83" s="295">
        <v>425</v>
      </c>
      <c r="K83" s="293">
        <v>93178907</v>
      </c>
      <c r="L83" s="294">
        <v>93178715</v>
      </c>
      <c r="M83" s="296">
        <v>160</v>
      </c>
      <c r="N83" s="202" t="str">
        <f t="shared" si="1"/>
        <v>東京都計</v>
      </c>
    </row>
    <row r="84" spans="1:14" ht="18" customHeight="1">
      <c r="A84" s="184"/>
      <c r="B84" s="297"/>
      <c r="C84" s="298"/>
      <c r="D84" s="299"/>
      <c r="E84" s="297"/>
      <c r="F84" s="298"/>
      <c r="G84" s="299"/>
      <c r="H84" s="297"/>
      <c r="I84" s="298"/>
      <c r="J84" s="299"/>
      <c r="K84" s="297"/>
      <c r="L84" s="298"/>
      <c r="M84" s="300"/>
      <c r="N84" s="185">
        <f t="shared" si="1"/>
      </c>
    </row>
    <row r="85" spans="1:14" ht="18" customHeight="1">
      <c r="A85" s="73" t="s">
        <v>201</v>
      </c>
      <c r="B85" s="265">
        <v>65764</v>
      </c>
      <c r="C85" s="266">
        <v>3183</v>
      </c>
      <c r="D85" s="267">
        <v>54104</v>
      </c>
      <c r="E85" s="265">
        <v>28256094</v>
      </c>
      <c r="F85" s="266">
        <v>26973152</v>
      </c>
      <c r="G85" s="267">
        <v>1223018</v>
      </c>
      <c r="H85" s="265">
        <v>70797045</v>
      </c>
      <c r="I85" s="266">
        <v>70797045</v>
      </c>
      <c r="J85" s="267">
        <v>0</v>
      </c>
      <c r="K85" s="265">
        <v>0</v>
      </c>
      <c r="L85" s="266">
        <v>0</v>
      </c>
      <c r="M85" s="268">
        <v>0</v>
      </c>
      <c r="N85" s="161" t="str">
        <f t="shared" si="1"/>
        <v>鶴見</v>
      </c>
    </row>
    <row r="86" spans="1:14" ht="18" customHeight="1">
      <c r="A86" s="73" t="s">
        <v>202</v>
      </c>
      <c r="B86" s="265">
        <v>157678</v>
      </c>
      <c r="C86" s="266">
        <v>13549</v>
      </c>
      <c r="D86" s="267">
        <v>134915</v>
      </c>
      <c r="E86" s="265">
        <v>96940036</v>
      </c>
      <c r="F86" s="266">
        <v>93028594</v>
      </c>
      <c r="G86" s="267">
        <v>3830544</v>
      </c>
      <c r="H86" s="265" t="s">
        <v>226</v>
      </c>
      <c r="I86" s="266" t="s">
        <v>226</v>
      </c>
      <c r="J86" s="267" t="s">
        <v>226</v>
      </c>
      <c r="K86" s="265">
        <v>56</v>
      </c>
      <c r="L86" s="266">
        <v>0</v>
      </c>
      <c r="M86" s="268">
        <v>56</v>
      </c>
      <c r="N86" s="159" t="str">
        <f t="shared" si="1"/>
        <v>横浜中</v>
      </c>
    </row>
    <row r="87" spans="1:14" ht="18" customHeight="1">
      <c r="A87" s="73" t="s">
        <v>203</v>
      </c>
      <c r="B87" s="265">
        <v>79303</v>
      </c>
      <c r="C87" s="266">
        <v>7264</v>
      </c>
      <c r="D87" s="267">
        <v>70310</v>
      </c>
      <c r="E87" s="265">
        <v>27742292</v>
      </c>
      <c r="F87" s="266">
        <v>25778570</v>
      </c>
      <c r="G87" s="267">
        <v>1913767</v>
      </c>
      <c r="H87" s="265" t="s">
        <v>226</v>
      </c>
      <c r="I87" s="266" t="s">
        <v>226</v>
      </c>
      <c r="J87" s="267" t="s">
        <v>226</v>
      </c>
      <c r="K87" s="265">
        <v>0</v>
      </c>
      <c r="L87" s="266">
        <v>0</v>
      </c>
      <c r="M87" s="268">
        <v>0</v>
      </c>
      <c r="N87" s="159" t="str">
        <f t="shared" si="1"/>
        <v>保土ケ谷</v>
      </c>
    </row>
    <row r="88" spans="1:14" ht="18" customHeight="1">
      <c r="A88" s="73" t="s">
        <v>204</v>
      </c>
      <c r="B88" s="265">
        <v>228830</v>
      </c>
      <c r="C88" s="266">
        <v>10222</v>
      </c>
      <c r="D88" s="267">
        <v>207045</v>
      </c>
      <c r="E88" s="265">
        <v>36557001</v>
      </c>
      <c r="F88" s="266">
        <v>32860052</v>
      </c>
      <c r="G88" s="267">
        <v>3535631</v>
      </c>
      <c r="H88" s="265" t="s">
        <v>226</v>
      </c>
      <c r="I88" s="266" t="s">
        <v>226</v>
      </c>
      <c r="J88" s="267" t="s">
        <v>226</v>
      </c>
      <c r="K88" s="265">
        <v>13</v>
      </c>
      <c r="L88" s="266">
        <v>0</v>
      </c>
      <c r="M88" s="268">
        <v>13</v>
      </c>
      <c r="N88" s="159" t="str">
        <f aca="true" t="shared" si="2" ref="N88:N107">IF(A88="","",A88)</f>
        <v>横浜南</v>
      </c>
    </row>
    <row r="89" spans="1:14" ht="18" customHeight="1">
      <c r="A89" s="73" t="s">
        <v>205</v>
      </c>
      <c r="B89" s="265">
        <v>168877</v>
      </c>
      <c r="C89" s="266">
        <v>11659</v>
      </c>
      <c r="D89" s="267">
        <v>149060</v>
      </c>
      <c r="E89" s="265">
        <v>70579310</v>
      </c>
      <c r="F89" s="266">
        <v>66978170</v>
      </c>
      <c r="G89" s="267">
        <v>3539596</v>
      </c>
      <c r="H89" s="265">
        <v>0</v>
      </c>
      <c r="I89" s="266">
        <v>0</v>
      </c>
      <c r="J89" s="267">
        <v>0</v>
      </c>
      <c r="K89" s="265">
        <v>0</v>
      </c>
      <c r="L89" s="266">
        <v>0</v>
      </c>
      <c r="M89" s="268">
        <v>0</v>
      </c>
      <c r="N89" s="159" t="str">
        <f t="shared" si="2"/>
        <v>神奈川</v>
      </c>
    </row>
    <row r="90" spans="1:14" ht="18" customHeight="1">
      <c r="A90" s="73"/>
      <c r="B90" s="265"/>
      <c r="C90" s="266"/>
      <c r="D90" s="267"/>
      <c r="E90" s="265"/>
      <c r="F90" s="266"/>
      <c r="G90" s="267"/>
      <c r="H90" s="265"/>
      <c r="I90" s="266"/>
      <c r="J90" s="267"/>
      <c r="K90" s="265"/>
      <c r="L90" s="266"/>
      <c r="M90" s="268"/>
      <c r="N90" s="159">
        <f t="shared" si="2"/>
      </c>
    </row>
    <row r="91" spans="1:14" ht="18" customHeight="1">
      <c r="A91" s="73" t="s">
        <v>206</v>
      </c>
      <c r="B91" s="265">
        <v>69205</v>
      </c>
      <c r="C91" s="266">
        <v>7150</v>
      </c>
      <c r="D91" s="267">
        <v>51303</v>
      </c>
      <c r="E91" s="265">
        <v>25659884</v>
      </c>
      <c r="F91" s="266">
        <v>23984848</v>
      </c>
      <c r="G91" s="267">
        <v>1611100</v>
      </c>
      <c r="H91" s="265">
        <v>0</v>
      </c>
      <c r="I91" s="266">
        <v>0</v>
      </c>
      <c r="J91" s="267">
        <v>0</v>
      </c>
      <c r="K91" s="265">
        <v>0</v>
      </c>
      <c r="L91" s="266">
        <v>0</v>
      </c>
      <c r="M91" s="268">
        <v>0</v>
      </c>
      <c r="N91" s="159" t="str">
        <f t="shared" si="2"/>
        <v>戸塚</v>
      </c>
    </row>
    <row r="92" spans="1:14" ht="18" customHeight="1">
      <c r="A92" s="73" t="s">
        <v>207</v>
      </c>
      <c r="B92" s="265">
        <v>151361</v>
      </c>
      <c r="C92" s="266">
        <v>12033</v>
      </c>
      <c r="D92" s="267">
        <v>131568</v>
      </c>
      <c r="E92" s="265">
        <v>34261611</v>
      </c>
      <c r="F92" s="266">
        <v>30735776</v>
      </c>
      <c r="G92" s="267">
        <v>3452781</v>
      </c>
      <c r="H92" s="265" t="s">
        <v>226</v>
      </c>
      <c r="I92" s="266" t="s">
        <v>226</v>
      </c>
      <c r="J92" s="267" t="s">
        <v>226</v>
      </c>
      <c r="K92" s="265">
        <v>306</v>
      </c>
      <c r="L92" s="266">
        <v>306</v>
      </c>
      <c r="M92" s="268">
        <v>0</v>
      </c>
      <c r="N92" s="159" t="str">
        <f t="shared" si="2"/>
        <v>緑</v>
      </c>
    </row>
    <row r="93" spans="1:14" ht="18" customHeight="1">
      <c r="A93" s="73" t="s">
        <v>208</v>
      </c>
      <c r="B93" s="265">
        <v>78739</v>
      </c>
      <c r="C93" s="266">
        <v>4081</v>
      </c>
      <c r="D93" s="267">
        <v>65978</v>
      </c>
      <c r="E93" s="265">
        <v>75754556</v>
      </c>
      <c r="F93" s="266">
        <v>72871233</v>
      </c>
      <c r="G93" s="267">
        <v>2796077</v>
      </c>
      <c r="H93" s="265">
        <v>0</v>
      </c>
      <c r="I93" s="266">
        <v>0</v>
      </c>
      <c r="J93" s="267">
        <v>0</v>
      </c>
      <c r="K93" s="265">
        <v>0</v>
      </c>
      <c r="L93" s="266">
        <v>0</v>
      </c>
      <c r="M93" s="268">
        <v>0</v>
      </c>
      <c r="N93" s="159" t="str">
        <f t="shared" si="2"/>
        <v>川崎南</v>
      </c>
    </row>
    <row r="94" spans="1:14" ht="18" customHeight="1">
      <c r="A94" s="73" t="s">
        <v>209</v>
      </c>
      <c r="B94" s="265">
        <v>166710</v>
      </c>
      <c r="C94" s="266">
        <v>5909</v>
      </c>
      <c r="D94" s="267">
        <v>155845</v>
      </c>
      <c r="E94" s="265">
        <v>44309696</v>
      </c>
      <c r="F94" s="266">
        <v>41114179</v>
      </c>
      <c r="G94" s="267">
        <v>3121940</v>
      </c>
      <c r="H94" s="265">
        <v>5437276</v>
      </c>
      <c r="I94" s="266">
        <v>5437276</v>
      </c>
      <c r="J94" s="267">
        <v>0</v>
      </c>
      <c r="K94" s="265">
        <v>33</v>
      </c>
      <c r="L94" s="266">
        <v>0</v>
      </c>
      <c r="M94" s="268">
        <v>33</v>
      </c>
      <c r="N94" s="159" t="str">
        <f t="shared" si="2"/>
        <v>川崎北</v>
      </c>
    </row>
    <row r="95" spans="1:14" ht="18" customHeight="1">
      <c r="A95" s="73" t="s">
        <v>210</v>
      </c>
      <c r="B95" s="265">
        <v>30904</v>
      </c>
      <c r="C95" s="266">
        <v>1756</v>
      </c>
      <c r="D95" s="267">
        <v>28284</v>
      </c>
      <c r="E95" s="265">
        <v>9565836</v>
      </c>
      <c r="F95" s="266">
        <v>8599165</v>
      </c>
      <c r="G95" s="267">
        <v>953335</v>
      </c>
      <c r="H95" s="265">
        <v>0</v>
      </c>
      <c r="I95" s="266">
        <v>0</v>
      </c>
      <c r="J95" s="267">
        <v>0</v>
      </c>
      <c r="K95" s="265">
        <v>0</v>
      </c>
      <c r="L95" s="266">
        <v>0</v>
      </c>
      <c r="M95" s="268">
        <v>0</v>
      </c>
      <c r="N95" s="159" t="str">
        <f t="shared" si="2"/>
        <v>川崎西</v>
      </c>
    </row>
    <row r="96" spans="1:14" ht="18" customHeight="1">
      <c r="A96" s="73"/>
      <c r="B96" s="265"/>
      <c r="C96" s="266"/>
      <c r="D96" s="267"/>
      <c r="E96" s="265"/>
      <c r="F96" s="266"/>
      <c r="G96" s="267"/>
      <c r="H96" s="265"/>
      <c r="I96" s="266"/>
      <c r="J96" s="267"/>
      <c r="K96" s="265"/>
      <c r="L96" s="266"/>
      <c r="M96" s="268"/>
      <c r="N96" s="159">
        <f t="shared" si="2"/>
      </c>
    </row>
    <row r="97" spans="1:14" ht="18" customHeight="1">
      <c r="A97" s="73" t="s">
        <v>211</v>
      </c>
      <c r="B97" s="265">
        <v>64110</v>
      </c>
      <c r="C97" s="266">
        <v>4792</v>
      </c>
      <c r="D97" s="267">
        <v>58413</v>
      </c>
      <c r="E97" s="265">
        <v>21675187</v>
      </c>
      <c r="F97" s="266">
        <v>19942443</v>
      </c>
      <c r="G97" s="267">
        <v>1688750</v>
      </c>
      <c r="H97" s="265" t="s">
        <v>226</v>
      </c>
      <c r="I97" s="266" t="s">
        <v>226</v>
      </c>
      <c r="J97" s="267" t="s">
        <v>226</v>
      </c>
      <c r="K97" s="265">
        <v>0</v>
      </c>
      <c r="L97" s="266">
        <v>0</v>
      </c>
      <c r="M97" s="268">
        <v>0</v>
      </c>
      <c r="N97" s="159" t="str">
        <f t="shared" si="2"/>
        <v>横須賀</v>
      </c>
    </row>
    <row r="98" spans="1:14" ht="18" customHeight="1">
      <c r="A98" s="73" t="s">
        <v>212</v>
      </c>
      <c r="B98" s="265">
        <v>86548</v>
      </c>
      <c r="C98" s="266">
        <v>4031</v>
      </c>
      <c r="D98" s="267">
        <v>72927</v>
      </c>
      <c r="E98" s="265">
        <v>35364824</v>
      </c>
      <c r="F98" s="266">
        <v>33123965</v>
      </c>
      <c r="G98" s="267">
        <v>2212524</v>
      </c>
      <c r="H98" s="265">
        <v>30691</v>
      </c>
      <c r="I98" s="266">
        <v>30691</v>
      </c>
      <c r="J98" s="267">
        <v>0</v>
      </c>
      <c r="K98" s="265">
        <v>0</v>
      </c>
      <c r="L98" s="266">
        <v>0</v>
      </c>
      <c r="M98" s="268">
        <v>0</v>
      </c>
      <c r="N98" s="159" t="str">
        <f t="shared" si="2"/>
        <v>平塚</v>
      </c>
    </row>
    <row r="99" spans="1:14" ht="18" customHeight="1">
      <c r="A99" s="71" t="s">
        <v>213</v>
      </c>
      <c r="B99" s="269">
        <v>20173</v>
      </c>
      <c r="C99" s="270">
        <v>1554</v>
      </c>
      <c r="D99" s="271">
        <v>17130</v>
      </c>
      <c r="E99" s="269">
        <v>10011064</v>
      </c>
      <c r="F99" s="270">
        <v>9200348</v>
      </c>
      <c r="G99" s="271">
        <v>801976</v>
      </c>
      <c r="H99" s="269" t="s">
        <v>226</v>
      </c>
      <c r="I99" s="270" t="s">
        <v>226</v>
      </c>
      <c r="J99" s="271" t="s">
        <v>226</v>
      </c>
      <c r="K99" s="269">
        <v>0</v>
      </c>
      <c r="L99" s="270">
        <v>0</v>
      </c>
      <c r="M99" s="272">
        <v>0</v>
      </c>
      <c r="N99" s="159" t="str">
        <f t="shared" si="2"/>
        <v>鎌倉</v>
      </c>
    </row>
    <row r="100" spans="1:14" ht="18" customHeight="1">
      <c r="A100" s="71" t="s">
        <v>214</v>
      </c>
      <c r="B100" s="269">
        <v>141906</v>
      </c>
      <c r="C100" s="270">
        <v>10052</v>
      </c>
      <c r="D100" s="271">
        <v>122860</v>
      </c>
      <c r="E100" s="269">
        <v>33238377</v>
      </c>
      <c r="F100" s="270">
        <v>30051293</v>
      </c>
      <c r="G100" s="271">
        <v>3095330</v>
      </c>
      <c r="H100" s="269">
        <v>13921969</v>
      </c>
      <c r="I100" s="270">
        <v>13921969</v>
      </c>
      <c r="J100" s="271">
        <v>0</v>
      </c>
      <c r="K100" s="269">
        <v>1488</v>
      </c>
      <c r="L100" s="270">
        <v>1488</v>
      </c>
      <c r="M100" s="272">
        <v>0</v>
      </c>
      <c r="N100" s="159" t="str">
        <f t="shared" si="2"/>
        <v>藤沢</v>
      </c>
    </row>
    <row r="101" spans="1:14" ht="18" customHeight="1">
      <c r="A101" s="71" t="s">
        <v>215</v>
      </c>
      <c r="B101" s="269">
        <v>42815</v>
      </c>
      <c r="C101" s="270">
        <v>3078</v>
      </c>
      <c r="D101" s="271">
        <v>30966</v>
      </c>
      <c r="E101" s="269">
        <v>21555824</v>
      </c>
      <c r="F101" s="270">
        <v>20029572</v>
      </c>
      <c r="G101" s="271">
        <v>1470107</v>
      </c>
      <c r="H101" s="269">
        <v>44325558</v>
      </c>
      <c r="I101" s="270">
        <v>44324336</v>
      </c>
      <c r="J101" s="271">
        <v>1221</v>
      </c>
      <c r="K101" s="269">
        <v>61</v>
      </c>
      <c r="L101" s="270">
        <v>61</v>
      </c>
      <c r="M101" s="272">
        <v>0</v>
      </c>
      <c r="N101" s="159" t="str">
        <f t="shared" si="2"/>
        <v>小田原</v>
      </c>
    </row>
    <row r="102" spans="1:14" ht="18" customHeight="1">
      <c r="A102" s="73"/>
      <c r="B102" s="265"/>
      <c r="C102" s="266"/>
      <c r="D102" s="267"/>
      <c r="E102" s="265"/>
      <c r="F102" s="266"/>
      <c r="G102" s="267"/>
      <c r="H102" s="265"/>
      <c r="I102" s="266"/>
      <c r="J102" s="267"/>
      <c r="K102" s="265"/>
      <c r="L102" s="266"/>
      <c r="M102" s="268"/>
      <c r="N102" s="159">
        <f t="shared" si="2"/>
      </c>
    </row>
    <row r="103" spans="1:14" ht="18" customHeight="1">
      <c r="A103" s="73" t="s">
        <v>216</v>
      </c>
      <c r="B103" s="265">
        <v>153403</v>
      </c>
      <c r="C103" s="266">
        <v>15706</v>
      </c>
      <c r="D103" s="267">
        <v>134687</v>
      </c>
      <c r="E103" s="265">
        <v>34158397</v>
      </c>
      <c r="F103" s="266">
        <v>30879606</v>
      </c>
      <c r="G103" s="267">
        <v>3207234</v>
      </c>
      <c r="H103" s="265">
        <v>779436</v>
      </c>
      <c r="I103" s="266">
        <v>779436</v>
      </c>
      <c r="J103" s="267">
        <v>0</v>
      </c>
      <c r="K103" s="265">
        <v>0</v>
      </c>
      <c r="L103" s="266">
        <v>0</v>
      </c>
      <c r="M103" s="268">
        <v>0</v>
      </c>
      <c r="N103" s="159" t="str">
        <f t="shared" si="2"/>
        <v>相模原</v>
      </c>
    </row>
    <row r="104" spans="1:14" ht="18" customHeight="1">
      <c r="A104" s="73" t="s">
        <v>217</v>
      </c>
      <c r="B104" s="265">
        <v>37902</v>
      </c>
      <c r="C104" s="266">
        <v>4833</v>
      </c>
      <c r="D104" s="267">
        <v>27451</v>
      </c>
      <c r="E104" s="265">
        <v>20212755</v>
      </c>
      <c r="F104" s="266">
        <v>19120371</v>
      </c>
      <c r="G104" s="267">
        <v>1068345</v>
      </c>
      <c r="H104" s="265">
        <v>36936</v>
      </c>
      <c r="I104" s="266">
        <v>36924</v>
      </c>
      <c r="J104" s="267">
        <v>12</v>
      </c>
      <c r="K104" s="265">
        <v>0</v>
      </c>
      <c r="L104" s="266">
        <v>0</v>
      </c>
      <c r="M104" s="268">
        <v>0</v>
      </c>
      <c r="N104" s="159" t="str">
        <f t="shared" si="2"/>
        <v>厚木</v>
      </c>
    </row>
    <row r="105" spans="1:14" ht="18" customHeight="1">
      <c r="A105" s="203" t="s">
        <v>218</v>
      </c>
      <c r="B105" s="273">
        <v>161451</v>
      </c>
      <c r="C105" s="274">
        <v>14541</v>
      </c>
      <c r="D105" s="275">
        <v>139934</v>
      </c>
      <c r="E105" s="273">
        <v>29156578</v>
      </c>
      <c r="F105" s="274">
        <v>25769175</v>
      </c>
      <c r="G105" s="275">
        <v>3264742</v>
      </c>
      <c r="H105" s="273" t="s">
        <v>226</v>
      </c>
      <c r="I105" s="274" t="s">
        <v>226</v>
      </c>
      <c r="J105" s="275" t="s">
        <v>226</v>
      </c>
      <c r="K105" s="273">
        <v>33695632</v>
      </c>
      <c r="L105" s="274">
        <v>33695632</v>
      </c>
      <c r="M105" s="276">
        <v>0</v>
      </c>
      <c r="N105" s="208" t="str">
        <f t="shared" si="2"/>
        <v>大和</v>
      </c>
    </row>
    <row r="106" spans="1:14" ht="18" customHeight="1">
      <c r="A106" s="188" t="s">
        <v>219</v>
      </c>
      <c r="B106" s="293">
        <v>1905681</v>
      </c>
      <c r="C106" s="294">
        <v>135392</v>
      </c>
      <c r="D106" s="295">
        <v>1652781</v>
      </c>
      <c r="E106" s="293">
        <v>654999320</v>
      </c>
      <c r="F106" s="294">
        <v>611040513</v>
      </c>
      <c r="G106" s="295">
        <v>42786795</v>
      </c>
      <c r="H106" s="293">
        <v>135368323</v>
      </c>
      <c r="I106" s="294">
        <v>135366397</v>
      </c>
      <c r="J106" s="295">
        <v>1925</v>
      </c>
      <c r="K106" s="293">
        <v>33697589</v>
      </c>
      <c r="L106" s="294">
        <v>33697487</v>
      </c>
      <c r="M106" s="296">
        <v>102</v>
      </c>
      <c r="N106" s="209" t="str">
        <f t="shared" si="2"/>
        <v>神奈川県計</v>
      </c>
    </row>
    <row r="107" spans="1:14" ht="18" customHeight="1">
      <c r="A107" s="184"/>
      <c r="B107" s="297"/>
      <c r="C107" s="298"/>
      <c r="D107" s="299"/>
      <c r="E107" s="297"/>
      <c r="F107" s="298"/>
      <c r="G107" s="299"/>
      <c r="H107" s="297"/>
      <c r="I107" s="298"/>
      <c r="J107" s="299"/>
      <c r="K107" s="297"/>
      <c r="L107" s="298"/>
      <c r="M107" s="300"/>
      <c r="N107" s="185">
        <f t="shared" si="2"/>
      </c>
    </row>
    <row r="108" spans="1:14" ht="18" customHeight="1">
      <c r="A108" s="73" t="s">
        <v>220</v>
      </c>
      <c r="B108" s="265">
        <v>102304</v>
      </c>
      <c r="C108" s="266">
        <v>6809</v>
      </c>
      <c r="D108" s="267">
        <v>81668</v>
      </c>
      <c r="E108" s="265">
        <v>33684506</v>
      </c>
      <c r="F108" s="266">
        <v>30740056</v>
      </c>
      <c r="G108" s="267">
        <v>2871463</v>
      </c>
      <c r="H108" s="265">
        <v>1501373</v>
      </c>
      <c r="I108" s="266">
        <v>1501373</v>
      </c>
      <c r="J108" s="267">
        <v>0</v>
      </c>
      <c r="K108" s="265">
        <v>0</v>
      </c>
      <c r="L108" s="266">
        <v>0</v>
      </c>
      <c r="M108" s="268">
        <v>0</v>
      </c>
      <c r="N108" s="161" t="str">
        <f>IF(A108="","",A108)</f>
        <v>甲府</v>
      </c>
    </row>
    <row r="109" spans="1:14" ht="18" customHeight="1">
      <c r="A109" s="71" t="s">
        <v>221</v>
      </c>
      <c r="B109" s="269">
        <v>19026</v>
      </c>
      <c r="C109" s="270">
        <v>1041</v>
      </c>
      <c r="D109" s="271">
        <v>17483</v>
      </c>
      <c r="E109" s="269">
        <v>6295853</v>
      </c>
      <c r="F109" s="270">
        <v>5567840</v>
      </c>
      <c r="G109" s="271">
        <v>708935</v>
      </c>
      <c r="H109" s="269">
        <v>2227141</v>
      </c>
      <c r="I109" s="270">
        <v>2220910</v>
      </c>
      <c r="J109" s="271">
        <v>6231</v>
      </c>
      <c r="K109" s="269">
        <v>0</v>
      </c>
      <c r="L109" s="270">
        <v>0</v>
      </c>
      <c r="M109" s="272">
        <v>0</v>
      </c>
      <c r="N109" s="159" t="str">
        <f>IF(A109="","",A109)</f>
        <v>山梨</v>
      </c>
    </row>
    <row r="110" spans="1:14" ht="18" customHeight="1">
      <c r="A110" s="71" t="s">
        <v>222</v>
      </c>
      <c r="B110" s="269">
        <v>19141</v>
      </c>
      <c r="C110" s="270">
        <v>1036</v>
      </c>
      <c r="D110" s="271">
        <v>16234</v>
      </c>
      <c r="E110" s="269">
        <v>11550488</v>
      </c>
      <c r="F110" s="270">
        <v>10581794</v>
      </c>
      <c r="G110" s="271">
        <v>951537</v>
      </c>
      <c r="H110" s="269">
        <v>130015</v>
      </c>
      <c r="I110" s="270">
        <v>130015</v>
      </c>
      <c r="J110" s="271">
        <v>0</v>
      </c>
      <c r="K110" s="269">
        <v>0</v>
      </c>
      <c r="L110" s="270">
        <v>0</v>
      </c>
      <c r="M110" s="272">
        <v>0</v>
      </c>
      <c r="N110" s="159" t="str">
        <f>IF(A110="","",A110)</f>
        <v>大月</v>
      </c>
    </row>
    <row r="111" spans="1:14" ht="18" customHeight="1">
      <c r="A111" s="261" t="s">
        <v>223</v>
      </c>
      <c r="B111" s="301">
        <v>10505</v>
      </c>
      <c r="C111" s="302">
        <v>386</v>
      </c>
      <c r="D111" s="303">
        <v>9435</v>
      </c>
      <c r="E111" s="301">
        <v>2892512</v>
      </c>
      <c r="F111" s="302">
        <v>2659939</v>
      </c>
      <c r="G111" s="303">
        <v>225569</v>
      </c>
      <c r="H111" s="301">
        <v>20608</v>
      </c>
      <c r="I111" s="302">
        <v>20244</v>
      </c>
      <c r="J111" s="303">
        <v>365</v>
      </c>
      <c r="K111" s="301">
        <v>0</v>
      </c>
      <c r="L111" s="302">
        <v>0</v>
      </c>
      <c r="M111" s="304">
        <v>0</v>
      </c>
      <c r="N111" s="262" t="str">
        <f>IF(A111="","",A111)</f>
        <v>鰍沢</v>
      </c>
    </row>
    <row r="112" spans="1:14" s="3" customFormat="1" ht="18" customHeight="1">
      <c r="A112" s="263" t="s">
        <v>224</v>
      </c>
      <c r="B112" s="305">
        <v>150976</v>
      </c>
      <c r="C112" s="306">
        <v>9272</v>
      </c>
      <c r="D112" s="307">
        <v>124819</v>
      </c>
      <c r="E112" s="305">
        <v>54423360</v>
      </c>
      <c r="F112" s="306">
        <v>49549629</v>
      </c>
      <c r="G112" s="307">
        <v>4757504</v>
      </c>
      <c r="H112" s="305">
        <v>3879137</v>
      </c>
      <c r="I112" s="306">
        <v>3872541</v>
      </c>
      <c r="J112" s="307">
        <v>6595</v>
      </c>
      <c r="K112" s="305">
        <v>0</v>
      </c>
      <c r="L112" s="306">
        <v>0</v>
      </c>
      <c r="M112" s="308">
        <v>0</v>
      </c>
      <c r="N112" s="264" t="s">
        <v>225</v>
      </c>
    </row>
    <row r="113" spans="1:14" s="12" customFormat="1" ht="18" customHeight="1">
      <c r="A113" s="13"/>
      <c r="B113" s="281"/>
      <c r="C113" s="282"/>
      <c r="D113" s="283"/>
      <c r="E113" s="281"/>
      <c r="F113" s="282"/>
      <c r="G113" s="283"/>
      <c r="H113" s="281"/>
      <c r="I113" s="282"/>
      <c r="J113" s="283"/>
      <c r="K113" s="281"/>
      <c r="L113" s="282"/>
      <c r="M113" s="284"/>
      <c r="N113" s="164"/>
    </row>
    <row r="114" spans="1:14" s="3" customFormat="1" ht="18" customHeight="1" thickBot="1">
      <c r="A114" s="70" t="s">
        <v>37</v>
      </c>
      <c r="B114" s="309">
        <v>17758710</v>
      </c>
      <c r="C114" s="310">
        <v>1122559</v>
      </c>
      <c r="D114" s="311">
        <v>13667186</v>
      </c>
      <c r="E114" s="309">
        <v>145993404</v>
      </c>
      <c r="F114" s="310">
        <v>26614790</v>
      </c>
      <c r="G114" s="311">
        <v>104594833</v>
      </c>
      <c r="H114" s="309">
        <v>7184</v>
      </c>
      <c r="I114" s="310">
        <v>0</v>
      </c>
      <c r="J114" s="311">
        <v>7184</v>
      </c>
      <c r="K114" s="309">
        <v>185</v>
      </c>
      <c r="L114" s="310">
        <v>0</v>
      </c>
      <c r="M114" s="311">
        <v>158</v>
      </c>
      <c r="N114" s="77" t="s">
        <v>37</v>
      </c>
    </row>
    <row r="115" spans="1:14" s="3" customFormat="1" ht="18" customHeight="1" thickBot="1" thickTop="1">
      <c r="A115" s="78" t="s">
        <v>50</v>
      </c>
      <c r="B115" s="312">
        <v>26466760</v>
      </c>
      <c r="C115" s="313">
        <v>1733900</v>
      </c>
      <c r="D115" s="314">
        <v>21240971</v>
      </c>
      <c r="E115" s="312">
        <v>6374735985</v>
      </c>
      <c r="F115" s="313">
        <v>6050668144</v>
      </c>
      <c r="G115" s="314">
        <v>304541307</v>
      </c>
      <c r="H115" s="312">
        <v>273420313</v>
      </c>
      <c r="I115" s="313">
        <v>273402713</v>
      </c>
      <c r="J115" s="314">
        <v>17599</v>
      </c>
      <c r="K115" s="315">
        <v>148626305</v>
      </c>
      <c r="L115" s="313">
        <v>148625605</v>
      </c>
      <c r="M115" s="316">
        <v>641</v>
      </c>
      <c r="N115" s="79" t="s">
        <v>38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&amp;R東京国税局
国税徴収１
(H19)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="90" zoomScaleNormal="90" zoomScaleSheetLayoutView="10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3" width="12.875" style="2" bestFit="1" customWidth="1"/>
    <col min="4" max="4" width="12.375" style="2" bestFit="1" customWidth="1"/>
    <col min="5" max="6" width="11.125" style="2" bestFit="1" customWidth="1"/>
    <col min="7" max="7" width="9.50390625" style="2" bestFit="1" customWidth="1"/>
    <col min="8" max="9" width="13.875" style="2" bestFit="1" customWidth="1"/>
    <col min="10" max="10" width="12.87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46</v>
      </c>
    </row>
    <row r="2" spans="1:11" s="5" customFormat="1" ht="15" customHeight="1">
      <c r="A2" s="413" t="s">
        <v>30</v>
      </c>
      <c r="B2" s="416" t="s">
        <v>17</v>
      </c>
      <c r="C2" s="417"/>
      <c r="D2" s="418"/>
      <c r="E2" s="416" t="s">
        <v>42</v>
      </c>
      <c r="F2" s="417"/>
      <c r="G2" s="418"/>
      <c r="H2" s="416" t="s">
        <v>43</v>
      </c>
      <c r="I2" s="417"/>
      <c r="J2" s="418"/>
      <c r="K2" s="411" t="s">
        <v>110</v>
      </c>
    </row>
    <row r="3" spans="1:11" s="5" customFormat="1" ht="16.5" customHeight="1">
      <c r="A3" s="414"/>
      <c r="B3" s="378" t="s">
        <v>35</v>
      </c>
      <c r="C3" s="379" t="s">
        <v>25</v>
      </c>
      <c r="D3" s="380" t="s">
        <v>36</v>
      </c>
      <c r="E3" s="378" t="s">
        <v>35</v>
      </c>
      <c r="F3" s="379" t="s">
        <v>25</v>
      </c>
      <c r="G3" s="380" t="s">
        <v>36</v>
      </c>
      <c r="H3" s="378" t="s">
        <v>35</v>
      </c>
      <c r="I3" s="379" t="s">
        <v>25</v>
      </c>
      <c r="J3" s="380" t="s">
        <v>36</v>
      </c>
      <c r="K3" s="415"/>
    </row>
    <row r="4" spans="1:11" ht="11.25">
      <c r="A4" s="62"/>
      <c r="B4" s="60" t="s">
        <v>2</v>
      </c>
      <c r="C4" s="43" t="s">
        <v>2</v>
      </c>
      <c r="D4" s="61" t="s">
        <v>2</v>
      </c>
      <c r="E4" s="60" t="s">
        <v>2</v>
      </c>
      <c r="F4" s="43" t="s">
        <v>2</v>
      </c>
      <c r="G4" s="61" t="s">
        <v>2</v>
      </c>
      <c r="H4" s="60" t="s">
        <v>2</v>
      </c>
      <c r="I4" s="43" t="s">
        <v>2</v>
      </c>
      <c r="J4" s="151" t="s">
        <v>2</v>
      </c>
      <c r="K4" s="157"/>
    </row>
    <row r="5" spans="1:11" ht="18" customHeight="1">
      <c r="A5" s="73" t="s">
        <v>135</v>
      </c>
      <c r="B5" s="265">
        <v>0</v>
      </c>
      <c r="C5" s="266">
        <v>0</v>
      </c>
      <c r="D5" s="267">
        <v>0</v>
      </c>
      <c r="E5" s="265" t="s">
        <v>226</v>
      </c>
      <c r="F5" s="266" t="s">
        <v>226</v>
      </c>
      <c r="G5" s="267" t="s">
        <v>226</v>
      </c>
      <c r="H5" s="265">
        <v>195485087</v>
      </c>
      <c r="I5" s="266">
        <v>186760609</v>
      </c>
      <c r="J5" s="268">
        <v>8503423</v>
      </c>
      <c r="K5" s="158" t="str">
        <f>IF(A5="","",A5)</f>
        <v>千葉東</v>
      </c>
    </row>
    <row r="6" spans="1:11" ht="18" customHeight="1">
      <c r="A6" s="71" t="s">
        <v>136</v>
      </c>
      <c r="B6" s="269">
        <v>348878780</v>
      </c>
      <c r="C6" s="270">
        <v>324213334</v>
      </c>
      <c r="D6" s="271">
        <v>24665447</v>
      </c>
      <c r="E6" s="269">
        <v>514007</v>
      </c>
      <c r="F6" s="270">
        <v>512021</v>
      </c>
      <c r="G6" s="271">
        <v>1986</v>
      </c>
      <c r="H6" s="269">
        <v>423083858</v>
      </c>
      <c r="I6" s="270">
        <v>393044462</v>
      </c>
      <c r="J6" s="272">
        <v>29927965</v>
      </c>
      <c r="K6" s="159" t="str">
        <f aca="true" t="shared" si="0" ref="K6:K20">IF(A6="","",A6)</f>
        <v>千葉南</v>
      </c>
    </row>
    <row r="7" spans="1:11" ht="18" customHeight="1">
      <c r="A7" s="71" t="s">
        <v>137</v>
      </c>
      <c r="B7" s="269">
        <v>0</v>
      </c>
      <c r="C7" s="270">
        <v>0</v>
      </c>
      <c r="D7" s="271">
        <v>0</v>
      </c>
      <c r="E7" s="269" t="s">
        <v>226</v>
      </c>
      <c r="F7" s="270" t="s">
        <v>226</v>
      </c>
      <c r="G7" s="271" t="s">
        <v>226</v>
      </c>
      <c r="H7" s="269">
        <v>163676488</v>
      </c>
      <c r="I7" s="270">
        <v>158606273</v>
      </c>
      <c r="J7" s="272">
        <v>4956195</v>
      </c>
      <c r="K7" s="159" t="str">
        <f t="shared" si="0"/>
        <v>千葉西</v>
      </c>
    </row>
    <row r="8" spans="1:11" ht="18" customHeight="1">
      <c r="A8" s="71" t="s">
        <v>138</v>
      </c>
      <c r="B8" s="269" t="s">
        <v>226</v>
      </c>
      <c r="C8" s="270" t="s">
        <v>226</v>
      </c>
      <c r="D8" s="271" t="s">
        <v>226</v>
      </c>
      <c r="E8" s="269" t="s">
        <v>226</v>
      </c>
      <c r="F8" s="270" t="s">
        <v>226</v>
      </c>
      <c r="G8" s="271" t="s">
        <v>226</v>
      </c>
      <c r="H8" s="269">
        <v>28739491</v>
      </c>
      <c r="I8" s="270">
        <v>26741936</v>
      </c>
      <c r="J8" s="272">
        <v>1967229</v>
      </c>
      <c r="K8" s="159" t="str">
        <f t="shared" si="0"/>
        <v>銚子</v>
      </c>
    </row>
    <row r="9" spans="1:11" ht="18" customHeight="1">
      <c r="A9" s="71" t="s">
        <v>139</v>
      </c>
      <c r="B9" s="269" t="s">
        <v>226</v>
      </c>
      <c r="C9" s="270" t="s">
        <v>226</v>
      </c>
      <c r="D9" s="271" t="s">
        <v>226</v>
      </c>
      <c r="E9" s="269" t="s">
        <v>226</v>
      </c>
      <c r="F9" s="270" t="s">
        <v>226</v>
      </c>
      <c r="G9" s="271" t="s">
        <v>226</v>
      </c>
      <c r="H9" s="269">
        <v>136961866</v>
      </c>
      <c r="I9" s="270">
        <v>128621785</v>
      </c>
      <c r="J9" s="272">
        <v>8126841</v>
      </c>
      <c r="K9" s="159" t="str">
        <f t="shared" si="0"/>
        <v>市川</v>
      </c>
    </row>
    <row r="10" spans="1:11" ht="18" customHeight="1">
      <c r="A10" s="71"/>
      <c r="B10" s="269"/>
      <c r="C10" s="270"/>
      <c r="D10" s="271"/>
      <c r="E10" s="269"/>
      <c r="F10" s="270"/>
      <c r="G10" s="271"/>
      <c r="H10" s="269"/>
      <c r="I10" s="270"/>
      <c r="J10" s="272"/>
      <c r="K10" s="159">
        <f t="shared" si="0"/>
      </c>
    </row>
    <row r="11" spans="1:11" ht="18" customHeight="1">
      <c r="A11" s="71" t="s">
        <v>140</v>
      </c>
      <c r="B11" s="269">
        <v>0</v>
      </c>
      <c r="C11" s="270">
        <v>0</v>
      </c>
      <c r="D11" s="271">
        <v>0</v>
      </c>
      <c r="E11" s="269" t="s">
        <v>226</v>
      </c>
      <c r="F11" s="270" t="s">
        <v>226</v>
      </c>
      <c r="G11" s="271" t="s">
        <v>226</v>
      </c>
      <c r="H11" s="269">
        <v>137161724</v>
      </c>
      <c r="I11" s="270">
        <v>129638259</v>
      </c>
      <c r="J11" s="272">
        <v>7242107</v>
      </c>
      <c r="K11" s="159" t="str">
        <f t="shared" si="0"/>
        <v>船橋</v>
      </c>
    </row>
    <row r="12" spans="1:11" ht="18" customHeight="1">
      <c r="A12" s="71" t="s">
        <v>141</v>
      </c>
      <c r="B12" s="269">
        <v>0</v>
      </c>
      <c r="C12" s="270">
        <v>0</v>
      </c>
      <c r="D12" s="271">
        <v>0</v>
      </c>
      <c r="E12" s="269">
        <v>53087</v>
      </c>
      <c r="F12" s="270">
        <v>52585</v>
      </c>
      <c r="G12" s="271">
        <v>502</v>
      </c>
      <c r="H12" s="269">
        <v>17196546</v>
      </c>
      <c r="I12" s="270">
        <v>16094053</v>
      </c>
      <c r="J12" s="272">
        <v>1070824</v>
      </c>
      <c r="K12" s="159" t="str">
        <f t="shared" si="0"/>
        <v>館山</v>
      </c>
    </row>
    <row r="13" spans="1:11" ht="18" customHeight="1">
      <c r="A13" s="71" t="s">
        <v>142</v>
      </c>
      <c r="B13" s="269" t="s">
        <v>226</v>
      </c>
      <c r="C13" s="270" t="s">
        <v>226</v>
      </c>
      <c r="D13" s="271" t="s">
        <v>226</v>
      </c>
      <c r="E13" s="269" t="s">
        <v>226</v>
      </c>
      <c r="F13" s="270" t="s">
        <v>226</v>
      </c>
      <c r="G13" s="271" t="s">
        <v>226</v>
      </c>
      <c r="H13" s="269">
        <v>119169716</v>
      </c>
      <c r="I13" s="270">
        <v>109809616</v>
      </c>
      <c r="J13" s="272">
        <v>9300297</v>
      </c>
      <c r="K13" s="159" t="str">
        <f t="shared" si="0"/>
        <v>木更津</v>
      </c>
    </row>
    <row r="14" spans="1:11" ht="18" customHeight="1">
      <c r="A14" s="71" t="s">
        <v>143</v>
      </c>
      <c r="B14" s="269">
        <v>0</v>
      </c>
      <c r="C14" s="270">
        <v>0</v>
      </c>
      <c r="D14" s="271">
        <v>0</v>
      </c>
      <c r="E14" s="269">
        <v>555294</v>
      </c>
      <c r="F14" s="270">
        <v>552713</v>
      </c>
      <c r="G14" s="271">
        <v>2580</v>
      </c>
      <c r="H14" s="269">
        <v>149888553</v>
      </c>
      <c r="I14" s="270">
        <v>139746285</v>
      </c>
      <c r="J14" s="272">
        <v>9861514</v>
      </c>
      <c r="K14" s="159" t="str">
        <f t="shared" si="0"/>
        <v>松戸</v>
      </c>
    </row>
    <row r="15" spans="1:11" ht="18" customHeight="1">
      <c r="A15" s="71" t="s">
        <v>144</v>
      </c>
      <c r="B15" s="269" t="s">
        <v>226</v>
      </c>
      <c r="C15" s="270" t="s">
        <v>226</v>
      </c>
      <c r="D15" s="271" t="s">
        <v>226</v>
      </c>
      <c r="E15" s="269" t="s">
        <v>226</v>
      </c>
      <c r="F15" s="270" t="s">
        <v>226</v>
      </c>
      <c r="G15" s="271" t="s">
        <v>226</v>
      </c>
      <c r="H15" s="269">
        <v>15394055</v>
      </c>
      <c r="I15" s="270">
        <v>14682774</v>
      </c>
      <c r="J15" s="272">
        <v>697380</v>
      </c>
      <c r="K15" s="159" t="str">
        <f t="shared" si="0"/>
        <v>佐原</v>
      </c>
    </row>
    <row r="16" spans="1:11" ht="18" customHeight="1">
      <c r="A16" s="71"/>
      <c r="B16" s="269"/>
      <c r="C16" s="270"/>
      <c r="D16" s="271"/>
      <c r="E16" s="269"/>
      <c r="F16" s="270"/>
      <c r="G16" s="271"/>
      <c r="H16" s="269"/>
      <c r="I16" s="270"/>
      <c r="J16" s="272"/>
      <c r="K16" s="159">
        <f t="shared" si="0"/>
      </c>
    </row>
    <row r="17" spans="1:11" ht="18" customHeight="1">
      <c r="A17" s="71" t="s">
        <v>145</v>
      </c>
      <c r="B17" s="269">
        <v>0</v>
      </c>
      <c r="C17" s="270">
        <v>0</v>
      </c>
      <c r="D17" s="271">
        <v>0</v>
      </c>
      <c r="E17" s="269">
        <v>314388</v>
      </c>
      <c r="F17" s="270">
        <v>314184</v>
      </c>
      <c r="G17" s="271">
        <v>204</v>
      </c>
      <c r="H17" s="269">
        <v>30539072</v>
      </c>
      <c r="I17" s="270">
        <v>28270907</v>
      </c>
      <c r="J17" s="272">
        <v>2207226</v>
      </c>
      <c r="K17" s="159" t="str">
        <f t="shared" si="0"/>
        <v>茂原</v>
      </c>
    </row>
    <row r="18" spans="1:11" ht="18" customHeight="1">
      <c r="A18" s="71" t="s">
        <v>146</v>
      </c>
      <c r="B18" s="269">
        <v>0</v>
      </c>
      <c r="C18" s="270">
        <v>0</v>
      </c>
      <c r="D18" s="271">
        <v>0</v>
      </c>
      <c r="E18" s="269">
        <v>1126855</v>
      </c>
      <c r="F18" s="270">
        <v>1122370</v>
      </c>
      <c r="G18" s="271">
        <v>4483</v>
      </c>
      <c r="H18" s="269">
        <v>96115767</v>
      </c>
      <c r="I18" s="270">
        <v>87212616</v>
      </c>
      <c r="J18" s="272">
        <v>8476768</v>
      </c>
      <c r="K18" s="159" t="str">
        <f t="shared" si="0"/>
        <v>成田</v>
      </c>
    </row>
    <row r="19" spans="1:11" ht="18" customHeight="1">
      <c r="A19" s="71" t="s">
        <v>147</v>
      </c>
      <c r="B19" s="269">
        <v>0</v>
      </c>
      <c r="C19" s="270">
        <v>0</v>
      </c>
      <c r="D19" s="271">
        <v>0</v>
      </c>
      <c r="E19" s="269">
        <v>234187</v>
      </c>
      <c r="F19" s="270">
        <v>233718</v>
      </c>
      <c r="G19" s="271">
        <v>466</v>
      </c>
      <c r="H19" s="269">
        <v>23859063</v>
      </c>
      <c r="I19" s="270">
        <v>21783540</v>
      </c>
      <c r="J19" s="272">
        <v>2016782</v>
      </c>
      <c r="K19" s="159" t="str">
        <f t="shared" si="0"/>
        <v>東金</v>
      </c>
    </row>
    <row r="20" spans="1:11" ht="18" customHeight="1">
      <c r="A20" s="203" t="s">
        <v>148</v>
      </c>
      <c r="B20" s="273" t="s">
        <v>226</v>
      </c>
      <c r="C20" s="274" t="s">
        <v>226</v>
      </c>
      <c r="D20" s="275" t="s">
        <v>226</v>
      </c>
      <c r="E20" s="273" t="s">
        <v>226</v>
      </c>
      <c r="F20" s="274" t="s">
        <v>226</v>
      </c>
      <c r="G20" s="275" t="s">
        <v>226</v>
      </c>
      <c r="H20" s="273">
        <v>116198387</v>
      </c>
      <c r="I20" s="274">
        <v>108024593</v>
      </c>
      <c r="J20" s="276">
        <v>8035448</v>
      </c>
      <c r="K20" s="208" t="str">
        <f t="shared" si="0"/>
        <v>柏</v>
      </c>
    </row>
    <row r="21" spans="1:11" s="3" customFormat="1" ht="18" customHeight="1">
      <c r="A21" s="197" t="s">
        <v>149</v>
      </c>
      <c r="B21" s="277">
        <v>422442192</v>
      </c>
      <c r="C21" s="278">
        <v>391651958</v>
      </c>
      <c r="D21" s="279">
        <v>30790234</v>
      </c>
      <c r="E21" s="277">
        <v>9659550</v>
      </c>
      <c r="F21" s="278">
        <v>9625172</v>
      </c>
      <c r="G21" s="279">
        <v>34374</v>
      </c>
      <c r="H21" s="277">
        <v>1653469673</v>
      </c>
      <c r="I21" s="278">
        <v>1549037706</v>
      </c>
      <c r="J21" s="280">
        <v>102389998</v>
      </c>
      <c r="K21" s="202" t="str">
        <f>A21</f>
        <v>千葉県計</v>
      </c>
    </row>
    <row r="22" spans="1:11" s="12" customFormat="1" ht="18" customHeight="1">
      <c r="A22" s="13"/>
      <c r="B22" s="297"/>
      <c r="C22" s="298"/>
      <c r="D22" s="299"/>
      <c r="E22" s="297"/>
      <c r="F22" s="298"/>
      <c r="G22" s="299"/>
      <c r="H22" s="297"/>
      <c r="I22" s="298"/>
      <c r="J22" s="300"/>
      <c r="K22" s="160"/>
    </row>
    <row r="23" spans="1:11" ht="18" customHeight="1">
      <c r="A23" s="72" t="s">
        <v>150</v>
      </c>
      <c r="B23" s="285">
        <v>0</v>
      </c>
      <c r="C23" s="286">
        <v>0</v>
      </c>
      <c r="D23" s="287">
        <v>0</v>
      </c>
      <c r="E23" s="285">
        <v>196864761</v>
      </c>
      <c r="F23" s="286">
        <v>196854717</v>
      </c>
      <c r="G23" s="287">
        <v>10044</v>
      </c>
      <c r="H23" s="285">
        <v>4952437155</v>
      </c>
      <c r="I23" s="286">
        <v>4942762145</v>
      </c>
      <c r="J23" s="288">
        <v>9557406</v>
      </c>
      <c r="K23" s="161" t="str">
        <f>IF(A23="","",A23)</f>
        <v>麹町</v>
      </c>
    </row>
    <row r="24" spans="1:11" ht="18" customHeight="1">
      <c r="A24" s="71" t="s">
        <v>151</v>
      </c>
      <c r="B24" s="269">
        <v>0</v>
      </c>
      <c r="C24" s="270">
        <v>0</v>
      </c>
      <c r="D24" s="271">
        <v>0</v>
      </c>
      <c r="E24" s="269" t="s">
        <v>226</v>
      </c>
      <c r="F24" s="270" t="s">
        <v>226</v>
      </c>
      <c r="G24" s="271" t="s">
        <v>226</v>
      </c>
      <c r="H24" s="269">
        <v>816445463</v>
      </c>
      <c r="I24" s="270">
        <v>807536289</v>
      </c>
      <c r="J24" s="272">
        <v>8782822</v>
      </c>
      <c r="K24" s="159" t="str">
        <f aca="true" t="shared" si="1" ref="K24:K87">IF(A24="","",A24)</f>
        <v>神田</v>
      </c>
    </row>
    <row r="25" spans="1:11" ht="18" customHeight="1">
      <c r="A25" s="71" t="s">
        <v>152</v>
      </c>
      <c r="B25" s="269" t="s">
        <v>226</v>
      </c>
      <c r="C25" s="270" t="s">
        <v>226</v>
      </c>
      <c r="D25" s="271" t="s">
        <v>226</v>
      </c>
      <c r="E25" s="269">
        <v>5930653</v>
      </c>
      <c r="F25" s="270">
        <v>5908897</v>
      </c>
      <c r="G25" s="271">
        <v>21756</v>
      </c>
      <c r="H25" s="269">
        <v>1347980766</v>
      </c>
      <c r="I25" s="270">
        <v>1339734755</v>
      </c>
      <c r="J25" s="272">
        <v>8097656</v>
      </c>
      <c r="K25" s="159" t="str">
        <f t="shared" si="1"/>
        <v>日本橋</v>
      </c>
    </row>
    <row r="26" spans="1:11" ht="18" customHeight="1">
      <c r="A26" s="71" t="s">
        <v>153</v>
      </c>
      <c r="B26" s="269">
        <v>0</v>
      </c>
      <c r="C26" s="270">
        <v>0</v>
      </c>
      <c r="D26" s="271">
        <v>0</v>
      </c>
      <c r="E26" s="269" t="s">
        <v>226</v>
      </c>
      <c r="F26" s="270" t="s">
        <v>226</v>
      </c>
      <c r="G26" s="271" t="s">
        <v>226</v>
      </c>
      <c r="H26" s="269">
        <v>1318545564</v>
      </c>
      <c r="I26" s="270">
        <v>1300324945</v>
      </c>
      <c r="J26" s="272">
        <v>17998250</v>
      </c>
      <c r="K26" s="159" t="str">
        <f t="shared" si="1"/>
        <v>京橋</v>
      </c>
    </row>
    <row r="27" spans="1:11" ht="18" customHeight="1">
      <c r="A27" s="71" t="s">
        <v>154</v>
      </c>
      <c r="B27" s="269">
        <v>0</v>
      </c>
      <c r="C27" s="270">
        <v>0</v>
      </c>
      <c r="D27" s="271">
        <v>0</v>
      </c>
      <c r="E27" s="269">
        <v>58426064</v>
      </c>
      <c r="F27" s="270">
        <v>58406459</v>
      </c>
      <c r="G27" s="271">
        <v>19592</v>
      </c>
      <c r="H27" s="269">
        <v>3003005479</v>
      </c>
      <c r="I27" s="270">
        <v>2985888410</v>
      </c>
      <c r="J27" s="272">
        <v>16847303</v>
      </c>
      <c r="K27" s="159" t="str">
        <f t="shared" si="1"/>
        <v>芝</v>
      </c>
    </row>
    <row r="28" spans="1:11" ht="18" customHeight="1">
      <c r="A28" s="71"/>
      <c r="B28" s="269"/>
      <c r="C28" s="270"/>
      <c r="D28" s="271"/>
      <c r="E28" s="269"/>
      <c r="F28" s="270"/>
      <c r="G28" s="271"/>
      <c r="H28" s="269"/>
      <c r="I28" s="270"/>
      <c r="J28" s="272"/>
      <c r="K28" s="159">
        <f t="shared" si="1"/>
      </c>
    </row>
    <row r="29" spans="1:11" ht="18" customHeight="1">
      <c r="A29" s="71" t="s">
        <v>155</v>
      </c>
      <c r="B29" s="269">
        <v>0</v>
      </c>
      <c r="C29" s="270">
        <v>0</v>
      </c>
      <c r="D29" s="271">
        <v>0</v>
      </c>
      <c r="E29" s="269">
        <v>8291926</v>
      </c>
      <c r="F29" s="270">
        <v>8253724</v>
      </c>
      <c r="G29" s="271">
        <v>38202</v>
      </c>
      <c r="H29" s="269">
        <v>1667932770</v>
      </c>
      <c r="I29" s="270">
        <v>1647332896</v>
      </c>
      <c r="J29" s="272">
        <v>20245054</v>
      </c>
      <c r="K29" s="159" t="str">
        <f t="shared" si="1"/>
        <v>麻布</v>
      </c>
    </row>
    <row r="30" spans="1:11" ht="18" customHeight="1">
      <c r="A30" s="71" t="s">
        <v>156</v>
      </c>
      <c r="B30" s="269">
        <v>0</v>
      </c>
      <c r="C30" s="270">
        <v>0</v>
      </c>
      <c r="D30" s="271">
        <v>0</v>
      </c>
      <c r="E30" s="269" t="s">
        <v>226</v>
      </c>
      <c r="F30" s="270" t="s">
        <v>226</v>
      </c>
      <c r="G30" s="271" t="s">
        <v>226</v>
      </c>
      <c r="H30" s="269">
        <v>634276144</v>
      </c>
      <c r="I30" s="270">
        <v>627864959</v>
      </c>
      <c r="J30" s="272">
        <v>6158995</v>
      </c>
      <c r="K30" s="159" t="str">
        <f t="shared" si="1"/>
        <v>品川</v>
      </c>
    </row>
    <row r="31" spans="1:11" ht="18" customHeight="1">
      <c r="A31" s="71" t="s">
        <v>157</v>
      </c>
      <c r="B31" s="269">
        <v>0</v>
      </c>
      <c r="C31" s="270">
        <v>0</v>
      </c>
      <c r="D31" s="271">
        <v>0</v>
      </c>
      <c r="E31" s="269">
        <v>2940271</v>
      </c>
      <c r="F31" s="270">
        <v>2934567</v>
      </c>
      <c r="G31" s="271">
        <v>5704</v>
      </c>
      <c r="H31" s="269">
        <v>388337484</v>
      </c>
      <c r="I31" s="270">
        <v>377330101</v>
      </c>
      <c r="J31" s="272">
        <v>10743727</v>
      </c>
      <c r="K31" s="159" t="str">
        <f t="shared" si="1"/>
        <v>四谷</v>
      </c>
    </row>
    <row r="32" spans="1:11" ht="18" customHeight="1">
      <c r="A32" s="71" t="s">
        <v>158</v>
      </c>
      <c r="B32" s="269">
        <v>0</v>
      </c>
      <c r="C32" s="270">
        <v>0</v>
      </c>
      <c r="D32" s="271">
        <v>0</v>
      </c>
      <c r="E32" s="269" t="s">
        <v>226</v>
      </c>
      <c r="F32" s="270" t="s">
        <v>226</v>
      </c>
      <c r="G32" s="271" t="s">
        <v>226</v>
      </c>
      <c r="H32" s="269">
        <v>1063273474</v>
      </c>
      <c r="I32" s="270">
        <v>1049839737</v>
      </c>
      <c r="J32" s="272">
        <v>12892647</v>
      </c>
      <c r="K32" s="159" t="str">
        <f t="shared" si="1"/>
        <v>新宿</v>
      </c>
    </row>
    <row r="33" spans="1:11" ht="18" customHeight="1">
      <c r="A33" s="71" t="s">
        <v>159</v>
      </c>
      <c r="B33" s="269">
        <v>0</v>
      </c>
      <c r="C33" s="270">
        <v>0</v>
      </c>
      <c r="D33" s="271">
        <v>0</v>
      </c>
      <c r="E33" s="269">
        <v>811370</v>
      </c>
      <c r="F33" s="270">
        <v>810904</v>
      </c>
      <c r="G33" s="271">
        <v>465</v>
      </c>
      <c r="H33" s="269">
        <v>172427272</v>
      </c>
      <c r="I33" s="270">
        <v>170074267</v>
      </c>
      <c r="J33" s="272">
        <v>2257254</v>
      </c>
      <c r="K33" s="159" t="str">
        <f t="shared" si="1"/>
        <v>小石川</v>
      </c>
    </row>
    <row r="34" spans="1:11" ht="18" customHeight="1">
      <c r="A34" s="71"/>
      <c r="B34" s="269"/>
      <c r="C34" s="270"/>
      <c r="D34" s="271"/>
      <c r="E34" s="269"/>
      <c r="F34" s="270"/>
      <c r="G34" s="271"/>
      <c r="H34" s="269"/>
      <c r="I34" s="270"/>
      <c r="J34" s="272"/>
      <c r="K34" s="159">
        <f t="shared" si="1"/>
      </c>
    </row>
    <row r="35" spans="1:11" ht="18" customHeight="1">
      <c r="A35" s="71" t="s">
        <v>160</v>
      </c>
      <c r="B35" s="269">
        <v>0</v>
      </c>
      <c r="C35" s="270">
        <v>0</v>
      </c>
      <c r="D35" s="271">
        <v>0</v>
      </c>
      <c r="E35" s="269">
        <v>693935</v>
      </c>
      <c r="F35" s="270">
        <v>693708</v>
      </c>
      <c r="G35" s="271">
        <v>188</v>
      </c>
      <c r="H35" s="269">
        <v>142995489</v>
      </c>
      <c r="I35" s="270">
        <v>140622824</v>
      </c>
      <c r="J35" s="272">
        <v>2345302</v>
      </c>
      <c r="K35" s="159" t="str">
        <f t="shared" si="1"/>
        <v>本郷</v>
      </c>
    </row>
    <row r="36" spans="1:11" ht="18" customHeight="1">
      <c r="A36" s="71" t="s">
        <v>161</v>
      </c>
      <c r="B36" s="269">
        <v>0</v>
      </c>
      <c r="C36" s="270">
        <v>0</v>
      </c>
      <c r="D36" s="271">
        <v>0</v>
      </c>
      <c r="E36" s="269">
        <v>1200022</v>
      </c>
      <c r="F36" s="270">
        <v>1198284</v>
      </c>
      <c r="G36" s="271">
        <v>1738</v>
      </c>
      <c r="H36" s="269">
        <v>205819551</v>
      </c>
      <c r="I36" s="270">
        <v>202349957</v>
      </c>
      <c r="J36" s="272">
        <v>3404452</v>
      </c>
      <c r="K36" s="159" t="str">
        <f t="shared" si="1"/>
        <v>東京上野</v>
      </c>
    </row>
    <row r="37" spans="1:11" ht="18" customHeight="1">
      <c r="A37" s="71" t="s">
        <v>162</v>
      </c>
      <c r="B37" s="269">
        <v>0</v>
      </c>
      <c r="C37" s="270">
        <v>0</v>
      </c>
      <c r="D37" s="271">
        <v>0</v>
      </c>
      <c r="E37" s="269">
        <v>452821</v>
      </c>
      <c r="F37" s="270">
        <v>451363</v>
      </c>
      <c r="G37" s="271">
        <v>1458</v>
      </c>
      <c r="H37" s="269">
        <v>149705413</v>
      </c>
      <c r="I37" s="270">
        <v>143776642</v>
      </c>
      <c r="J37" s="272">
        <v>5732823</v>
      </c>
      <c r="K37" s="159" t="str">
        <f t="shared" si="1"/>
        <v>浅草</v>
      </c>
    </row>
    <row r="38" spans="1:11" ht="18" customHeight="1">
      <c r="A38" s="71" t="s">
        <v>163</v>
      </c>
      <c r="B38" s="269">
        <v>0</v>
      </c>
      <c r="C38" s="270">
        <v>0</v>
      </c>
      <c r="D38" s="271">
        <v>0</v>
      </c>
      <c r="E38" s="269">
        <v>1652291</v>
      </c>
      <c r="F38" s="270">
        <v>1649840</v>
      </c>
      <c r="G38" s="271">
        <v>2452</v>
      </c>
      <c r="H38" s="269">
        <v>174167344</v>
      </c>
      <c r="I38" s="270">
        <v>171244815</v>
      </c>
      <c r="J38" s="272">
        <v>2811061</v>
      </c>
      <c r="K38" s="159" t="str">
        <f t="shared" si="1"/>
        <v>本所</v>
      </c>
    </row>
    <row r="39" spans="1:11" ht="18" customHeight="1">
      <c r="A39" s="71" t="s">
        <v>164</v>
      </c>
      <c r="B39" s="269">
        <v>0</v>
      </c>
      <c r="C39" s="270">
        <v>0</v>
      </c>
      <c r="D39" s="271">
        <v>0</v>
      </c>
      <c r="E39" s="269">
        <v>165569</v>
      </c>
      <c r="F39" s="270">
        <v>160985</v>
      </c>
      <c r="G39" s="271">
        <v>4583</v>
      </c>
      <c r="H39" s="269">
        <v>31384225</v>
      </c>
      <c r="I39" s="270">
        <v>29862307</v>
      </c>
      <c r="J39" s="272">
        <v>1494323</v>
      </c>
      <c r="K39" s="159" t="str">
        <f t="shared" si="1"/>
        <v>向島</v>
      </c>
    </row>
    <row r="40" spans="1:11" ht="18" customHeight="1">
      <c r="A40" s="71"/>
      <c r="B40" s="269"/>
      <c r="C40" s="270"/>
      <c r="D40" s="271"/>
      <c r="E40" s="269"/>
      <c r="F40" s="270"/>
      <c r="G40" s="271"/>
      <c r="H40" s="269"/>
      <c r="I40" s="270"/>
      <c r="J40" s="272"/>
      <c r="K40" s="159">
        <f t="shared" si="1"/>
      </c>
    </row>
    <row r="41" spans="1:11" ht="18" customHeight="1">
      <c r="A41" s="71" t="s">
        <v>165</v>
      </c>
      <c r="B41" s="269" t="s">
        <v>226</v>
      </c>
      <c r="C41" s="270" t="s">
        <v>226</v>
      </c>
      <c r="D41" s="271" t="s">
        <v>226</v>
      </c>
      <c r="E41" s="269">
        <v>3486443</v>
      </c>
      <c r="F41" s="270">
        <v>3481759</v>
      </c>
      <c r="G41" s="271">
        <v>4684</v>
      </c>
      <c r="H41" s="269">
        <v>264339782</v>
      </c>
      <c r="I41" s="270">
        <v>260484837</v>
      </c>
      <c r="J41" s="272">
        <v>3739448</v>
      </c>
      <c r="K41" s="159" t="str">
        <f t="shared" si="1"/>
        <v>江東西</v>
      </c>
    </row>
    <row r="42" spans="1:11" ht="18" customHeight="1">
      <c r="A42" s="71" t="s">
        <v>166</v>
      </c>
      <c r="B42" s="269">
        <v>0</v>
      </c>
      <c r="C42" s="270">
        <v>0</v>
      </c>
      <c r="D42" s="271">
        <v>0</v>
      </c>
      <c r="E42" s="269">
        <v>2820993</v>
      </c>
      <c r="F42" s="270">
        <v>2814269</v>
      </c>
      <c r="G42" s="271">
        <v>6723</v>
      </c>
      <c r="H42" s="269">
        <v>157939338</v>
      </c>
      <c r="I42" s="270">
        <v>154928373</v>
      </c>
      <c r="J42" s="272">
        <v>2922055</v>
      </c>
      <c r="K42" s="159" t="str">
        <f t="shared" si="1"/>
        <v>江東東</v>
      </c>
    </row>
    <row r="43" spans="1:11" ht="18" customHeight="1">
      <c r="A43" s="71" t="s">
        <v>167</v>
      </c>
      <c r="B43" s="269">
        <v>0</v>
      </c>
      <c r="C43" s="270">
        <v>0</v>
      </c>
      <c r="D43" s="271">
        <v>0</v>
      </c>
      <c r="E43" s="269">
        <v>50387</v>
      </c>
      <c r="F43" s="270">
        <v>50374</v>
      </c>
      <c r="G43" s="271">
        <v>13</v>
      </c>
      <c r="H43" s="269">
        <v>55647168</v>
      </c>
      <c r="I43" s="270">
        <v>53139452</v>
      </c>
      <c r="J43" s="272">
        <v>2422175</v>
      </c>
      <c r="K43" s="159" t="str">
        <f t="shared" si="1"/>
        <v>荏原</v>
      </c>
    </row>
    <row r="44" spans="1:11" ht="18" customHeight="1">
      <c r="A44" s="71" t="s">
        <v>168</v>
      </c>
      <c r="B44" s="269">
        <v>0</v>
      </c>
      <c r="C44" s="270">
        <v>0</v>
      </c>
      <c r="D44" s="271">
        <v>0</v>
      </c>
      <c r="E44" s="269" t="s">
        <v>226</v>
      </c>
      <c r="F44" s="270" t="s">
        <v>226</v>
      </c>
      <c r="G44" s="271" t="s">
        <v>226</v>
      </c>
      <c r="H44" s="269">
        <v>252523070</v>
      </c>
      <c r="I44" s="270">
        <v>244804006</v>
      </c>
      <c r="J44" s="272">
        <v>7605431</v>
      </c>
      <c r="K44" s="159" t="str">
        <f t="shared" si="1"/>
        <v>目黒</v>
      </c>
    </row>
    <row r="45" spans="1:11" ht="18" customHeight="1">
      <c r="A45" s="71" t="s">
        <v>169</v>
      </c>
      <c r="B45" s="269">
        <v>0</v>
      </c>
      <c r="C45" s="270">
        <v>0</v>
      </c>
      <c r="D45" s="271">
        <v>0</v>
      </c>
      <c r="E45" s="269">
        <v>401761</v>
      </c>
      <c r="F45" s="270">
        <v>401474</v>
      </c>
      <c r="G45" s="271">
        <v>287</v>
      </c>
      <c r="H45" s="269">
        <v>135192453</v>
      </c>
      <c r="I45" s="270">
        <v>131476306</v>
      </c>
      <c r="J45" s="272">
        <v>3589171</v>
      </c>
      <c r="K45" s="159" t="str">
        <f t="shared" si="1"/>
        <v>大森</v>
      </c>
    </row>
    <row r="46" spans="1:11" ht="18" customHeight="1">
      <c r="A46" s="71"/>
      <c r="B46" s="269"/>
      <c r="C46" s="270"/>
      <c r="D46" s="271"/>
      <c r="E46" s="269"/>
      <c r="F46" s="270"/>
      <c r="G46" s="271"/>
      <c r="H46" s="269"/>
      <c r="I46" s="270"/>
      <c r="J46" s="272"/>
      <c r="K46" s="159">
        <f t="shared" si="1"/>
      </c>
    </row>
    <row r="47" spans="1:11" ht="18" customHeight="1">
      <c r="A47" s="71" t="s">
        <v>170</v>
      </c>
      <c r="B47" s="269">
        <v>0</v>
      </c>
      <c r="C47" s="270">
        <v>0</v>
      </c>
      <c r="D47" s="271">
        <v>0</v>
      </c>
      <c r="E47" s="269">
        <v>428030</v>
      </c>
      <c r="F47" s="270">
        <v>427787</v>
      </c>
      <c r="G47" s="271">
        <v>243</v>
      </c>
      <c r="H47" s="269">
        <v>77114085</v>
      </c>
      <c r="I47" s="270">
        <v>74392708</v>
      </c>
      <c r="J47" s="272">
        <v>2716073</v>
      </c>
      <c r="K47" s="159" t="str">
        <f t="shared" si="1"/>
        <v>雪谷</v>
      </c>
    </row>
    <row r="48" spans="1:11" ht="18" customHeight="1">
      <c r="A48" s="71" t="s">
        <v>171</v>
      </c>
      <c r="B48" s="269">
        <v>0</v>
      </c>
      <c r="C48" s="270">
        <v>0</v>
      </c>
      <c r="D48" s="271">
        <v>0</v>
      </c>
      <c r="E48" s="269" t="s">
        <v>226</v>
      </c>
      <c r="F48" s="270" t="s">
        <v>226</v>
      </c>
      <c r="G48" s="271" t="s">
        <v>226</v>
      </c>
      <c r="H48" s="269">
        <v>383899101</v>
      </c>
      <c r="I48" s="270">
        <v>377027656</v>
      </c>
      <c r="J48" s="272">
        <v>6678516</v>
      </c>
      <c r="K48" s="159" t="str">
        <f t="shared" si="1"/>
        <v>蒲田</v>
      </c>
    </row>
    <row r="49" spans="1:11" ht="18" customHeight="1">
      <c r="A49" s="71" t="s">
        <v>172</v>
      </c>
      <c r="B49" s="269">
        <v>0</v>
      </c>
      <c r="C49" s="270">
        <v>0</v>
      </c>
      <c r="D49" s="271">
        <v>0</v>
      </c>
      <c r="E49" s="269" t="s">
        <v>226</v>
      </c>
      <c r="F49" s="270" t="s">
        <v>226</v>
      </c>
      <c r="G49" s="271" t="s">
        <v>226</v>
      </c>
      <c r="H49" s="269">
        <v>111264543</v>
      </c>
      <c r="I49" s="270">
        <v>106517625</v>
      </c>
      <c r="J49" s="272">
        <v>4630489</v>
      </c>
      <c r="K49" s="159" t="str">
        <f t="shared" si="1"/>
        <v>世田谷</v>
      </c>
    </row>
    <row r="50" spans="1:11" ht="18" customHeight="1">
      <c r="A50" s="71" t="s">
        <v>173</v>
      </c>
      <c r="B50" s="269">
        <v>0</v>
      </c>
      <c r="C50" s="270">
        <v>0</v>
      </c>
      <c r="D50" s="271">
        <v>0</v>
      </c>
      <c r="E50" s="269">
        <v>183779</v>
      </c>
      <c r="F50" s="270">
        <v>183640</v>
      </c>
      <c r="G50" s="271">
        <v>140</v>
      </c>
      <c r="H50" s="269">
        <v>116515859</v>
      </c>
      <c r="I50" s="270">
        <v>111073787</v>
      </c>
      <c r="J50" s="272">
        <v>5370746</v>
      </c>
      <c r="K50" s="159" t="str">
        <f t="shared" si="1"/>
        <v>北沢</v>
      </c>
    </row>
    <row r="51" spans="1:11" ht="18" customHeight="1">
      <c r="A51" s="71" t="s">
        <v>174</v>
      </c>
      <c r="B51" s="269">
        <v>0</v>
      </c>
      <c r="C51" s="270">
        <v>0</v>
      </c>
      <c r="D51" s="271">
        <v>0</v>
      </c>
      <c r="E51" s="269">
        <v>196662</v>
      </c>
      <c r="F51" s="270">
        <v>194481</v>
      </c>
      <c r="G51" s="271">
        <v>2181</v>
      </c>
      <c r="H51" s="269">
        <v>136557858</v>
      </c>
      <c r="I51" s="270">
        <v>131265000</v>
      </c>
      <c r="J51" s="272">
        <v>5258455</v>
      </c>
      <c r="K51" s="159" t="str">
        <f t="shared" si="1"/>
        <v>玉川</v>
      </c>
    </row>
    <row r="52" spans="1:11" ht="18" customHeight="1">
      <c r="A52" s="71"/>
      <c r="B52" s="269"/>
      <c r="C52" s="270"/>
      <c r="D52" s="271"/>
      <c r="E52" s="269"/>
      <c r="F52" s="270"/>
      <c r="G52" s="271"/>
      <c r="H52" s="269"/>
      <c r="I52" s="270"/>
      <c r="J52" s="272"/>
      <c r="K52" s="159">
        <f t="shared" si="1"/>
      </c>
    </row>
    <row r="53" spans="1:11" ht="18" customHeight="1">
      <c r="A53" s="71" t="s">
        <v>175</v>
      </c>
      <c r="B53" s="269">
        <v>0</v>
      </c>
      <c r="C53" s="270">
        <v>0</v>
      </c>
      <c r="D53" s="271">
        <v>0</v>
      </c>
      <c r="E53" s="269">
        <v>9481294</v>
      </c>
      <c r="F53" s="270">
        <v>9472899</v>
      </c>
      <c r="G53" s="271">
        <v>8395</v>
      </c>
      <c r="H53" s="269">
        <v>1319774755</v>
      </c>
      <c r="I53" s="270">
        <v>1291861899</v>
      </c>
      <c r="J53" s="272">
        <v>27040812</v>
      </c>
      <c r="K53" s="159" t="str">
        <f t="shared" si="1"/>
        <v>渋谷</v>
      </c>
    </row>
    <row r="54" spans="1:11" ht="18" customHeight="1">
      <c r="A54" s="71" t="s">
        <v>176</v>
      </c>
      <c r="B54" s="269">
        <v>0</v>
      </c>
      <c r="C54" s="270">
        <v>0</v>
      </c>
      <c r="D54" s="271">
        <v>0</v>
      </c>
      <c r="E54" s="269" t="s">
        <v>226</v>
      </c>
      <c r="F54" s="270" t="s">
        <v>226</v>
      </c>
      <c r="G54" s="271" t="s">
        <v>226</v>
      </c>
      <c r="H54" s="269">
        <v>169652675</v>
      </c>
      <c r="I54" s="270">
        <v>159888323</v>
      </c>
      <c r="J54" s="272">
        <v>9560178</v>
      </c>
      <c r="K54" s="159" t="str">
        <f t="shared" si="1"/>
        <v>中野</v>
      </c>
    </row>
    <row r="55" spans="1:11" ht="18" customHeight="1">
      <c r="A55" s="71" t="s">
        <v>177</v>
      </c>
      <c r="B55" s="269">
        <v>0</v>
      </c>
      <c r="C55" s="270">
        <v>0</v>
      </c>
      <c r="D55" s="271">
        <v>0</v>
      </c>
      <c r="E55" s="269">
        <v>1696816</v>
      </c>
      <c r="F55" s="270">
        <v>1687580</v>
      </c>
      <c r="G55" s="271">
        <v>9236</v>
      </c>
      <c r="H55" s="269">
        <v>136514859</v>
      </c>
      <c r="I55" s="270">
        <v>129638593</v>
      </c>
      <c r="J55" s="272">
        <v>6633412</v>
      </c>
      <c r="K55" s="159" t="str">
        <f t="shared" si="1"/>
        <v>杉並</v>
      </c>
    </row>
    <row r="56" spans="1:11" ht="18" customHeight="1">
      <c r="A56" s="71" t="s">
        <v>178</v>
      </c>
      <c r="B56" s="269">
        <v>0</v>
      </c>
      <c r="C56" s="270">
        <v>0</v>
      </c>
      <c r="D56" s="271">
        <v>0</v>
      </c>
      <c r="E56" s="269" t="s">
        <v>226</v>
      </c>
      <c r="F56" s="270" t="s">
        <v>226</v>
      </c>
      <c r="G56" s="271" t="s">
        <v>226</v>
      </c>
      <c r="H56" s="269">
        <v>83510197</v>
      </c>
      <c r="I56" s="270">
        <v>79914097</v>
      </c>
      <c r="J56" s="272">
        <v>3542929</v>
      </c>
      <c r="K56" s="159" t="str">
        <f t="shared" si="1"/>
        <v>荻窪</v>
      </c>
    </row>
    <row r="57" spans="1:11" ht="18" customHeight="1">
      <c r="A57" s="71" t="s">
        <v>179</v>
      </c>
      <c r="B57" s="269">
        <v>0</v>
      </c>
      <c r="C57" s="270">
        <v>0</v>
      </c>
      <c r="D57" s="271">
        <v>0</v>
      </c>
      <c r="E57" s="269">
        <v>2517162</v>
      </c>
      <c r="F57" s="270">
        <v>2510386</v>
      </c>
      <c r="G57" s="271">
        <v>6776</v>
      </c>
      <c r="H57" s="269">
        <v>386478291</v>
      </c>
      <c r="I57" s="270">
        <v>375025229</v>
      </c>
      <c r="J57" s="272">
        <v>11207782</v>
      </c>
      <c r="K57" s="159" t="str">
        <f t="shared" si="1"/>
        <v>豊島</v>
      </c>
    </row>
    <row r="58" spans="1:11" ht="18" customHeight="1">
      <c r="A58" s="71"/>
      <c r="B58" s="269"/>
      <c r="C58" s="270"/>
      <c r="D58" s="271"/>
      <c r="E58" s="269"/>
      <c r="F58" s="270"/>
      <c r="G58" s="271"/>
      <c r="H58" s="269"/>
      <c r="I58" s="270"/>
      <c r="J58" s="272"/>
      <c r="K58" s="159">
        <f t="shared" si="1"/>
      </c>
    </row>
    <row r="59" spans="1:11" ht="18" customHeight="1">
      <c r="A59" s="71" t="s">
        <v>180</v>
      </c>
      <c r="B59" s="269">
        <v>0</v>
      </c>
      <c r="C59" s="270">
        <v>0</v>
      </c>
      <c r="D59" s="271">
        <v>0</v>
      </c>
      <c r="E59" s="269">
        <v>748713</v>
      </c>
      <c r="F59" s="270">
        <v>741565</v>
      </c>
      <c r="G59" s="271">
        <v>7148</v>
      </c>
      <c r="H59" s="269">
        <v>201057921</v>
      </c>
      <c r="I59" s="270">
        <v>194693835</v>
      </c>
      <c r="J59" s="272">
        <v>6188262</v>
      </c>
      <c r="K59" s="159" t="str">
        <f t="shared" si="1"/>
        <v>王子</v>
      </c>
    </row>
    <row r="60" spans="1:11" ht="18" customHeight="1">
      <c r="A60" s="71" t="s">
        <v>181</v>
      </c>
      <c r="B60" s="269">
        <v>0</v>
      </c>
      <c r="C60" s="270">
        <v>0</v>
      </c>
      <c r="D60" s="271">
        <v>0</v>
      </c>
      <c r="E60" s="269">
        <v>429942</v>
      </c>
      <c r="F60" s="270">
        <v>429602</v>
      </c>
      <c r="G60" s="271">
        <v>340</v>
      </c>
      <c r="H60" s="269">
        <v>79117457</v>
      </c>
      <c r="I60" s="270">
        <v>75453295</v>
      </c>
      <c r="J60" s="272">
        <v>3472304</v>
      </c>
      <c r="K60" s="159" t="str">
        <f t="shared" si="1"/>
        <v>荒川</v>
      </c>
    </row>
    <row r="61" spans="1:11" ht="18" customHeight="1">
      <c r="A61" s="71" t="s">
        <v>182</v>
      </c>
      <c r="B61" s="269">
        <v>0</v>
      </c>
      <c r="C61" s="270">
        <v>0</v>
      </c>
      <c r="D61" s="271">
        <v>0</v>
      </c>
      <c r="E61" s="269">
        <v>681837</v>
      </c>
      <c r="F61" s="270">
        <v>677089</v>
      </c>
      <c r="G61" s="271">
        <v>2708</v>
      </c>
      <c r="H61" s="269">
        <v>187206744</v>
      </c>
      <c r="I61" s="270">
        <v>176642955</v>
      </c>
      <c r="J61" s="272">
        <v>10232238</v>
      </c>
      <c r="K61" s="159" t="str">
        <f t="shared" si="1"/>
        <v>板橋</v>
      </c>
    </row>
    <row r="62" spans="1:11" ht="18" customHeight="1">
      <c r="A62" s="71" t="s">
        <v>183</v>
      </c>
      <c r="B62" s="269">
        <v>0</v>
      </c>
      <c r="C62" s="270">
        <v>0</v>
      </c>
      <c r="D62" s="271">
        <v>0</v>
      </c>
      <c r="E62" s="269">
        <v>355879</v>
      </c>
      <c r="F62" s="270">
        <v>346706</v>
      </c>
      <c r="G62" s="271">
        <v>9140</v>
      </c>
      <c r="H62" s="269">
        <v>107968140</v>
      </c>
      <c r="I62" s="270">
        <v>98139007</v>
      </c>
      <c r="J62" s="272">
        <v>9633597</v>
      </c>
      <c r="K62" s="159" t="str">
        <f t="shared" si="1"/>
        <v>練馬東</v>
      </c>
    </row>
    <row r="63" spans="1:11" ht="18" customHeight="1">
      <c r="A63" s="71" t="s">
        <v>184</v>
      </c>
      <c r="B63" s="269">
        <v>0</v>
      </c>
      <c r="C63" s="270">
        <v>0</v>
      </c>
      <c r="D63" s="271">
        <v>0</v>
      </c>
      <c r="E63" s="269">
        <v>107853</v>
      </c>
      <c r="F63" s="270">
        <v>105317</v>
      </c>
      <c r="G63" s="271">
        <v>2536</v>
      </c>
      <c r="H63" s="269">
        <v>59296028</v>
      </c>
      <c r="I63" s="270">
        <v>56140375</v>
      </c>
      <c r="J63" s="272">
        <v>3106482</v>
      </c>
      <c r="K63" s="159" t="str">
        <f t="shared" si="1"/>
        <v>練馬西</v>
      </c>
    </row>
    <row r="64" spans="1:11" ht="18" customHeight="1">
      <c r="A64" s="71"/>
      <c r="B64" s="269"/>
      <c r="C64" s="270"/>
      <c r="D64" s="271"/>
      <c r="E64" s="269"/>
      <c r="F64" s="270"/>
      <c r="G64" s="271"/>
      <c r="H64" s="269"/>
      <c r="I64" s="270"/>
      <c r="J64" s="272"/>
      <c r="K64" s="159">
        <f t="shared" si="1"/>
      </c>
    </row>
    <row r="65" spans="1:11" ht="18" customHeight="1">
      <c r="A65" s="71" t="s">
        <v>185</v>
      </c>
      <c r="B65" s="269">
        <v>0</v>
      </c>
      <c r="C65" s="270">
        <v>0</v>
      </c>
      <c r="D65" s="271">
        <v>0</v>
      </c>
      <c r="E65" s="269" t="s">
        <v>226</v>
      </c>
      <c r="F65" s="270" t="s">
        <v>226</v>
      </c>
      <c r="G65" s="271" t="s">
        <v>226</v>
      </c>
      <c r="H65" s="269">
        <v>94927381</v>
      </c>
      <c r="I65" s="270">
        <v>86660790</v>
      </c>
      <c r="J65" s="272">
        <v>8093117</v>
      </c>
      <c r="K65" s="159" t="str">
        <f t="shared" si="1"/>
        <v>足立</v>
      </c>
    </row>
    <row r="66" spans="1:11" ht="18" customHeight="1">
      <c r="A66" s="71" t="s">
        <v>186</v>
      </c>
      <c r="B66" s="269">
        <v>0</v>
      </c>
      <c r="C66" s="270">
        <v>0</v>
      </c>
      <c r="D66" s="271">
        <v>0</v>
      </c>
      <c r="E66" s="269">
        <v>293305</v>
      </c>
      <c r="F66" s="270">
        <v>293017</v>
      </c>
      <c r="G66" s="271">
        <v>287</v>
      </c>
      <c r="H66" s="269">
        <v>59734133</v>
      </c>
      <c r="I66" s="270">
        <v>55567064</v>
      </c>
      <c r="J66" s="272">
        <v>4051374</v>
      </c>
      <c r="K66" s="159" t="str">
        <f t="shared" si="1"/>
        <v>西新井</v>
      </c>
    </row>
    <row r="67" spans="1:11" ht="18" customHeight="1">
      <c r="A67" s="71" t="s">
        <v>187</v>
      </c>
      <c r="B67" s="269">
        <v>0</v>
      </c>
      <c r="C67" s="270">
        <v>0</v>
      </c>
      <c r="D67" s="271">
        <v>0</v>
      </c>
      <c r="E67" s="269" t="s">
        <v>226</v>
      </c>
      <c r="F67" s="270" t="s">
        <v>226</v>
      </c>
      <c r="G67" s="271" t="s">
        <v>226</v>
      </c>
      <c r="H67" s="269">
        <v>95730180</v>
      </c>
      <c r="I67" s="270">
        <v>86591924</v>
      </c>
      <c r="J67" s="272">
        <v>8786984</v>
      </c>
      <c r="K67" s="159" t="str">
        <f t="shared" si="1"/>
        <v>葛飾</v>
      </c>
    </row>
    <row r="68" spans="1:11" ht="18" customHeight="1">
      <c r="A68" s="71" t="s">
        <v>188</v>
      </c>
      <c r="B68" s="269">
        <v>0</v>
      </c>
      <c r="C68" s="270">
        <v>0</v>
      </c>
      <c r="D68" s="271">
        <v>0</v>
      </c>
      <c r="E68" s="269">
        <v>305062</v>
      </c>
      <c r="F68" s="270">
        <v>302757</v>
      </c>
      <c r="G68" s="271">
        <v>2305</v>
      </c>
      <c r="H68" s="269">
        <v>102200261</v>
      </c>
      <c r="I68" s="270">
        <v>92146344</v>
      </c>
      <c r="J68" s="272">
        <v>9664770</v>
      </c>
      <c r="K68" s="159" t="str">
        <f t="shared" si="1"/>
        <v>江戸川北</v>
      </c>
    </row>
    <row r="69" spans="1:11" ht="18" customHeight="1">
      <c r="A69" s="71" t="s">
        <v>189</v>
      </c>
      <c r="B69" s="269">
        <v>0</v>
      </c>
      <c r="C69" s="270">
        <v>0</v>
      </c>
      <c r="D69" s="271">
        <v>0</v>
      </c>
      <c r="E69" s="269">
        <v>255463</v>
      </c>
      <c r="F69" s="270">
        <v>254941</v>
      </c>
      <c r="G69" s="271">
        <v>521</v>
      </c>
      <c r="H69" s="269">
        <v>60822868</v>
      </c>
      <c r="I69" s="270">
        <v>57492534</v>
      </c>
      <c r="J69" s="272">
        <v>3233726</v>
      </c>
      <c r="K69" s="159" t="str">
        <f t="shared" si="1"/>
        <v>江戸川南</v>
      </c>
    </row>
    <row r="70" spans="1:11" ht="18" customHeight="1">
      <c r="A70" s="187" t="s">
        <v>190</v>
      </c>
      <c r="B70" s="317">
        <v>243908</v>
      </c>
      <c r="C70" s="318">
        <v>243908</v>
      </c>
      <c r="D70" s="319">
        <v>0</v>
      </c>
      <c r="E70" s="317">
        <v>350399937</v>
      </c>
      <c r="F70" s="318">
        <v>350080557</v>
      </c>
      <c r="G70" s="319">
        <v>316477</v>
      </c>
      <c r="H70" s="317">
        <v>20903718742</v>
      </c>
      <c r="I70" s="318">
        <v>20597511064</v>
      </c>
      <c r="J70" s="320">
        <v>298749600</v>
      </c>
      <c r="K70" s="186" t="str">
        <f t="shared" si="1"/>
        <v>都区内計</v>
      </c>
    </row>
    <row r="71" spans="1:11" ht="18" customHeight="1">
      <c r="A71" s="71"/>
      <c r="B71" s="269"/>
      <c r="C71" s="270"/>
      <c r="D71" s="271"/>
      <c r="E71" s="269"/>
      <c r="F71" s="270"/>
      <c r="G71" s="271"/>
      <c r="H71" s="269"/>
      <c r="I71" s="270"/>
      <c r="J71" s="272"/>
      <c r="K71" s="159">
        <f t="shared" si="1"/>
      </c>
    </row>
    <row r="72" spans="1:11" ht="18" customHeight="1">
      <c r="A72" s="71" t="s">
        <v>191</v>
      </c>
      <c r="B72" s="269">
        <v>0</v>
      </c>
      <c r="C72" s="270">
        <v>0</v>
      </c>
      <c r="D72" s="271">
        <v>0</v>
      </c>
      <c r="E72" s="269">
        <v>547365</v>
      </c>
      <c r="F72" s="270">
        <v>546130</v>
      </c>
      <c r="G72" s="271">
        <v>1235</v>
      </c>
      <c r="H72" s="269">
        <v>120366895</v>
      </c>
      <c r="I72" s="270">
        <v>114286248</v>
      </c>
      <c r="J72" s="272">
        <v>5690893</v>
      </c>
      <c r="K72" s="159" t="str">
        <f t="shared" si="1"/>
        <v>八王子</v>
      </c>
    </row>
    <row r="73" spans="1:11" ht="18" customHeight="1">
      <c r="A73" s="71" t="s">
        <v>192</v>
      </c>
      <c r="B73" s="269" t="s">
        <v>226</v>
      </c>
      <c r="C73" s="270" t="s">
        <v>226</v>
      </c>
      <c r="D73" s="271" t="s">
        <v>226</v>
      </c>
      <c r="E73" s="269">
        <v>696943</v>
      </c>
      <c r="F73" s="270">
        <v>696447</v>
      </c>
      <c r="G73" s="271">
        <v>431</v>
      </c>
      <c r="H73" s="269">
        <v>167574329</v>
      </c>
      <c r="I73" s="270">
        <v>158276420</v>
      </c>
      <c r="J73" s="272">
        <v>9182200</v>
      </c>
      <c r="K73" s="159" t="str">
        <f t="shared" si="1"/>
        <v>立川</v>
      </c>
    </row>
    <row r="74" spans="1:11" ht="18" customHeight="1">
      <c r="A74" s="71" t="s">
        <v>193</v>
      </c>
      <c r="B74" s="269" t="s">
        <v>226</v>
      </c>
      <c r="C74" s="270" t="s">
        <v>226</v>
      </c>
      <c r="D74" s="271" t="s">
        <v>226</v>
      </c>
      <c r="E74" s="269" t="s">
        <v>226</v>
      </c>
      <c r="F74" s="270" t="s">
        <v>226</v>
      </c>
      <c r="G74" s="271" t="s">
        <v>226</v>
      </c>
      <c r="H74" s="269">
        <v>152473069</v>
      </c>
      <c r="I74" s="270">
        <v>146517275</v>
      </c>
      <c r="J74" s="272">
        <v>5937093</v>
      </c>
      <c r="K74" s="159" t="str">
        <f t="shared" si="1"/>
        <v>武蔵野</v>
      </c>
    </row>
    <row r="75" spans="1:11" ht="18" customHeight="1">
      <c r="A75" s="71" t="s">
        <v>194</v>
      </c>
      <c r="B75" s="269">
        <v>0</v>
      </c>
      <c r="C75" s="270">
        <v>0</v>
      </c>
      <c r="D75" s="271">
        <v>0</v>
      </c>
      <c r="E75" s="269">
        <v>342799</v>
      </c>
      <c r="F75" s="270">
        <v>342711</v>
      </c>
      <c r="G75" s="271">
        <v>88</v>
      </c>
      <c r="H75" s="269">
        <v>77664227</v>
      </c>
      <c r="I75" s="270">
        <v>73042428</v>
      </c>
      <c r="J75" s="272">
        <v>4546078</v>
      </c>
      <c r="K75" s="159" t="str">
        <f t="shared" si="1"/>
        <v>青梅</v>
      </c>
    </row>
    <row r="76" spans="1:11" ht="18" customHeight="1">
      <c r="A76" s="71" t="s">
        <v>195</v>
      </c>
      <c r="B76" s="269">
        <v>0</v>
      </c>
      <c r="C76" s="270">
        <v>0</v>
      </c>
      <c r="D76" s="271">
        <v>0</v>
      </c>
      <c r="E76" s="269">
        <v>582689</v>
      </c>
      <c r="F76" s="270">
        <v>577855</v>
      </c>
      <c r="G76" s="271">
        <v>4834</v>
      </c>
      <c r="H76" s="269">
        <v>176129681</v>
      </c>
      <c r="I76" s="270">
        <v>168818998</v>
      </c>
      <c r="J76" s="272">
        <v>7087482</v>
      </c>
      <c r="K76" s="159" t="str">
        <f t="shared" si="1"/>
        <v>武蔵府中</v>
      </c>
    </row>
    <row r="77" spans="1:11" ht="18" customHeight="1">
      <c r="A77" s="71"/>
      <c r="B77" s="269"/>
      <c r="C77" s="270"/>
      <c r="D77" s="271"/>
      <c r="E77" s="269"/>
      <c r="F77" s="270"/>
      <c r="G77" s="271"/>
      <c r="H77" s="269"/>
      <c r="I77" s="270"/>
      <c r="J77" s="272"/>
      <c r="K77" s="159">
        <f t="shared" si="1"/>
      </c>
    </row>
    <row r="78" spans="1:11" ht="18" customHeight="1">
      <c r="A78" s="71" t="s">
        <v>196</v>
      </c>
      <c r="B78" s="269">
        <v>0</v>
      </c>
      <c r="C78" s="270">
        <v>0</v>
      </c>
      <c r="D78" s="271">
        <v>0</v>
      </c>
      <c r="E78" s="269">
        <v>362320</v>
      </c>
      <c r="F78" s="270">
        <v>362139</v>
      </c>
      <c r="G78" s="271">
        <v>182</v>
      </c>
      <c r="H78" s="269">
        <v>72919838</v>
      </c>
      <c r="I78" s="270">
        <v>68614557</v>
      </c>
      <c r="J78" s="272">
        <v>4265040</v>
      </c>
      <c r="K78" s="159" t="str">
        <f t="shared" si="1"/>
        <v>町田</v>
      </c>
    </row>
    <row r="79" spans="1:11" ht="18" customHeight="1">
      <c r="A79" s="71" t="s">
        <v>197</v>
      </c>
      <c r="B79" s="269">
        <v>0</v>
      </c>
      <c r="C79" s="270">
        <v>0</v>
      </c>
      <c r="D79" s="271">
        <v>0</v>
      </c>
      <c r="E79" s="269" t="s">
        <v>226</v>
      </c>
      <c r="F79" s="270" t="s">
        <v>226</v>
      </c>
      <c r="G79" s="271" t="s">
        <v>226</v>
      </c>
      <c r="H79" s="269">
        <v>99087943</v>
      </c>
      <c r="I79" s="270">
        <v>96201638</v>
      </c>
      <c r="J79" s="272">
        <v>2832720</v>
      </c>
      <c r="K79" s="159" t="str">
        <f t="shared" si="1"/>
        <v>日野</v>
      </c>
    </row>
    <row r="80" spans="1:11" ht="18" customHeight="1">
      <c r="A80" s="71" t="s">
        <v>198</v>
      </c>
      <c r="B80" s="269">
        <v>0</v>
      </c>
      <c r="C80" s="270">
        <v>0</v>
      </c>
      <c r="D80" s="271">
        <v>0</v>
      </c>
      <c r="E80" s="269" t="s">
        <v>226</v>
      </c>
      <c r="F80" s="270" t="s">
        <v>226</v>
      </c>
      <c r="G80" s="271" t="s">
        <v>226</v>
      </c>
      <c r="H80" s="269">
        <v>120110555</v>
      </c>
      <c r="I80" s="270">
        <v>111999240</v>
      </c>
      <c r="J80" s="272">
        <v>8047004</v>
      </c>
      <c r="K80" s="159" t="str">
        <f t="shared" si="1"/>
        <v>東村山</v>
      </c>
    </row>
    <row r="81" spans="1:11" ht="18" customHeight="1">
      <c r="A81" s="187" t="s">
        <v>199</v>
      </c>
      <c r="B81" s="317">
        <v>757</v>
      </c>
      <c r="C81" s="318">
        <v>269</v>
      </c>
      <c r="D81" s="319">
        <v>487</v>
      </c>
      <c r="E81" s="317">
        <v>3603404</v>
      </c>
      <c r="F81" s="318">
        <v>3585881</v>
      </c>
      <c r="G81" s="319">
        <v>17456</v>
      </c>
      <c r="H81" s="317">
        <v>986326538</v>
      </c>
      <c r="I81" s="318">
        <v>937756803</v>
      </c>
      <c r="J81" s="320">
        <v>47588511</v>
      </c>
      <c r="K81" s="186" t="str">
        <f t="shared" si="1"/>
        <v>多摩地区計</v>
      </c>
    </row>
    <row r="82" spans="1:11" ht="18" customHeight="1">
      <c r="A82" s="203"/>
      <c r="B82" s="273"/>
      <c r="C82" s="274"/>
      <c r="D82" s="275"/>
      <c r="E82" s="273"/>
      <c r="F82" s="274"/>
      <c r="G82" s="275"/>
      <c r="H82" s="273"/>
      <c r="I82" s="274"/>
      <c r="J82" s="276"/>
      <c r="K82" s="208">
        <f t="shared" si="1"/>
      </c>
    </row>
    <row r="83" spans="1:11" ht="18" customHeight="1">
      <c r="A83" s="188" t="s">
        <v>200</v>
      </c>
      <c r="B83" s="293">
        <v>244665</v>
      </c>
      <c r="C83" s="294">
        <v>244178</v>
      </c>
      <c r="D83" s="295">
        <v>487</v>
      </c>
      <c r="E83" s="293">
        <v>354003341</v>
      </c>
      <c r="F83" s="294">
        <v>353666439</v>
      </c>
      <c r="G83" s="295">
        <v>333933</v>
      </c>
      <c r="H83" s="293">
        <v>21890045280</v>
      </c>
      <c r="I83" s="294">
        <v>21535267867</v>
      </c>
      <c r="J83" s="296">
        <v>346338111</v>
      </c>
      <c r="K83" s="209" t="str">
        <f>IF(A83="","",A83)</f>
        <v>東京都計</v>
      </c>
    </row>
    <row r="84" spans="1:11" ht="18" customHeight="1">
      <c r="A84" s="184"/>
      <c r="B84" s="297"/>
      <c r="C84" s="298"/>
      <c r="D84" s="299"/>
      <c r="E84" s="297"/>
      <c r="F84" s="298"/>
      <c r="G84" s="299"/>
      <c r="H84" s="297"/>
      <c r="I84" s="298"/>
      <c r="J84" s="300"/>
      <c r="K84" s="185">
        <f t="shared" si="1"/>
      </c>
    </row>
    <row r="85" spans="1:11" ht="18" customHeight="1">
      <c r="A85" s="73" t="s">
        <v>201</v>
      </c>
      <c r="B85" s="265">
        <v>0</v>
      </c>
      <c r="C85" s="266">
        <v>0</v>
      </c>
      <c r="D85" s="267">
        <v>0</v>
      </c>
      <c r="E85" s="265">
        <v>190839</v>
      </c>
      <c r="F85" s="266">
        <v>190799</v>
      </c>
      <c r="G85" s="267">
        <v>40</v>
      </c>
      <c r="H85" s="265">
        <v>159214572</v>
      </c>
      <c r="I85" s="266">
        <v>155338513</v>
      </c>
      <c r="J85" s="268">
        <v>3688049</v>
      </c>
      <c r="K85" s="161" t="str">
        <f t="shared" si="1"/>
        <v>鶴見</v>
      </c>
    </row>
    <row r="86" spans="1:11" ht="18" customHeight="1">
      <c r="A86" s="71" t="s">
        <v>202</v>
      </c>
      <c r="B86" s="269">
        <v>0</v>
      </c>
      <c r="C86" s="270">
        <v>0</v>
      </c>
      <c r="D86" s="271">
        <v>0</v>
      </c>
      <c r="E86" s="269" t="s">
        <v>226</v>
      </c>
      <c r="F86" s="270" t="s">
        <v>226</v>
      </c>
      <c r="G86" s="271" t="s">
        <v>226</v>
      </c>
      <c r="H86" s="269">
        <v>372700567</v>
      </c>
      <c r="I86" s="270">
        <v>364193183</v>
      </c>
      <c r="J86" s="272">
        <v>8288887</v>
      </c>
      <c r="K86" s="159" t="str">
        <f t="shared" si="1"/>
        <v>横浜中</v>
      </c>
    </row>
    <row r="87" spans="1:11" ht="18" customHeight="1">
      <c r="A87" s="71" t="s">
        <v>203</v>
      </c>
      <c r="B87" s="269">
        <v>0</v>
      </c>
      <c r="C87" s="270">
        <v>0</v>
      </c>
      <c r="D87" s="271">
        <v>0</v>
      </c>
      <c r="E87" s="269" t="s">
        <v>226</v>
      </c>
      <c r="F87" s="270" t="s">
        <v>226</v>
      </c>
      <c r="G87" s="271" t="s">
        <v>226</v>
      </c>
      <c r="H87" s="269">
        <v>91081237</v>
      </c>
      <c r="I87" s="270">
        <v>84932365</v>
      </c>
      <c r="J87" s="272">
        <v>5973671</v>
      </c>
      <c r="K87" s="159" t="str">
        <f t="shared" si="1"/>
        <v>保土ケ谷</v>
      </c>
    </row>
    <row r="88" spans="1:11" ht="18" customHeight="1">
      <c r="A88" s="71" t="s">
        <v>204</v>
      </c>
      <c r="B88" s="269" t="s">
        <v>226</v>
      </c>
      <c r="C88" s="270" t="s">
        <v>226</v>
      </c>
      <c r="D88" s="271" t="s">
        <v>226</v>
      </c>
      <c r="E88" s="269">
        <v>579348</v>
      </c>
      <c r="F88" s="270">
        <v>577665</v>
      </c>
      <c r="G88" s="271">
        <v>1682</v>
      </c>
      <c r="H88" s="269">
        <v>350996953</v>
      </c>
      <c r="I88" s="270">
        <v>324150741</v>
      </c>
      <c r="J88" s="272">
        <v>26392407</v>
      </c>
      <c r="K88" s="159" t="str">
        <f aca="true" t="shared" si="2" ref="K88:K111">IF(A88="","",A88)</f>
        <v>横浜南</v>
      </c>
    </row>
    <row r="89" spans="1:11" ht="18" customHeight="1">
      <c r="A89" s="71" t="s">
        <v>205</v>
      </c>
      <c r="B89" s="269" t="s">
        <v>226</v>
      </c>
      <c r="C89" s="270" t="s">
        <v>226</v>
      </c>
      <c r="D89" s="271" t="s">
        <v>226</v>
      </c>
      <c r="E89" s="269" t="s">
        <v>226</v>
      </c>
      <c r="F89" s="270" t="s">
        <v>226</v>
      </c>
      <c r="G89" s="271" t="s">
        <v>226</v>
      </c>
      <c r="H89" s="269">
        <v>248987122</v>
      </c>
      <c r="I89" s="270">
        <v>239221192</v>
      </c>
      <c r="J89" s="272">
        <v>9574577</v>
      </c>
      <c r="K89" s="159" t="str">
        <f t="shared" si="2"/>
        <v>神奈川</v>
      </c>
    </row>
    <row r="90" spans="1:11" ht="18" customHeight="1">
      <c r="A90" s="71"/>
      <c r="B90" s="269"/>
      <c r="C90" s="270"/>
      <c r="D90" s="271"/>
      <c r="E90" s="269"/>
      <c r="F90" s="270"/>
      <c r="G90" s="271"/>
      <c r="H90" s="269"/>
      <c r="I90" s="270"/>
      <c r="J90" s="272"/>
      <c r="K90" s="159">
        <f t="shared" si="2"/>
      </c>
    </row>
    <row r="91" spans="1:11" ht="18" customHeight="1">
      <c r="A91" s="71" t="s">
        <v>206</v>
      </c>
      <c r="B91" s="269">
        <v>0</v>
      </c>
      <c r="C91" s="270">
        <v>0</v>
      </c>
      <c r="D91" s="271">
        <v>0</v>
      </c>
      <c r="E91" s="269">
        <v>304473</v>
      </c>
      <c r="F91" s="270">
        <v>267372</v>
      </c>
      <c r="G91" s="271">
        <v>36937</v>
      </c>
      <c r="H91" s="269">
        <v>93485163</v>
      </c>
      <c r="I91" s="270">
        <v>87880708</v>
      </c>
      <c r="J91" s="272">
        <v>5364804</v>
      </c>
      <c r="K91" s="159" t="str">
        <f t="shared" si="2"/>
        <v>戸塚</v>
      </c>
    </row>
    <row r="92" spans="1:11" ht="18" customHeight="1">
      <c r="A92" s="71" t="s">
        <v>207</v>
      </c>
      <c r="B92" s="269">
        <v>0</v>
      </c>
      <c r="C92" s="270">
        <v>0</v>
      </c>
      <c r="D92" s="271">
        <v>0</v>
      </c>
      <c r="E92" s="269" t="s">
        <v>226</v>
      </c>
      <c r="F92" s="270" t="s">
        <v>226</v>
      </c>
      <c r="G92" s="271" t="s">
        <v>226</v>
      </c>
      <c r="H92" s="269">
        <v>178238110</v>
      </c>
      <c r="I92" s="270">
        <v>168287898</v>
      </c>
      <c r="J92" s="272">
        <v>9738280</v>
      </c>
      <c r="K92" s="159" t="str">
        <f t="shared" si="2"/>
        <v>緑</v>
      </c>
    </row>
    <row r="93" spans="1:11" ht="18" customHeight="1">
      <c r="A93" s="71" t="s">
        <v>208</v>
      </c>
      <c r="B93" s="269">
        <v>439548004</v>
      </c>
      <c r="C93" s="270">
        <v>409839010</v>
      </c>
      <c r="D93" s="271">
        <v>29708994</v>
      </c>
      <c r="E93" s="269">
        <v>1128721</v>
      </c>
      <c r="F93" s="270">
        <v>1128407</v>
      </c>
      <c r="G93" s="271">
        <v>314</v>
      </c>
      <c r="H93" s="269">
        <v>644527386</v>
      </c>
      <c r="I93" s="270">
        <v>608300782</v>
      </c>
      <c r="J93" s="272">
        <v>35969665</v>
      </c>
      <c r="K93" s="159" t="str">
        <f t="shared" si="2"/>
        <v>川崎南</v>
      </c>
    </row>
    <row r="94" spans="1:11" ht="18" customHeight="1">
      <c r="A94" s="71" t="s">
        <v>209</v>
      </c>
      <c r="B94" s="269">
        <v>0</v>
      </c>
      <c r="C94" s="270">
        <v>0</v>
      </c>
      <c r="D94" s="271">
        <v>0</v>
      </c>
      <c r="E94" s="269">
        <v>1136953</v>
      </c>
      <c r="F94" s="270">
        <v>1131359</v>
      </c>
      <c r="G94" s="271">
        <v>5593</v>
      </c>
      <c r="H94" s="269">
        <v>177368780</v>
      </c>
      <c r="I94" s="270">
        <v>168438858</v>
      </c>
      <c r="J94" s="272">
        <v>8650283</v>
      </c>
      <c r="K94" s="159" t="str">
        <f t="shared" si="2"/>
        <v>川崎北</v>
      </c>
    </row>
    <row r="95" spans="1:11" ht="18" customHeight="1">
      <c r="A95" s="71" t="s">
        <v>210</v>
      </c>
      <c r="B95" s="269">
        <v>0</v>
      </c>
      <c r="C95" s="270">
        <v>0</v>
      </c>
      <c r="D95" s="271">
        <v>0</v>
      </c>
      <c r="E95" s="269">
        <v>285087</v>
      </c>
      <c r="F95" s="270">
        <v>281757</v>
      </c>
      <c r="G95" s="271">
        <v>3330</v>
      </c>
      <c r="H95" s="269">
        <v>54331963</v>
      </c>
      <c r="I95" s="270">
        <v>50935336</v>
      </c>
      <c r="J95" s="272">
        <v>3332551</v>
      </c>
      <c r="K95" s="159" t="str">
        <f t="shared" si="2"/>
        <v>川崎西</v>
      </c>
    </row>
    <row r="96" spans="1:11" ht="18" customHeight="1">
      <c r="A96" s="71"/>
      <c r="B96" s="269"/>
      <c r="C96" s="270"/>
      <c r="D96" s="271"/>
      <c r="E96" s="269"/>
      <c r="F96" s="270"/>
      <c r="G96" s="271"/>
      <c r="H96" s="269"/>
      <c r="I96" s="270"/>
      <c r="J96" s="272"/>
      <c r="K96" s="159">
        <f t="shared" si="2"/>
      </c>
    </row>
    <row r="97" spans="1:11" ht="18" customHeight="1">
      <c r="A97" s="71" t="s">
        <v>211</v>
      </c>
      <c r="B97" s="269" t="s">
        <v>226</v>
      </c>
      <c r="C97" s="270" t="s">
        <v>226</v>
      </c>
      <c r="D97" s="271" t="s">
        <v>226</v>
      </c>
      <c r="E97" s="269">
        <v>491365</v>
      </c>
      <c r="F97" s="270">
        <v>490773</v>
      </c>
      <c r="G97" s="271">
        <v>592</v>
      </c>
      <c r="H97" s="269">
        <v>74759013</v>
      </c>
      <c r="I97" s="270">
        <v>70072735</v>
      </c>
      <c r="J97" s="272">
        <v>4523082</v>
      </c>
      <c r="K97" s="159" t="str">
        <f t="shared" si="2"/>
        <v>横須賀</v>
      </c>
    </row>
    <row r="98" spans="1:11" ht="18" customHeight="1">
      <c r="A98" s="71" t="s">
        <v>212</v>
      </c>
      <c r="B98" s="269" t="s">
        <v>226</v>
      </c>
      <c r="C98" s="270" t="s">
        <v>226</v>
      </c>
      <c r="D98" s="271" t="s">
        <v>226</v>
      </c>
      <c r="E98" s="269" t="s">
        <v>226</v>
      </c>
      <c r="F98" s="270" t="s">
        <v>226</v>
      </c>
      <c r="G98" s="271" t="s">
        <v>226</v>
      </c>
      <c r="H98" s="269">
        <v>122941714</v>
      </c>
      <c r="I98" s="270">
        <v>116419742</v>
      </c>
      <c r="J98" s="272">
        <v>6362672</v>
      </c>
      <c r="K98" s="159" t="str">
        <f t="shared" si="2"/>
        <v>平塚</v>
      </c>
    </row>
    <row r="99" spans="1:11" ht="18" customHeight="1">
      <c r="A99" s="71" t="s">
        <v>213</v>
      </c>
      <c r="B99" s="269">
        <v>0</v>
      </c>
      <c r="C99" s="270">
        <v>0</v>
      </c>
      <c r="D99" s="271">
        <v>0</v>
      </c>
      <c r="E99" s="269" t="s">
        <v>226</v>
      </c>
      <c r="F99" s="270" t="s">
        <v>226</v>
      </c>
      <c r="G99" s="271" t="s">
        <v>226</v>
      </c>
      <c r="H99" s="269">
        <v>60338250</v>
      </c>
      <c r="I99" s="270">
        <v>57266227</v>
      </c>
      <c r="J99" s="272">
        <v>3005910</v>
      </c>
      <c r="K99" s="159" t="str">
        <f t="shared" si="2"/>
        <v>鎌倉</v>
      </c>
    </row>
    <row r="100" spans="1:11" ht="18" customHeight="1">
      <c r="A100" s="71" t="s">
        <v>214</v>
      </c>
      <c r="B100" s="269">
        <v>0</v>
      </c>
      <c r="C100" s="270">
        <v>0</v>
      </c>
      <c r="D100" s="271">
        <v>0</v>
      </c>
      <c r="E100" s="269">
        <v>630569</v>
      </c>
      <c r="F100" s="270">
        <v>626335</v>
      </c>
      <c r="G100" s="271">
        <v>4234</v>
      </c>
      <c r="H100" s="269">
        <v>154049148</v>
      </c>
      <c r="I100" s="270">
        <v>144621835</v>
      </c>
      <c r="J100" s="272">
        <v>9089101</v>
      </c>
      <c r="K100" s="159" t="str">
        <f t="shared" si="2"/>
        <v>藤沢</v>
      </c>
    </row>
    <row r="101" spans="1:11" ht="18" customHeight="1">
      <c r="A101" s="71" t="s">
        <v>215</v>
      </c>
      <c r="B101" s="269">
        <v>0</v>
      </c>
      <c r="C101" s="270">
        <v>0</v>
      </c>
      <c r="D101" s="271">
        <v>0</v>
      </c>
      <c r="E101" s="269">
        <v>407022</v>
      </c>
      <c r="F101" s="270">
        <v>406081</v>
      </c>
      <c r="G101" s="271">
        <v>941</v>
      </c>
      <c r="H101" s="269">
        <v>113710487</v>
      </c>
      <c r="I101" s="270">
        <v>109714678</v>
      </c>
      <c r="J101" s="272">
        <v>3799971</v>
      </c>
      <c r="K101" s="159" t="str">
        <f t="shared" si="2"/>
        <v>小田原</v>
      </c>
    </row>
    <row r="102" spans="1:11" ht="18" customHeight="1">
      <c r="A102" s="71"/>
      <c r="B102" s="269"/>
      <c r="C102" s="270"/>
      <c r="D102" s="271"/>
      <c r="E102" s="269"/>
      <c r="F102" s="270"/>
      <c r="G102" s="271"/>
      <c r="H102" s="269"/>
      <c r="I102" s="270"/>
      <c r="J102" s="272"/>
      <c r="K102" s="159">
        <f t="shared" si="2"/>
      </c>
    </row>
    <row r="103" spans="1:11" ht="18" customHeight="1">
      <c r="A103" s="71" t="s">
        <v>216</v>
      </c>
      <c r="B103" s="269">
        <v>0</v>
      </c>
      <c r="C103" s="270">
        <v>0</v>
      </c>
      <c r="D103" s="271">
        <v>0</v>
      </c>
      <c r="E103" s="269">
        <v>456637</v>
      </c>
      <c r="F103" s="270">
        <v>455904</v>
      </c>
      <c r="G103" s="271">
        <v>734</v>
      </c>
      <c r="H103" s="269">
        <v>127548556</v>
      </c>
      <c r="I103" s="270">
        <v>118993953</v>
      </c>
      <c r="J103" s="272">
        <v>8356305</v>
      </c>
      <c r="K103" s="159" t="str">
        <f t="shared" si="2"/>
        <v>相模原</v>
      </c>
    </row>
    <row r="104" spans="1:11" ht="18" customHeight="1">
      <c r="A104" s="254" t="s">
        <v>217</v>
      </c>
      <c r="B104" s="321" t="s">
        <v>226</v>
      </c>
      <c r="C104" s="322" t="s">
        <v>226</v>
      </c>
      <c r="D104" s="323" t="s">
        <v>226</v>
      </c>
      <c r="E104" s="321" t="s">
        <v>226</v>
      </c>
      <c r="F104" s="322" t="s">
        <v>226</v>
      </c>
      <c r="G104" s="323" t="s">
        <v>226</v>
      </c>
      <c r="H104" s="321">
        <v>71105120</v>
      </c>
      <c r="I104" s="322">
        <v>67396900</v>
      </c>
      <c r="J104" s="324">
        <v>3618070</v>
      </c>
      <c r="K104" s="253" t="str">
        <f t="shared" si="2"/>
        <v>厚木</v>
      </c>
    </row>
    <row r="105" spans="1:11" ht="18" customHeight="1">
      <c r="A105" s="255" t="s">
        <v>218</v>
      </c>
      <c r="B105" s="325">
        <v>0</v>
      </c>
      <c r="C105" s="326">
        <v>0</v>
      </c>
      <c r="D105" s="327">
        <v>0</v>
      </c>
      <c r="E105" s="325" t="s">
        <v>226</v>
      </c>
      <c r="F105" s="326" t="s">
        <v>226</v>
      </c>
      <c r="G105" s="327" t="s">
        <v>226</v>
      </c>
      <c r="H105" s="325">
        <v>142157250</v>
      </c>
      <c r="I105" s="326">
        <v>133484285</v>
      </c>
      <c r="J105" s="328">
        <v>8376864</v>
      </c>
      <c r="K105" s="250" t="str">
        <f t="shared" si="2"/>
        <v>大和</v>
      </c>
    </row>
    <row r="106" spans="1:11" ht="18" customHeight="1">
      <c r="A106" s="256" t="s">
        <v>219</v>
      </c>
      <c r="B106" s="293">
        <v>656218238</v>
      </c>
      <c r="C106" s="294">
        <v>609278040</v>
      </c>
      <c r="D106" s="295">
        <v>46940198</v>
      </c>
      <c r="E106" s="293">
        <v>12485939</v>
      </c>
      <c r="F106" s="294">
        <v>12413662</v>
      </c>
      <c r="G106" s="295">
        <v>72014</v>
      </c>
      <c r="H106" s="293">
        <v>3237541392</v>
      </c>
      <c r="I106" s="294">
        <v>3069649931</v>
      </c>
      <c r="J106" s="296">
        <v>164105147</v>
      </c>
      <c r="K106" s="209" t="str">
        <f t="shared" si="2"/>
        <v>神奈川県計</v>
      </c>
    </row>
    <row r="107" spans="1:11" ht="18" customHeight="1">
      <c r="A107" s="251"/>
      <c r="B107" s="329"/>
      <c r="C107" s="330"/>
      <c r="D107" s="331"/>
      <c r="E107" s="329"/>
      <c r="F107" s="330"/>
      <c r="G107" s="331"/>
      <c r="H107" s="329"/>
      <c r="I107" s="330"/>
      <c r="J107" s="332"/>
      <c r="K107" s="252">
        <f t="shared" si="2"/>
      </c>
    </row>
    <row r="108" spans="1:11" ht="18" customHeight="1">
      <c r="A108" s="224" t="s">
        <v>220</v>
      </c>
      <c r="B108" s="333">
        <v>0</v>
      </c>
      <c r="C108" s="334">
        <v>0</v>
      </c>
      <c r="D108" s="335">
        <v>0</v>
      </c>
      <c r="E108" s="333">
        <v>699889</v>
      </c>
      <c r="F108" s="334">
        <v>697094</v>
      </c>
      <c r="G108" s="335">
        <v>2794</v>
      </c>
      <c r="H108" s="333">
        <v>103335994</v>
      </c>
      <c r="I108" s="334">
        <v>96966295</v>
      </c>
      <c r="J108" s="336">
        <v>6069917</v>
      </c>
      <c r="K108" s="229" t="str">
        <f t="shared" si="2"/>
        <v>甲府</v>
      </c>
    </row>
    <row r="109" spans="1:11" ht="18" customHeight="1">
      <c r="A109" s="71" t="s">
        <v>221</v>
      </c>
      <c r="B109" s="269">
        <v>0</v>
      </c>
      <c r="C109" s="270">
        <v>0</v>
      </c>
      <c r="D109" s="271">
        <v>0</v>
      </c>
      <c r="E109" s="269">
        <v>18351</v>
      </c>
      <c r="F109" s="270">
        <v>18223</v>
      </c>
      <c r="G109" s="271">
        <v>127</v>
      </c>
      <c r="H109" s="269">
        <v>18977705</v>
      </c>
      <c r="I109" s="270">
        <v>17510994</v>
      </c>
      <c r="J109" s="272">
        <v>1410281</v>
      </c>
      <c r="K109" s="159" t="str">
        <f t="shared" si="2"/>
        <v>山梨</v>
      </c>
    </row>
    <row r="110" spans="1:11" ht="18" customHeight="1">
      <c r="A110" s="71" t="s">
        <v>222</v>
      </c>
      <c r="B110" s="269">
        <v>0</v>
      </c>
      <c r="C110" s="270">
        <v>0</v>
      </c>
      <c r="D110" s="271">
        <v>0</v>
      </c>
      <c r="E110" s="269">
        <v>56289</v>
      </c>
      <c r="F110" s="270">
        <v>55262</v>
      </c>
      <c r="G110" s="271">
        <v>1027</v>
      </c>
      <c r="H110" s="269">
        <v>75438538</v>
      </c>
      <c r="I110" s="270">
        <v>73187401</v>
      </c>
      <c r="J110" s="272">
        <v>2187977</v>
      </c>
      <c r="K110" s="159" t="str">
        <f t="shared" si="2"/>
        <v>大月</v>
      </c>
    </row>
    <row r="111" spans="1:11" ht="18" customHeight="1">
      <c r="A111" s="203" t="s">
        <v>223</v>
      </c>
      <c r="B111" s="273">
        <v>0</v>
      </c>
      <c r="C111" s="274">
        <v>0</v>
      </c>
      <c r="D111" s="275">
        <v>0</v>
      </c>
      <c r="E111" s="273">
        <v>7152</v>
      </c>
      <c r="F111" s="274">
        <v>6998</v>
      </c>
      <c r="G111" s="275">
        <v>154</v>
      </c>
      <c r="H111" s="273">
        <v>7399279</v>
      </c>
      <c r="I111" s="274">
        <v>6946914</v>
      </c>
      <c r="J111" s="276">
        <v>434516</v>
      </c>
      <c r="K111" s="208" t="str">
        <f t="shared" si="2"/>
        <v>鰍沢</v>
      </c>
    </row>
    <row r="112" spans="1:11" s="3" customFormat="1" ht="18" customHeight="1">
      <c r="A112" s="197" t="s">
        <v>224</v>
      </c>
      <c r="B112" s="277">
        <v>0</v>
      </c>
      <c r="C112" s="278">
        <v>0</v>
      </c>
      <c r="D112" s="279">
        <v>0</v>
      </c>
      <c r="E112" s="277">
        <v>781680</v>
      </c>
      <c r="F112" s="278">
        <v>777577</v>
      </c>
      <c r="G112" s="279">
        <v>4103</v>
      </c>
      <c r="H112" s="277">
        <v>205151516</v>
      </c>
      <c r="I112" s="278">
        <v>194611605</v>
      </c>
      <c r="J112" s="280">
        <v>10102692</v>
      </c>
      <c r="K112" s="202" t="str">
        <f>A112</f>
        <v>山梨県計</v>
      </c>
    </row>
    <row r="113" spans="1:11" s="12" customFormat="1" ht="18" customHeight="1">
      <c r="A113" s="13"/>
      <c r="B113" s="337"/>
      <c r="C113" s="338"/>
      <c r="D113" s="339"/>
      <c r="E113" s="337"/>
      <c r="F113" s="338"/>
      <c r="G113" s="339"/>
      <c r="H113" s="337"/>
      <c r="I113" s="338"/>
      <c r="J113" s="339"/>
      <c r="K113" s="14"/>
    </row>
    <row r="114" spans="1:11" s="3" customFormat="1" ht="18" customHeight="1" thickBot="1">
      <c r="A114" s="70" t="s">
        <v>37</v>
      </c>
      <c r="B114" s="309">
        <v>72641</v>
      </c>
      <c r="C114" s="310">
        <v>24337</v>
      </c>
      <c r="D114" s="311">
        <v>39171</v>
      </c>
      <c r="E114" s="309">
        <v>2718209</v>
      </c>
      <c r="F114" s="310">
        <v>271363</v>
      </c>
      <c r="G114" s="311">
        <v>2153769</v>
      </c>
      <c r="H114" s="309">
        <v>748173334</v>
      </c>
      <c r="I114" s="310">
        <v>95896198</v>
      </c>
      <c r="J114" s="311">
        <v>571187422</v>
      </c>
      <c r="K114" s="80" t="str">
        <f>A114</f>
        <v>局引受分</v>
      </c>
    </row>
    <row r="115" spans="1:11" s="3" customFormat="1" ht="18" customHeight="1" thickBot="1" thickTop="1">
      <c r="A115" s="74" t="s">
        <v>50</v>
      </c>
      <c r="B115" s="312">
        <v>1078977736</v>
      </c>
      <c r="C115" s="313">
        <v>1001198513</v>
      </c>
      <c r="D115" s="314">
        <v>77770090</v>
      </c>
      <c r="E115" s="312">
        <v>379648719</v>
      </c>
      <c r="F115" s="313">
        <v>376754213</v>
      </c>
      <c r="G115" s="314">
        <v>2598193</v>
      </c>
      <c r="H115" s="312">
        <v>27734381194</v>
      </c>
      <c r="I115" s="313">
        <v>26444463306</v>
      </c>
      <c r="J115" s="314">
        <v>1194123370</v>
      </c>
      <c r="K115" s="79" t="str">
        <f>A115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&amp;R東京国税局
国税徴収１
(H19)</oddFooter>
  </headerFooter>
  <rowBreaks count="3" manualBreakCount="3">
    <brk id="36" max="10" man="1"/>
    <brk id="68" max="10" man="1"/>
    <brk id="10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A1" sqref="A1:F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393" t="s">
        <v>51</v>
      </c>
      <c r="B1" s="393"/>
      <c r="C1" s="393"/>
      <c r="D1" s="393"/>
      <c r="E1" s="393"/>
      <c r="F1" s="393"/>
    </row>
    <row r="2" spans="1:6" ht="14.25" customHeight="1" thickBot="1">
      <c r="A2" s="425" t="s">
        <v>250</v>
      </c>
      <c r="B2" s="425"/>
      <c r="C2" s="425"/>
      <c r="D2" s="425"/>
      <c r="E2" s="425"/>
      <c r="F2" s="425"/>
    </row>
    <row r="3" spans="1:6" ht="18" customHeight="1">
      <c r="A3" s="405" t="s">
        <v>89</v>
      </c>
      <c r="B3" s="429"/>
      <c r="C3" s="406"/>
      <c r="D3" s="426" t="s">
        <v>52</v>
      </c>
      <c r="E3" s="427"/>
      <c r="F3" s="428"/>
    </row>
    <row r="4" spans="1:6" ht="15" customHeight="1">
      <c r="A4" s="430"/>
      <c r="B4" s="431"/>
      <c r="C4" s="432"/>
      <c r="D4" s="82" t="s">
        <v>53</v>
      </c>
      <c r="E4" s="423" t="s">
        <v>227</v>
      </c>
      <c r="F4" s="424"/>
    </row>
    <row r="5" spans="1:6" s="27" customFormat="1" ht="15" customHeight="1">
      <c r="A5" s="40"/>
      <c r="B5" s="41"/>
      <c r="C5" s="83"/>
      <c r="D5" s="84" t="s">
        <v>54</v>
      </c>
      <c r="E5" s="85"/>
      <c r="F5" s="86" t="s">
        <v>2</v>
      </c>
    </row>
    <row r="6" spans="1:6" ht="27" customHeight="1">
      <c r="A6" s="433" t="s">
        <v>55</v>
      </c>
      <c r="B6" s="436" t="s">
        <v>56</v>
      </c>
      <c r="C6" s="437"/>
      <c r="D6" s="340">
        <v>1300</v>
      </c>
      <c r="E6" s="87"/>
      <c r="F6" s="348">
        <v>152553795</v>
      </c>
    </row>
    <row r="7" spans="1:6" ht="27" customHeight="1">
      <c r="A7" s="434"/>
      <c r="B7" s="438" t="s">
        <v>57</v>
      </c>
      <c r="C7" s="439"/>
      <c r="D7" s="341">
        <v>134</v>
      </c>
      <c r="E7" s="88"/>
      <c r="F7" s="349">
        <v>14385216</v>
      </c>
    </row>
    <row r="8" spans="1:6" ht="27" customHeight="1">
      <c r="A8" s="434"/>
      <c r="B8" s="438" t="s">
        <v>58</v>
      </c>
      <c r="C8" s="439"/>
      <c r="D8" s="341">
        <v>5</v>
      </c>
      <c r="E8" s="88"/>
      <c r="F8" s="349">
        <v>1628360</v>
      </c>
    </row>
    <row r="9" spans="1:6" ht="27" customHeight="1">
      <c r="A9" s="434"/>
      <c r="B9" s="452" t="s">
        <v>228</v>
      </c>
      <c r="C9" s="81" t="s">
        <v>59</v>
      </c>
      <c r="D9" s="341">
        <v>118</v>
      </c>
      <c r="E9" s="88"/>
      <c r="F9" s="349">
        <v>18969288</v>
      </c>
    </row>
    <row r="10" spans="1:6" ht="27" customHeight="1">
      <c r="A10" s="434"/>
      <c r="B10" s="453"/>
      <c r="C10" s="81" t="s">
        <v>60</v>
      </c>
      <c r="D10" s="341">
        <v>12</v>
      </c>
      <c r="E10" s="88"/>
      <c r="F10" s="349">
        <v>515999</v>
      </c>
    </row>
    <row r="11" spans="1:6" ht="27" customHeight="1">
      <c r="A11" s="434"/>
      <c r="B11" s="453"/>
      <c r="C11" s="457" t="s">
        <v>61</v>
      </c>
      <c r="D11" s="342"/>
      <c r="E11" s="89" t="s">
        <v>62</v>
      </c>
      <c r="F11" s="350">
        <v>0</v>
      </c>
    </row>
    <row r="12" spans="1:6" ht="27" customHeight="1">
      <c r="A12" s="434"/>
      <c r="B12" s="453"/>
      <c r="C12" s="458"/>
      <c r="D12" s="340">
        <v>699</v>
      </c>
      <c r="E12" s="90"/>
      <c r="F12" s="348">
        <v>69018950</v>
      </c>
    </row>
    <row r="13" spans="1:6" s="3" customFormat="1" ht="27" customHeight="1">
      <c r="A13" s="434"/>
      <c r="B13" s="454"/>
      <c r="C13" s="91" t="s">
        <v>1</v>
      </c>
      <c r="D13" s="343">
        <v>829</v>
      </c>
      <c r="E13" s="88"/>
      <c r="F13" s="351">
        <v>88504238</v>
      </c>
    </row>
    <row r="14" spans="1:6" ht="27" customHeight="1">
      <c r="A14" s="435"/>
      <c r="B14" s="455" t="s">
        <v>63</v>
      </c>
      <c r="C14" s="456"/>
      <c r="D14" s="344">
        <v>600</v>
      </c>
      <c r="E14" s="92"/>
      <c r="F14" s="352">
        <v>76806412</v>
      </c>
    </row>
    <row r="15" spans="1:6" ht="27" customHeight="1">
      <c r="A15" s="419" t="s">
        <v>64</v>
      </c>
      <c r="B15" s="422" t="s">
        <v>65</v>
      </c>
      <c r="C15" s="422"/>
      <c r="D15" s="345">
        <v>49</v>
      </c>
      <c r="E15" s="93"/>
      <c r="F15" s="353">
        <v>8147448</v>
      </c>
    </row>
    <row r="16" spans="1:6" ht="27" customHeight="1">
      <c r="A16" s="420"/>
      <c r="B16" s="443" t="s">
        <v>66</v>
      </c>
      <c r="C16" s="443"/>
      <c r="D16" s="341">
        <v>0</v>
      </c>
      <c r="E16" s="88"/>
      <c r="F16" s="349">
        <v>0</v>
      </c>
    </row>
    <row r="17" spans="1:6" ht="27" customHeight="1">
      <c r="A17" s="420"/>
      <c r="B17" s="446" t="s">
        <v>67</v>
      </c>
      <c r="C17" s="447"/>
      <c r="D17" s="342"/>
      <c r="E17" s="89" t="s">
        <v>62</v>
      </c>
      <c r="F17" s="350">
        <v>942516</v>
      </c>
    </row>
    <row r="18" spans="1:6" ht="27" customHeight="1">
      <c r="A18" s="420"/>
      <c r="B18" s="448"/>
      <c r="C18" s="449"/>
      <c r="D18" s="340">
        <v>725</v>
      </c>
      <c r="E18" s="90"/>
      <c r="F18" s="348">
        <v>71441612</v>
      </c>
    </row>
    <row r="19" spans="1:6" ht="27" customHeight="1">
      <c r="A19" s="420"/>
      <c r="B19" s="443" t="s">
        <v>68</v>
      </c>
      <c r="C19" s="443"/>
      <c r="D19" s="341">
        <v>23</v>
      </c>
      <c r="E19" s="88"/>
      <c r="F19" s="349">
        <v>5724786</v>
      </c>
    </row>
    <row r="20" spans="1:6" ht="27" customHeight="1">
      <c r="A20" s="420"/>
      <c r="B20" s="443" t="s">
        <v>69</v>
      </c>
      <c r="C20" s="443"/>
      <c r="D20" s="341">
        <v>0</v>
      </c>
      <c r="E20" s="88"/>
      <c r="F20" s="349">
        <v>0</v>
      </c>
    </row>
    <row r="21" spans="1:6" ht="27" customHeight="1">
      <c r="A21" s="420"/>
      <c r="B21" s="443" t="s">
        <v>66</v>
      </c>
      <c r="C21" s="443"/>
      <c r="D21" s="341">
        <v>0</v>
      </c>
      <c r="E21" s="88"/>
      <c r="F21" s="349">
        <v>0</v>
      </c>
    </row>
    <row r="22" spans="1:6" ht="27" customHeight="1">
      <c r="A22" s="420"/>
      <c r="B22" s="443" t="s">
        <v>70</v>
      </c>
      <c r="C22" s="443"/>
      <c r="D22" s="341">
        <v>725</v>
      </c>
      <c r="E22" s="88"/>
      <c r="F22" s="349">
        <v>72374059</v>
      </c>
    </row>
    <row r="23" spans="1:6" ht="27" customHeight="1">
      <c r="A23" s="421"/>
      <c r="B23" s="445" t="s">
        <v>71</v>
      </c>
      <c r="C23" s="445"/>
      <c r="D23" s="346">
        <v>0</v>
      </c>
      <c r="E23" s="94"/>
      <c r="F23" s="354">
        <v>0</v>
      </c>
    </row>
    <row r="24" spans="1:6" ht="27" customHeight="1">
      <c r="A24" s="440" t="s">
        <v>72</v>
      </c>
      <c r="B24" s="442" t="s">
        <v>73</v>
      </c>
      <c r="C24" s="442"/>
      <c r="D24" s="345">
        <v>0</v>
      </c>
      <c r="E24" s="93"/>
      <c r="F24" s="353">
        <v>0</v>
      </c>
    </row>
    <row r="25" spans="1:6" ht="27" customHeight="1">
      <c r="A25" s="420"/>
      <c r="B25" s="443" t="s">
        <v>57</v>
      </c>
      <c r="C25" s="443"/>
      <c r="D25" s="341">
        <v>6</v>
      </c>
      <c r="E25" s="88"/>
      <c r="F25" s="349">
        <v>110700</v>
      </c>
    </row>
    <row r="26" spans="1:6" ht="27" customHeight="1">
      <c r="A26" s="420"/>
      <c r="B26" s="443" t="s">
        <v>59</v>
      </c>
      <c r="C26" s="443"/>
      <c r="D26" s="341">
        <v>0</v>
      </c>
      <c r="E26" s="88"/>
      <c r="F26" s="349">
        <v>0</v>
      </c>
    </row>
    <row r="27" spans="1:6" ht="27" customHeight="1">
      <c r="A27" s="420"/>
      <c r="B27" s="443" t="s">
        <v>60</v>
      </c>
      <c r="C27" s="443"/>
      <c r="D27" s="341">
        <v>0</v>
      </c>
      <c r="E27" s="88"/>
      <c r="F27" s="349">
        <v>0</v>
      </c>
    </row>
    <row r="28" spans="1:6" ht="27" customHeight="1">
      <c r="A28" s="420"/>
      <c r="B28" s="443" t="s">
        <v>74</v>
      </c>
      <c r="C28" s="443"/>
      <c r="D28" s="341">
        <v>6</v>
      </c>
      <c r="E28" s="88"/>
      <c r="F28" s="349">
        <v>110700</v>
      </c>
    </row>
    <row r="29" spans="1:6" ht="27" customHeight="1" thickBot="1">
      <c r="A29" s="441"/>
      <c r="B29" s="451" t="s">
        <v>75</v>
      </c>
      <c r="C29" s="451"/>
      <c r="D29" s="347">
        <v>0</v>
      </c>
      <c r="E29" s="95"/>
      <c r="F29" s="355">
        <v>0</v>
      </c>
    </row>
    <row r="30" spans="1:6" ht="4.5" customHeight="1">
      <c r="A30" s="96"/>
      <c r="B30" s="97"/>
      <c r="C30" s="97"/>
      <c r="D30" s="98"/>
      <c r="E30" s="98"/>
      <c r="F30" s="98"/>
    </row>
    <row r="31" spans="1:6" s="1" customFormat="1" ht="23.25" customHeight="1">
      <c r="A31" s="99" t="s">
        <v>229</v>
      </c>
      <c r="B31" s="450" t="s">
        <v>230</v>
      </c>
      <c r="C31" s="450"/>
      <c r="D31" s="450"/>
      <c r="E31" s="450"/>
      <c r="F31" s="450"/>
    </row>
    <row r="32" spans="1:6" s="1" customFormat="1" ht="23.25" customHeight="1">
      <c r="A32" s="100" t="s">
        <v>231</v>
      </c>
      <c r="B32" s="444" t="s">
        <v>232</v>
      </c>
      <c r="C32" s="444"/>
      <c r="D32" s="444"/>
      <c r="E32" s="444"/>
      <c r="F32" s="444"/>
    </row>
    <row r="33" spans="1:6" ht="24.75" customHeight="1">
      <c r="A33" s="101" t="s">
        <v>233</v>
      </c>
      <c r="B33" s="444" t="s">
        <v>234</v>
      </c>
      <c r="C33" s="444"/>
      <c r="D33" s="444"/>
      <c r="E33" s="444"/>
      <c r="F33" s="444"/>
    </row>
  </sheetData>
  <sheetProtection/>
  <mergeCells count="31">
    <mergeCell ref="B7:C7"/>
    <mergeCell ref="B29:C29"/>
    <mergeCell ref="B9:B13"/>
    <mergeCell ref="B14:C14"/>
    <mergeCell ref="C11:C12"/>
    <mergeCell ref="B28:C28"/>
    <mergeCell ref="B33:F33"/>
    <mergeCell ref="B21:C21"/>
    <mergeCell ref="B16:C16"/>
    <mergeCell ref="B19:C19"/>
    <mergeCell ref="B20:C20"/>
    <mergeCell ref="B22:C22"/>
    <mergeCell ref="B32:F32"/>
    <mergeCell ref="B23:C23"/>
    <mergeCell ref="B17:C18"/>
    <mergeCell ref="B31:F31"/>
    <mergeCell ref="A24:A29"/>
    <mergeCell ref="B24:C24"/>
    <mergeCell ref="B25:C25"/>
    <mergeCell ref="B26:C26"/>
    <mergeCell ref="B27:C27"/>
    <mergeCell ref="A15:A23"/>
    <mergeCell ref="B15:C15"/>
    <mergeCell ref="A1:F1"/>
    <mergeCell ref="E4:F4"/>
    <mergeCell ref="A2:F2"/>
    <mergeCell ref="D3:F3"/>
    <mergeCell ref="A3:C4"/>
    <mergeCell ref="A6:A14"/>
    <mergeCell ref="B6:C6"/>
    <mergeCell ref="B8:C8"/>
  </mergeCells>
  <printOptions/>
  <pageMargins left="1.08" right="0.7874015748031497" top="0.984251968503937" bottom="0.984251968503937" header="0.5118110236220472" footer="0.5118110236220472"/>
  <pageSetup fitToHeight="1" fitToWidth="1" horizontalDpi="1200" verticalDpi="1200" orientation="portrait" paperSize="9" scale="97" r:id="rId1"/>
  <headerFooter alignWithMargins="0">
    <oddFooter>&amp;R東京国税局
国税徴収２
(H19)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04" customWidth="1"/>
    <col min="2" max="2" width="15.50390625" style="104" bestFit="1" customWidth="1"/>
    <col min="3" max="3" width="3.00390625" style="104" customWidth="1"/>
    <col min="4" max="5" width="18.00390625" style="104" customWidth="1"/>
    <col min="6" max="16384" width="9.00390625" style="104" customWidth="1"/>
  </cols>
  <sheetData>
    <row r="1" s="103" customFormat="1" ht="14.25" thickBot="1">
      <c r="A1" s="102" t="s">
        <v>76</v>
      </c>
    </row>
    <row r="2" spans="1:5" ht="19.5" customHeight="1">
      <c r="A2" s="405" t="s">
        <v>90</v>
      </c>
      <c r="B2" s="406"/>
      <c r="C2" s="461" t="s">
        <v>91</v>
      </c>
      <c r="D2" s="462"/>
      <c r="E2" s="463"/>
    </row>
    <row r="3" spans="1:5" ht="19.5" customHeight="1">
      <c r="A3" s="430"/>
      <c r="B3" s="432"/>
      <c r="C3" s="459" t="s">
        <v>92</v>
      </c>
      <c r="D3" s="460"/>
      <c r="E3" s="105" t="s">
        <v>93</v>
      </c>
    </row>
    <row r="4" spans="1:5" s="109" customFormat="1" ht="13.5">
      <c r="A4" s="464" t="s">
        <v>114</v>
      </c>
      <c r="B4" s="106"/>
      <c r="C4" s="232"/>
      <c r="D4" s="107" t="s">
        <v>77</v>
      </c>
      <c r="E4" s="108" t="s">
        <v>78</v>
      </c>
    </row>
    <row r="5" spans="1:8" ht="30" customHeight="1">
      <c r="A5" s="465"/>
      <c r="B5" s="165" t="s">
        <v>111</v>
      </c>
      <c r="C5" s="233"/>
      <c r="D5" s="110">
        <v>682</v>
      </c>
      <c r="E5" s="111">
        <v>62676075</v>
      </c>
      <c r="F5" s="2"/>
      <c r="G5" s="2"/>
      <c r="H5" s="2"/>
    </row>
    <row r="6" spans="1:8" ht="30" customHeight="1">
      <c r="A6" s="465"/>
      <c r="B6" s="166" t="s">
        <v>112</v>
      </c>
      <c r="C6" s="234"/>
      <c r="D6" s="112">
        <v>12</v>
      </c>
      <c r="E6" s="113">
        <v>169020</v>
      </c>
      <c r="F6" s="2"/>
      <c r="G6" s="2"/>
      <c r="H6" s="2"/>
    </row>
    <row r="7" spans="1:8" ht="30" customHeight="1">
      <c r="A7" s="465"/>
      <c r="B7" s="166" t="s">
        <v>113</v>
      </c>
      <c r="C7" s="234"/>
      <c r="D7" s="112">
        <v>33</v>
      </c>
      <c r="E7" s="113">
        <v>6173856</v>
      </c>
      <c r="F7" s="2"/>
      <c r="G7" s="2"/>
      <c r="H7" s="2"/>
    </row>
    <row r="8" spans="1:8" ht="30" customHeight="1">
      <c r="A8" s="465"/>
      <c r="B8" s="166" t="s">
        <v>42</v>
      </c>
      <c r="C8" s="234"/>
      <c r="D8" s="112" t="s">
        <v>235</v>
      </c>
      <c r="E8" s="113" t="s">
        <v>235</v>
      </c>
      <c r="F8" s="2"/>
      <c r="G8" s="2"/>
      <c r="H8" s="2"/>
    </row>
    <row r="9" spans="1:8" ht="30" customHeight="1" thickBot="1">
      <c r="A9" s="466"/>
      <c r="B9" s="114" t="s">
        <v>1</v>
      </c>
      <c r="C9" s="235" t="s">
        <v>79</v>
      </c>
      <c r="D9" s="115">
        <v>592</v>
      </c>
      <c r="E9" s="116">
        <v>69018950</v>
      </c>
      <c r="F9" s="2"/>
      <c r="G9" s="2"/>
      <c r="H9" s="2"/>
    </row>
    <row r="10" spans="1:8" s="239" customFormat="1" ht="4.5" customHeight="1">
      <c r="A10" s="236"/>
      <c r="B10" s="237"/>
      <c r="C10" s="237"/>
      <c r="D10" s="238"/>
      <c r="E10" s="238"/>
      <c r="F10" s="12"/>
      <c r="G10" s="12"/>
      <c r="H10" s="12"/>
    </row>
    <row r="11" spans="1:8" ht="12" customHeight="1">
      <c r="A11" s="2" t="s">
        <v>246</v>
      </c>
      <c r="B11" s="2"/>
      <c r="C11" s="2"/>
      <c r="D11" s="2"/>
      <c r="E11" s="2"/>
      <c r="F11" s="2"/>
      <c r="G11" s="2"/>
      <c r="H11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&amp;R東京国税局
国税徴収２
(H19)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showGridLines="0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94</v>
      </c>
    </row>
    <row r="2" spans="1:11" ht="16.5" customHeight="1">
      <c r="A2" s="467" t="s">
        <v>95</v>
      </c>
      <c r="B2" s="477" t="s">
        <v>80</v>
      </c>
      <c r="C2" s="478"/>
      <c r="D2" s="479" t="s">
        <v>81</v>
      </c>
      <c r="E2" s="480"/>
      <c r="F2" s="477" t="s">
        <v>96</v>
      </c>
      <c r="G2" s="478"/>
      <c r="H2" s="469" t="s">
        <v>97</v>
      </c>
      <c r="I2" s="471" t="s">
        <v>98</v>
      </c>
      <c r="J2" s="472"/>
      <c r="K2" s="473"/>
    </row>
    <row r="3" spans="1:11" ht="16.5" customHeight="1">
      <c r="A3" s="468"/>
      <c r="B3" s="28" t="s">
        <v>99</v>
      </c>
      <c r="C3" s="18" t="s">
        <v>100</v>
      </c>
      <c r="D3" s="28" t="s">
        <v>99</v>
      </c>
      <c r="E3" s="18" t="s">
        <v>100</v>
      </c>
      <c r="F3" s="28" t="s">
        <v>99</v>
      </c>
      <c r="G3" s="18" t="s">
        <v>100</v>
      </c>
      <c r="H3" s="470"/>
      <c r="I3" s="474"/>
      <c r="J3" s="475"/>
      <c r="K3" s="476"/>
    </row>
    <row r="4" spans="1:11" ht="11.25">
      <c r="A4" s="117"/>
      <c r="B4" s="118" t="s">
        <v>101</v>
      </c>
      <c r="C4" s="61" t="s">
        <v>102</v>
      </c>
      <c r="D4" s="118" t="s">
        <v>101</v>
      </c>
      <c r="E4" s="61" t="s">
        <v>102</v>
      </c>
      <c r="F4" s="118" t="s">
        <v>101</v>
      </c>
      <c r="G4" s="61" t="s">
        <v>102</v>
      </c>
      <c r="H4" s="119" t="s">
        <v>102</v>
      </c>
      <c r="I4" s="120"/>
      <c r="J4" s="121" t="s">
        <v>2</v>
      </c>
      <c r="K4" s="122" t="s">
        <v>102</v>
      </c>
    </row>
    <row r="5" spans="1:12" s="167" customFormat="1" ht="30" customHeight="1">
      <c r="A5" s="19" t="s">
        <v>116</v>
      </c>
      <c r="B5" s="123">
        <v>2151</v>
      </c>
      <c r="C5" s="124">
        <v>136701765</v>
      </c>
      <c r="D5" s="123">
        <v>1939</v>
      </c>
      <c r="E5" s="124">
        <v>161509292</v>
      </c>
      <c r="F5" s="123">
        <v>5086</v>
      </c>
      <c r="G5" s="124">
        <v>481977105</v>
      </c>
      <c r="H5" s="125">
        <v>5630242</v>
      </c>
      <c r="I5" s="126" t="s">
        <v>82</v>
      </c>
      <c r="J5" s="127">
        <v>2401524</v>
      </c>
      <c r="K5" s="128">
        <v>153648475</v>
      </c>
      <c r="L5" s="168"/>
    </row>
    <row r="6" spans="1:12" s="167" customFormat="1" ht="30" customHeight="1">
      <c r="A6" s="130" t="s">
        <v>237</v>
      </c>
      <c r="B6" s="131">
        <v>1364</v>
      </c>
      <c r="C6" s="132">
        <v>76303732</v>
      </c>
      <c r="D6" s="131">
        <v>1519</v>
      </c>
      <c r="E6" s="132">
        <v>105314799</v>
      </c>
      <c r="F6" s="131">
        <v>3958</v>
      </c>
      <c r="G6" s="132">
        <v>375481572</v>
      </c>
      <c r="H6" s="133">
        <v>13489356</v>
      </c>
      <c r="I6" s="134" t="s">
        <v>82</v>
      </c>
      <c r="J6" s="135">
        <v>2654942</v>
      </c>
      <c r="K6" s="136">
        <v>116851070</v>
      </c>
      <c r="L6" s="168"/>
    </row>
    <row r="7" spans="1:12" s="167" customFormat="1" ht="30" customHeight="1">
      <c r="A7" s="130" t="s">
        <v>238</v>
      </c>
      <c r="B7" s="131">
        <v>736</v>
      </c>
      <c r="C7" s="132">
        <v>48975829</v>
      </c>
      <c r="D7" s="131">
        <v>1392</v>
      </c>
      <c r="E7" s="132">
        <v>100118225</v>
      </c>
      <c r="F7" s="131">
        <v>2594</v>
      </c>
      <c r="G7" s="132">
        <v>261562709</v>
      </c>
      <c r="H7" s="133">
        <v>1950539</v>
      </c>
      <c r="I7" s="134" t="s">
        <v>82</v>
      </c>
      <c r="J7" s="135">
        <v>1238038</v>
      </c>
      <c r="K7" s="136">
        <v>98056497</v>
      </c>
      <c r="L7" s="168"/>
    </row>
    <row r="8" spans="1:12" s="167" customFormat="1" ht="30" customHeight="1">
      <c r="A8" s="130" t="s">
        <v>239</v>
      </c>
      <c r="B8" s="131">
        <v>474</v>
      </c>
      <c r="C8" s="132">
        <v>26883789</v>
      </c>
      <c r="D8" s="131">
        <v>1258</v>
      </c>
      <c r="E8" s="132">
        <v>99341841</v>
      </c>
      <c r="F8" s="131">
        <v>1300</v>
      </c>
      <c r="G8" s="132">
        <v>152553795</v>
      </c>
      <c r="H8" s="133">
        <v>1631077</v>
      </c>
      <c r="I8" s="134" t="s">
        <v>82</v>
      </c>
      <c r="J8" s="135">
        <v>1268192</v>
      </c>
      <c r="K8" s="136">
        <v>92825385</v>
      </c>
      <c r="L8" s="168"/>
    </row>
    <row r="9" spans="1:12" ht="30" customHeight="1" thickBot="1">
      <c r="A9" s="20" t="s">
        <v>240</v>
      </c>
      <c r="B9" s="137">
        <v>134</v>
      </c>
      <c r="C9" s="138">
        <v>14385216</v>
      </c>
      <c r="D9" s="137">
        <v>699</v>
      </c>
      <c r="E9" s="138">
        <v>69018950</v>
      </c>
      <c r="F9" s="137">
        <v>600</v>
      </c>
      <c r="G9" s="138">
        <v>76806412</v>
      </c>
      <c r="H9" s="139">
        <v>8147448</v>
      </c>
      <c r="I9" s="140" t="s">
        <v>236</v>
      </c>
      <c r="J9" s="141">
        <v>942516</v>
      </c>
      <c r="K9" s="142">
        <v>71441612</v>
      </c>
      <c r="L9" s="129"/>
    </row>
    <row r="10" spans="1:12" s="12" customFormat="1" ht="4.5" customHeight="1">
      <c r="A10" s="240"/>
      <c r="B10" s="241"/>
      <c r="C10" s="241"/>
      <c r="D10" s="241"/>
      <c r="E10" s="241"/>
      <c r="F10" s="241"/>
      <c r="G10" s="241"/>
      <c r="H10" s="241"/>
      <c r="I10" s="242"/>
      <c r="J10" s="241"/>
      <c r="K10" s="241"/>
      <c r="L10" s="243"/>
    </row>
    <row r="11" ht="11.25">
      <c r="A11" s="2" t="s">
        <v>251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&amp;R東京国税局
国税徴収２
(H19)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425" t="s">
        <v>103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6.5" customHeight="1">
      <c r="A2" s="405" t="s">
        <v>104</v>
      </c>
      <c r="B2" s="429"/>
      <c r="C2" s="406"/>
      <c r="D2" s="481" t="s">
        <v>105</v>
      </c>
      <c r="E2" s="481"/>
      <c r="F2" s="481" t="s">
        <v>106</v>
      </c>
      <c r="G2" s="481"/>
      <c r="H2" s="481" t="s">
        <v>48</v>
      </c>
      <c r="I2" s="481"/>
      <c r="J2" s="483" t="s">
        <v>83</v>
      </c>
      <c r="K2" s="484"/>
    </row>
    <row r="3" spans="1:11" ht="16.5" customHeight="1">
      <c r="A3" s="430"/>
      <c r="B3" s="431"/>
      <c r="C3" s="432"/>
      <c r="D3" s="28" t="s">
        <v>84</v>
      </c>
      <c r="E3" s="18" t="s">
        <v>241</v>
      </c>
      <c r="F3" s="28" t="s">
        <v>84</v>
      </c>
      <c r="G3" s="18" t="s">
        <v>241</v>
      </c>
      <c r="H3" s="28" t="s">
        <v>84</v>
      </c>
      <c r="I3" s="18" t="s">
        <v>241</v>
      </c>
      <c r="J3" s="28" t="s">
        <v>85</v>
      </c>
      <c r="K3" s="143" t="s">
        <v>86</v>
      </c>
    </row>
    <row r="4" spans="1:11" s="27" customFormat="1" ht="11.25">
      <c r="A4" s="144"/>
      <c r="B4" s="145"/>
      <c r="C4" s="146"/>
      <c r="D4" s="147" t="s">
        <v>54</v>
      </c>
      <c r="E4" s="59" t="s">
        <v>2</v>
      </c>
      <c r="F4" s="147" t="s">
        <v>54</v>
      </c>
      <c r="G4" s="59" t="s">
        <v>2</v>
      </c>
      <c r="H4" s="147" t="s">
        <v>54</v>
      </c>
      <c r="I4" s="59" t="s">
        <v>2</v>
      </c>
      <c r="J4" s="147" t="s">
        <v>54</v>
      </c>
      <c r="K4" s="86" t="s">
        <v>2</v>
      </c>
    </row>
    <row r="5" spans="1:11" ht="28.5" customHeight="1">
      <c r="A5" s="486" t="s">
        <v>55</v>
      </c>
      <c r="B5" s="501" t="s">
        <v>87</v>
      </c>
      <c r="C5" s="502"/>
      <c r="D5" s="356">
        <v>0</v>
      </c>
      <c r="E5" s="357">
        <v>0</v>
      </c>
      <c r="F5" s="356">
        <v>0</v>
      </c>
      <c r="G5" s="357">
        <v>0</v>
      </c>
      <c r="H5" s="356">
        <v>0</v>
      </c>
      <c r="I5" s="357">
        <v>0</v>
      </c>
      <c r="J5" s="356">
        <v>0</v>
      </c>
      <c r="K5" s="358">
        <v>0</v>
      </c>
    </row>
    <row r="6" spans="1:11" ht="28.5" customHeight="1">
      <c r="A6" s="486"/>
      <c r="B6" s="485" t="s">
        <v>56</v>
      </c>
      <c r="C6" s="493"/>
      <c r="D6" s="359">
        <v>475</v>
      </c>
      <c r="E6" s="360">
        <v>23626411</v>
      </c>
      <c r="F6" s="359">
        <v>43</v>
      </c>
      <c r="G6" s="360">
        <v>149438</v>
      </c>
      <c r="H6" s="359">
        <v>0</v>
      </c>
      <c r="I6" s="360">
        <v>0</v>
      </c>
      <c r="J6" s="359">
        <v>518</v>
      </c>
      <c r="K6" s="348">
        <v>23775849</v>
      </c>
    </row>
    <row r="7" spans="1:11" ht="28.5" customHeight="1">
      <c r="A7" s="486"/>
      <c r="B7" s="503" t="s">
        <v>87</v>
      </c>
      <c r="C7" s="504"/>
      <c r="D7" s="356">
        <v>0</v>
      </c>
      <c r="E7" s="357">
        <v>0</v>
      </c>
      <c r="F7" s="356">
        <v>0</v>
      </c>
      <c r="G7" s="357">
        <v>0</v>
      </c>
      <c r="H7" s="356">
        <v>0</v>
      </c>
      <c r="I7" s="357">
        <v>0</v>
      </c>
      <c r="J7" s="356">
        <v>0</v>
      </c>
      <c r="K7" s="358">
        <v>0</v>
      </c>
    </row>
    <row r="8" spans="1:11" s="1" customFormat="1" ht="28.5" customHeight="1">
      <c r="A8" s="486"/>
      <c r="B8" s="485" t="s">
        <v>57</v>
      </c>
      <c r="C8" s="458"/>
      <c r="D8" s="359">
        <v>1377</v>
      </c>
      <c r="E8" s="360">
        <v>69250187</v>
      </c>
      <c r="F8" s="359">
        <v>79</v>
      </c>
      <c r="G8" s="360">
        <v>235374</v>
      </c>
      <c r="H8" s="359">
        <v>0</v>
      </c>
      <c r="I8" s="360">
        <v>0</v>
      </c>
      <c r="J8" s="359">
        <v>1456</v>
      </c>
      <c r="K8" s="348">
        <v>69485562</v>
      </c>
    </row>
    <row r="9" spans="1:11" ht="28.5" customHeight="1">
      <c r="A9" s="486"/>
      <c r="B9" s="503" t="s">
        <v>87</v>
      </c>
      <c r="C9" s="504"/>
      <c r="D9" s="356">
        <v>0</v>
      </c>
      <c r="E9" s="357">
        <v>0</v>
      </c>
      <c r="F9" s="356">
        <v>0</v>
      </c>
      <c r="G9" s="357">
        <v>0</v>
      </c>
      <c r="H9" s="356">
        <v>0</v>
      </c>
      <c r="I9" s="357">
        <v>0</v>
      </c>
      <c r="J9" s="356">
        <v>0</v>
      </c>
      <c r="K9" s="358">
        <v>0</v>
      </c>
    </row>
    <row r="10" spans="1:11" s="1" customFormat="1" ht="28.5" customHeight="1">
      <c r="A10" s="486"/>
      <c r="B10" s="485" t="s">
        <v>58</v>
      </c>
      <c r="C10" s="458"/>
      <c r="D10" s="359">
        <v>10</v>
      </c>
      <c r="E10" s="360">
        <v>683086</v>
      </c>
      <c r="F10" s="359">
        <v>0</v>
      </c>
      <c r="G10" s="360">
        <v>0</v>
      </c>
      <c r="H10" s="359">
        <v>0</v>
      </c>
      <c r="I10" s="360">
        <v>0</v>
      </c>
      <c r="J10" s="359">
        <v>10</v>
      </c>
      <c r="K10" s="348">
        <v>683086</v>
      </c>
    </row>
    <row r="11" spans="1:11" ht="28.5" customHeight="1">
      <c r="A11" s="486"/>
      <c r="B11" s="482" t="s">
        <v>59</v>
      </c>
      <c r="C11" s="384"/>
      <c r="D11" s="359">
        <v>125</v>
      </c>
      <c r="E11" s="360">
        <v>4152376</v>
      </c>
      <c r="F11" s="359">
        <v>6</v>
      </c>
      <c r="G11" s="360">
        <v>9550</v>
      </c>
      <c r="H11" s="359">
        <v>0</v>
      </c>
      <c r="I11" s="360">
        <v>0</v>
      </c>
      <c r="J11" s="359">
        <v>131</v>
      </c>
      <c r="K11" s="348">
        <v>4161925</v>
      </c>
    </row>
    <row r="12" spans="1:11" ht="28.5" customHeight="1">
      <c r="A12" s="486"/>
      <c r="B12" s="482" t="s">
        <v>60</v>
      </c>
      <c r="C12" s="384"/>
      <c r="D12" s="359">
        <v>44</v>
      </c>
      <c r="E12" s="360">
        <v>2086515</v>
      </c>
      <c r="F12" s="359">
        <v>0</v>
      </c>
      <c r="G12" s="360">
        <v>0</v>
      </c>
      <c r="H12" s="359">
        <v>0</v>
      </c>
      <c r="I12" s="360">
        <v>0</v>
      </c>
      <c r="J12" s="359">
        <v>44</v>
      </c>
      <c r="K12" s="348">
        <v>2086515</v>
      </c>
    </row>
    <row r="13" spans="1:11" ht="28.5" customHeight="1">
      <c r="A13" s="486"/>
      <c r="B13" s="482" t="s">
        <v>61</v>
      </c>
      <c r="C13" s="384"/>
      <c r="D13" s="359">
        <v>1368</v>
      </c>
      <c r="E13" s="360">
        <v>69940469</v>
      </c>
      <c r="F13" s="359">
        <v>73</v>
      </c>
      <c r="G13" s="360">
        <v>186262</v>
      </c>
      <c r="H13" s="359">
        <v>0</v>
      </c>
      <c r="I13" s="360">
        <v>0</v>
      </c>
      <c r="J13" s="359">
        <v>1441</v>
      </c>
      <c r="K13" s="348">
        <v>70126730</v>
      </c>
    </row>
    <row r="14" spans="1:11" ht="28.5" customHeight="1">
      <c r="A14" s="487"/>
      <c r="B14" s="488" t="s">
        <v>63</v>
      </c>
      <c r="C14" s="489"/>
      <c r="D14" s="361">
        <v>305</v>
      </c>
      <c r="E14" s="362">
        <v>16014154</v>
      </c>
      <c r="F14" s="361">
        <v>43</v>
      </c>
      <c r="G14" s="362">
        <v>189001</v>
      </c>
      <c r="H14" s="361">
        <v>0</v>
      </c>
      <c r="I14" s="362">
        <v>0</v>
      </c>
      <c r="J14" s="361">
        <v>348</v>
      </c>
      <c r="K14" s="363">
        <v>16203155</v>
      </c>
    </row>
    <row r="15" spans="1:11" ht="28.5" customHeight="1">
      <c r="A15" s="496" t="s">
        <v>242</v>
      </c>
      <c r="B15" s="499" t="s">
        <v>243</v>
      </c>
      <c r="C15" s="148" t="s">
        <v>244</v>
      </c>
      <c r="D15" s="364">
        <v>19453</v>
      </c>
      <c r="E15" s="365">
        <v>40208242</v>
      </c>
      <c r="F15" s="364">
        <v>603</v>
      </c>
      <c r="G15" s="365">
        <v>315049</v>
      </c>
      <c r="H15" s="364">
        <v>1</v>
      </c>
      <c r="I15" s="365">
        <v>1142</v>
      </c>
      <c r="J15" s="364">
        <v>20057</v>
      </c>
      <c r="K15" s="366">
        <v>40524432</v>
      </c>
    </row>
    <row r="16" spans="1:11" ht="28.5" customHeight="1">
      <c r="A16" s="497"/>
      <c r="B16" s="500"/>
      <c r="C16" s="149" t="s">
        <v>88</v>
      </c>
      <c r="D16" s="367">
        <v>1036</v>
      </c>
      <c r="E16" s="368">
        <v>31900748</v>
      </c>
      <c r="F16" s="367">
        <v>48</v>
      </c>
      <c r="G16" s="368">
        <v>38186</v>
      </c>
      <c r="H16" s="367">
        <v>0</v>
      </c>
      <c r="I16" s="368">
        <v>0</v>
      </c>
      <c r="J16" s="367">
        <v>1084</v>
      </c>
      <c r="K16" s="369">
        <v>31938934</v>
      </c>
    </row>
    <row r="17" spans="1:11" ht="28.5" customHeight="1">
      <c r="A17" s="498"/>
      <c r="B17" s="488" t="s">
        <v>68</v>
      </c>
      <c r="C17" s="489"/>
      <c r="D17" s="370">
        <v>2587</v>
      </c>
      <c r="E17" s="371">
        <v>2000464</v>
      </c>
      <c r="F17" s="370">
        <v>305</v>
      </c>
      <c r="G17" s="371">
        <v>99571</v>
      </c>
      <c r="H17" s="370">
        <v>0</v>
      </c>
      <c r="I17" s="371">
        <v>0</v>
      </c>
      <c r="J17" s="370">
        <v>2892</v>
      </c>
      <c r="K17" s="354">
        <v>2100035</v>
      </c>
    </row>
    <row r="18" spans="1:11" ht="28.5" customHeight="1" thickBot="1">
      <c r="A18" s="490" t="s">
        <v>245</v>
      </c>
      <c r="B18" s="491"/>
      <c r="C18" s="492"/>
      <c r="D18" s="372">
        <v>13466</v>
      </c>
      <c r="E18" s="373">
        <v>143933144</v>
      </c>
      <c r="F18" s="372">
        <v>162</v>
      </c>
      <c r="G18" s="373">
        <v>343847</v>
      </c>
      <c r="H18" s="372">
        <v>1</v>
      </c>
      <c r="I18" s="373">
        <v>1142</v>
      </c>
      <c r="J18" s="372">
        <v>13629</v>
      </c>
      <c r="K18" s="374">
        <v>144278133</v>
      </c>
    </row>
    <row r="19" spans="1:11" s="12" customFormat="1" ht="4.5" customHeight="1">
      <c r="A19" s="240"/>
      <c r="B19" s="240"/>
      <c r="C19" s="240"/>
      <c r="D19" s="244"/>
      <c r="E19" s="244"/>
      <c r="F19" s="244"/>
      <c r="G19" s="244"/>
      <c r="H19" s="244"/>
      <c r="I19" s="244"/>
      <c r="J19" s="244"/>
      <c r="K19" s="244"/>
    </row>
    <row r="20" spans="1:12" ht="22.5" customHeight="1">
      <c r="A20" s="495" t="s">
        <v>247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167"/>
    </row>
    <row r="21" spans="1:12" ht="30.75" customHeight="1">
      <c r="A21" s="450" t="s">
        <v>248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167"/>
    </row>
  </sheetData>
  <sheetProtection/>
  <mergeCells count="23">
    <mergeCell ref="B5:C5"/>
    <mergeCell ref="B7:C7"/>
    <mergeCell ref="B9:C9"/>
    <mergeCell ref="B13:C13"/>
    <mergeCell ref="B12:C12"/>
    <mergeCell ref="B17:C17"/>
    <mergeCell ref="A18:C18"/>
    <mergeCell ref="B6:C6"/>
    <mergeCell ref="A21:K21"/>
    <mergeCell ref="B14:C14"/>
    <mergeCell ref="A20:K20"/>
    <mergeCell ref="A15:A17"/>
    <mergeCell ref="B15:B16"/>
    <mergeCell ref="A1:K1"/>
    <mergeCell ref="F2:G2"/>
    <mergeCell ref="H2:I2"/>
    <mergeCell ref="B11:C11"/>
    <mergeCell ref="A2:C3"/>
    <mergeCell ref="J2:K2"/>
    <mergeCell ref="D2:E2"/>
    <mergeCell ref="B8:C8"/>
    <mergeCell ref="B10:C10"/>
    <mergeCell ref="A5:A14"/>
  </mergeCells>
  <printOptions/>
  <pageMargins left="0.75" right="0.75" top="1" bottom="1" header="0.512" footer="0.512"/>
  <pageSetup fitToHeight="1" fitToWidth="1" horizontalDpi="1200" verticalDpi="1200" orientation="portrait" paperSize="9" scale="92" r:id="rId1"/>
  <headerFooter alignWithMargins="0">
    <oddFooter>&amp;R東京国税局
国税徴収２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2009-06-19T00:14:06Z</cp:lastPrinted>
  <dcterms:created xsi:type="dcterms:W3CDTF">2003-07-09T01:05:10Z</dcterms:created>
  <dcterms:modified xsi:type="dcterms:W3CDTF">2009-06-19T00:14:51Z</dcterms:modified>
  <cp:category/>
  <cp:version/>
  <cp:contentType/>
  <cp:contentStatus/>
</cp:coreProperties>
</file>