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0" yWindow="65131" windowWidth="9870" windowHeight="9480" activeTab="0"/>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'(3)既往年分の課税状況'!$A$1:$N$20</definedName>
    <definedName name="_xlnm.Print_Area" localSheetId="4">'(5)税務署別課税状況'!$A$1:$N$116</definedName>
    <definedName name="_xlnm.Print_Titles" localSheetId="4">'(5)税務署別課税状況'!$1:$4</definedName>
  </definedNames>
  <calcPr calcMode="manual" fullCalcOnLoad="1"/>
</workbook>
</file>

<file path=xl/sharedStrings.xml><?xml version="1.0" encoding="utf-8"?>
<sst xmlns="http://schemas.openxmlformats.org/spreadsheetml/2006/main" count="439" uniqueCount="213">
  <si>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</si>
  <si>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</si>
  <si>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</si>
  <si>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</si>
  <si>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</si>
  <si>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</si>
  <si>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</si>
  <si>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</si>
  <si>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</si>
  <si>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</si>
  <si>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</si>
  <si>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</si>
  <si>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</si>
  <si>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</si>
  <si>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</si>
  <si>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</si>
  <si>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</si>
  <si>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</si>
  <si>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</si>
  <si>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</si>
  <si>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</si>
  <si>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</si>
  <si>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</si>
  <si>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</si>
  <si>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</si>
  <si>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</si>
  <si>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</si>
  <si>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t>
  </si>
  <si>
    <t>△</t>
  </si>
  <si>
    <t>△</t>
  </si>
  <si>
    <t>区　　　分</t>
  </si>
  <si>
    <t>人　　　員</t>
  </si>
  <si>
    <t>人　　　員</t>
  </si>
  <si>
    <t>所　　　　　得　　　　　者　　　　　別　　　　　内　　　　　訳</t>
  </si>
  <si>
    <t>営　　業　　等　　所　　得　　者</t>
  </si>
  <si>
    <t>農　　業　　所　　得　　者</t>
  </si>
  <si>
    <t>そ　　の　　他　　所　　得　　者</t>
  </si>
  <si>
    <t>合　　計</t>
  </si>
  <si>
    <t>人　　　員</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</si>
  <si>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</si>
  <si>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</si>
  <si>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</si>
  <si>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　　　　　　　合計額をいい、損益通算、純損失及び雑損失の繰越控除後の金額をいう。</t>
  </si>
  <si>
    <t>区　　　分</t>
  </si>
  <si>
    <t>総　所　得</t>
  </si>
  <si>
    <t>金　額　等</t>
  </si>
  <si>
    <t>申　告　納</t>
  </si>
  <si>
    <t>税　額　等</t>
  </si>
  <si>
    <t>総　所　得</t>
  </si>
  <si>
    <t>申　告　納</t>
  </si>
  <si>
    <t>税　額　等</t>
  </si>
  <si>
    <t>総　所　得</t>
  </si>
  <si>
    <t>税　額　等</t>
  </si>
  <si>
    <t>内</t>
  </si>
  <si>
    <t>⑵　既往年分の課税状況</t>
  </si>
  <si>
    <t>人　　　員</t>
  </si>
  <si>
    <t>総　所　得</t>
  </si>
  <si>
    <t>申　告　納</t>
  </si>
  <si>
    <t>金　額　等</t>
  </si>
  <si>
    <t>税　額　等</t>
  </si>
  <si>
    <t>区　　　分</t>
  </si>
  <si>
    <t>計</t>
  </si>
  <si>
    <t>計</t>
  </si>
  <si>
    <t>平成14年以前分</t>
  </si>
  <si>
    <t>（注）　申告又は処理による増減差額及び加算税の増減差額のそれぞれの「人員」欄は、それぞれ延人員を掲げ、本税又は加算税の</t>
  </si>
  <si>
    <t>　　　　全額について異動を生じたものを内書した。</t>
  </si>
  <si>
    <t>農　業　所　得　者</t>
  </si>
  <si>
    <t>そ　の　他　所　得　者</t>
  </si>
  <si>
    <t>総計</t>
  </si>
  <si>
    <t>営　業　等　所　得　者</t>
  </si>
  <si>
    <t>人　　員</t>
  </si>
  <si>
    <t>総所得金額等</t>
  </si>
  <si>
    <t>区　　　　　　　　　　分</t>
  </si>
  <si>
    <t>人　　　　　員</t>
  </si>
  <si>
    <t>所　得　金　額</t>
  </si>
  <si>
    <t>軽減又は免除税額</t>
  </si>
  <si>
    <t>　　　　　　より納付税額のなくなった者を含む。）した事績を示した。</t>
  </si>
  <si>
    <t>年　　　　　分</t>
  </si>
  <si>
    <r>
      <t>用語の説明：１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t>
    </r>
  </si>
  <si>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</si>
  <si>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</si>
  <si>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</si>
  <si>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</si>
  <si>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実</t>
  </si>
  <si>
    <t>実</t>
  </si>
  <si>
    <t>加算税の増減差額</t>
  </si>
  <si>
    <t>総　　計</t>
  </si>
  <si>
    <t>租税特別措置法第25条《肉用牛の売却による農業所得の免税》の
規定によるもの</t>
  </si>
  <si>
    <t>災害被害者に対する租税の減免、徴収猶予等に関する法律第２条
《所得税の軽減免除》の規定によるもの</t>
  </si>
  <si>
    <t>申告納税額等</t>
  </si>
  <si>
    <t>人　員</t>
  </si>
  <si>
    <t>(2)　課税状況の累年比較</t>
  </si>
  <si>
    <t>(3)　既往年分の課税状況</t>
  </si>
  <si>
    <t>平成13年分</t>
  </si>
  <si>
    <t>平成14年分</t>
  </si>
  <si>
    <t>平成16年分</t>
  </si>
  <si>
    <t>内</t>
  </si>
  <si>
    <t>合　　　計</t>
  </si>
  <si>
    <t>(5)　税務署別課税状況</t>
  </si>
  <si>
    <t>署　名</t>
  </si>
  <si>
    <t>(1)　申告及び処理の状況</t>
  </si>
  <si>
    <t>　　　　２　加算税の「人員」欄は、延人員を掲げ、加算税の全額について異動を生じたものを内書した。</t>
  </si>
  <si>
    <t>調査対象等：平成17年分の申告所得税について、平成18年３月31日現在で申告納税額がある者の申告又は処理（更正・決定等）による課税事績を示した。</t>
  </si>
  <si>
    <t>平成17年分</t>
  </si>
  <si>
    <t>平　成　16　年　分</t>
  </si>
  <si>
    <t>平　成　15　年　以　前　分</t>
  </si>
  <si>
    <t>調査対象等：平成17年分の申告所得税について、平成18年３月31日までに確定申告により所得税を軽減又は免除（軽減又は免除に</t>
  </si>
  <si>
    <t>年　　　　　分</t>
  </si>
  <si>
    <t>総所得金額等の累年比較</t>
  </si>
  <si>
    <t>(4)　軽減又は免除の状況</t>
  </si>
  <si>
    <t>（注）　１　「人員」欄の「実」は実人員を示す。</t>
  </si>
  <si>
    <t>（注）　　「人員」欄の「実」は実人員を示す。</t>
  </si>
  <si>
    <t xml:space="preserve"> </t>
  </si>
  <si>
    <t>-</t>
  </si>
  <si>
    <t>千葉東</t>
  </si>
  <si>
    <t>千葉南</t>
  </si>
  <si>
    <t>千葉西</t>
  </si>
  <si>
    <t>銚子</t>
  </si>
  <si>
    <t>市川</t>
  </si>
  <si>
    <t>船橋</t>
  </si>
  <si>
    <t>館山</t>
  </si>
  <si>
    <t>木更津</t>
  </si>
  <si>
    <t>松戸</t>
  </si>
  <si>
    <t>佐原</t>
  </si>
  <si>
    <t>茂原</t>
  </si>
  <si>
    <t>成田</t>
  </si>
  <si>
    <t>東金</t>
  </si>
  <si>
    <t>柏　</t>
  </si>
  <si>
    <t>千葉県計</t>
  </si>
  <si>
    <t>麹町</t>
  </si>
  <si>
    <t>神田</t>
  </si>
  <si>
    <t>日本橋</t>
  </si>
  <si>
    <t>京橋</t>
  </si>
  <si>
    <t>芝　</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</si>
  <si>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</si>
  <si>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</si>
  <si>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</si>
  <si>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</si>
  <si>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</si>
  <si>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</si>
  <si>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</si>
  <si>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</si>
  <si>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</si>
  <si>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</si>
  <si>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</si>
  <si>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</si>
  <si>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</si>
  <si>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</si>
  <si>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</si>
  <si>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</si>
  <si>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</si>
  <si>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</si>
  <si>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</si>
  <si>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</si>
  <si>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</si>
  <si>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</si>
  <si>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</si>
  <si>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</si>
  <si>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</si>
  <si>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</si>
  <si>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</si>
  <si>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</si>
  <si>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</si>
  <si>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</si>
  <si>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</si>
  <si>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</si>
  <si>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</si>
  <si>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</si>
  <si>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</si>
  <si>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</si>
  <si>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八王子</t>
  </si>
  <si>
    <t>立川</t>
  </si>
  <si>
    <t>武蔵野</t>
  </si>
  <si>
    <t>青梅</t>
  </si>
  <si>
    <t>武蔵府中</t>
  </si>
  <si>
    <t>町田</t>
  </si>
  <si>
    <t>日野</t>
  </si>
  <si>
    <t>東村山</t>
  </si>
  <si>
    <t>多摩地区計</t>
  </si>
  <si>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</si>
  <si>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</si>
  <si>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</si>
  <si>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</si>
  <si>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</si>
  <si>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</si>
  <si>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</si>
  <si>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</si>
  <si>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</si>
  <si>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</si>
  <si>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</si>
  <si>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</si>
  <si>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</si>
  <si>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</si>
  <si>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</si>
  <si>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</si>
  <si>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</si>
  <si>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</si>
  <si>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</si>
  <si>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</si>
  <si>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</si>
  <si>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</si>
  <si>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</si>
  <si>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</si>
  <si>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</si>
  <si>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t>
  </si>
  <si>
    <t>申告納税額</t>
  </si>
  <si>
    <t>申告納税額</t>
  </si>
  <si>
    <t>所　　　得　　　者　　　別　　　内　　　訳</t>
  </si>
  <si>
    <t>申告納税額</t>
  </si>
  <si>
    <t>調査対象等：平成16年分以前の申告所得税の納税者について、平成17年４月１日から平成18年３月31日までの間の申告又は処理（更正・決定等）</t>
  </si>
  <si>
    <t>　　　　　　による課税事績を示した。</t>
  </si>
  <si>
    <t>（注）　この表は「(1)申告及び処理の状況」を税務署別に示したものである。</t>
  </si>
  <si>
    <t>２－１　課税状況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</si>
</sst>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 numFmtId="179" formatCode="_ * ##,#0_;_ * \-#,##0\ ;_ * &quot;-&quot;_ ;_ @_ "/>
    <numFmt numFmtId="180" formatCode="_ * #,##0\ ;_ * \-#,##0\ ;_ * &quot;-&quot;_ ;_ @_ "/>
    <numFmt numFmtId="181" formatCode="_ * #,##0;_ * \-#,##0;_ * &quot;-&quot;;_ @\ "/>
  </numFmts>
  <fonts count="7">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79">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color indexed="63"/>
      </top>
      <bottom style="double"/>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hair"/>
      <right style="thin"/>
      <top style="dotted">
        <color indexed="55"/>
      </top>
      <bottom style="double"/>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dotted">
        <color indexed="55"/>
      </bottom>
    </border>
    <border>
      <left style="hair"/>
      <right style="hair"/>
      <top style="dotted">
        <color indexed="55"/>
      </top>
      <bottom style="thin"/>
    </border>
    <border>
      <left style="hair"/>
      <right style="hair"/>
      <top style="dotted">
        <color indexed="55"/>
      </top>
      <bottom style="double"/>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style="thin"/>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hair"/>
      <top style="dotted">
        <color indexed="55"/>
      </top>
      <bottom style="double"/>
      <diagonal style="hair">
        <color indexed="55"/>
      </diagonal>
    </border>
    <border diagonalUp="1">
      <left style="hair"/>
      <right style="hair"/>
      <top style="double"/>
      <bottom style="medium"/>
      <diagonal style="hair">
        <color indexed="55"/>
      </diagonal>
    </border>
    <border diagonalUp="1">
      <left style="hair"/>
      <right style="thin"/>
      <top style="thin"/>
      <bottom style="dotted">
        <color indexed="55"/>
      </botto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diagonalUp="1">
      <left style="hair"/>
      <right style="thin"/>
      <top>
        <color indexed="63"/>
      </top>
      <bottom style="medium"/>
      <diagonal style="hair">
        <color indexed="55"/>
      </diagonal>
    </border>
    <border diagonalUp="1">
      <left style="hair"/>
      <right style="medium"/>
      <top style="thin"/>
      <bottom style="dotted">
        <color indexed="55"/>
      </bottom>
      <diagonal style="hair">
        <color indexed="55"/>
      </diagonal>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right style="medium"/>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right style="medium"/>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double"/>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color indexed="63"/>
      </left>
      <right style="medium"/>
      <top style="thin"/>
      <bottom style="thin"/>
    </border>
    <border>
      <left style="medium"/>
      <right>
        <color indexed="63"/>
      </right>
      <top style="hair">
        <color indexed="55"/>
      </top>
      <bottom>
        <color indexed="63"/>
      </bottom>
    </border>
    <border>
      <left style="thin"/>
      <right style="hair"/>
      <top style="hair">
        <color indexed="55"/>
      </top>
      <bottom>
        <color indexed="63"/>
      </bottom>
    </border>
    <border>
      <left style="hair"/>
      <right style="hair"/>
      <top style="hair">
        <color indexed="55"/>
      </top>
      <bottom>
        <color indexed="63"/>
      </bottom>
    </border>
    <border>
      <left style="hair"/>
      <right style="thin"/>
      <top style="hair">
        <color indexed="55"/>
      </top>
      <bottom>
        <color indexed="63"/>
      </bottom>
    </border>
    <border>
      <left style="thin"/>
      <right style="medium"/>
      <top style="hair">
        <color indexed="55"/>
      </top>
      <bottom>
        <color indexed="63"/>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medium"/>
      <top style="thin">
        <color indexed="55"/>
      </top>
      <bottom style="thin">
        <color indexed="55"/>
      </bottom>
    </border>
    <border>
      <left style="thin"/>
      <right>
        <color indexed="63"/>
      </right>
      <top style="thin"/>
      <bottom style="double"/>
    </border>
    <border>
      <left>
        <color indexed="63"/>
      </left>
      <right style="thin"/>
      <top style="thin"/>
      <bottom style="double"/>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left style="hair"/>
      <right style="medium"/>
      <top>
        <color indexed="63"/>
      </top>
      <bottom style="double"/>
    </border>
    <border>
      <left style="hair"/>
      <right style="medium"/>
      <top>
        <color indexed="63"/>
      </top>
      <bottom style="medium"/>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color indexed="63"/>
      </top>
      <bottom style="thin">
        <color indexed="55"/>
      </bottom>
    </border>
    <border>
      <left style="thin"/>
      <right style="hair"/>
      <top style="thin">
        <color indexed="55"/>
      </top>
      <bottom style="mediu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medium"/>
    </border>
    <border>
      <left style="thin">
        <color indexed="55"/>
      </left>
      <right style="hair"/>
      <top>
        <color indexed="63"/>
      </top>
      <bottom style="hair">
        <color indexed="55"/>
      </bottom>
    </border>
    <border>
      <left style="thin">
        <color indexed="55"/>
      </left>
      <right style="hair"/>
      <top style="hair">
        <color indexed="55"/>
      </top>
      <bottom style="hair">
        <color indexed="55"/>
      </bottom>
    </border>
    <border>
      <left style="thin">
        <color indexed="55"/>
      </left>
      <right style="hair"/>
      <top style="thin">
        <color indexed="55"/>
      </top>
      <bottom style="thin">
        <color indexed="55"/>
      </bottom>
    </border>
    <border>
      <left style="thin">
        <color indexed="55"/>
      </left>
      <right style="hair"/>
      <top style="hair">
        <color indexed="55"/>
      </top>
      <bottom>
        <color indexed="63"/>
      </bottom>
    </border>
    <border>
      <left style="thin">
        <color indexed="55"/>
      </left>
      <right style="hair"/>
      <top>
        <color indexed="63"/>
      </top>
      <bottom>
        <color indexed="63"/>
      </bottom>
    </border>
    <border>
      <left style="thin"/>
      <right style="thin"/>
      <top>
        <color indexed="63"/>
      </top>
      <bottom>
        <color indexed="63"/>
      </bottom>
    </border>
    <border>
      <left style="thin"/>
      <right style="hair"/>
      <top style="hair"/>
      <bottom>
        <color indexed="63"/>
      </bottom>
    </border>
    <border>
      <left style="hair"/>
      <right style="hair"/>
      <top style="hair"/>
      <bottom>
        <color indexed="63"/>
      </bottom>
    </border>
    <border>
      <left style="medium"/>
      <right style="thin"/>
      <top style="thin"/>
      <bottom>
        <color indexed="63"/>
      </bottom>
    </border>
    <border>
      <left style="hair"/>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medium"/>
      <top style="thin"/>
      <bottom style="hair"/>
    </border>
    <border>
      <left style="hair"/>
      <right style="medium"/>
      <top style="hair"/>
      <bottom>
        <color indexed="63"/>
      </bottom>
    </border>
    <border>
      <left style="thin"/>
      <right style="thin"/>
      <top style="medium"/>
      <bottom style="thin"/>
    </border>
    <border>
      <left style="thin"/>
      <right style="medium"/>
      <top style="medium"/>
      <bottom style="thin"/>
    </border>
    <border>
      <left style="medium"/>
      <right style="thin"/>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hair"/>
      <top>
        <color indexed="63"/>
      </top>
      <bottom style="thin"/>
    </border>
    <border>
      <left style="thin"/>
      <right style="hair"/>
      <top style="medium"/>
      <bottom style="thin"/>
    </border>
    <border>
      <left style="hair"/>
      <right style="hair"/>
      <top style="medium"/>
      <bottom style="thin"/>
    </border>
    <border>
      <left style="hair"/>
      <right style="medium"/>
      <top style="medium"/>
      <bottom style="thin"/>
    </border>
    <border>
      <left style="hair"/>
      <right style="thin"/>
      <top style="medium"/>
      <bottom style="thin"/>
    </border>
    <border>
      <left style="medium"/>
      <right>
        <color indexed="63"/>
      </right>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39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4" fillId="0" borderId="0" xfId="0" applyFont="1" applyAlignment="1">
      <alignment horizontal="left" vertical="top"/>
    </xf>
    <xf numFmtId="0" fontId="4" fillId="0" borderId="0" xfId="0" applyFont="1" applyAlignment="1">
      <alignment horizontal="right" vertical="top"/>
    </xf>
    <xf numFmtId="0" fontId="2" fillId="0" borderId="1" xfId="0" applyFont="1" applyBorder="1" applyAlignment="1">
      <alignment horizontal="right" vertical="center"/>
    </xf>
    <xf numFmtId="3" fontId="2" fillId="0" borderId="1" xfId="0" applyNumberFormat="1" applyFont="1" applyBorder="1" applyAlignment="1">
      <alignment horizontal="right" vertical="center"/>
    </xf>
    <xf numFmtId="3" fontId="4" fillId="0" borderId="1"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2" xfId="0" applyFont="1" applyBorder="1" applyAlignment="1">
      <alignment horizontal="right" vertical="center"/>
    </xf>
    <xf numFmtId="0" fontId="4" fillId="0" borderId="1" xfId="0" applyFont="1" applyBorder="1" applyAlignment="1">
      <alignment horizontal="right" vertical="center"/>
    </xf>
    <xf numFmtId="3" fontId="2" fillId="0" borderId="3" xfId="0" applyNumberFormat="1" applyFont="1" applyBorder="1" applyAlignment="1">
      <alignment horizontal="right" vertical="center"/>
    </xf>
    <xf numFmtId="38" fontId="2" fillId="0" borderId="0" xfId="0" applyNumberFormat="1" applyFont="1" applyAlignment="1">
      <alignment horizontal="right" vertical="center"/>
    </xf>
    <xf numFmtId="0" fontId="4" fillId="0" borderId="0" xfId="0" applyFont="1" applyAlignment="1">
      <alignment horizontal="left" vertical="center"/>
    </xf>
    <xf numFmtId="0" fontId="2" fillId="0" borderId="3" xfId="0" applyFont="1" applyBorder="1" applyAlignment="1">
      <alignment horizontal="center" vertical="center"/>
    </xf>
    <xf numFmtId="0" fontId="2" fillId="0" borderId="0" xfId="0" applyFont="1" applyAlignment="1">
      <alignment horizontal="center" vertical="top"/>
    </xf>
    <xf numFmtId="0" fontId="2" fillId="0" borderId="1" xfId="0" applyFont="1" applyBorder="1" applyAlignment="1">
      <alignment horizontal="center" vertical="center"/>
    </xf>
    <xf numFmtId="0" fontId="4" fillId="0" borderId="4"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5" xfId="0" applyFont="1" applyBorder="1" applyAlignment="1">
      <alignment horizontal="right" vertical="center"/>
    </xf>
    <xf numFmtId="0" fontId="2" fillId="0" borderId="4" xfId="0" applyFont="1" applyBorder="1" applyAlignment="1">
      <alignment horizontal="right" vertical="center"/>
    </xf>
    <xf numFmtId="3" fontId="2" fillId="2" borderId="6"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2" xfId="0" applyNumberFormat="1" applyFont="1" applyBorder="1" applyAlignment="1">
      <alignment horizontal="right" vertical="center"/>
    </xf>
    <xf numFmtId="3" fontId="4" fillId="0" borderId="5" xfId="0" applyNumberFormat="1" applyFont="1" applyBorder="1" applyAlignment="1">
      <alignment horizontal="right" vertical="center"/>
    </xf>
    <xf numFmtId="3" fontId="2" fillId="0" borderId="3" xfId="0" applyNumberFormat="1" applyFont="1" applyBorder="1" applyAlignment="1">
      <alignment horizontal="center" vertical="center"/>
    </xf>
    <xf numFmtId="3" fontId="2" fillId="0" borderId="0" xfId="0" applyNumberFormat="1" applyFont="1" applyBorder="1" applyAlignment="1">
      <alignment horizontal="center" vertical="center"/>
    </xf>
    <xf numFmtId="0" fontId="2" fillId="0" borderId="11" xfId="0" applyFont="1" applyBorder="1" applyAlignment="1">
      <alignment horizontal="center" vertical="center"/>
    </xf>
    <xf numFmtId="0" fontId="4" fillId="0" borderId="12" xfId="0" applyFont="1" applyBorder="1" applyAlignment="1">
      <alignment horizontal="center" vertical="center"/>
    </xf>
    <xf numFmtId="3" fontId="4" fillId="2" borderId="13" xfId="0" applyNumberFormat="1" applyFont="1" applyFill="1" applyBorder="1" applyAlignment="1">
      <alignment horizontal="right" vertical="center"/>
    </xf>
    <xf numFmtId="3" fontId="4" fillId="2" borderId="12" xfId="0" applyNumberFormat="1" applyFont="1" applyFill="1" applyBorder="1" applyAlignment="1">
      <alignment horizontal="right" vertical="center"/>
    </xf>
    <xf numFmtId="0" fontId="4" fillId="0" borderId="14" xfId="0" applyFont="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3" fontId="4" fillId="0" borderId="19" xfId="0" applyNumberFormat="1" applyFont="1" applyBorder="1" applyAlignment="1">
      <alignment horizontal="distributed" vertical="center"/>
    </xf>
    <xf numFmtId="0" fontId="4" fillId="0" borderId="20" xfId="0" applyFont="1" applyBorder="1" applyAlignment="1">
      <alignment horizontal="right" vertical="center"/>
    </xf>
    <xf numFmtId="0" fontId="4" fillId="0" borderId="14" xfId="0" applyFont="1" applyBorder="1" applyAlignment="1">
      <alignment horizontal="right" vertical="center"/>
    </xf>
    <xf numFmtId="0" fontId="2" fillId="0" borderId="0" xfId="0" applyFont="1" applyFill="1" applyBorder="1" applyAlignment="1">
      <alignment horizontal="left" vertical="center"/>
    </xf>
    <xf numFmtId="0" fontId="2" fillId="0" borderId="10" xfId="0" applyFont="1" applyFill="1" applyBorder="1" applyAlignment="1">
      <alignment horizontal="right" vertical="center"/>
    </xf>
    <xf numFmtId="0" fontId="2" fillId="0" borderId="4"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178" fontId="4" fillId="2" borderId="21" xfId="0" applyNumberFormat="1" applyFont="1" applyFill="1" applyBorder="1" applyAlignment="1">
      <alignment horizontal="right" vertical="center"/>
    </xf>
    <xf numFmtId="3" fontId="4" fillId="0" borderId="14" xfId="0" applyNumberFormat="1" applyFont="1" applyBorder="1" applyAlignment="1">
      <alignment horizontal="right" vertical="center"/>
    </xf>
    <xf numFmtId="3" fontId="4" fillId="0" borderId="20" xfId="0" applyNumberFormat="1" applyFont="1" applyBorder="1" applyAlignment="1">
      <alignment horizontal="right" vertical="center"/>
    </xf>
    <xf numFmtId="3" fontId="2" fillId="0" borderId="10" xfId="0" applyNumberFormat="1" applyFont="1" applyBorder="1" applyAlignment="1">
      <alignment horizontal="right" vertical="center"/>
    </xf>
    <xf numFmtId="0" fontId="4" fillId="0" borderId="22" xfId="0" applyFont="1" applyBorder="1" applyAlignment="1">
      <alignment horizontal="right" vertical="center"/>
    </xf>
    <xf numFmtId="3" fontId="4" fillId="0" borderId="23" xfId="0" applyNumberFormat="1" applyFont="1" applyBorder="1" applyAlignment="1">
      <alignment horizontal="right" vertical="center"/>
    </xf>
    <xf numFmtId="3" fontId="4" fillId="0" borderId="22" xfId="0" applyNumberFormat="1" applyFont="1" applyBorder="1" applyAlignment="1">
      <alignment horizontal="right" vertical="center"/>
    </xf>
    <xf numFmtId="0" fontId="2" fillId="0" borderId="24" xfId="0" applyFont="1" applyBorder="1" applyAlignment="1">
      <alignment horizontal="left" vertical="center" wrapText="1"/>
    </xf>
    <xf numFmtId="3" fontId="2" fillId="2" borderId="25" xfId="0" applyNumberFormat="1" applyFont="1" applyFill="1" applyBorder="1" applyAlignment="1">
      <alignment horizontal="right" vertical="center"/>
    </xf>
    <xf numFmtId="3" fontId="2" fillId="2" borderId="26" xfId="0" applyNumberFormat="1" applyFont="1" applyFill="1" applyBorder="1" applyAlignment="1">
      <alignment horizontal="right" vertical="center"/>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distributed" vertical="center"/>
    </xf>
    <xf numFmtId="0" fontId="4" fillId="0" borderId="28" xfId="0" applyFont="1" applyBorder="1" applyAlignment="1">
      <alignment horizontal="distributed" vertical="center"/>
    </xf>
    <xf numFmtId="0" fontId="0" fillId="0" borderId="29" xfId="0" applyBorder="1" applyAlignment="1">
      <alignment/>
    </xf>
    <xf numFmtId="0" fontId="0" fillId="0" borderId="0" xfId="0" applyBorder="1" applyAlignment="1">
      <alignment/>
    </xf>
    <xf numFmtId="0" fontId="4" fillId="0" borderId="15" xfId="0" applyFont="1" applyBorder="1" applyAlignment="1">
      <alignment horizontal="center" vertical="center"/>
    </xf>
    <xf numFmtId="0" fontId="2" fillId="0" borderId="30" xfId="0" applyFont="1" applyBorder="1" applyAlignment="1">
      <alignment horizontal="distributed" vertical="center"/>
    </xf>
    <xf numFmtId="0" fontId="2" fillId="0" borderId="31" xfId="0" applyFont="1" applyBorder="1" applyAlignment="1">
      <alignment horizontal="right" vertical="center"/>
    </xf>
    <xf numFmtId="3" fontId="2" fillId="0" borderId="32" xfId="0" applyNumberFormat="1" applyFont="1" applyBorder="1" applyAlignment="1">
      <alignment horizontal="right" vertical="center"/>
    </xf>
    <xf numFmtId="0" fontId="2" fillId="0" borderId="16" xfId="0" applyFont="1" applyBorder="1" applyAlignment="1">
      <alignment horizontal="distributed" vertical="center"/>
    </xf>
    <xf numFmtId="178" fontId="4" fillId="2" borderId="33" xfId="0" applyNumberFormat="1" applyFont="1" applyFill="1" applyBorder="1" applyAlignment="1">
      <alignment horizontal="right" vertical="center"/>
    </xf>
    <xf numFmtId="178" fontId="2" fillId="2" borderId="34" xfId="0" applyNumberFormat="1" applyFont="1" applyFill="1" applyBorder="1" applyAlignment="1">
      <alignment horizontal="right" vertical="center"/>
    </xf>
    <xf numFmtId="178" fontId="2" fillId="2" borderId="35" xfId="0" applyNumberFormat="1" applyFont="1" applyFill="1" applyBorder="1" applyAlignment="1">
      <alignment horizontal="righ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9" xfId="0" applyFont="1" applyBorder="1" applyAlignment="1">
      <alignment horizontal="center" vertical="center"/>
    </xf>
    <xf numFmtId="0" fontId="2" fillId="0" borderId="38" xfId="0" applyFont="1" applyBorder="1" applyAlignment="1">
      <alignment horizontal="center" vertical="center"/>
    </xf>
    <xf numFmtId="0" fontId="2" fillId="0" borderId="22" xfId="0" applyFont="1" applyBorder="1" applyAlignment="1">
      <alignment horizontal="right" vertical="center"/>
    </xf>
    <xf numFmtId="0" fontId="2" fillId="0" borderId="23" xfId="0" applyFont="1" applyBorder="1" applyAlignment="1">
      <alignment horizontal="right" vertical="center"/>
    </xf>
    <xf numFmtId="0" fontId="2" fillId="0" borderId="39" xfId="0" applyFont="1" applyBorder="1" applyAlignment="1">
      <alignment horizontal="center"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7" xfId="0" applyFont="1" applyBorder="1" applyAlignment="1">
      <alignment horizontal="center" vertical="center" wrapText="1"/>
    </xf>
    <xf numFmtId="3" fontId="2" fillId="0" borderId="1" xfId="0" applyNumberFormat="1" applyFont="1" applyBorder="1" applyAlignment="1">
      <alignment horizontal="center" vertical="center"/>
    </xf>
    <xf numFmtId="3" fontId="2" fillId="0" borderId="42" xfId="0" applyNumberFormat="1" applyFont="1" applyBorder="1" applyAlignment="1">
      <alignment horizontal="center" vertical="center"/>
    </xf>
    <xf numFmtId="0" fontId="2" fillId="0" borderId="42" xfId="0" applyFont="1" applyBorder="1" applyAlignment="1">
      <alignment horizontal="center" vertical="center"/>
    </xf>
    <xf numFmtId="3" fontId="4" fillId="0" borderId="43" xfId="0" applyNumberFormat="1" applyFont="1" applyBorder="1" applyAlignment="1">
      <alignment horizontal="center" vertical="center"/>
    </xf>
    <xf numFmtId="3" fontId="4" fillId="0" borderId="14" xfId="0" applyNumberFormat="1" applyFont="1" applyBorder="1" applyAlignment="1">
      <alignment horizontal="center" vertical="center"/>
    </xf>
    <xf numFmtId="178" fontId="2" fillId="3" borderId="44" xfId="0" applyNumberFormat="1" applyFont="1" applyFill="1" applyBorder="1" applyAlignment="1">
      <alignment horizontal="right" vertical="center"/>
    </xf>
    <xf numFmtId="178" fontId="2" fillId="3" borderId="45" xfId="0" applyNumberFormat="1" applyFont="1" applyFill="1" applyBorder="1" applyAlignment="1">
      <alignment horizontal="right" vertical="center"/>
    </xf>
    <xf numFmtId="178" fontId="4" fillId="3" borderId="46" xfId="0" applyNumberFormat="1" applyFont="1" applyFill="1" applyBorder="1" applyAlignment="1">
      <alignment horizontal="right" vertical="center"/>
    </xf>
    <xf numFmtId="0" fontId="2" fillId="0" borderId="9" xfId="0" applyFont="1" applyBorder="1" applyAlignment="1">
      <alignment horizontal="center" vertical="center" wrapText="1"/>
    </xf>
    <xf numFmtId="3" fontId="4" fillId="3" borderId="47" xfId="0" applyNumberFormat="1" applyFont="1" applyFill="1" applyBorder="1" applyAlignment="1">
      <alignment horizontal="right" vertical="center"/>
    </xf>
    <xf numFmtId="3" fontId="4" fillId="2" borderId="48" xfId="0" applyNumberFormat="1" applyFont="1" applyFill="1" applyBorder="1" applyAlignment="1">
      <alignment horizontal="right" vertical="center"/>
    </xf>
    <xf numFmtId="3" fontId="4" fillId="2" borderId="49" xfId="0" applyNumberFormat="1" applyFont="1" applyFill="1" applyBorder="1" applyAlignment="1">
      <alignment horizontal="right" vertical="center"/>
    </xf>
    <xf numFmtId="3" fontId="2" fillId="0" borderId="50" xfId="0" applyNumberFormat="1" applyFont="1" applyBorder="1" applyAlignment="1">
      <alignment horizontal="right" vertical="center"/>
    </xf>
    <xf numFmtId="3" fontId="2" fillId="0" borderId="51" xfId="0" applyNumberFormat="1" applyFont="1" applyBorder="1" applyAlignment="1">
      <alignment horizontal="right" vertical="center"/>
    </xf>
    <xf numFmtId="3" fontId="2" fillId="0" borderId="52" xfId="0" applyNumberFormat="1" applyFont="1" applyBorder="1" applyAlignment="1">
      <alignment horizontal="right" vertical="center"/>
    </xf>
    <xf numFmtId="3" fontId="2" fillId="0" borderId="53" xfId="0" applyNumberFormat="1" applyFont="1" applyBorder="1" applyAlignment="1">
      <alignment horizontal="right" vertical="center"/>
    </xf>
    <xf numFmtId="3" fontId="2" fillId="0" borderId="54" xfId="0" applyNumberFormat="1" applyFont="1" applyBorder="1" applyAlignment="1">
      <alignment horizontal="right" vertical="center"/>
    </xf>
    <xf numFmtId="3" fontId="2" fillId="0" borderId="55" xfId="0" applyNumberFormat="1" applyFont="1" applyBorder="1" applyAlignment="1">
      <alignment horizontal="right" vertical="center"/>
    </xf>
    <xf numFmtId="0" fontId="2" fillId="0" borderId="42" xfId="0" applyFont="1" applyBorder="1" applyAlignment="1">
      <alignment horizontal="right" vertical="center"/>
    </xf>
    <xf numFmtId="178" fontId="2" fillId="3" borderId="56" xfId="0" applyNumberFormat="1" applyFont="1" applyFill="1" applyBorder="1" applyAlignment="1">
      <alignment horizontal="right" vertical="center"/>
    </xf>
    <xf numFmtId="178" fontId="4" fillId="3" borderId="56" xfId="0" applyNumberFormat="1" applyFont="1" applyFill="1" applyBorder="1" applyAlignment="1">
      <alignment horizontal="right" vertical="center"/>
    </xf>
    <xf numFmtId="0" fontId="2" fillId="0" borderId="57" xfId="0" applyFont="1" applyBorder="1" applyAlignment="1">
      <alignment horizontal="distributed" vertical="center"/>
    </xf>
    <xf numFmtId="0" fontId="2" fillId="0" borderId="58" xfId="0" applyFont="1" applyBorder="1" applyAlignment="1">
      <alignment horizontal="right" vertical="center"/>
    </xf>
    <xf numFmtId="178" fontId="2" fillId="3" borderId="59" xfId="0" applyNumberFormat="1" applyFont="1" applyFill="1" applyBorder="1" applyAlignment="1">
      <alignment horizontal="right" vertical="center"/>
    </xf>
    <xf numFmtId="178" fontId="2" fillId="2" borderId="60" xfId="0" applyNumberFormat="1" applyFont="1" applyFill="1" applyBorder="1" applyAlignment="1">
      <alignment horizontal="right" vertical="center"/>
    </xf>
    <xf numFmtId="0" fontId="2" fillId="0" borderId="61" xfId="0" applyFont="1" applyBorder="1" applyAlignment="1">
      <alignment horizontal="right" vertical="center"/>
    </xf>
    <xf numFmtId="0" fontId="5" fillId="2" borderId="62" xfId="0" applyFont="1" applyFill="1" applyBorder="1" applyAlignment="1">
      <alignment horizontal="right" vertical="center"/>
    </xf>
    <xf numFmtId="0" fontId="5" fillId="0" borderId="63" xfId="0" applyFont="1" applyBorder="1" applyAlignment="1">
      <alignment horizontal="center" vertical="center"/>
    </xf>
    <xf numFmtId="0" fontId="5" fillId="0" borderId="2" xfId="0" applyFont="1" applyBorder="1" applyAlignment="1">
      <alignment horizontal="center" vertical="center"/>
    </xf>
    <xf numFmtId="0" fontId="5" fillId="3" borderId="8" xfId="0" applyFont="1" applyFill="1" applyBorder="1" applyAlignment="1">
      <alignment horizontal="right" vertical="center"/>
    </xf>
    <xf numFmtId="0" fontId="5" fillId="0" borderId="2" xfId="0" applyFont="1" applyBorder="1" applyAlignment="1">
      <alignment horizontal="right" vertical="center"/>
    </xf>
    <xf numFmtId="0" fontId="5" fillId="2" borderId="8" xfId="0" applyFont="1" applyFill="1" applyBorder="1" applyAlignment="1">
      <alignment horizontal="right" vertical="center"/>
    </xf>
    <xf numFmtId="0" fontId="5" fillId="0" borderId="10" xfId="0" applyFont="1" applyBorder="1" applyAlignment="1">
      <alignment horizontal="right" vertical="center"/>
    </xf>
    <xf numFmtId="0" fontId="5" fillId="3" borderId="62" xfId="0" applyFont="1" applyFill="1" applyBorder="1" applyAlignment="1">
      <alignment horizontal="right" vertical="center"/>
    </xf>
    <xf numFmtId="0" fontId="5" fillId="0" borderId="64" xfId="0" applyFont="1" applyBorder="1" applyAlignment="1">
      <alignment horizontal="center" vertical="center"/>
    </xf>
    <xf numFmtId="0" fontId="5" fillId="0" borderId="10" xfId="0" applyFont="1" applyBorder="1" applyAlignment="1">
      <alignment horizontal="center" vertical="center"/>
    </xf>
    <xf numFmtId="0" fontId="5" fillId="2" borderId="64" xfId="0" applyFont="1" applyFill="1" applyBorder="1" applyAlignment="1">
      <alignment horizontal="right" vertical="center"/>
    </xf>
    <xf numFmtId="0" fontId="5" fillId="2" borderId="65" xfId="0" applyFont="1" applyFill="1" applyBorder="1" applyAlignment="1">
      <alignment horizontal="right" vertical="center"/>
    </xf>
    <xf numFmtId="0" fontId="5" fillId="0" borderId="0" xfId="0" applyFont="1" applyAlignment="1">
      <alignment horizontal="right" vertical="top"/>
    </xf>
    <xf numFmtId="0" fontId="5" fillId="0" borderId="66" xfId="0" applyFont="1" applyBorder="1" applyAlignment="1">
      <alignment horizontal="right" vertical="center"/>
    </xf>
    <xf numFmtId="0" fontId="5" fillId="0" borderId="67" xfId="0" applyFont="1" applyBorder="1" applyAlignment="1">
      <alignment horizontal="right" vertical="center"/>
    </xf>
    <xf numFmtId="0" fontId="5" fillId="0" borderId="68" xfId="0" applyFont="1" applyBorder="1" applyAlignment="1">
      <alignment horizontal="right" vertical="center"/>
    </xf>
    <xf numFmtId="0" fontId="5" fillId="0" borderId="69" xfId="0" applyFont="1" applyBorder="1" applyAlignment="1">
      <alignment horizontal="right" vertical="center"/>
    </xf>
    <xf numFmtId="0" fontId="6" fillId="0" borderId="29" xfId="0" applyFont="1" applyBorder="1" applyAlignment="1">
      <alignment/>
    </xf>
    <xf numFmtId="0" fontId="6" fillId="0" borderId="0" xfId="0" applyFont="1" applyBorder="1" applyAlignment="1">
      <alignment/>
    </xf>
    <xf numFmtId="0" fontId="5" fillId="2" borderId="39" xfId="0" applyFont="1" applyFill="1" applyBorder="1" applyAlignment="1">
      <alignment horizontal="right" vertical="center"/>
    </xf>
    <xf numFmtId="0" fontId="5" fillId="2" borderId="36" xfId="0" applyFont="1" applyFill="1" applyBorder="1" applyAlignment="1">
      <alignment horizontal="right" vertical="center"/>
    </xf>
    <xf numFmtId="0" fontId="5" fillId="0" borderId="70"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3" xfId="0" applyFont="1" applyBorder="1" applyAlignment="1">
      <alignment horizontal="right" vertical="center"/>
    </xf>
    <xf numFmtId="0" fontId="5" fillId="3" borderId="67" xfId="0" applyFont="1" applyFill="1" applyBorder="1" applyAlignment="1">
      <alignment horizontal="right" vertical="center"/>
    </xf>
    <xf numFmtId="0" fontId="5" fillId="0" borderId="0" xfId="0" applyFont="1" applyAlignment="1">
      <alignment horizontal="left" vertical="top"/>
    </xf>
    <xf numFmtId="0" fontId="5" fillId="0" borderId="40" xfId="0" applyFont="1" applyBorder="1" applyAlignment="1">
      <alignment horizontal="left" vertical="center" wrapText="1"/>
    </xf>
    <xf numFmtId="0" fontId="5" fillId="0" borderId="71" xfId="0" applyFont="1" applyBorder="1" applyAlignment="1">
      <alignment horizontal="center" vertical="center" wrapText="1"/>
    </xf>
    <xf numFmtId="0" fontId="5" fillId="0" borderId="0" xfId="0" applyFont="1" applyBorder="1" applyAlignment="1">
      <alignment horizontal="right" vertical="center"/>
    </xf>
    <xf numFmtId="0" fontId="5" fillId="3" borderId="72" xfId="0" applyFont="1" applyFill="1" applyBorder="1" applyAlignment="1">
      <alignment horizontal="right" vertical="center"/>
    </xf>
    <xf numFmtId="0" fontId="5" fillId="4" borderId="73" xfId="0" applyFont="1" applyFill="1" applyBorder="1" applyAlignment="1">
      <alignment horizontal="center" vertical="center"/>
    </xf>
    <xf numFmtId="178" fontId="2" fillId="0" borderId="74" xfId="0" applyNumberFormat="1" applyFont="1" applyBorder="1" applyAlignment="1">
      <alignment horizontal="right" vertical="center"/>
    </xf>
    <xf numFmtId="178" fontId="2" fillId="0" borderId="75" xfId="0" applyNumberFormat="1" applyFont="1" applyBorder="1" applyAlignment="1">
      <alignment horizontal="right" vertical="center"/>
    </xf>
    <xf numFmtId="178" fontId="2" fillId="0" borderId="76" xfId="0" applyNumberFormat="1" applyFont="1" applyBorder="1" applyAlignment="1">
      <alignment horizontal="right" vertical="center"/>
    </xf>
    <xf numFmtId="178" fontId="2" fillId="0" borderId="77" xfId="0" applyNumberFormat="1" applyFont="1" applyFill="1" applyBorder="1" applyAlignment="1">
      <alignment horizontal="right" vertical="center"/>
    </xf>
    <xf numFmtId="178" fontId="4" fillId="0" borderId="74" xfId="0" applyNumberFormat="1" applyFont="1" applyBorder="1" applyAlignment="1">
      <alignment horizontal="right" vertical="center"/>
    </xf>
    <xf numFmtId="178" fontId="4" fillId="0" borderId="78" xfId="0" applyNumberFormat="1" applyFont="1" applyFill="1" applyBorder="1" applyAlignment="1">
      <alignment horizontal="right" vertical="center"/>
    </xf>
    <xf numFmtId="178" fontId="4" fillId="0" borderId="79" xfId="0" applyNumberFormat="1" applyFont="1" applyFill="1" applyBorder="1" applyAlignment="1">
      <alignment horizontal="right" vertical="center"/>
    </xf>
    <xf numFmtId="178" fontId="2" fillId="0" borderId="80" xfId="0" applyNumberFormat="1" applyFont="1" applyBorder="1" applyAlignment="1">
      <alignment horizontal="right" vertical="center"/>
    </xf>
    <xf numFmtId="178" fontId="4" fillId="0" borderId="75" xfId="0" applyNumberFormat="1" applyFont="1" applyBorder="1" applyAlignment="1">
      <alignment horizontal="right" vertical="center"/>
    </xf>
    <xf numFmtId="3" fontId="2" fillId="0" borderId="81" xfId="0" applyNumberFormat="1" applyFont="1" applyFill="1" applyBorder="1" applyAlignment="1">
      <alignment horizontal="right" vertical="center"/>
    </xf>
    <xf numFmtId="3" fontId="4" fillId="0" borderId="82" xfId="0" applyNumberFormat="1" applyFont="1" applyFill="1" applyBorder="1" applyAlignment="1">
      <alignment horizontal="right" vertical="center"/>
    </xf>
    <xf numFmtId="3" fontId="2" fillId="0" borderId="80" xfId="0" applyNumberFormat="1" applyFont="1" applyFill="1" applyBorder="1" applyAlignment="1">
      <alignment horizontal="right" vertical="center"/>
    </xf>
    <xf numFmtId="3" fontId="2" fillId="0" borderId="83" xfId="0" applyNumberFormat="1" applyFont="1" applyFill="1" applyBorder="1" applyAlignment="1">
      <alignment horizontal="right" vertical="center"/>
    </xf>
    <xf numFmtId="3" fontId="2" fillId="0" borderId="84" xfId="0" applyNumberFormat="1" applyFont="1" applyFill="1" applyBorder="1" applyAlignment="1">
      <alignment horizontal="right" vertical="center"/>
    </xf>
    <xf numFmtId="3" fontId="2" fillId="0" borderId="85" xfId="0" applyNumberFormat="1" applyFont="1" applyFill="1" applyBorder="1" applyAlignment="1">
      <alignment horizontal="right" vertical="center"/>
    </xf>
    <xf numFmtId="3" fontId="4" fillId="0" borderId="85"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3" fontId="2" fillId="0" borderId="86" xfId="0" applyNumberFormat="1" applyFont="1" applyFill="1" applyBorder="1" applyAlignment="1">
      <alignment horizontal="right" vertical="center"/>
    </xf>
    <xf numFmtId="3" fontId="2" fillId="3" borderId="87" xfId="0" applyNumberFormat="1" applyFont="1" applyFill="1" applyBorder="1" applyAlignment="1">
      <alignment horizontal="right" vertical="center"/>
    </xf>
    <xf numFmtId="3" fontId="2" fillId="2" borderId="88" xfId="0" applyNumberFormat="1" applyFont="1" applyFill="1" applyBorder="1" applyAlignment="1">
      <alignment horizontal="right" vertical="center"/>
    </xf>
    <xf numFmtId="3" fontId="2" fillId="2" borderId="89" xfId="0" applyNumberFormat="1" applyFont="1" applyFill="1" applyBorder="1" applyAlignment="1">
      <alignment horizontal="right" vertical="center"/>
    </xf>
    <xf numFmtId="0" fontId="2" fillId="0" borderId="90" xfId="0" applyFont="1" applyBorder="1" applyAlignment="1">
      <alignment horizontal="distributed" vertical="center"/>
    </xf>
    <xf numFmtId="3" fontId="2" fillId="3" borderId="91" xfId="0" applyNumberFormat="1" applyFont="1" applyFill="1" applyBorder="1" applyAlignment="1">
      <alignment horizontal="right" vertical="center"/>
    </xf>
    <xf numFmtId="3" fontId="2" fillId="2" borderId="92" xfId="0" applyNumberFormat="1" applyFont="1" applyFill="1" applyBorder="1" applyAlignment="1">
      <alignment horizontal="right" vertical="center"/>
    </xf>
    <xf numFmtId="3" fontId="2" fillId="2" borderId="93" xfId="0" applyNumberFormat="1" applyFont="1" applyFill="1" applyBorder="1" applyAlignment="1">
      <alignment horizontal="right" vertical="center"/>
    </xf>
    <xf numFmtId="0" fontId="2" fillId="0" borderId="94" xfId="0" applyFont="1" applyBorder="1" applyAlignment="1">
      <alignment horizontal="distributed" vertical="center"/>
    </xf>
    <xf numFmtId="0" fontId="2" fillId="0" borderId="29" xfId="0" applyFont="1" applyBorder="1" applyAlignment="1">
      <alignment horizontal="distributed" vertical="center"/>
    </xf>
    <xf numFmtId="0" fontId="4" fillId="0" borderId="95" xfId="0" applyFont="1" applyBorder="1" applyAlignment="1">
      <alignment horizontal="center" vertical="center"/>
    </xf>
    <xf numFmtId="0" fontId="2" fillId="4" borderId="96" xfId="0" applyFont="1" applyFill="1" applyBorder="1" applyAlignment="1">
      <alignment horizontal="distributed" vertical="center"/>
    </xf>
    <xf numFmtId="0" fontId="2" fillId="4" borderId="97" xfId="0" applyFont="1" applyFill="1" applyBorder="1" applyAlignment="1">
      <alignment horizontal="distributed" vertical="center"/>
    </xf>
    <xf numFmtId="0" fontId="2" fillId="0" borderId="98" xfId="0" applyFont="1" applyBorder="1" applyAlignment="1">
      <alignment horizontal="distributed" vertical="center"/>
    </xf>
    <xf numFmtId="0" fontId="5" fillId="3" borderId="1" xfId="0" applyFont="1" applyFill="1" applyBorder="1" applyAlignment="1">
      <alignment horizontal="right" vertical="center"/>
    </xf>
    <xf numFmtId="0" fontId="5" fillId="2" borderId="37" xfId="0" applyFont="1" applyFill="1" applyBorder="1" applyAlignment="1">
      <alignment horizontal="right" vertical="center"/>
    </xf>
    <xf numFmtId="0" fontId="5" fillId="2" borderId="99" xfId="0" applyFont="1" applyFill="1" applyBorder="1" applyAlignment="1">
      <alignment horizontal="right" vertical="center"/>
    </xf>
    <xf numFmtId="0" fontId="5" fillId="2" borderId="100" xfId="0" applyFont="1" applyFill="1" applyBorder="1" applyAlignment="1">
      <alignment horizontal="right" vertical="center"/>
    </xf>
    <xf numFmtId="0" fontId="2" fillId="0" borderId="32"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5" fillId="3" borderId="41" xfId="0" applyFont="1" applyFill="1" applyBorder="1" applyAlignment="1">
      <alignment horizontal="right" vertical="center"/>
    </xf>
    <xf numFmtId="0" fontId="5" fillId="2" borderId="38" xfId="0" applyFont="1" applyFill="1" applyBorder="1" applyAlignment="1">
      <alignment horizontal="right" vertical="center"/>
    </xf>
    <xf numFmtId="0" fontId="2" fillId="4" borderId="104" xfId="0" applyFont="1" applyFill="1" applyBorder="1" applyAlignment="1">
      <alignment horizontal="distributed" vertical="center"/>
    </xf>
    <xf numFmtId="3" fontId="2" fillId="3" borderId="105" xfId="0" applyNumberFormat="1" applyFont="1" applyFill="1" applyBorder="1" applyAlignment="1">
      <alignment horizontal="right" vertical="center"/>
    </xf>
    <xf numFmtId="3" fontId="2" fillId="2" borderId="106" xfId="0" applyNumberFormat="1" applyFont="1" applyFill="1" applyBorder="1" applyAlignment="1">
      <alignment horizontal="right" vertical="center"/>
    </xf>
    <xf numFmtId="3" fontId="2" fillId="2" borderId="107" xfId="0" applyNumberFormat="1" applyFont="1" applyFill="1" applyBorder="1" applyAlignment="1">
      <alignment horizontal="right" vertical="center"/>
    </xf>
    <xf numFmtId="0" fontId="2" fillId="0" borderId="108" xfId="0" applyFont="1" applyBorder="1" applyAlignment="1">
      <alignment horizontal="distributed" vertical="center"/>
    </xf>
    <xf numFmtId="0" fontId="4" fillId="4" borderId="109" xfId="0" applyFont="1" applyFill="1" applyBorder="1" applyAlignment="1">
      <alignment horizontal="distributed" vertical="center"/>
    </xf>
    <xf numFmtId="3" fontId="4" fillId="3" borderId="110" xfId="0" applyNumberFormat="1" applyFont="1" applyFill="1" applyBorder="1" applyAlignment="1">
      <alignment horizontal="right" vertical="center"/>
    </xf>
    <xf numFmtId="3" fontId="4" fillId="2" borderId="111" xfId="0" applyNumberFormat="1" applyFont="1" applyFill="1" applyBorder="1" applyAlignment="1">
      <alignment horizontal="right" vertical="center"/>
    </xf>
    <xf numFmtId="3" fontId="4" fillId="2" borderId="112" xfId="0" applyNumberFormat="1" applyFont="1" applyFill="1" applyBorder="1" applyAlignment="1">
      <alignment horizontal="right" vertical="center"/>
    </xf>
    <xf numFmtId="0" fontId="4" fillId="0" borderId="113" xfId="0" applyFont="1" applyBorder="1" applyAlignment="1">
      <alignment horizontal="distributed" vertical="center"/>
    </xf>
    <xf numFmtId="0" fontId="2" fillId="0" borderId="109" xfId="0" applyFont="1" applyBorder="1" applyAlignment="1">
      <alignment horizontal="distributed" vertical="center"/>
    </xf>
    <xf numFmtId="3" fontId="2" fillId="0" borderId="110" xfId="0" applyNumberFormat="1" applyFont="1" applyBorder="1" applyAlignment="1">
      <alignment horizontal="right" vertical="center"/>
    </xf>
    <xf numFmtId="3" fontId="2" fillId="0" borderId="111" xfId="0" applyNumberFormat="1" applyFont="1" applyBorder="1" applyAlignment="1">
      <alignment horizontal="right" vertical="center"/>
    </xf>
    <xf numFmtId="3" fontId="2" fillId="0" borderId="112" xfId="0" applyNumberFormat="1" applyFont="1" applyBorder="1" applyAlignment="1">
      <alignment horizontal="right" vertical="center"/>
    </xf>
    <xf numFmtId="0" fontId="2" fillId="0" borderId="113" xfId="0" applyFont="1" applyBorder="1" applyAlignment="1">
      <alignment horizontal="distributed" vertical="center"/>
    </xf>
    <xf numFmtId="0" fontId="2" fillId="0" borderId="5" xfId="0" applyFont="1" applyBorder="1" applyAlignment="1">
      <alignment horizontal="left" vertical="center" wrapText="1"/>
    </xf>
    <xf numFmtId="3" fontId="2" fillId="3" borderId="35" xfId="0" applyNumberFormat="1" applyFont="1" applyFill="1" applyBorder="1" applyAlignment="1">
      <alignment horizontal="right" vertical="center"/>
    </xf>
    <xf numFmtId="0" fontId="2" fillId="0" borderId="114" xfId="0" applyFont="1" applyBorder="1" applyAlignment="1">
      <alignment horizontal="left" vertical="center" wrapText="1"/>
    </xf>
    <xf numFmtId="0" fontId="2" fillId="3" borderId="115" xfId="0" applyFont="1" applyFill="1" applyBorder="1" applyAlignment="1">
      <alignment horizontal="right" vertical="center"/>
    </xf>
    <xf numFmtId="3" fontId="4" fillId="3" borderId="21" xfId="0" applyNumberFormat="1" applyFont="1" applyFill="1" applyBorder="1" applyAlignment="1">
      <alignment horizontal="right" vertical="center"/>
    </xf>
    <xf numFmtId="0" fontId="5" fillId="0" borderId="66" xfId="0" applyFont="1" applyBorder="1" applyAlignment="1">
      <alignment horizontal="left" vertical="center" wrapText="1"/>
    </xf>
    <xf numFmtId="0" fontId="5" fillId="3" borderId="68" xfId="0" applyFont="1" applyFill="1" applyBorder="1" applyAlignment="1">
      <alignment horizontal="right" vertical="center"/>
    </xf>
    <xf numFmtId="3" fontId="2" fillId="3" borderId="57" xfId="0" applyNumberFormat="1" applyFont="1" applyFill="1" applyBorder="1" applyAlignment="1" applyProtection="1">
      <alignment horizontal="right" vertical="center"/>
      <protection locked="0"/>
    </xf>
    <xf numFmtId="3" fontId="2" fillId="3" borderId="112" xfId="0" applyNumberFormat="1" applyFont="1" applyFill="1" applyBorder="1" applyAlignment="1" applyProtection="1">
      <alignment horizontal="right" vertical="center"/>
      <protection locked="0"/>
    </xf>
    <xf numFmtId="3" fontId="4" fillId="3" borderId="116" xfId="0" applyNumberFormat="1" applyFont="1" applyFill="1" applyBorder="1" applyAlignment="1" applyProtection="1">
      <alignment horizontal="right" vertical="center"/>
      <protection locked="0"/>
    </xf>
    <xf numFmtId="3" fontId="2" fillId="3" borderId="117" xfId="0" applyNumberFormat="1" applyFont="1" applyFill="1" applyBorder="1" applyAlignment="1" applyProtection="1">
      <alignment horizontal="right" vertical="center"/>
      <protection locked="0"/>
    </xf>
    <xf numFmtId="3" fontId="4" fillId="3" borderId="118" xfId="0" applyNumberFormat="1" applyFont="1" applyFill="1" applyBorder="1" applyAlignment="1" applyProtection="1">
      <alignment horizontal="right" vertical="center"/>
      <protection locked="0"/>
    </xf>
    <xf numFmtId="3" fontId="2" fillId="3" borderId="119" xfId="0" applyNumberFormat="1" applyFont="1" applyFill="1" applyBorder="1" applyAlignment="1" applyProtection="1">
      <alignment horizontal="right" vertical="center"/>
      <protection locked="0"/>
    </xf>
    <xf numFmtId="3" fontId="2" fillId="3" borderId="9" xfId="0" applyNumberFormat="1" applyFont="1" applyFill="1" applyBorder="1" applyAlignment="1" applyProtection="1">
      <alignment horizontal="right" vertical="center"/>
      <protection locked="0"/>
    </xf>
    <xf numFmtId="3" fontId="2" fillId="3" borderId="118" xfId="0" applyNumberFormat="1" applyFont="1" applyFill="1" applyBorder="1" applyAlignment="1" applyProtection="1">
      <alignment horizontal="right" vertical="center"/>
      <protection locked="0"/>
    </xf>
    <xf numFmtId="3" fontId="2" fillId="3" borderId="55" xfId="0" applyNumberFormat="1" applyFont="1" applyFill="1" applyBorder="1" applyAlignment="1" applyProtection="1">
      <alignment horizontal="right" vertical="center"/>
      <protection locked="0"/>
    </xf>
    <xf numFmtId="3" fontId="2" fillId="2" borderId="57" xfId="0" applyNumberFormat="1" applyFont="1" applyFill="1" applyBorder="1" applyAlignment="1" applyProtection="1">
      <alignment horizontal="right" vertical="center"/>
      <protection locked="0"/>
    </xf>
    <xf numFmtId="3" fontId="2" fillId="2" borderId="112" xfId="0" applyNumberFormat="1" applyFont="1" applyFill="1" applyBorder="1" applyAlignment="1" applyProtection="1">
      <alignment horizontal="right" vertical="center"/>
      <protection locked="0"/>
    </xf>
    <xf numFmtId="3" fontId="4" fillId="2" borderId="52" xfId="0" applyNumberFormat="1" applyFont="1" applyFill="1" applyBorder="1" applyAlignment="1" applyProtection="1">
      <alignment horizontal="right" vertical="center"/>
      <protection locked="0"/>
    </xf>
    <xf numFmtId="3" fontId="2" fillId="2" borderId="120" xfId="0" applyNumberFormat="1" applyFont="1" applyFill="1" applyBorder="1" applyAlignment="1" applyProtection="1">
      <alignment horizontal="right" vertical="center"/>
      <protection locked="0"/>
    </xf>
    <xf numFmtId="3" fontId="2" fillId="2" borderId="121" xfId="0" applyNumberFormat="1" applyFont="1" applyFill="1" applyBorder="1" applyAlignment="1" applyProtection="1">
      <alignment horizontal="right" vertical="center"/>
      <protection locked="0"/>
    </xf>
    <xf numFmtId="3" fontId="2" fillId="2" borderId="122" xfId="0" applyNumberFormat="1" applyFont="1" applyFill="1" applyBorder="1" applyAlignment="1" applyProtection="1">
      <alignment horizontal="right" vertical="center"/>
      <protection locked="0"/>
    </xf>
    <xf numFmtId="3" fontId="4" fillId="2" borderId="123" xfId="0" applyNumberFormat="1" applyFont="1" applyFill="1" applyBorder="1" applyAlignment="1" applyProtection="1">
      <alignment horizontal="right" vertical="center"/>
      <protection locked="0"/>
    </xf>
    <xf numFmtId="3" fontId="2" fillId="2" borderId="123" xfId="0" applyNumberFormat="1" applyFont="1" applyFill="1" applyBorder="1" applyAlignment="1" applyProtection="1">
      <alignment horizontal="right" vertical="center"/>
      <protection locked="0"/>
    </xf>
    <xf numFmtId="3" fontId="2" fillId="2" borderId="124" xfId="0" applyNumberFormat="1" applyFont="1" applyFill="1" applyBorder="1" applyAlignment="1" applyProtection="1">
      <alignment horizontal="right" vertical="center"/>
      <protection locked="0"/>
    </xf>
    <xf numFmtId="3" fontId="4" fillId="2" borderId="125" xfId="0" applyNumberFormat="1" applyFont="1" applyFill="1" applyBorder="1" applyAlignment="1" applyProtection="1">
      <alignment horizontal="right" vertical="center"/>
      <protection locked="0"/>
    </xf>
    <xf numFmtId="3" fontId="2" fillId="3" borderId="120" xfId="0" applyNumberFormat="1" applyFont="1" applyFill="1" applyBorder="1" applyAlignment="1" applyProtection="1">
      <alignment horizontal="right" vertical="center"/>
      <protection locked="0"/>
    </xf>
    <xf numFmtId="3" fontId="2" fillId="3" borderId="121" xfId="0" applyNumberFormat="1" applyFont="1" applyFill="1" applyBorder="1" applyAlignment="1" applyProtection="1">
      <alignment horizontal="right" vertical="center"/>
      <protection locked="0"/>
    </xf>
    <xf numFmtId="3" fontId="4" fillId="3" borderId="126" xfId="0" applyNumberFormat="1" applyFont="1" applyFill="1" applyBorder="1" applyAlignment="1" applyProtection="1">
      <alignment horizontal="right" vertical="center"/>
      <protection locked="0"/>
    </xf>
    <xf numFmtId="3" fontId="2" fillId="2" borderId="127" xfId="0" applyNumberFormat="1" applyFont="1" applyFill="1" applyBorder="1" applyAlignment="1" applyProtection="1">
      <alignment horizontal="right" vertical="center"/>
      <protection locked="0"/>
    </xf>
    <xf numFmtId="3" fontId="2" fillId="2" borderId="111" xfId="0" applyNumberFormat="1" applyFont="1" applyFill="1" applyBorder="1" applyAlignment="1" applyProtection="1">
      <alignment horizontal="right" vertical="center"/>
      <protection locked="0"/>
    </xf>
    <xf numFmtId="3" fontId="4" fillId="2" borderId="128" xfId="0" applyNumberFormat="1" applyFont="1" applyFill="1" applyBorder="1" applyAlignment="1" applyProtection="1">
      <alignment horizontal="right" vertical="center"/>
      <protection locked="0"/>
    </xf>
    <xf numFmtId="3" fontId="4" fillId="2" borderId="129" xfId="0" applyNumberFormat="1" applyFont="1" applyFill="1" applyBorder="1" applyAlignment="1" applyProtection="1">
      <alignment horizontal="right" vertical="center"/>
      <protection locked="0"/>
    </xf>
    <xf numFmtId="3" fontId="4" fillId="2" borderId="126" xfId="0" applyNumberFormat="1" applyFont="1" applyFill="1" applyBorder="1" applyAlignment="1" applyProtection="1">
      <alignment horizontal="right" vertical="center"/>
      <protection locked="0"/>
    </xf>
    <xf numFmtId="3" fontId="2" fillId="2" borderId="130" xfId="0" applyNumberFormat="1" applyFont="1" applyFill="1" applyBorder="1" applyAlignment="1" applyProtection="1">
      <alignment horizontal="right" vertical="center"/>
      <protection locked="0"/>
    </xf>
    <xf numFmtId="3" fontId="2" fillId="2" borderId="131" xfId="0" applyNumberFormat="1" applyFont="1" applyFill="1" applyBorder="1" applyAlignment="1" applyProtection="1">
      <alignment horizontal="right" vertical="center"/>
      <protection locked="0"/>
    </xf>
    <xf numFmtId="3" fontId="4" fillId="2" borderId="132" xfId="0" applyNumberFormat="1" applyFont="1" applyFill="1" applyBorder="1" applyAlignment="1" applyProtection="1">
      <alignment horizontal="right" vertical="center"/>
      <protection locked="0"/>
    </xf>
    <xf numFmtId="3" fontId="2" fillId="3" borderId="133" xfId="0" applyNumberFormat="1" applyFont="1" applyFill="1" applyBorder="1" applyAlignment="1" applyProtection="1">
      <alignment horizontal="right" vertical="center"/>
      <protection locked="0"/>
    </xf>
    <xf numFmtId="3" fontId="2" fillId="3" borderId="110" xfId="0" applyNumberFormat="1" applyFont="1" applyFill="1" applyBorder="1" applyAlignment="1" applyProtection="1">
      <alignment horizontal="right" vertical="center"/>
      <protection locked="0"/>
    </xf>
    <xf numFmtId="3" fontId="2" fillId="3" borderId="134" xfId="0" applyNumberFormat="1" applyFont="1" applyFill="1" applyBorder="1" applyAlignment="1" applyProtection="1">
      <alignment horizontal="right" vertical="center"/>
      <protection locked="0"/>
    </xf>
    <xf numFmtId="3" fontId="2" fillId="2" borderId="128" xfId="0" applyNumberFormat="1" applyFont="1" applyFill="1" applyBorder="1" applyAlignment="1" applyProtection="1">
      <alignment horizontal="right" vertical="center"/>
      <protection locked="0"/>
    </xf>
    <xf numFmtId="3" fontId="2" fillId="2" borderId="132" xfId="0" applyNumberFormat="1" applyFont="1" applyFill="1" applyBorder="1" applyAlignment="1" applyProtection="1">
      <alignment horizontal="right" vertical="center"/>
      <protection locked="0"/>
    </xf>
    <xf numFmtId="3" fontId="2" fillId="3" borderId="58" xfId="0" applyNumberFormat="1" applyFont="1" applyFill="1" applyBorder="1" applyAlignment="1" applyProtection="1">
      <alignment horizontal="right" vertical="center"/>
      <protection locked="0"/>
    </xf>
    <xf numFmtId="3" fontId="2" fillId="2" borderId="135" xfId="0" applyNumberFormat="1" applyFont="1" applyFill="1" applyBorder="1" applyAlignment="1" applyProtection="1">
      <alignment horizontal="right" vertical="center"/>
      <protection locked="0"/>
    </xf>
    <xf numFmtId="3" fontId="2" fillId="3" borderId="136" xfId="0" applyNumberFormat="1" applyFont="1" applyFill="1" applyBorder="1" applyAlignment="1" applyProtection="1">
      <alignment horizontal="right" vertical="center"/>
      <protection locked="0"/>
    </xf>
    <xf numFmtId="3" fontId="2" fillId="2" borderId="137" xfId="0" applyNumberFormat="1" applyFont="1" applyFill="1" applyBorder="1" applyAlignment="1" applyProtection="1">
      <alignment horizontal="right" vertical="center"/>
      <protection locked="0"/>
    </xf>
    <xf numFmtId="3" fontId="2" fillId="3" borderId="138" xfId="0" applyNumberFormat="1" applyFont="1" applyFill="1" applyBorder="1" applyAlignment="1" applyProtection="1">
      <alignment horizontal="right" vertical="center"/>
      <protection locked="0"/>
    </xf>
    <xf numFmtId="3" fontId="2" fillId="2" borderId="139" xfId="0" applyNumberFormat="1" applyFont="1" applyFill="1" applyBorder="1" applyAlignment="1" applyProtection="1">
      <alignment horizontal="right" vertical="center"/>
      <protection locked="0"/>
    </xf>
    <xf numFmtId="3" fontId="2" fillId="2" borderId="140" xfId="0" applyNumberFormat="1" applyFont="1" applyFill="1" applyBorder="1" applyAlignment="1" applyProtection="1">
      <alignment horizontal="right" vertical="center"/>
      <protection locked="0"/>
    </xf>
    <xf numFmtId="3" fontId="2" fillId="2" borderId="141" xfId="0" applyNumberFormat="1" applyFont="1" applyFill="1" applyBorder="1" applyAlignment="1" applyProtection="1">
      <alignment horizontal="right" vertical="center"/>
      <protection locked="0"/>
    </xf>
    <xf numFmtId="3" fontId="2" fillId="2" borderId="142" xfId="0" applyNumberFormat="1" applyFont="1" applyFill="1" applyBorder="1" applyAlignment="1" applyProtection="1">
      <alignment horizontal="right" vertical="center"/>
      <protection locked="0"/>
    </xf>
    <xf numFmtId="0" fontId="2" fillId="4" borderId="29" xfId="0" applyFont="1" applyFill="1" applyBorder="1" applyAlignment="1">
      <alignment horizontal="distributed" vertical="center"/>
    </xf>
    <xf numFmtId="3" fontId="2" fillId="3" borderId="41" xfId="0" applyNumberFormat="1" applyFont="1" applyFill="1" applyBorder="1" applyAlignment="1">
      <alignment horizontal="right" vertical="center"/>
    </xf>
    <xf numFmtId="3" fontId="2" fillId="2" borderId="37"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180" fontId="2" fillId="3" borderId="143" xfId="0" applyNumberFormat="1" applyFont="1" applyFill="1" applyBorder="1" applyAlignment="1">
      <alignment horizontal="right" vertical="center"/>
    </xf>
    <xf numFmtId="180" fontId="2" fillId="2" borderId="88" xfId="0" applyNumberFormat="1" applyFont="1" applyFill="1" applyBorder="1" applyAlignment="1">
      <alignment horizontal="right" vertical="center"/>
    </xf>
    <xf numFmtId="180" fontId="2" fillId="2" borderId="89" xfId="0" applyNumberFormat="1" applyFont="1" applyFill="1" applyBorder="1" applyAlignment="1">
      <alignment horizontal="right" vertical="center"/>
    </xf>
    <xf numFmtId="180" fontId="2" fillId="3" borderId="144" xfId="0" applyNumberFormat="1" applyFont="1" applyFill="1" applyBorder="1" applyAlignment="1">
      <alignment horizontal="right" vertical="center"/>
    </xf>
    <xf numFmtId="180" fontId="2" fillId="2" borderId="92" xfId="0" applyNumberFormat="1" applyFont="1" applyFill="1" applyBorder="1" applyAlignment="1">
      <alignment horizontal="right" vertical="center"/>
    </xf>
    <xf numFmtId="180" fontId="2" fillId="2" borderId="93" xfId="0" applyNumberFormat="1" applyFont="1" applyFill="1" applyBorder="1" applyAlignment="1">
      <alignment horizontal="right" vertical="center"/>
    </xf>
    <xf numFmtId="180" fontId="4" fillId="3" borderId="145" xfId="0" applyNumberFormat="1" applyFont="1" applyFill="1" applyBorder="1" applyAlignment="1">
      <alignment horizontal="right" vertical="center"/>
    </xf>
    <xf numFmtId="180" fontId="4" fillId="2" borderId="111" xfId="0" applyNumberFormat="1" applyFont="1" applyFill="1" applyBorder="1" applyAlignment="1">
      <alignment horizontal="right" vertical="center"/>
    </xf>
    <xf numFmtId="180" fontId="4" fillId="2" borderId="112" xfId="0" applyNumberFormat="1" applyFont="1" applyFill="1" applyBorder="1" applyAlignment="1">
      <alignment horizontal="right" vertical="center"/>
    </xf>
    <xf numFmtId="180" fontId="2" fillId="0" borderId="110" xfId="0" applyNumberFormat="1" applyFont="1" applyBorder="1" applyAlignment="1">
      <alignment horizontal="right" vertical="center"/>
    </xf>
    <xf numFmtId="180" fontId="2" fillId="0" borderId="111" xfId="0" applyNumberFormat="1" applyFont="1" applyBorder="1" applyAlignment="1">
      <alignment horizontal="right" vertical="center"/>
    </xf>
    <xf numFmtId="180" fontId="2" fillId="0" borderId="112" xfId="0" applyNumberFormat="1" applyFont="1" applyBorder="1" applyAlignment="1">
      <alignment horizontal="right" vertical="center"/>
    </xf>
    <xf numFmtId="180" fontId="2" fillId="0" borderId="50" xfId="0" applyNumberFormat="1" applyFont="1" applyBorder="1" applyAlignment="1">
      <alignment horizontal="right" vertical="center"/>
    </xf>
    <xf numFmtId="180" fontId="2" fillId="0" borderId="51" xfId="0" applyNumberFormat="1" applyFont="1" applyBorder="1" applyAlignment="1">
      <alignment horizontal="right" vertical="center"/>
    </xf>
    <xf numFmtId="180" fontId="2" fillId="0" borderId="52" xfId="0" applyNumberFormat="1" applyFont="1" applyBorder="1" applyAlignment="1">
      <alignment horizontal="right" vertical="center"/>
    </xf>
    <xf numFmtId="180" fontId="2" fillId="0" borderId="53" xfId="0" applyNumberFormat="1" applyFont="1" applyBorder="1" applyAlignment="1">
      <alignment horizontal="right" vertical="center"/>
    </xf>
    <xf numFmtId="180" fontId="2" fillId="0" borderId="54" xfId="0" applyNumberFormat="1" applyFont="1" applyBorder="1" applyAlignment="1">
      <alignment horizontal="right" vertical="center"/>
    </xf>
    <xf numFmtId="180" fontId="2" fillId="0" borderId="55" xfId="0" applyNumberFormat="1" applyFont="1" applyBorder="1" applyAlignment="1">
      <alignment horizontal="right" vertical="center"/>
    </xf>
    <xf numFmtId="180" fontId="4" fillId="3" borderId="47" xfId="0" applyNumberFormat="1" applyFont="1" applyFill="1" applyBorder="1" applyAlignment="1">
      <alignment horizontal="right" vertical="center"/>
    </xf>
    <xf numFmtId="180" fontId="4" fillId="2" borderId="48" xfId="0" applyNumberFormat="1" applyFont="1" applyFill="1" applyBorder="1" applyAlignment="1">
      <alignment horizontal="right" vertical="center"/>
    </xf>
    <xf numFmtId="180" fontId="4" fillId="2" borderId="49" xfId="0" applyNumberFormat="1" applyFont="1" applyFill="1" applyBorder="1" applyAlignment="1">
      <alignment horizontal="right" vertical="center"/>
    </xf>
    <xf numFmtId="181" fontId="2" fillId="3" borderId="143" xfId="0" applyNumberFormat="1" applyFont="1" applyFill="1" applyBorder="1" applyAlignment="1">
      <alignment horizontal="right" vertical="center"/>
    </xf>
    <xf numFmtId="181" fontId="2" fillId="2" borderId="88" xfId="0" applyNumberFormat="1" applyFont="1" applyFill="1" applyBorder="1" applyAlignment="1">
      <alignment horizontal="right" vertical="center"/>
    </xf>
    <xf numFmtId="181" fontId="2" fillId="2" borderId="89" xfId="0" applyNumberFormat="1" applyFont="1" applyFill="1" applyBorder="1" applyAlignment="1">
      <alignment horizontal="right" vertical="center"/>
    </xf>
    <xf numFmtId="181" fontId="2" fillId="3" borderId="144" xfId="0" applyNumberFormat="1" applyFont="1" applyFill="1" applyBorder="1" applyAlignment="1">
      <alignment horizontal="right" vertical="center"/>
    </xf>
    <xf numFmtId="181" fontId="2" fillId="2" borderId="92" xfId="0" applyNumberFormat="1" applyFont="1" applyFill="1" applyBorder="1" applyAlignment="1">
      <alignment horizontal="right" vertical="center"/>
    </xf>
    <xf numFmtId="181" fontId="2" fillId="2" borderId="93" xfId="0" applyNumberFormat="1" applyFont="1" applyFill="1" applyBorder="1" applyAlignment="1">
      <alignment horizontal="right" vertical="center"/>
    </xf>
    <xf numFmtId="181" fontId="2" fillId="3" borderId="146" xfId="0" applyNumberFormat="1" applyFont="1" applyFill="1" applyBorder="1" applyAlignment="1">
      <alignment horizontal="right" vertical="center"/>
    </xf>
    <xf numFmtId="181" fontId="2" fillId="2" borderId="106" xfId="0" applyNumberFormat="1" applyFont="1" applyFill="1" applyBorder="1" applyAlignment="1">
      <alignment horizontal="right" vertical="center"/>
    </xf>
    <xf numFmtId="181" fontId="2" fillId="2" borderId="107" xfId="0" applyNumberFormat="1" applyFont="1" applyFill="1" applyBorder="1" applyAlignment="1">
      <alignment horizontal="right" vertical="center"/>
    </xf>
    <xf numFmtId="181" fontId="2" fillId="3" borderId="147" xfId="0" applyNumberFormat="1" applyFont="1" applyFill="1" applyBorder="1" applyAlignment="1">
      <alignment horizontal="right" vertical="center"/>
    </xf>
    <xf numFmtId="181" fontId="2" fillId="2" borderId="37" xfId="0" applyNumberFormat="1" applyFont="1" applyFill="1" applyBorder="1" applyAlignment="1">
      <alignment horizontal="right" vertical="center"/>
    </xf>
    <xf numFmtId="181" fontId="2" fillId="2" borderId="9" xfId="0" applyNumberFormat="1" applyFont="1" applyFill="1" applyBorder="1" applyAlignment="1">
      <alignment horizontal="right" vertical="center"/>
    </xf>
    <xf numFmtId="181" fontId="4" fillId="3" borderId="145" xfId="0" applyNumberFormat="1" applyFont="1" applyFill="1" applyBorder="1" applyAlignment="1">
      <alignment horizontal="right" vertical="center"/>
    </xf>
    <xf numFmtId="181" fontId="4" fillId="2" borderId="111" xfId="0" applyNumberFormat="1" applyFont="1" applyFill="1" applyBorder="1" applyAlignment="1">
      <alignment horizontal="right" vertical="center"/>
    </xf>
    <xf numFmtId="181" fontId="4" fillId="2" borderId="112" xfId="0" applyNumberFormat="1" applyFont="1" applyFill="1" applyBorder="1" applyAlignment="1">
      <alignment horizontal="right" vertical="center"/>
    </xf>
    <xf numFmtId="181" fontId="2" fillId="0" borderId="110" xfId="0" applyNumberFormat="1" applyFont="1" applyBorder="1" applyAlignment="1">
      <alignment horizontal="right" vertical="center"/>
    </xf>
    <xf numFmtId="181" fontId="2" fillId="0" borderId="111" xfId="0" applyNumberFormat="1" applyFont="1" applyBorder="1" applyAlignment="1">
      <alignment horizontal="right" vertical="center"/>
    </xf>
    <xf numFmtId="181" fontId="2" fillId="0" borderId="112" xfId="0" applyNumberFormat="1" applyFont="1" applyBorder="1" applyAlignment="1">
      <alignment horizontal="right" vertical="center"/>
    </xf>
    <xf numFmtId="0" fontId="2" fillId="0" borderId="0" xfId="20" applyFont="1" applyAlignment="1">
      <alignment horizontal="left" vertical="center"/>
      <protection/>
    </xf>
    <xf numFmtId="0" fontId="2" fillId="0" borderId="0" xfId="20" applyFont="1" applyAlignment="1">
      <alignment horizontal="right" vertical="center"/>
      <protection/>
    </xf>
    <xf numFmtId="0" fontId="2" fillId="0" borderId="0" xfId="20" applyFont="1" applyAlignment="1">
      <alignment horizontal="right" vertical="top"/>
      <protection/>
    </xf>
    <xf numFmtId="0" fontId="2" fillId="0" borderId="0" xfId="20" applyFont="1" applyAlignment="1">
      <alignment horizontal="left" vertical="top"/>
      <protection/>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2" fillId="0" borderId="148" xfId="0" applyFont="1" applyBorder="1" applyAlignment="1">
      <alignment horizontal="center" vertical="center"/>
    </xf>
    <xf numFmtId="0" fontId="2" fillId="0" borderId="149" xfId="0" applyFont="1" applyBorder="1" applyAlignment="1">
      <alignment horizontal="center" vertical="center" wrapText="1"/>
    </xf>
    <xf numFmtId="0" fontId="2" fillId="0" borderId="150" xfId="0" applyFont="1" applyBorder="1" applyAlignment="1">
      <alignment horizontal="center" vertical="center" wrapText="1"/>
    </xf>
    <xf numFmtId="0" fontId="2" fillId="0" borderId="151" xfId="0" applyFont="1" applyBorder="1" applyAlignment="1">
      <alignment horizontal="distributed" vertical="center"/>
    </xf>
    <xf numFmtId="0" fontId="2" fillId="0" borderId="63" xfId="0" applyFont="1" applyBorder="1" applyAlignment="1">
      <alignment horizontal="distributed" vertical="center"/>
    </xf>
    <xf numFmtId="0" fontId="2" fillId="0" borderId="150" xfId="0" applyFont="1" applyBorder="1" applyAlignment="1">
      <alignment horizontal="center"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3" fillId="0" borderId="0" xfId="0" applyFont="1" applyAlignment="1">
      <alignment horizontal="center" vertical="top"/>
    </xf>
    <xf numFmtId="0" fontId="2" fillId="0" borderId="156" xfId="0" applyFont="1" applyBorder="1" applyAlignment="1">
      <alignment horizontal="center" vertical="center"/>
    </xf>
    <xf numFmtId="0" fontId="2" fillId="0" borderId="149"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153" xfId="0" applyFont="1" applyBorder="1" applyAlignment="1">
      <alignment horizontal="center" vertical="center" wrapText="1"/>
    </xf>
    <xf numFmtId="0" fontId="2" fillId="0" borderId="39" xfId="0" applyFont="1" applyBorder="1" applyAlignment="1">
      <alignment horizontal="center" vertical="center"/>
    </xf>
    <xf numFmtId="0" fontId="2" fillId="0" borderId="15" xfId="0" applyFont="1" applyBorder="1" applyAlignment="1">
      <alignment horizontal="distributed" vertical="center"/>
    </xf>
    <xf numFmtId="0" fontId="2" fillId="0" borderId="160" xfId="0" applyFont="1" applyBorder="1" applyAlignment="1">
      <alignment horizontal="distributed" vertical="center"/>
    </xf>
    <xf numFmtId="0" fontId="2" fillId="0" borderId="40" xfId="0" applyFont="1" applyBorder="1" applyAlignment="1">
      <alignment horizontal="center" vertical="center"/>
    </xf>
    <xf numFmtId="0" fontId="2" fillId="0" borderId="63" xfId="0" applyFont="1" applyBorder="1" applyAlignment="1">
      <alignment horizontal="center" vertical="center"/>
    </xf>
    <xf numFmtId="0" fontId="2" fillId="0" borderId="15" xfId="0" applyFont="1" applyBorder="1" applyAlignment="1">
      <alignment horizontal="center" vertical="center"/>
    </xf>
    <xf numFmtId="0" fontId="2" fillId="0" borderId="161" xfId="0" applyFont="1" applyBorder="1" applyAlignment="1">
      <alignment horizontal="distributed" vertical="center" indent="2"/>
    </xf>
    <xf numFmtId="0" fontId="2" fillId="0" borderId="162" xfId="0" applyFont="1" applyBorder="1" applyAlignment="1">
      <alignment horizontal="distributed" vertical="center" indent="2"/>
    </xf>
    <xf numFmtId="0" fontId="2" fillId="0" borderId="163" xfId="0" applyFont="1" applyBorder="1" applyAlignment="1">
      <alignment horizontal="distributed" vertical="center" indent="2"/>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151"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72" xfId="0" applyFont="1" applyBorder="1" applyAlignment="1">
      <alignment horizontal="center" vertical="center"/>
    </xf>
    <xf numFmtId="0" fontId="2" fillId="0" borderId="41" xfId="0" applyFont="1" applyBorder="1" applyAlignment="1">
      <alignment horizontal="center" vertical="center"/>
    </xf>
    <xf numFmtId="0" fontId="2" fillId="0" borderId="166" xfId="0" applyFont="1" applyBorder="1" applyAlignment="1">
      <alignment horizontal="center" vertical="center"/>
    </xf>
    <xf numFmtId="0" fontId="2" fillId="0" borderId="65" xfId="0" applyFont="1" applyBorder="1" applyAlignment="1">
      <alignment horizontal="center" vertical="center"/>
    </xf>
    <xf numFmtId="0" fontId="2" fillId="0" borderId="38" xfId="0" applyFont="1" applyBorder="1" applyAlignment="1">
      <alignment horizontal="center" vertical="center"/>
    </xf>
    <xf numFmtId="0" fontId="2" fillId="0" borderId="123" xfId="0" applyFont="1" applyBorder="1" applyAlignment="1">
      <alignment horizontal="center" vertical="center"/>
    </xf>
    <xf numFmtId="0" fontId="2" fillId="0" borderId="62" xfId="0" applyFont="1" applyBorder="1" applyAlignment="1">
      <alignment horizontal="center" vertical="center"/>
    </xf>
    <xf numFmtId="0" fontId="2" fillId="0" borderId="37" xfId="0" applyFont="1" applyBorder="1" applyAlignment="1">
      <alignment horizontal="center" vertical="center"/>
    </xf>
    <xf numFmtId="0" fontId="2" fillId="0" borderId="34" xfId="0" applyFont="1" applyBorder="1" applyAlignment="1">
      <alignment horizontal="center" vertical="center"/>
    </xf>
    <xf numFmtId="0" fontId="2" fillId="0" borderId="167" xfId="0" applyFont="1" applyBorder="1" applyAlignment="1">
      <alignment horizontal="center" vertical="center" wrapText="1"/>
    </xf>
    <xf numFmtId="0" fontId="2" fillId="0" borderId="168" xfId="0" applyFont="1" applyBorder="1" applyAlignment="1">
      <alignment horizontal="center" vertical="center" wrapText="1"/>
    </xf>
    <xf numFmtId="0" fontId="2" fillId="0" borderId="169" xfId="0" applyFont="1" applyBorder="1" applyAlignment="1">
      <alignment horizontal="center" vertical="center" wrapText="1"/>
    </xf>
    <xf numFmtId="0" fontId="2" fillId="0" borderId="17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2" fillId="0" borderId="171" xfId="0" applyFont="1" applyBorder="1" applyAlignment="1">
      <alignment horizontal="distributed" vertical="center"/>
    </xf>
    <xf numFmtId="0" fontId="2" fillId="0" borderId="4" xfId="0" applyFont="1" applyBorder="1" applyAlignment="1">
      <alignment horizontal="distributed" vertical="center"/>
    </xf>
    <xf numFmtId="0" fontId="4" fillId="0" borderId="95" xfId="0" applyFont="1" applyBorder="1" applyAlignment="1">
      <alignment horizontal="center" vertical="center"/>
    </xf>
    <xf numFmtId="0" fontId="4" fillId="0" borderId="14" xfId="0" applyFont="1" applyBorder="1" applyAlignment="1">
      <alignment horizontal="center" vertical="center"/>
    </xf>
    <xf numFmtId="0" fontId="4" fillId="0" borderId="9" xfId="0" applyFont="1" applyBorder="1" applyAlignment="1">
      <alignment horizontal="distributed" vertical="center"/>
    </xf>
    <xf numFmtId="0" fontId="4" fillId="0" borderId="55" xfId="0" applyFont="1" applyBorder="1" applyAlignment="1">
      <alignment horizontal="distributed" vertical="center"/>
    </xf>
    <xf numFmtId="0" fontId="2" fillId="0" borderId="172" xfId="0" applyFont="1" applyBorder="1" applyAlignment="1">
      <alignment horizontal="center" vertical="center" textRotation="255" wrapText="1"/>
    </xf>
    <xf numFmtId="0" fontId="2" fillId="0" borderId="173" xfId="0" applyFont="1" applyBorder="1" applyAlignment="1">
      <alignment horizontal="center" vertical="center" textRotation="255"/>
    </xf>
    <xf numFmtId="0" fontId="2" fillId="0" borderId="174" xfId="0" applyFont="1" applyBorder="1" applyAlignment="1">
      <alignment horizontal="center" vertical="center" textRotation="255"/>
    </xf>
    <xf numFmtId="0" fontId="2" fillId="0" borderId="9" xfId="0" applyFont="1" applyBorder="1" applyAlignment="1">
      <alignment horizontal="distributed" vertical="center"/>
    </xf>
    <xf numFmtId="0" fontId="2" fillId="0" borderId="57" xfId="0" applyFont="1" applyBorder="1" applyAlignment="1">
      <alignment horizontal="distributed" vertical="center"/>
    </xf>
    <xf numFmtId="0" fontId="2" fillId="0" borderId="175" xfId="0" applyFont="1" applyBorder="1" applyAlignment="1">
      <alignment horizontal="center" vertical="center" wrapText="1"/>
    </xf>
    <xf numFmtId="0" fontId="2" fillId="0" borderId="176" xfId="0" applyFont="1" applyBorder="1" applyAlignment="1">
      <alignment horizontal="center" vertical="center" wrapText="1"/>
    </xf>
    <xf numFmtId="0" fontId="2" fillId="0" borderId="70" xfId="0" applyFont="1" applyBorder="1" applyAlignment="1">
      <alignment horizontal="center" vertical="center"/>
    </xf>
    <xf numFmtId="0" fontId="2" fillId="0" borderId="29" xfId="0" applyFont="1" applyBorder="1" applyAlignment="1">
      <alignment horizontal="center" vertical="center"/>
    </xf>
    <xf numFmtId="0" fontId="2" fillId="0" borderId="3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77" xfId="0" applyFont="1" applyBorder="1" applyAlignment="1">
      <alignment horizontal="center" vertical="center" wrapText="1"/>
    </xf>
    <xf numFmtId="0" fontId="2" fillId="0" borderId="162" xfId="0" applyFont="1" applyBorder="1" applyAlignment="1">
      <alignment horizontal="center" vertical="center" wrapText="1"/>
    </xf>
    <xf numFmtId="0" fontId="2" fillId="0" borderId="0" xfId="0" applyFont="1" applyAlignment="1">
      <alignment horizontal="center" vertical="center"/>
    </xf>
    <xf numFmtId="38" fontId="2" fillId="0" borderId="0" xfId="0" applyNumberFormat="1" applyFont="1" applyAlignment="1">
      <alignment horizontal="right" vertical="center"/>
    </xf>
    <xf numFmtId="0" fontId="2" fillId="0" borderId="0" xfId="0" applyFont="1" applyAlignment="1">
      <alignment horizontal="center" vertical="center" wrapText="1"/>
    </xf>
    <xf numFmtId="3" fontId="2" fillId="0" borderId="0" xfId="0" applyNumberFormat="1" applyFont="1" applyAlignment="1">
      <alignment horizontal="right" vertical="center"/>
    </xf>
  </cellXfs>
  <cellStyles count="7">
    <cellStyle name="Normal" xfId="0"/>
    <cellStyle name="Percent" xfId="15"/>
    <cellStyle name="Comma [0]" xfId="16"/>
    <cellStyle name="Comma" xfId="17"/>
    <cellStyle name="Currency [0]" xfId="18"/>
    <cellStyle name="Currency" xfId="19"/>
    <cellStyle name="標準_申告所得税-1（課税状況）"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35"/>
  <sheetViews>
    <sheetView showGridLines="0" tabSelected="1" zoomScale="85" zoomScaleNormal="85" workbookViewId="0" topLeftCell="A1">
      <selection activeCell="A1" sqref="A1:Y1"/>
    </sheetView>
  </sheetViews>
  <sheetFormatPr defaultColWidth="9.00390625" defaultRowHeight="13.5"/>
  <cols>
    <col min="1" max="1" width="17.375" style="1" customWidth="1"/>
    <col min="2" max="2" width="2.625" style="26" customWidth="1"/>
    <col min="3" max="3" width="9.625" style="1" bestFit="1" customWidth="1"/>
    <col min="4" max="4" width="2.625" style="2" customWidth="1"/>
    <col min="5" max="5" width="13.875" style="1" bestFit="1" customWidth="1"/>
    <col min="6" max="6" width="2.625" style="2" customWidth="1"/>
    <col min="7" max="7" width="13.00390625" style="1" bestFit="1" customWidth="1"/>
    <col min="8" max="8" width="2.625" style="26" customWidth="1"/>
    <col min="9" max="9" width="9.25390625" style="1" bestFit="1" customWidth="1"/>
    <col min="10" max="10" width="2.625" style="26" customWidth="1"/>
    <col min="11" max="11" width="13.00390625" style="1" bestFit="1" customWidth="1"/>
    <col min="12" max="12" width="2.625" style="26" customWidth="1"/>
    <col min="13" max="13" width="11.375" style="1" customWidth="1"/>
    <col min="14" max="14" width="2.625" style="26" customWidth="1"/>
    <col min="15" max="15" width="9.25390625" style="1" bestFit="1" customWidth="1"/>
    <col min="16" max="16" width="2.625" style="26" customWidth="1"/>
    <col min="17" max="17" width="11.375" style="1" customWidth="1"/>
    <col min="18" max="18" width="2.625" style="26" customWidth="1"/>
    <col min="19" max="19" width="11.375" style="1" customWidth="1"/>
    <col min="20" max="20" width="2.625" style="26" customWidth="1"/>
    <col min="21" max="21" width="9.50390625" style="1" bestFit="1" customWidth="1"/>
    <col min="22" max="22" width="2.625" style="26" customWidth="1"/>
    <col min="23" max="23" width="12.875" style="1" bestFit="1" customWidth="1"/>
    <col min="24" max="24" width="2.625" style="26" customWidth="1"/>
    <col min="25" max="25" width="11.375" style="1" customWidth="1"/>
    <col min="26" max="16384" width="5.875" style="1" customWidth="1"/>
  </cols>
  <sheetData>
    <row r="1" spans="1:25" ht="15">
      <c r="A1" s="322" t="s">
        <v>212</v>
      </c>
      <c r="B1" s="322"/>
      <c r="C1" s="322"/>
      <c r="D1" s="322"/>
      <c r="E1" s="322"/>
      <c r="F1" s="322"/>
      <c r="G1" s="322"/>
      <c r="H1" s="322"/>
      <c r="I1" s="322"/>
      <c r="J1" s="322"/>
      <c r="K1" s="322"/>
      <c r="L1" s="322"/>
      <c r="M1" s="322"/>
      <c r="N1" s="322"/>
      <c r="O1" s="322"/>
      <c r="P1" s="322"/>
      <c r="Q1" s="322"/>
      <c r="R1" s="322"/>
      <c r="S1" s="322"/>
      <c r="T1" s="322"/>
      <c r="U1" s="322"/>
      <c r="V1" s="322"/>
      <c r="W1" s="322"/>
      <c r="X1" s="322"/>
      <c r="Y1" s="322"/>
    </row>
    <row r="2" spans="1:25" ht="12" thickBot="1">
      <c r="A2" s="3" t="s">
        <v>100</v>
      </c>
      <c r="B2" s="4"/>
      <c r="C2" s="3"/>
      <c r="D2" s="5"/>
      <c r="E2" s="3"/>
      <c r="F2" s="5"/>
      <c r="G2" s="3"/>
      <c r="H2" s="4"/>
      <c r="I2" s="3"/>
      <c r="J2" s="4"/>
      <c r="K2" s="3"/>
      <c r="L2" s="4"/>
      <c r="M2" s="3"/>
      <c r="N2" s="4"/>
      <c r="O2" s="3"/>
      <c r="P2" s="4"/>
      <c r="Q2" s="3"/>
      <c r="R2" s="4"/>
      <c r="S2" s="3"/>
      <c r="T2" s="4"/>
      <c r="U2" s="3"/>
      <c r="V2" s="4"/>
      <c r="W2" s="3"/>
      <c r="X2" s="4"/>
      <c r="Y2" s="3"/>
    </row>
    <row r="3" spans="1:25" ht="13.5" customHeight="1">
      <c r="A3" s="332" t="s">
        <v>30</v>
      </c>
      <c r="B3" s="329" t="s">
        <v>31</v>
      </c>
      <c r="C3" s="329"/>
      <c r="D3" s="329" t="s">
        <v>0</v>
      </c>
      <c r="E3" s="329"/>
      <c r="F3" s="329" t="s">
        <v>1</v>
      </c>
      <c r="G3" s="329"/>
      <c r="H3" s="326" t="s">
        <v>33</v>
      </c>
      <c r="I3" s="326"/>
      <c r="J3" s="326"/>
      <c r="K3" s="326"/>
      <c r="L3" s="326"/>
      <c r="M3" s="326"/>
      <c r="N3" s="326"/>
      <c r="O3" s="326"/>
      <c r="P3" s="326"/>
      <c r="Q3" s="326"/>
      <c r="R3" s="326"/>
      <c r="S3" s="326"/>
      <c r="T3" s="326"/>
      <c r="U3" s="326"/>
      <c r="V3" s="326"/>
      <c r="W3" s="326"/>
      <c r="X3" s="326"/>
      <c r="Y3" s="327"/>
    </row>
    <row r="4" spans="1:25" ht="14.25" customHeight="1">
      <c r="A4" s="333"/>
      <c r="B4" s="312"/>
      <c r="C4" s="312"/>
      <c r="D4" s="312"/>
      <c r="E4" s="312"/>
      <c r="F4" s="312"/>
      <c r="G4" s="312"/>
      <c r="H4" s="328" t="s">
        <v>34</v>
      </c>
      <c r="I4" s="320"/>
      <c r="J4" s="320"/>
      <c r="K4" s="320"/>
      <c r="L4" s="320"/>
      <c r="M4" s="321"/>
      <c r="N4" s="319" t="s">
        <v>35</v>
      </c>
      <c r="O4" s="320"/>
      <c r="P4" s="320"/>
      <c r="Q4" s="320"/>
      <c r="R4" s="320"/>
      <c r="S4" s="321"/>
      <c r="T4" s="319" t="s">
        <v>36</v>
      </c>
      <c r="U4" s="320"/>
      <c r="V4" s="320"/>
      <c r="W4" s="320"/>
      <c r="X4" s="320"/>
      <c r="Y4" s="323"/>
    </row>
    <row r="5" spans="1:25" ht="19.5" customHeight="1">
      <c r="A5" s="334"/>
      <c r="B5" s="312"/>
      <c r="C5" s="312"/>
      <c r="D5" s="312"/>
      <c r="E5" s="312"/>
      <c r="F5" s="312"/>
      <c r="G5" s="312"/>
      <c r="H5" s="313" t="s">
        <v>38</v>
      </c>
      <c r="I5" s="314"/>
      <c r="J5" s="317" t="s">
        <v>0</v>
      </c>
      <c r="K5" s="317"/>
      <c r="L5" s="317" t="s">
        <v>205</v>
      </c>
      <c r="M5" s="318"/>
      <c r="N5" s="324" t="s">
        <v>32</v>
      </c>
      <c r="O5" s="317"/>
      <c r="P5" s="317" t="s">
        <v>0</v>
      </c>
      <c r="Q5" s="317"/>
      <c r="R5" s="317" t="s">
        <v>206</v>
      </c>
      <c r="S5" s="318"/>
      <c r="T5" s="324" t="s">
        <v>32</v>
      </c>
      <c r="U5" s="317"/>
      <c r="V5" s="317" t="s">
        <v>0</v>
      </c>
      <c r="W5" s="317"/>
      <c r="X5" s="317" t="s">
        <v>206</v>
      </c>
      <c r="Y5" s="325"/>
    </row>
    <row r="6" spans="1:25" s="137" customFormat="1" ht="10.5">
      <c r="A6" s="126"/>
      <c r="B6" s="127"/>
      <c r="C6" s="128" t="s">
        <v>2</v>
      </c>
      <c r="D6" s="129"/>
      <c r="E6" s="130" t="s">
        <v>3</v>
      </c>
      <c r="F6" s="131"/>
      <c r="G6" s="130" t="s">
        <v>3</v>
      </c>
      <c r="H6" s="127"/>
      <c r="I6" s="132" t="s">
        <v>2</v>
      </c>
      <c r="J6" s="133"/>
      <c r="K6" s="125" t="s">
        <v>3</v>
      </c>
      <c r="L6" s="134"/>
      <c r="M6" s="130" t="s">
        <v>3</v>
      </c>
      <c r="N6" s="134"/>
      <c r="O6" s="132" t="s">
        <v>2</v>
      </c>
      <c r="P6" s="133"/>
      <c r="Q6" s="125" t="s">
        <v>3</v>
      </c>
      <c r="R6" s="134"/>
      <c r="S6" s="135" t="s">
        <v>3</v>
      </c>
      <c r="T6" s="127"/>
      <c r="U6" s="132" t="s">
        <v>2</v>
      </c>
      <c r="V6" s="133"/>
      <c r="W6" s="125" t="s">
        <v>3</v>
      </c>
      <c r="X6" s="134"/>
      <c r="Y6" s="136" t="s">
        <v>3</v>
      </c>
    </row>
    <row r="7" spans="1:25" ht="30" customHeight="1">
      <c r="A7" s="85" t="s">
        <v>4</v>
      </c>
      <c r="B7" s="27"/>
      <c r="C7" s="219">
        <v>2124122</v>
      </c>
      <c r="D7" s="12"/>
      <c r="E7" s="228">
        <v>14560183078</v>
      </c>
      <c r="F7" s="12"/>
      <c r="G7" s="231">
        <v>1068523539</v>
      </c>
      <c r="H7" s="99"/>
      <c r="I7" s="238">
        <v>409999</v>
      </c>
      <c r="J7" s="100"/>
      <c r="K7" s="241">
        <v>1759222034</v>
      </c>
      <c r="L7" s="44"/>
      <c r="M7" s="228">
        <v>149229460</v>
      </c>
      <c r="N7" s="99"/>
      <c r="O7" s="238">
        <v>12884</v>
      </c>
      <c r="P7" s="100"/>
      <c r="Q7" s="241">
        <v>37458483</v>
      </c>
      <c r="R7" s="44"/>
      <c r="S7" s="231">
        <v>1627394</v>
      </c>
      <c r="T7" s="99"/>
      <c r="U7" s="238">
        <v>1701239</v>
      </c>
      <c r="V7" s="100"/>
      <c r="W7" s="241">
        <v>12763502562</v>
      </c>
      <c r="X7" s="44"/>
      <c r="Y7" s="246">
        <v>917666685</v>
      </c>
    </row>
    <row r="8" spans="1:25" ht="30" customHeight="1">
      <c r="A8" s="77" t="s">
        <v>5</v>
      </c>
      <c r="B8" s="27"/>
      <c r="C8" s="220">
        <v>1712</v>
      </c>
      <c r="D8" s="12"/>
      <c r="E8" s="229">
        <v>15852471</v>
      </c>
      <c r="F8" s="12"/>
      <c r="G8" s="232">
        <v>1364255</v>
      </c>
      <c r="H8" s="99"/>
      <c r="I8" s="239">
        <v>116</v>
      </c>
      <c r="J8" s="101"/>
      <c r="K8" s="242">
        <v>667188</v>
      </c>
      <c r="L8" s="29"/>
      <c r="M8" s="229">
        <v>71294</v>
      </c>
      <c r="N8" s="27"/>
      <c r="O8" s="239">
        <v>4</v>
      </c>
      <c r="P8" s="101"/>
      <c r="Q8" s="242">
        <v>17496</v>
      </c>
      <c r="R8" s="44"/>
      <c r="S8" s="232">
        <v>888</v>
      </c>
      <c r="T8" s="99"/>
      <c r="U8" s="239">
        <v>1592</v>
      </c>
      <c r="V8" s="100"/>
      <c r="W8" s="242">
        <v>15167787</v>
      </c>
      <c r="X8" s="29"/>
      <c r="Y8" s="247">
        <v>1292072</v>
      </c>
    </row>
    <row r="9" spans="1:25" ht="30" customHeight="1">
      <c r="A9" s="77" t="s">
        <v>6</v>
      </c>
      <c r="B9" s="27"/>
      <c r="C9" s="220" t="s">
        <v>113</v>
      </c>
      <c r="D9" s="11"/>
      <c r="E9" s="229">
        <v>600</v>
      </c>
      <c r="F9" s="12"/>
      <c r="G9" s="232">
        <v>886</v>
      </c>
      <c r="H9" s="99"/>
      <c r="I9" s="239" t="s">
        <v>113</v>
      </c>
      <c r="J9" s="101"/>
      <c r="K9" s="242" t="s">
        <v>113</v>
      </c>
      <c r="L9" s="29"/>
      <c r="M9" s="229" t="s">
        <v>113</v>
      </c>
      <c r="N9" s="27"/>
      <c r="O9" s="239" t="s">
        <v>113</v>
      </c>
      <c r="P9" s="101"/>
      <c r="Q9" s="242" t="s">
        <v>113</v>
      </c>
      <c r="R9" s="29"/>
      <c r="S9" s="232" t="s">
        <v>113</v>
      </c>
      <c r="T9" s="27"/>
      <c r="U9" s="239" t="s">
        <v>113</v>
      </c>
      <c r="V9" s="101"/>
      <c r="W9" s="242">
        <v>600</v>
      </c>
      <c r="X9" s="44"/>
      <c r="Y9" s="247">
        <v>886</v>
      </c>
    </row>
    <row r="10" spans="1:25" ht="30" customHeight="1">
      <c r="A10" s="77" t="s">
        <v>8</v>
      </c>
      <c r="B10" s="11"/>
      <c r="C10" s="220">
        <v>6</v>
      </c>
      <c r="D10" s="11" t="s">
        <v>28</v>
      </c>
      <c r="E10" s="229">
        <v>23102</v>
      </c>
      <c r="F10" s="11" t="s">
        <v>27</v>
      </c>
      <c r="G10" s="232">
        <v>23714</v>
      </c>
      <c r="H10" s="27"/>
      <c r="I10" s="239">
        <v>1</v>
      </c>
      <c r="J10" s="117" t="s">
        <v>27</v>
      </c>
      <c r="K10" s="242">
        <v>904</v>
      </c>
      <c r="L10" s="14" t="s">
        <v>27</v>
      </c>
      <c r="M10" s="229">
        <v>21217</v>
      </c>
      <c r="N10" s="27"/>
      <c r="O10" s="239" t="s">
        <v>113</v>
      </c>
      <c r="P10" s="117" t="s">
        <v>27</v>
      </c>
      <c r="Q10" s="242" t="s">
        <v>113</v>
      </c>
      <c r="R10" s="14" t="s">
        <v>27</v>
      </c>
      <c r="S10" s="232" t="s">
        <v>113</v>
      </c>
      <c r="T10" s="27"/>
      <c r="U10" s="239">
        <v>5</v>
      </c>
      <c r="V10" s="117" t="s">
        <v>27</v>
      </c>
      <c r="W10" s="242">
        <v>22198</v>
      </c>
      <c r="X10" s="14" t="s">
        <v>27</v>
      </c>
      <c r="Y10" s="247">
        <v>2496</v>
      </c>
    </row>
    <row r="11" spans="1:25" ht="30" customHeight="1">
      <c r="A11" s="77" t="s">
        <v>9</v>
      </c>
      <c r="B11" s="11"/>
      <c r="C11" s="220">
        <v>5</v>
      </c>
      <c r="D11" s="11" t="s">
        <v>29</v>
      </c>
      <c r="E11" s="229">
        <v>17323</v>
      </c>
      <c r="F11" s="11" t="s">
        <v>27</v>
      </c>
      <c r="G11" s="232">
        <v>3506</v>
      </c>
      <c r="H11" s="27"/>
      <c r="I11" s="239">
        <v>1</v>
      </c>
      <c r="J11" s="117" t="s">
        <v>27</v>
      </c>
      <c r="K11" s="242">
        <v>1400</v>
      </c>
      <c r="L11" s="14" t="s">
        <v>27</v>
      </c>
      <c r="M11" s="229">
        <v>21</v>
      </c>
      <c r="N11" s="27"/>
      <c r="O11" s="239" t="s">
        <v>113</v>
      </c>
      <c r="P11" s="117" t="s">
        <v>27</v>
      </c>
      <c r="Q11" s="242" t="s">
        <v>113</v>
      </c>
      <c r="R11" s="14" t="s">
        <v>27</v>
      </c>
      <c r="S11" s="232" t="s">
        <v>113</v>
      </c>
      <c r="T11" s="27"/>
      <c r="U11" s="239">
        <v>4</v>
      </c>
      <c r="V11" s="117" t="s">
        <v>27</v>
      </c>
      <c r="W11" s="242">
        <v>15923</v>
      </c>
      <c r="X11" s="14" t="s">
        <v>27</v>
      </c>
      <c r="Y11" s="247">
        <v>3484</v>
      </c>
    </row>
    <row r="12" spans="1:25" ht="30" customHeight="1">
      <c r="A12" s="77" t="s">
        <v>10</v>
      </c>
      <c r="B12" s="11"/>
      <c r="C12" s="220" t="s">
        <v>113</v>
      </c>
      <c r="D12" s="11"/>
      <c r="E12" s="229" t="s">
        <v>113</v>
      </c>
      <c r="F12" s="11"/>
      <c r="G12" s="232" t="s">
        <v>113</v>
      </c>
      <c r="H12" s="27"/>
      <c r="I12" s="239" t="s">
        <v>113</v>
      </c>
      <c r="J12" s="101"/>
      <c r="K12" s="242" t="s">
        <v>113</v>
      </c>
      <c r="L12" s="29"/>
      <c r="M12" s="229" t="s">
        <v>113</v>
      </c>
      <c r="N12" s="27"/>
      <c r="O12" s="239" t="s">
        <v>113</v>
      </c>
      <c r="P12" s="101"/>
      <c r="Q12" s="242" t="s">
        <v>113</v>
      </c>
      <c r="R12" s="29"/>
      <c r="S12" s="232" t="s">
        <v>113</v>
      </c>
      <c r="T12" s="27"/>
      <c r="U12" s="239" t="s">
        <v>113</v>
      </c>
      <c r="V12" s="101"/>
      <c r="W12" s="242" t="s">
        <v>113</v>
      </c>
      <c r="X12" s="29"/>
      <c r="Y12" s="247" t="s">
        <v>113</v>
      </c>
    </row>
    <row r="13" spans="1:25" s="9" customFormat="1" ht="30" customHeight="1" thickBot="1">
      <c r="A13" s="78" t="s">
        <v>11</v>
      </c>
      <c r="B13" s="21" t="s">
        <v>84</v>
      </c>
      <c r="C13" s="221">
        <v>2125823</v>
      </c>
      <c r="D13" s="21"/>
      <c r="E13" s="230">
        <v>14575995724</v>
      </c>
      <c r="F13" s="21"/>
      <c r="G13" s="230">
        <v>1069861461</v>
      </c>
      <c r="H13" s="55" t="s">
        <v>83</v>
      </c>
      <c r="I13" s="240">
        <v>410113</v>
      </c>
      <c r="J13" s="102"/>
      <c r="K13" s="243">
        <v>1759886918</v>
      </c>
      <c r="L13" s="103"/>
      <c r="M13" s="244">
        <v>149279516</v>
      </c>
      <c r="N13" s="55" t="s">
        <v>83</v>
      </c>
      <c r="O13" s="240">
        <v>12888</v>
      </c>
      <c r="P13" s="102"/>
      <c r="Q13" s="243">
        <v>37475979</v>
      </c>
      <c r="R13" s="103"/>
      <c r="S13" s="245">
        <v>1628282</v>
      </c>
      <c r="T13" s="67" t="s">
        <v>83</v>
      </c>
      <c r="U13" s="240">
        <v>1702822</v>
      </c>
      <c r="V13" s="102"/>
      <c r="W13" s="243">
        <v>12778632828</v>
      </c>
      <c r="X13" s="103"/>
      <c r="Y13" s="248">
        <v>918953663</v>
      </c>
    </row>
    <row r="14" spans="1:25" ht="30" customHeight="1">
      <c r="A14" s="82" t="s">
        <v>12</v>
      </c>
      <c r="B14" s="83"/>
      <c r="C14" s="222">
        <v>11570</v>
      </c>
      <c r="D14" s="84"/>
      <c r="E14" s="165"/>
      <c r="F14" s="83"/>
      <c r="G14" s="233">
        <v>6279505</v>
      </c>
      <c r="H14" s="43"/>
      <c r="I14" s="22"/>
      <c r="J14" s="25"/>
      <c r="K14" s="22"/>
      <c r="L14" s="25"/>
      <c r="M14" s="22"/>
      <c r="N14" s="25"/>
      <c r="O14" s="22"/>
      <c r="P14" s="25"/>
      <c r="Q14" s="22"/>
      <c r="R14" s="25"/>
      <c r="S14" s="22"/>
      <c r="T14" s="25"/>
      <c r="U14" s="22"/>
      <c r="V14" s="25"/>
      <c r="W14" s="22"/>
      <c r="X14" s="25"/>
      <c r="Y14" s="22"/>
    </row>
    <row r="15" spans="1:25" s="9" customFormat="1" ht="30" customHeight="1">
      <c r="A15" s="81" t="s">
        <v>37</v>
      </c>
      <c r="B15" s="28"/>
      <c r="C15" s="223">
        <v>2137393</v>
      </c>
      <c r="D15" s="42"/>
      <c r="E15" s="166"/>
      <c r="F15" s="28"/>
      <c r="G15" s="234">
        <v>1076140966</v>
      </c>
      <c r="H15" s="38"/>
      <c r="I15" s="17"/>
      <c r="J15" s="39"/>
      <c r="K15" s="17"/>
      <c r="L15" s="39"/>
      <c r="M15" s="17"/>
      <c r="N15" s="39"/>
      <c r="O15" s="17"/>
      <c r="P15" s="39"/>
      <c r="Q15" s="17"/>
      <c r="R15" s="39"/>
      <c r="S15" s="17"/>
      <c r="T15" s="39"/>
      <c r="U15" s="17"/>
      <c r="V15" s="39"/>
      <c r="W15" s="17"/>
      <c r="X15" s="38"/>
      <c r="Y15" s="16"/>
    </row>
    <row r="16" spans="1:25" s="9" customFormat="1" ht="21" customHeight="1">
      <c r="A16" s="315" t="s">
        <v>14</v>
      </c>
      <c r="B16" s="14" t="s">
        <v>96</v>
      </c>
      <c r="C16" s="224">
        <v>4</v>
      </c>
      <c r="D16" s="12"/>
      <c r="E16" s="167"/>
      <c r="F16" s="14"/>
      <c r="G16" s="173" t="s">
        <v>112</v>
      </c>
      <c r="H16" s="38"/>
      <c r="I16" s="17"/>
      <c r="J16" s="39"/>
      <c r="K16" s="17"/>
      <c r="L16" s="39"/>
      <c r="M16" s="17"/>
      <c r="N16" s="39"/>
      <c r="O16" s="17"/>
      <c r="P16" s="39"/>
      <c r="Q16" s="17"/>
      <c r="R16" s="39"/>
      <c r="S16" s="17"/>
      <c r="T16" s="39"/>
      <c r="U16" s="17"/>
      <c r="V16" s="39"/>
      <c r="W16" s="17"/>
      <c r="X16" s="38"/>
      <c r="Y16" s="16"/>
    </row>
    <row r="17" spans="1:25" ht="21" customHeight="1">
      <c r="A17" s="316"/>
      <c r="B17" s="57"/>
      <c r="C17" s="225">
        <v>4</v>
      </c>
      <c r="D17" s="11"/>
      <c r="E17" s="168"/>
      <c r="F17" s="14"/>
      <c r="G17" s="235">
        <v>96</v>
      </c>
      <c r="H17" s="29"/>
      <c r="I17" s="18"/>
      <c r="J17" s="40"/>
      <c r="K17" s="18"/>
      <c r="L17" s="40"/>
      <c r="M17" s="18"/>
      <c r="N17" s="40"/>
      <c r="O17" s="18"/>
      <c r="P17" s="40"/>
      <c r="Q17" s="19"/>
      <c r="R17" s="40"/>
      <c r="S17" s="19"/>
      <c r="T17" s="40"/>
      <c r="U17" s="19"/>
      <c r="V17" s="40"/>
      <c r="W17" s="19"/>
      <c r="X17" s="29"/>
      <c r="Y17" s="15"/>
    </row>
    <row r="18" spans="1:25" ht="21" customHeight="1">
      <c r="A18" s="315" t="s">
        <v>16</v>
      </c>
      <c r="B18" s="58" t="s">
        <v>96</v>
      </c>
      <c r="C18" s="224">
        <v>66</v>
      </c>
      <c r="D18" s="20"/>
      <c r="E18" s="167"/>
      <c r="F18" s="37"/>
      <c r="G18" s="172" t="s">
        <v>112</v>
      </c>
      <c r="H18" s="29"/>
      <c r="I18" s="18"/>
      <c r="J18" s="40"/>
      <c r="K18" s="18"/>
      <c r="L18" s="40"/>
      <c r="M18" s="18"/>
      <c r="N18" s="40"/>
      <c r="O18" s="18"/>
      <c r="P18" s="40"/>
      <c r="Q18" s="19"/>
      <c r="R18" s="40"/>
      <c r="S18" s="19"/>
      <c r="T18" s="40"/>
      <c r="U18" s="19"/>
      <c r="V18" s="40"/>
      <c r="W18" s="19"/>
      <c r="X18" s="29"/>
      <c r="Y18" s="15"/>
    </row>
    <row r="19" spans="1:25" ht="21" customHeight="1">
      <c r="A19" s="330"/>
      <c r="B19" s="59"/>
      <c r="C19" s="226">
        <v>69</v>
      </c>
      <c r="D19" s="31"/>
      <c r="E19" s="168"/>
      <c r="F19" s="32"/>
      <c r="G19" s="235">
        <v>5852</v>
      </c>
      <c r="H19" s="44"/>
      <c r="I19" s="15"/>
      <c r="J19" s="29"/>
      <c r="K19" s="15"/>
      <c r="L19" s="29"/>
      <c r="M19" s="15"/>
      <c r="N19" s="29"/>
      <c r="O19" s="15"/>
      <c r="P19" s="40"/>
      <c r="Q19" s="19"/>
      <c r="R19" s="40"/>
      <c r="S19" s="19"/>
      <c r="T19" s="40"/>
      <c r="U19" s="19"/>
      <c r="V19" s="40"/>
      <c r="W19" s="19"/>
      <c r="X19" s="29"/>
      <c r="Y19" s="15"/>
    </row>
    <row r="20" spans="1:25" ht="21" customHeight="1">
      <c r="A20" s="315" t="s">
        <v>17</v>
      </c>
      <c r="B20" s="58" t="s">
        <v>96</v>
      </c>
      <c r="C20" s="224" t="s">
        <v>113</v>
      </c>
      <c r="D20" s="20"/>
      <c r="E20" s="167"/>
      <c r="F20" s="37"/>
      <c r="G20" s="172" t="s">
        <v>112</v>
      </c>
      <c r="H20" s="44"/>
      <c r="I20" s="15"/>
      <c r="J20" s="29"/>
      <c r="K20" s="15"/>
      <c r="L20" s="29"/>
      <c r="M20" s="15"/>
      <c r="N20" s="29"/>
      <c r="O20" s="15"/>
      <c r="P20" s="40"/>
      <c r="Q20" s="19"/>
      <c r="R20" s="40"/>
      <c r="S20" s="19"/>
      <c r="T20" s="40"/>
      <c r="U20" s="19"/>
      <c r="V20" s="40"/>
      <c r="W20" s="19"/>
      <c r="X20" s="29"/>
      <c r="Y20" s="15"/>
    </row>
    <row r="21" spans="1:25" ht="21" customHeight="1" thickBot="1">
      <c r="A21" s="331"/>
      <c r="B21" s="75"/>
      <c r="C21" s="227" t="s">
        <v>113</v>
      </c>
      <c r="D21" s="93"/>
      <c r="E21" s="169"/>
      <c r="F21" s="94"/>
      <c r="G21" s="236" t="s">
        <v>113</v>
      </c>
      <c r="H21" s="29"/>
      <c r="I21" s="15"/>
      <c r="J21" s="29"/>
      <c r="K21" s="15"/>
      <c r="L21" s="29"/>
      <c r="M21" s="15"/>
      <c r="N21" s="29"/>
      <c r="O21" s="15"/>
      <c r="P21" s="29"/>
      <c r="Q21" s="15"/>
      <c r="R21" s="29"/>
      <c r="S21" s="15"/>
      <c r="T21" s="29"/>
      <c r="U21" s="15"/>
      <c r="V21" s="29"/>
      <c r="W21" s="15"/>
      <c r="X21" s="29"/>
      <c r="Y21" s="15"/>
    </row>
    <row r="22" spans="1:25" s="9" customFormat="1" ht="30" customHeight="1" thickBot="1" thickTop="1">
      <c r="A22" s="54" t="s">
        <v>15</v>
      </c>
      <c r="B22" s="49"/>
      <c r="C22" s="171"/>
      <c r="D22" s="55"/>
      <c r="E22" s="170"/>
      <c r="F22" s="56"/>
      <c r="G22" s="237">
        <v>1076146914</v>
      </c>
      <c r="H22" s="30"/>
      <c r="I22" s="16"/>
      <c r="J22" s="30"/>
      <c r="K22" s="16"/>
      <c r="L22" s="30"/>
      <c r="M22" s="16"/>
      <c r="N22" s="30"/>
      <c r="O22" s="16"/>
      <c r="P22" s="30"/>
      <c r="Q22" s="16"/>
      <c r="R22" s="30"/>
      <c r="S22" s="16"/>
      <c r="T22" s="30"/>
      <c r="U22" s="16"/>
      <c r="V22" s="30"/>
      <c r="W22" s="16"/>
      <c r="X22" s="30"/>
      <c r="Y22" s="16"/>
    </row>
    <row r="23" spans="1:25" s="64" customFormat="1" ht="21" customHeight="1">
      <c r="A23" s="61"/>
      <c r="B23" s="62"/>
      <c r="C23" s="60"/>
      <c r="D23" s="63"/>
      <c r="E23" s="60"/>
      <c r="F23" s="63"/>
      <c r="G23" s="60"/>
      <c r="H23" s="62"/>
      <c r="I23" s="60"/>
      <c r="J23" s="62"/>
      <c r="K23" s="60"/>
      <c r="L23" s="62"/>
      <c r="M23" s="60"/>
      <c r="N23" s="62"/>
      <c r="O23" s="60"/>
      <c r="P23" s="62"/>
      <c r="Q23" s="60"/>
      <c r="R23" s="62"/>
      <c r="S23" s="60"/>
      <c r="T23" s="62"/>
      <c r="U23" s="60"/>
      <c r="V23" s="62"/>
      <c r="W23" s="60"/>
      <c r="X23" s="62"/>
      <c r="Y23" s="60"/>
    </row>
    <row r="24" spans="1:25" ht="11.25">
      <c r="A24" s="3" t="s">
        <v>102</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78</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42</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79</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80</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81</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82</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39</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40</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41</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110</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101</v>
      </c>
      <c r="B35" s="4"/>
      <c r="C35" s="3"/>
      <c r="D35" s="5"/>
      <c r="E35" s="3"/>
      <c r="F35" s="5"/>
      <c r="G35" s="3"/>
      <c r="H35" s="4"/>
      <c r="I35" s="3"/>
      <c r="J35" s="4"/>
      <c r="K35" s="3"/>
      <c r="L35" s="4"/>
      <c r="M35" s="3"/>
      <c r="N35" s="4"/>
      <c r="O35" s="3"/>
      <c r="P35" s="4"/>
      <c r="Q35" s="3"/>
      <c r="R35" s="4"/>
      <c r="S35" s="3"/>
      <c r="T35" s="4"/>
      <c r="U35" s="3"/>
      <c r="V35" s="4"/>
      <c r="W35" s="3"/>
      <c r="X35" s="4"/>
      <c r="Y35" s="3"/>
    </row>
  </sheetData>
  <sheetProtection/>
  <mergeCells count="21">
    <mergeCell ref="A16:A17"/>
    <mergeCell ref="A18:A19"/>
    <mergeCell ref="A20:A21"/>
    <mergeCell ref="A3:A5"/>
    <mergeCell ref="B3:C5"/>
    <mergeCell ref="D3:E5"/>
    <mergeCell ref="F3:G5"/>
    <mergeCell ref="N5:O5"/>
    <mergeCell ref="H5:I5"/>
    <mergeCell ref="J5:K5"/>
    <mergeCell ref="L5:M5"/>
    <mergeCell ref="P5:Q5"/>
    <mergeCell ref="R5:S5"/>
    <mergeCell ref="N4:S4"/>
    <mergeCell ref="A1:Y1"/>
    <mergeCell ref="T4:Y4"/>
    <mergeCell ref="T5:U5"/>
    <mergeCell ref="V5:W5"/>
    <mergeCell ref="X5:Y5"/>
    <mergeCell ref="H3:Y3"/>
    <mergeCell ref="H4:M4"/>
  </mergeCells>
  <printOptions/>
  <pageMargins left="0.7874015748031497" right="0.7874015748031497" top="0.984251968503937" bottom="0.984251968503937" header="0.5118110236220472" footer="0.5118110236220472"/>
  <pageSetup horizontalDpi="600" verticalDpi="600" orientation="landscape" paperSize="9" scale="71" r:id="rId1"/>
  <headerFooter alignWithMargins="0">
    <oddFooter>&amp;R&amp;10東京国税局
申告所得税１
（H17)</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workbookViewId="0" topLeftCell="A1">
      <selection activeCell="A1" sqref="A1"/>
    </sheetView>
  </sheetViews>
  <sheetFormatPr defaultColWidth="9.00390625" defaultRowHeight="13.5"/>
  <cols>
    <col min="1" max="1" width="15.50390625" style="1" customWidth="1"/>
    <col min="2" max="2" width="9.50390625" style="1" bestFit="1" customWidth="1"/>
    <col min="3" max="3" width="13.625" style="1" bestFit="1" customWidth="1"/>
    <col min="4" max="4" width="12.875" style="1" bestFit="1" customWidth="1"/>
    <col min="5" max="5" width="9.125" style="1" bestFit="1" customWidth="1"/>
    <col min="6" max="6" width="12.375" style="1" bestFit="1" customWidth="1"/>
    <col min="7" max="7" width="11.50390625" style="1" bestFit="1" customWidth="1"/>
    <col min="8" max="8" width="9.50390625" style="1" bestFit="1" customWidth="1"/>
    <col min="9" max="9" width="13.625" style="1" bestFit="1" customWidth="1"/>
    <col min="10" max="10" width="11.5039062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91</v>
      </c>
      <c r="B1" s="3"/>
      <c r="C1" s="3"/>
      <c r="D1" s="3"/>
      <c r="E1" s="3"/>
      <c r="F1" s="3"/>
      <c r="G1" s="3"/>
      <c r="H1" s="3"/>
      <c r="I1" s="3"/>
    </row>
    <row r="2" spans="1:9" ht="18" customHeight="1">
      <c r="A2" s="335" t="s">
        <v>108</v>
      </c>
      <c r="B2" s="336"/>
      <c r="C2" s="336"/>
      <c r="D2" s="337"/>
      <c r="E2" s="3"/>
      <c r="F2" s="3"/>
      <c r="G2" s="3"/>
      <c r="H2" s="3"/>
      <c r="I2" s="3"/>
    </row>
    <row r="3" spans="1:13" ht="13.5" customHeight="1">
      <c r="A3" s="340" t="s">
        <v>77</v>
      </c>
      <c r="B3" s="344" t="s">
        <v>90</v>
      </c>
      <c r="C3" s="350" t="s">
        <v>71</v>
      </c>
      <c r="D3" s="347" t="s">
        <v>89</v>
      </c>
      <c r="E3" s="79"/>
      <c r="F3" s="80"/>
      <c r="G3" s="80"/>
      <c r="H3" s="80"/>
      <c r="I3" s="80"/>
      <c r="J3" s="80"/>
      <c r="K3" s="80"/>
      <c r="L3" s="80"/>
      <c r="M3" s="80"/>
    </row>
    <row r="4" spans="1:13" ht="13.5" customHeight="1">
      <c r="A4" s="333"/>
      <c r="B4" s="345"/>
      <c r="C4" s="351"/>
      <c r="D4" s="348"/>
      <c r="E4" s="79"/>
      <c r="F4" s="80"/>
      <c r="G4" s="80"/>
      <c r="H4" s="80"/>
      <c r="I4" s="80"/>
      <c r="J4" s="80"/>
      <c r="K4" s="80"/>
      <c r="L4" s="80"/>
      <c r="M4" s="80"/>
    </row>
    <row r="5" spans="1:13" ht="13.5" customHeight="1">
      <c r="A5" s="334"/>
      <c r="B5" s="346"/>
      <c r="C5" s="352"/>
      <c r="D5" s="349"/>
      <c r="E5" s="79"/>
      <c r="F5" s="80"/>
      <c r="G5" s="80"/>
      <c r="H5" s="80"/>
      <c r="I5" s="80"/>
      <c r="J5" s="80"/>
      <c r="K5" s="80"/>
      <c r="L5" s="80"/>
      <c r="M5" s="80"/>
    </row>
    <row r="6" spans="1:13" s="137" customFormat="1" ht="13.5" customHeight="1">
      <c r="A6" s="126"/>
      <c r="B6" s="195" t="s">
        <v>2</v>
      </c>
      <c r="C6" s="188" t="s">
        <v>3</v>
      </c>
      <c r="D6" s="196" t="s">
        <v>3</v>
      </c>
      <c r="E6" s="142"/>
      <c r="F6" s="143"/>
      <c r="G6" s="143"/>
      <c r="H6" s="143"/>
      <c r="I6" s="143"/>
      <c r="J6" s="143"/>
      <c r="K6" s="143"/>
      <c r="L6" s="143"/>
      <c r="M6" s="143"/>
    </row>
    <row r="7" spans="1:13" ht="21" customHeight="1">
      <c r="A7" s="51" t="s">
        <v>93</v>
      </c>
      <c r="B7" s="249">
        <v>1814818</v>
      </c>
      <c r="C7" s="241">
        <v>12353246923</v>
      </c>
      <c r="D7" s="246">
        <v>962101677</v>
      </c>
      <c r="E7" s="79"/>
      <c r="F7" s="80"/>
      <c r="G7" s="80"/>
      <c r="H7" s="80"/>
      <c r="I7" s="80"/>
      <c r="J7" s="80"/>
      <c r="K7" s="80"/>
      <c r="L7" s="80"/>
      <c r="M7" s="80"/>
    </row>
    <row r="8" spans="1:13" ht="21" customHeight="1">
      <c r="A8" s="52" t="s">
        <v>94</v>
      </c>
      <c r="B8" s="250">
        <v>1791846</v>
      </c>
      <c r="C8" s="242">
        <v>11879243467</v>
      </c>
      <c r="D8" s="247">
        <v>900957224</v>
      </c>
      <c r="E8" s="79"/>
      <c r="F8" s="80"/>
      <c r="G8" s="80"/>
      <c r="H8" s="80"/>
      <c r="I8" s="80"/>
      <c r="J8" s="80"/>
      <c r="K8" s="80"/>
      <c r="L8" s="80"/>
      <c r="M8" s="80"/>
    </row>
    <row r="9" spans="1:13" ht="21" customHeight="1">
      <c r="A9" s="52" t="s">
        <v>18</v>
      </c>
      <c r="B9" s="250">
        <v>1816612</v>
      </c>
      <c r="C9" s="242">
        <v>12116015715</v>
      </c>
      <c r="D9" s="247">
        <v>903109592</v>
      </c>
      <c r="E9" s="79"/>
      <c r="F9" s="80"/>
      <c r="G9" s="80"/>
      <c r="H9" s="80"/>
      <c r="I9" s="80"/>
      <c r="J9" s="80"/>
      <c r="K9" s="80"/>
      <c r="L9" s="80"/>
      <c r="M9" s="80"/>
    </row>
    <row r="10" spans="1:13" ht="21" customHeight="1">
      <c r="A10" s="52" t="s">
        <v>95</v>
      </c>
      <c r="B10" s="250">
        <v>1943053</v>
      </c>
      <c r="C10" s="242">
        <v>13045268318</v>
      </c>
      <c r="D10" s="247">
        <v>934496666</v>
      </c>
      <c r="E10" s="79"/>
      <c r="F10" s="80"/>
      <c r="G10" s="80"/>
      <c r="H10" s="80"/>
      <c r="I10" s="80"/>
      <c r="J10" s="80"/>
      <c r="K10" s="80"/>
      <c r="L10" s="80"/>
      <c r="M10" s="80"/>
    </row>
    <row r="11" spans="1:13" ht="21" customHeight="1" thickBot="1">
      <c r="A11" s="53" t="s">
        <v>103</v>
      </c>
      <c r="B11" s="251">
        <v>2125823</v>
      </c>
      <c r="C11" s="252">
        <v>14575995724</v>
      </c>
      <c r="D11" s="253">
        <v>1069861461</v>
      </c>
      <c r="E11" s="79"/>
      <c r="F11" s="80"/>
      <c r="G11" s="80"/>
      <c r="H11" s="80"/>
      <c r="I11" s="80"/>
      <c r="J11" s="80"/>
      <c r="K11" s="80"/>
      <c r="L11" s="80"/>
      <c r="M11" s="80"/>
    </row>
    <row r="12" spans="1:9" ht="24.75" customHeight="1" thickBot="1">
      <c r="A12" s="3"/>
      <c r="B12" s="3"/>
      <c r="C12" s="3"/>
      <c r="D12" s="3"/>
      <c r="E12" s="3"/>
      <c r="F12" s="3"/>
      <c r="G12" s="3"/>
      <c r="H12" s="3"/>
      <c r="I12" s="3"/>
    </row>
    <row r="13" spans="1:10" ht="18" customHeight="1">
      <c r="A13" s="341" t="s">
        <v>207</v>
      </c>
      <c r="B13" s="342"/>
      <c r="C13" s="342"/>
      <c r="D13" s="342"/>
      <c r="E13" s="342"/>
      <c r="F13" s="342"/>
      <c r="G13" s="342"/>
      <c r="H13" s="342"/>
      <c r="I13" s="342"/>
      <c r="J13" s="343"/>
    </row>
    <row r="14" spans="1:13" ht="18" customHeight="1">
      <c r="A14" s="340" t="s">
        <v>107</v>
      </c>
      <c r="B14" s="338" t="s">
        <v>69</v>
      </c>
      <c r="C14" s="338"/>
      <c r="D14" s="338"/>
      <c r="E14" s="338" t="s">
        <v>66</v>
      </c>
      <c r="F14" s="338"/>
      <c r="G14" s="338"/>
      <c r="H14" s="338" t="s">
        <v>67</v>
      </c>
      <c r="I14" s="338"/>
      <c r="J14" s="339"/>
      <c r="K14" s="3"/>
      <c r="L14" s="3"/>
      <c r="M14" s="3"/>
    </row>
    <row r="15" spans="1:10" ht="18" customHeight="1">
      <c r="A15" s="334"/>
      <c r="B15" s="191" t="s">
        <v>90</v>
      </c>
      <c r="C15" s="192" t="s">
        <v>0</v>
      </c>
      <c r="D15" s="193" t="s">
        <v>208</v>
      </c>
      <c r="E15" s="191" t="s">
        <v>90</v>
      </c>
      <c r="F15" s="192" t="s">
        <v>0</v>
      </c>
      <c r="G15" s="193" t="s">
        <v>208</v>
      </c>
      <c r="H15" s="191" t="s">
        <v>90</v>
      </c>
      <c r="I15" s="192" t="s">
        <v>0</v>
      </c>
      <c r="J15" s="194" t="s">
        <v>208</v>
      </c>
    </row>
    <row r="16" spans="1:10" s="2" customFormat="1" ht="13.5" customHeight="1">
      <c r="A16" s="126"/>
      <c r="B16" s="187" t="s">
        <v>2</v>
      </c>
      <c r="C16" s="188" t="s">
        <v>3</v>
      </c>
      <c r="D16" s="189" t="s">
        <v>3</v>
      </c>
      <c r="E16" s="187" t="s">
        <v>2</v>
      </c>
      <c r="F16" s="188" t="s">
        <v>3</v>
      </c>
      <c r="G16" s="189" t="s">
        <v>3</v>
      </c>
      <c r="H16" s="187" t="s">
        <v>2</v>
      </c>
      <c r="I16" s="188" t="s">
        <v>3</v>
      </c>
      <c r="J16" s="190" t="s">
        <v>3</v>
      </c>
    </row>
    <row r="17" spans="1:10" ht="21" customHeight="1">
      <c r="A17" s="51" t="str">
        <f>A7</f>
        <v>平成13年分</v>
      </c>
      <c r="B17" s="254">
        <v>437538</v>
      </c>
      <c r="C17" s="241">
        <v>1901316331</v>
      </c>
      <c r="D17" s="255">
        <v>154072643</v>
      </c>
      <c r="E17" s="254" t="s">
        <v>204</v>
      </c>
      <c r="F17" s="241" t="s">
        <v>204</v>
      </c>
      <c r="G17" s="255" t="s">
        <v>204</v>
      </c>
      <c r="H17" s="254">
        <v>1377280</v>
      </c>
      <c r="I17" s="241">
        <v>10451930592</v>
      </c>
      <c r="J17" s="260">
        <v>808029034</v>
      </c>
    </row>
    <row r="18" spans="1:10" ht="21" customHeight="1">
      <c r="A18" s="52" t="str">
        <f>A8</f>
        <v>平成14年分</v>
      </c>
      <c r="B18" s="256">
        <v>419477</v>
      </c>
      <c r="C18" s="242">
        <v>1799354318</v>
      </c>
      <c r="D18" s="257">
        <v>143966441</v>
      </c>
      <c r="E18" s="256" t="s">
        <v>204</v>
      </c>
      <c r="F18" s="242" t="s">
        <v>204</v>
      </c>
      <c r="G18" s="257" t="s">
        <v>204</v>
      </c>
      <c r="H18" s="256">
        <v>1372369</v>
      </c>
      <c r="I18" s="242">
        <v>10079889150</v>
      </c>
      <c r="J18" s="261">
        <v>756990783</v>
      </c>
    </row>
    <row r="19" spans="1:10" ht="21" customHeight="1">
      <c r="A19" s="52" t="str">
        <f>A9</f>
        <v>平成15年分</v>
      </c>
      <c r="B19" s="256">
        <v>412109</v>
      </c>
      <c r="C19" s="242">
        <v>1755618004</v>
      </c>
      <c r="D19" s="257">
        <v>139965672</v>
      </c>
      <c r="E19" s="256" t="s">
        <v>204</v>
      </c>
      <c r="F19" s="242" t="s">
        <v>204</v>
      </c>
      <c r="G19" s="257" t="s">
        <v>204</v>
      </c>
      <c r="H19" s="256">
        <v>1404503</v>
      </c>
      <c r="I19" s="242">
        <v>10360397711</v>
      </c>
      <c r="J19" s="261">
        <v>763143920</v>
      </c>
    </row>
    <row r="20" spans="1:10" ht="21" customHeight="1">
      <c r="A20" s="52" t="str">
        <f>A10</f>
        <v>平成16年分</v>
      </c>
      <c r="B20" s="256">
        <v>415813</v>
      </c>
      <c r="C20" s="242">
        <v>1781758121</v>
      </c>
      <c r="D20" s="257">
        <v>143879623</v>
      </c>
      <c r="E20" s="256" t="s">
        <v>204</v>
      </c>
      <c r="F20" s="242" t="s">
        <v>204</v>
      </c>
      <c r="G20" s="257" t="s">
        <v>204</v>
      </c>
      <c r="H20" s="256">
        <v>1527240</v>
      </c>
      <c r="I20" s="242">
        <v>11263510197</v>
      </c>
      <c r="J20" s="261">
        <v>790617043</v>
      </c>
    </row>
    <row r="21" spans="1:10" ht="21" customHeight="1" thickBot="1">
      <c r="A21" s="53" t="str">
        <f>A11</f>
        <v>平成17年分</v>
      </c>
      <c r="B21" s="258">
        <v>410113</v>
      </c>
      <c r="C21" s="252">
        <v>1759886918</v>
      </c>
      <c r="D21" s="259">
        <v>149279516</v>
      </c>
      <c r="E21" s="258">
        <v>12888</v>
      </c>
      <c r="F21" s="252">
        <v>37475979</v>
      </c>
      <c r="G21" s="259">
        <v>1628282</v>
      </c>
      <c r="H21" s="258">
        <v>1702822</v>
      </c>
      <c r="I21" s="252">
        <v>12778632828</v>
      </c>
      <c r="J21" s="262">
        <v>918953663</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&amp;R&amp;10東京国税局
申告所得税１
（H17)</oddFooter>
  </headerFooter>
</worksheet>
</file>

<file path=xl/worksheets/sheet3.xml><?xml version="1.0" encoding="utf-8"?>
<worksheet xmlns="http://schemas.openxmlformats.org/spreadsheetml/2006/main" xmlns:r="http://schemas.openxmlformats.org/officeDocument/2006/relationships">
  <dimension ref="A1:U20"/>
  <sheetViews>
    <sheetView showGridLines="0" workbookViewId="0" topLeftCell="A1">
      <selection activeCell="A1" sqref="A1"/>
    </sheetView>
  </sheetViews>
  <sheetFormatPr defaultColWidth="9.0039062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4" width="10.50390625" style="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92</v>
      </c>
      <c r="B1" s="3"/>
      <c r="C1" s="5"/>
      <c r="D1" s="3"/>
      <c r="E1" s="3"/>
      <c r="F1" s="3"/>
      <c r="G1" s="5"/>
      <c r="H1" s="3"/>
      <c r="I1" s="3"/>
      <c r="J1" s="3"/>
      <c r="K1" s="5"/>
      <c r="L1" s="3"/>
      <c r="M1" s="3"/>
      <c r="N1" s="3"/>
      <c r="O1" s="3"/>
      <c r="P1" s="3"/>
    </row>
    <row r="2" spans="1:21" ht="21" customHeight="1">
      <c r="A2" s="359" t="s">
        <v>43</v>
      </c>
      <c r="B2" s="360"/>
      <c r="C2" s="353" t="s">
        <v>104</v>
      </c>
      <c r="D2" s="354"/>
      <c r="E2" s="354"/>
      <c r="F2" s="356"/>
      <c r="G2" s="353" t="s">
        <v>105</v>
      </c>
      <c r="H2" s="354"/>
      <c r="I2" s="354"/>
      <c r="J2" s="356"/>
      <c r="K2" s="353" t="s">
        <v>61</v>
      </c>
      <c r="L2" s="354"/>
      <c r="M2" s="354"/>
      <c r="N2" s="355"/>
      <c r="O2" s="3"/>
      <c r="P2" s="3"/>
      <c r="Q2" s="1"/>
      <c r="U2" s="2"/>
    </row>
    <row r="3" spans="1:19" ht="13.5" customHeight="1">
      <c r="A3" s="361"/>
      <c r="B3" s="362"/>
      <c r="C3" s="357" t="s">
        <v>32</v>
      </c>
      <c r="D3" s="358"/>
      <c r="E3" s="90" t="s">
        <v>44</v>
      </c>
      <c r="F3" s="91" t="s">
        <v>46</v>
      </c>
      <c r="G3" s="357" t="s">
        <v>32</v>
      </c>
      <c r="H3" s="358"/>
      <c r="I3" s="90" t="s">
        <v>48</v>
      </c>
      <c r="J3" s="91" t="s">
        <v>49</v>
      </c>
      <c r="K3" s="357" t="s">
        <v>32</v>
      </c>
      <c r="L3" s="358"/>
      <c r="M3" s="90" t="s">
        <v>51</v>
      </c>
      <c r="N3" s="92" t="s">
        <v>46</v>
      </c>
      <c r="O3" s="3"/>
      <c r="P3" s="3"/>
      <c r="S3" s="2"/>
    </row>
    <row r="4" spans="1:19" s="2" customFormat="1" ht="13.5" customHeight="1" thickBot="1">
      <c r="A4" s="361"/>
      <c r="B4" s="362"/>
      <c r="C4" s="357"/>
      <c r="D4" s="358"/>
      <c r="E4" s="90" t="s">
        <v>45</v>
      </c>
      <c r="F4" s="91" t="s">
        <v>47</v>
      </c>
      <c r="G4" s="357"/>
      <c r="H4" s="358"/>
      <c r="I4" s="90" t="s">
        <v>45</v>
      </c>
      <c r="J4" s="91" t="s">
        <v>50</v>
      </c>
      <c r="K4" s="357"/>
      <c r="L4" s="358"/>
      <c r="M4" s="90" t="s">
        <v>45</v>
      </c>
      <c r="N4" s="92" t="s">
        <v>52</v>
      </c>
      <c r="O4" s="3"/>
      <c r="P4" s="3"/>
      <c r="Q4" s="1"/>
      <c r="S4" s="1"/>
    </row>
    <row r="5" spans="1:16" s="2" customFormat="1" ht="11.25">
      <c r="A5" s="146"/>
      <c r="B5" s="147"/>
      <c r="C5" s="138"/>
      <c r="D5" s="149" t="s">
        <v>2</v>
      </c>
      <c r="E5" s="139" t="s">
        <v>3</v>
      </c>
      <c r="F5" s="140" t="s">
        <v>3</v>
      </c>
      <c r="G5" s="148"/>
      <c r="H5" s="149" t="s">
        <v>2</v>
      </c>
      <c r="I5" s="139" t="s">
        <v>3</v>
      </c>
      <c r="J5" s="148" t="s">
        <v>3</v>
      </c>
      <c r="K5" s="138"/>
      <c r="L5" s="149" t="s">
        <v>2</v>
      </c>
      <c r="M5" s="139" t="s">
        <v>3</v>
      </c>
      <c r="N5" s="141" t="s">
        <v>3</v>
      </c>
      <c r="O5" s="5"/>
      <c r="P5" s="5"/>
    </row>
    <row r="6" spans="1:16" ht="18" customHeight="1">
      <c r="A6" s="363" t="s">
        <v>19</v>
      </c>
      <c r="B6" s="364"/>
      <c r="C6" s="11" t="s">
        <v>53</v>
      </c>
      <c r="D6" s="118">
        <v>39860</v>
      </c>
      <c r="E6" s="156"/>
      <c r="F6" s="157"/>
      <c r="G6" s="15" t="s">
        <v>53</v>
      </c>
      <c r="H6" s="118">
        <v>12985</v>
      </c>
      <c r="I6" s="156"/>
      <c r="J6" s="157"/>
      <c r="K6" s="12" t="s">
        <v>53</v>
      </c>
      <c r="L6" s="118">
        <v>52845</v>
      </c>
      <c r="M6" s="156"/>
      <c r="N6" s="157"/>
      <c r="O6" s="3"/>
      <c r="P6" s="3"/>
    </row>
    <row r="7" spans="1:16" ht="21" customHeight="1">
      <c r="A7" s="365" t="s">
        <v>20</v>
      </c>
      <c r="B7" s="366"/>
      <c r="C7" s="31"/>
      <c r="D7" s="105">
        <v>119647</v>
      </c>
      <c r="E7" s="87">
        <v>388445533</v>
      </c>
      <c r="F7" s="88">
        <v>32383103</v>
      </c>
      <c r="G7" s="32"/>
      <c r="H7" s="105">
        <v>40986</v>
      </c>
      <c r="I7" s="87">
        <v>132623137</v>
      </c>
      <c r="J7" s="88">
        <v>18201468</v>
      </c>
      <c r="K7" s="31"/>
      <c r="L7" s="105">
        <v>160633</v>
      </c>
      <c r="M7" s="87">
        <v>521068670</v>
      </c>
      <c r="N7" s="88">
        <v>50584570</v>
      </c>
      <c r="O7" s="3"/>
      <c r="P7" s="3"/>
    </row>
    <row r="8" spans="1:17" ht="18" customHeight="1">
      <c r="A8" s="371" t="s">
        <v>85</v>
      </c>
      <c r="B8" s="35" t="s">
        <v>22</v>
      </c>
      <c r="C8" s="20" t="s">
        <v>53</v>
      </c>
      <c r="D8" s="104">
        <v>26361</v>
      </c>
      <c r="E8" s="158"/>
      <c r="F8" s="163"/>
      <c r="G8" s="68" t="s">
        <v>53</v>
      </c>
      <c r="H8" s="104">
        <v>15538</v>
      </c>
      <c r="I8" s="158"/>
      <c r="J8" s="163"/>
      <c r="K8" s="41" t="s">
        <v>53</v>
      </c>
      <c r="L8" s="104">
        <v>41899</v>
      </c>
      <c r="M8" s="158"/>
      <c r="N8" s="163"/>
      <c r="O8" s="7"/>
      <c r="Q8" s="1"/>
    </row>
    <row r="9" spans="1:17" ht="21" customHeight="1">
      <c r="A9" s="372"/>
      <c r="B9" s="120" t="s">
        <v>23</v>
      </c>
      <c r="C9" s="121"/>
      <c r="D9" s="122">
        <v>26459</v>
      </c>
      <c r="E9" s="159"/>
      <c r="F9" s="123">
        <v>1155841</v>
      </c>
      <c r="G9" s="124"/>
      <c r="H9" s="122">
        <v>15812</v>
      </c>
      <c r="I9" s="159"/>
      <c r="J9" s="123">
        <v>1120832</v>
      </c>
      <c r="K9" s="121"/>
      <c r="L9" s="122">
        <v>42271</v>
      </c>
      <c r="M9" s="159"/>
      <c r="N9" s="123">
        <v>2276674</v>
      </c>
      <c r="O9" s="2"/>
      <c r="Q9" s="1"/>
    </row>
    <row r="10" spans="1:16" ht="18" customHeight="1">
      <c r="A10" s="372"/>
      <c r="B10" s="36" t="s">
        <v>24</v>
      </c>
      <c r="C10" s="11" t="s">
        <v>53</v>
      </c>
      <c r="D10" s="118">
        <v>18661</v>
      </c>
      <c r="E10" s="156"/>
      <c r="F10" s="157" t="s">
        <v>112</v>
      </c>
      <c r="G10" s="15" t="s">
        <v>53</v>
      </c>
      <c r="H10" s="118">
        <v>7527</v>
      </c>
      <c r="I10" s="156"/>
      <c r="J10" s="157" t="s">
        <v>112</v>
      </c>
      <c r="K10" s="12" t="s">
        <v>53</v>
      </c>
      <c r="L10" s="118">
        <v>26188</v>
      </c>
      <c r="M10" s="156"/>
      <c r="N10" s="157" t="s">
        <v>112</v>
      </c>
      <c r="O10" s="3"/>
      <c r="P10" s="3"/>
    </row>
    <row r="11" spans="1:16" ht="21" customHeight="1">
      <c r="A11" s="372"/>
      <c r="B11" s="120" t="s">
        <v>23</v>
      </c>
      <c r="C11" s="121"/>
      <c r="D11" s="122">
        <v>19029</v>
      </c>
      <c r="E11" s="159"/>
      <c r="F11" s="123">
        <v>640428</v>
      </c>
      <c r="G11" s="124"/>
      <c r="H11" s="122">
        <v>7742</v>
      </c>
      <c r="I11" s="159"/>
      <c r="J11" s="123">
        <v>529236</v>
      </c>
      <c r="K11" s="121"/>
      <c r="L11" s="122">
        <v>26771</v>
      </c>
      <c r="M11" s="159"/>
      <c r="N11" s="123">
        <v>1169664</v>
      </c>
      <c r="O11" s="3"/>
      <c r="P11" s="3"/>
    </row>
    <row r="12" spans="1:16" ht="18" customHeight="1">
      <c r="A12" s="372"/>
      <c r="B12" s="374" t="s">
        <v>17</v>
      </c>
      <c r="C12" s="11" t="s">
        <v>53</v>
      </c>
      <c r="D12" s="118">
        <v>825</v>
      </c>
      <c r="E12" s="156"/>
      <c r="F12" s="157" t="s">
        <v>112</v>
      </c>
      <c r="G12" s="15" t="s">
        <v>53</v>
      </c>
      <c r="H12" s="118">
        <v>2891</v>
      </c>
      <c r="I12" s="156"/>
      <c r="J12" s="157" t="s">
        <v>112</v>
      </c>
      <c r="K12" s="12" t="s">
        <v>53</v>
      </c>
      <c r="L12" s="118">
        <v>3716</v>
      </c>
      <c r="M12" s="156"/>
      <c r="N12" s="157" t="s">
        <v>112</v>
      </c>
      <c r="O12" s="3"/>
      <c r="P12" s="3"/>
    </row>
    <row r="13" spans="1:16" ht="21" customHeight="1">
      <c r="A13" s="372"/>
      <c r="B13" s="375"/>
      <c r="C13" s="121"/>
      <c r="D13" s="122">
        <v>829</v>
      </c>
      <c r="E13" s="159"/>
      <c r="F13" s="123">
        <v>406499</v>
      </c>
      <c r="G13" s="124"/>
      <c r="H13" s="122">
        <v>2928</v>
      </c>
      <c r="I13" s="159"/>
      <c r="J13" s="123">
        <v>1833918</v>
      </c>
      <c r="K13" s="121"/>
      <c r="L13" s="122">
        <v>3757</v>
      </c>
      <c r="M13" s="159"/>
      <c r="N13" s="123">
        <v>2240416</v>
      </c>
      <c r="O13" s="3"/>
      <c r="P13" s="3"/>
    </row>
    <row r="14" spans="1:17" s="9" customFormat="1" ht="18" customHeight="1">
      <c r="A14" s="372"/>
      <c r="B14" s="369" t="s">
        <v>11</v>
      </c>
      <c r="C14" s="21" t="s">
        <v>53</v>
      </c>
      <c r="D14" s="119">
        <v>45847</v>
      </c>
      <c r="E14" s="160"/>
      <c r="F14" s="164" t="s">
        <v>112</v>
      </c>
      <c r="G14" s="16" t="s">
        <v>53</v>
      </c>
      <c r="H14" s="119">
        <v>25956</v>
      </c>
      <c r="I14" s="160"/>
      <c r="J14" s="164" t="s">
        <v>112</v>
      </c>
      <c r="K14" s="13" t="s">
        <v>53</v>
      </c>
      <c r="L14" s="119">
        <v>71803</v>
      </c>
      <c r="M14" s="160"/>
      <c r="N14" s="164" t="s">
        <v>112</v>
      </c>
      <c r="O14" s="24"/>
      <c r="P14" s="24"/>
      <c r="Q14" s="10"/>
    </row>
    <row r="15" spans="1:17" s="9" customFormat="1" ht="21" customHeight="1" thickBot="1">
      <c r="A15" s="373"/>
      <c r="B15" s="370"/>
      <c r="C15" s="69"/>
      <c r="D15" s="106">
        <v>46317</v>
      </c>
      <c r="E15" s="161"/>
      <c r="F15" s="86">
        <v>2202768</v>
      </c>
      <c r="G15" s="70"/>
      <c r="H15" s="106">
        <v>26482</v>
      </c>
      <c r="I15" s="161"/>
      <c r="J15" s="86">
        <v>3483985</v>
      </c>
      <c r="K15" s="71"/>
      <c r="L15" s="106">
        <v>72799</v>
      </c>
      <c r="M15" s="161"/>
      <c r="N15" s="86">
        <v>5686753</v>
      </c>
      <c r="O15" s="24"/>
      <c r="P15" s="24"/>
      <c r="Q15" s="10"/>
    </row>
    <row r="16" spans="1:17" s="9" customFormat="1" ht="22.5" customHeight="1" thickBot="1" thickTop="1">
      <c r="A16" s="367" t="s">
        <v>37</v>
      </c>
      <c r="B16" s="368"/>
      <c r="C16" s="55"/>
      <c r="D16" s="162"/>
      <c r="E16" s="162"/>
      <c r="F16" s="65">
        <v>34585871</v>
      </c>
      <c r="G16" s="66"/>
      <c r="H16" s="162"/>
      <c r="I16" s="162"/>
      <c r="J16" s="65">
        <v>21685453</v>
      </c>
      <c r="K16" s="67"/>
      <c r="L16" s="162"/>
      <c r="M16" s="162"/>
      <c r="N16" s="65">
        <v>56271324</v>
      </c>
      <c r="O16" s="24"/>
      <c r="P16" s="24"/>
      <c r="Q16" s="10"/>
    </row>
    <row r="17" spans="1:17" s="309" customFormat="1" ht="11.25">
      <c r="A17" s="306" t="s">
        <v>209</v>
      </c>
      <c r="B17" s="306"/>
      <c r="C17" s="307"/>
      <c r="D17" s="306"/>
      <c r="E17" s="306"/>
      <c r="F17" s="306"/>
      <c r="G17" s="307"/>
      <c r="H17" s="306"/>
      <c r="I17" s="306"/>
      <c r="J17" s="306"/>
      <c r="K17" s="307"/>
      <c r="L17" s="306"/>
      <c r="M17" s="306"/>
      <c r="N17" s="306"/>
      <c r="O17" s="306"/>
      <c r="P17" s="306"/>
      <c r="Q17" s="308"/>
    </row>
    <row r="18" spans="1:17" s="309" customFormat="1" ht="11.25">
      <c r="A18" s="306" t="s">
        <v>210</v>
      </c>
      <c r="B18" s="306"/>
      <c r="C18" s="307"/>
      <c r="D18" s="306"/>
      <c r="E18" s="306"/>
      <c r="F18" s="306"/>
      <c r="G18" s="307"/>
      <c r="H18" s="306"/>
      <c r="I18" s="306"/>
      <c r="J18" s="306"/>
      <c r="K18" s="307"/>
      <c r="L18" s="306"/>
      <c r="M18" s="306"/>
      <c r="N18" s="306"/>
      <c r="O18" s="306"/>
      <c r="P18" s="306"/>
      <c r="Q18" s="308"/>
    </row>
    <row r="19" spans="1:16" ht="11.25">
      <c r="A19" s="3" t="s">
        <v>64</v>
      </c>
      <c r="B19" s="3"/>
      <c r="C19" s="5"/>
      <c r="D19" s="3"/>
      <c r="E19" s="3"/>
      <c r="F19" s="3"/>
      <c r="G19" s="5"/>
      <c r="H19" s="3"/>
      <c r="I19" s="3"/>
      <c r="J19" s="3"/>
      <c r="K19" s="5"/>
      <c r="L19" s="3"/>
      <c r="M19" s="3"/>
      <c r="N19" s="3"/>
      <c r="O19" s="3"/>
      <c r="P19" s="3"/>
    </row>
    <row r="20" ht="11.25">
      <c r="A20" s="1" t="s">
        <v>65</v>
      </c>
    </row>
  </sheetData>
  <mergeCells count="13">
    <mergeCell ref="A2:B4"/>
    <mergeCell ref="A6:B6"/>
    <mergeCell ref="A7:B7"/>
    <mergeCell ref="A16:B16"/>
    <mergeCell ref="B14:B15"/>
    <mergeCell ref="A8:A15"/>
    <mergeCell ref="B12:B13"/>
    <mergeCell ref="K2:N2"/>
    <mergeCell ref="G2:J2"/>
    <mergeCell ref="C2:F2"/>
    <mergeCell ref="C3:D4"/>
    <mergeCell ref="G3:H4"/>
    <mergeCell ref="K3:L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&amp;R&amp;10東京国税局
申告所得税１
（H17)</oddFooter>
  </headerFooter>
</worksheet>
</file>

<file path=xl/worksheets/sheet4.xml><?xml version="1.0" encoding="utf-8"?>
<worksheet xmlns="http://schemas.openxmlformats.org/spreadsheetml/2006/main" xmlns:r="http://schemas.openxmlformats.org/officeDocument/2006/relationships">
  <dimension ref="A1:E9"/>
  <sheetViews>
    <sheetView showGridLines="0" workbookViewId="0" topLeftCell="A1">
      <selection activeCell="A1" sqref="A1"/>
    </sheetView>
  </sheetViews>
  <sheetFormatPr defaultColWidth="9.0039062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109</v>
      </c>
      <c r="B1" s="3"/>
      <c r="C1" s="3"/>
      <c r="D1" s="3"/>
      <c r="E1" s="3"/>
    </row>
    <row r="2" spans="1:5" ht="18.75" customHeight="1" thickBot="1">
      <c r="A2" s="96" t="s">
        <v>72</v>
      </c>
      <c r="B2" s="376" t="s">
        <v>73</v>
      </c>
      <c r="C2" s="377"/>
      <c r="D2" s="95" t="s">
        <v>74</v>
      </c>
      <c r="E2" s="89" t="s">
        <v>75</v>
      </c>
    </row>
    <row r="3" spans="1:5" s="150" customFormat="1" ht="9.75" customHeight="1">
      <c r="A3" s="151"/>
      <c r="B3" s="217"/>
      <c r="C3" s="218" t="s">
        <v>2</v>
      </c>
      <c r="D3" s="144" t="s">
        <v>3</v>
      </c>
      <c r="E3" s="145" t="s">
        <v>3</v>
      </c>
    </row>
    <row r="4" spans="1:5" ht="30" customHeight="1">
      <c r="A4" s="50" t="s">
        <v>87</v>
      </c>
      <c r="B4" s="212"/>
      <c r="C4" s="213">
        <v>331</v>
      </c>
      <c r="D4" s="33">
        <v>1923426</v>
      </c>
      <c r="E4" s="34">
        <v>367287</v>
      </c>
    </row>
    <row r="5" spans="1:5" ht="30" customHeight="1" thickBot="1">
      <c r="A5" s="72" t="s">
        <v>88</v>
      </c>
      <c r="B5" s="214"/>
      <c r="C5" s="215">
        <v>7</v>
      </c>
      <c r="D5" s="73">
        <v>23561</v>
      </c>
      <c r="E5" s="74">
        <v>1528</v>
      </c>
    </row>
    <row r="6" spans="1:5" s="9" customFormat="1" ht="30" customHeight="1" thickBot="1" thickTop="1">
      <c r="A6" s="310" t="s">
        <v>97</v>
      </c>
      <c r="B6" s="311" t="s">
        <v>84</v>
      </c>
      <c r="C6" s="216">
        <v>338</v>
      </c>
      <c r="D6" s="47">
        <v>1946987</v>
      </c>
      <c r="E6" s="48">
        <v>368815</v>
      </c>
    </row>
    <row r="7" spans="1:5" ht="13.5" customHeight="1">
      <c r="A7" s="3" t="s">
        <v>106</v>
      </c>
      <c r="B7" s="3"/>
      <c r="C7" s="3"/>
      <c r="D7" s="3"/>
      <c r="E7" s="3"/>
    </row>
    <row r="8" spans="1:5" ht="13.5" customHeight="1">
      <c r="A8" s="3" t="s">
        <v>76</v>
      </c>
      <c r="B8" s="3"/>
      <c r="C8" s="3"/>
      <c r="D8" s="3"/>
      <c r="E8" s="3"/>
    </row>
    <row r="9" spans="1:5" ht="13.5" customHeight="1">
      <c r="A9" s="3" t="s">
        <v>111</v>
      </c>
      <c r="B9" s="3"/>
      <c r="C9" s="3"/>
      <c r="D9" s="3"/>
      <c r="E9" s="3"/>
    </row>
  </sheetData>
  <mergeCells count="1">
    <mergeCell ref="B2:C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&amp;R&amp;10東京国税局
申告所得税１
（H17)</oddFooter>
  </headerFooter>
</worksheet>
</file>

<file path=xl/worksheets/sheet5.xml><?xml version="1.0" encoding="utf-8"?>
<worksheet xmlns="http://schemas.openxmlformats.org/spreadsheetml/2006/main" xmlns:r="http://schemas.openxmlformats.org/officeDocument/2006/relationships">
  <dimension ref="A1:P116"/>
  <sheetViews>
    <sheetView showGridLines="0" zoomScale="85" zoomScaleNormal="85" zoomScaleSheetLayoutView="55" workbookViewId="0" topLeftCell="A1">
      <selection activeCell="A1" sqref="A1"/>
    </sheetView>
  </sheetViews>
  <sheetFormatPr defaultColWidth="9.00390625" defaultRowHeight="13.5"/>
  <cols>
    <col min="1" max="1" width="11.625" style="1" customWidth="1"/>
    <col min="2" max="2" width="8.75390625" style="1" bestFit="1" customWidth="1"/>
    <col min="3" max="3" width="12.50390625" style="1" bestFit="1" customWidth="1"/>
    <col min="4" max="4" width="11.375" style="1" bestFit="1" customWidth="1"/>
    <col min="5" max="5" width="7.625" style="1" customWidth="1"/>
    <col min="6" max="7" width="10.50390625" style="1" customWidth="1"/>
    <col min="8" max="8" width="8.625" style="1" customWidth="1"/>
    <col min="9" max="9" width="12.75390625" style="1" customWidth="1"/>
    <col min="10" max="10" width="10.50390625" style="1" customWidth="1"/>
    <col min="11" max="11" width="8.75390625" style="1" bestFit="1" customWidth="1"/>
    <col min="12" max="12" width="14.125" style="1" bestFit="1" customWidth="1"/>
    <col min="13" max="13" width="12.625" style="1" customWidth="1"/>
    <col min="14" max="14" width="9.00390625" style="26" bestFit="1" customWidth="1"/>
    <col min="15" max="16384" width="5.875" style="1" customWidth="1"/>
  </cols>
  <sheetData>
    <row r="1" spans="1:14" ht="12" thickBot="1">
      <c r="A1" s="3" t="s">
        <v>98</v>
      </c>
      <c r="B1" s="3"/>
      <c r="C1" s="3"/>
      <c r="D1" s="3"/>
      <c r="E1" s="3"/>
      <c r="F1" s="3"/>
      <c r="G1" s="3"/>
      <c r="H1" s="3"/>
      <c r="I1" s="3"/>
      <c r="J1" s="3"/>
      <c r="K1" s="3"/>
      <c r="L1" s="3"/>
      <c r="M1" s="3"/>
      <c r="N1" s="4"/>
    </row>
    <row r="2" spans="1:14" s="26" customFormat="1" ht="19.5" customHeight="1">
      <c r="A2" s="378"/>
      <c r="B2" s="384" t="s">
        <v>69</v>
      </c>
      <c r="C2" s="385"/>
      <c r="D2" s="385"/>
      <c r="E2" s="382" t="s">
        <v>66</v>
      </c>
      <c r="F2" s="342"/>
      <c r="G2" s="383"/>
      <c r="H2" s="382" t="s">
        <v>67</v>
      </c>
      <c r="I2" s="342"/>
      <c r="J2" s="383"/>
      <c r="K2" s="382" t="s">
        <v>11</v>
      </c>
      <c r="L2" s="342"/>
      <c r="M2" s="383"/>
      <c r="N2" s="380" t="s">
        <v>99</v>
      </c>
    </row>
    <row r="3" spans="1:14" s="26" customFormat="1" ht="19.5" customHeight="1">
      <c r="A3" s="379"/>
      <c r="B3" s="97" t="s">
        <v>70</v>
      </c>
      <c r="C3" s="98" t="s">
        <v>71</v>
      </c>
      <c r="D3" s="107" t="s">
        <v>206</v>
      </c>
      <c r="E3" s="97" t="s">
        <v>70</v>
      </c>
      <c r="F3" s="98" t="s">
        <v>71</v>
      </c>
      <c r="G3" s="107" t="s">
        <v>206</v>
      </c>
      <c r="H3" s="97" t="s">
        <v>70</v>
      </c>
      <c r="I3" s="98" t="s">
        <v>71</v>
      </c>
      <c r="J3" s="107" t="s">
        <v>206</v>
      </c>
      <c r="K3" s="97" t="s">
        <v>70</v>
      </c>
      <c r="L3" s="98" t="s">
        <v>71</v>
      </c>
      <c r="M3" s="107" t="s">
        <v>206</v>
      </c>
      <c r="N3" s="381"/>
    </row>
    <row r="4" spans="1:16" s="137" customFormat="1" ht="10.5">
      <c r="A4" s="155"/>
      <c r="B4" s="154" t="s">
        <v>2</v>
      </c>
      <c r="C4" s="125" t="s">
        <v>3</v>
      </c>
      <c r="D4" s="130" t="s">
        <v>3</v>
      </c>
      <c r="E4" s="154" t="s">
        <v>2</v>
      </c>
      <c r="F4" s="125" t="s">
        <v>3</v>
      </c>
      <c r="G4" s="130" t="s">
        <v>3</v>
      </c>
      <c r="H4" s="154" t="s">
        <v>2</v>
      </c>
      <c r="I4" s="125" t="s">
        <v>3</v>
      </c>
      <c r="J4" s="130" t="s">
        <v>3</v>
      </c>
      <c r="K4" s="154" t="s">
        <v>2</v>
      </c>
      <c r="L4" s="125" t="s">
        <v>3</v>
      </c>
      <c r="M4" s="130" t="s">
        <v>3</v>
      </c>
      <c r="N4" s="152"/>
      <c r="O4" s="153"/>
      <c r="P4" s="153"/>
    </row>
    <row r="5" spans="1:14" ht="18" customHeight="1">
      <c r="A5" s="184" t="s">
        <v>114</v>
      </c>
      <c r="B5" s="174">
        <v>5370</v>
      </c>
      <c r="C5" s="175">
        <v>21954419</v>
      </c>
      <c r="D5" s="176">
        <v>1971202</v>
      </c>
      <c r="E5" s="288">
        <v>80</v>
      </c>
      <c r="F5" s="289">
        <v>204842</v>
      </c>
      <c r="G5" s="290">
        <v>9230</v>
      </c>
      <c r="H5" s="174">
        <v>22928</v>
      </c>
      <c r="I5" s="175">
        <v>138078829</v>
      </c>
      <c r="J5" s="176">
        <v>7877533</v>
      </c>
      <c r="K5" s="174">
        <v>28378</v>
      </c>
      <c r="L5" s="175">
        <v>160238090</v>
      </c>
      <c r="M5" s="176">
        <v>9857964</v>
      </c>
      <c r="N5" s="177" t="str">
        <f>IF(A5="","",A5)</f>
        <v>千葉東</v>
      </c>
    </row>
    <row r="6" spans="1:14" ht="18" customHeight="1">
      <c r="A6" s="185" t="s">
        <v>115</v>
      </c>
      <c r="B6" s="178">
        <v>5571</v>
      </c>
      <c r="C6" s="179">
        <v>20473062</v>
      </c>
      <c r="D6" s="180">
        <v>1521019</v>
      </c>
      <c r="E6" s="291">
        <v>199</v>
      </c>
      <c r="F6" s="292">
        <v>492411</v>
      </c>
      <c r="G6" s="293">
        <v>20240</v>
      </c>
      <c r="H6" s="178">
        <v>19392</v>
      </c>
      <c r="I6" s="179">
        <v>97793697</v>
      </c>
      <c r="J6" s="180">
        <v>4718673</v>
      </c>
      <c r="K6" s="178">
        <v>25162</v>
      </c>
      <c r="L6" s="179">
        <v>118759170</v>
      </c>
      <c r="M6" s="180">
        <v>6259932</v>
      </c>
      <c r="N6" s="181" t="str">
        <f aca="true" t="shared" si="0" ref="N6:N83">IF(A6="","",A6)</f>
        <v>千葉南</v>
      </c>
    </row>
    <row r="7" spans="1:14" ht="18" customHeight="1">
      <c r="A7" s="185" t="s">
        <v>116</v>
      </c>
      <c r="B7" s="178">
        <v>6146</v>
      </c>
      <c r="C7" s="179">
        <v>25498847</v>
      </c>
      <c r="D7" s="180">
        <v>2046574</v>
      </c>
      <c r="E7" s="291">
        <v>122</v>
      </c>
      <c r="F7" s="292">
        <v>360601</v>
      </c>
      <c r="G7" s="293">
        <v>20219</v>
      </c>
      <c r="H7" s="178">
        <v>31737</v>
      </c>
      <c r="I7" s="179">
        <v>189946063</v>
      </c>
      <c r="J7" s="180">
        <v>10112663</v>
      </c>
      <c r="K7" s="178">
        <v>38005</v>
      </c>
      <c r="L7" s="179">
        <v>215805511</v>
      </c>
      <c r="M7" s="180">
        <v>12179456</v>
      </c>
      <c r="N7" s="181" t="str">
        <f t="shared" si="0"/>
        <v>千葉西</v>
      </c>
    </row>
    <row r="8" spans="1:14" ht="18" customHeight="1">
      <c r="A8" s="185" t="s">
        <v>117</v>
      </c>
      <c r="B8" s="178">
        <v>3960</v>
      </c>
      <c r="C8" s="179">
        <v>12765583</v>
      </c>
      <c r="D8" s="180">
        <v>800725</v>
      </c>
      <c r="E8" s="291">
        <v>1765</v>
      </c>
      <c r="F8" s="292">
        <v>6715304</v>
      </c>
      <c r="G8" s="293">
        <v>288917</v>
      </c>
      <c r="H8" s="178">
        <v>7981</v>
      </c>
      <c r="I8" s="179">
        <v>34343309</v>
      </c>
      <c r="J8" s="180">
        <v>1407389</v>
      </c>
      <c r="K8" s="178">
        <v>13706</v>
      </c>
      <c r="L8" s="179">
        <v>53824196</v>
      </c>
      <c r="M8" s="180">
        <v>2497031</v>
      </c>
      <c r="N8" s="181" t="str">
        <f t="shared" si="0"/>
        <v>銚子</v>
      </c>
    </row>
    <row r="9" spans="1:14" ht="18" customHeight="1">
      <c r="A9" s="185" t="s">
        <v>118</v>
      </c>
      <c r="B9" s="178">
        <v>6926</v>
      </c>
      <c r="C9" s="179">
        <v>30277524</v>
      </c>
      <c r="D9" s="180">
        <v>2508861</v>
      </c>
      <c r="E9" s="291">
        <v>83</v>
      </c>
      <c r="F9" s="292">
        <v>299373</v>
      </c>
      <c r="G9" s="293">
        <v>15966</v>
      </c>
      <c r="H9" s="178">
        <v>32321</v>
      </c>
      <c r="I9" s="179">
        <v>270503578</v>
      </c>
      <c r="J9" s="180">
        <v>18259522</v>
      </c>
      <c r="K9" s="178">
        <v>39330</v>
      </c>
      <c r="L9" s="179">
        <v>301080475</v>
      </c>
      <c r="M9" s="180">
        <v>20784348</v>
      </c>
      <c r="N9" s="181" t="str">
        <f t="shared" si="0"/>
        <v>市川</v>
      </c>
    </row>
    <row r="10" spans="1:14" ht="18" customHeight="1">
      <c r="A10" s="185"/>
      <c r="B10" s="178"/>
      <c r="C10" s="179"/>
      <c r="D10" s="180"/>
      <c r="E10" s="291"/>
      <c r="F10" s="292"/>
      <c r="G10" s="293"/>
      <c r="H10" s="178"/>
      <c r="I10" s="179"/>
      <c r="J10" s="180"/>
      <c r="K10" s="178"/>
      <c r="L10" s="179"/>
      <c r="M10" s="180"/>
      <c r="N10" s="181"/>
    </row>
    <row r="11" spans="1:14" ht="18" customHeight="1">
      <c r="A11" s="185" t="s">
        <v>119</v>
      </c>
      <c r="B11" s="178">
        <v>6530</v>
      </c>
      <c r="C11" s="179">
        <v>25419070</v>
      </c>
      <c r="D11" s="180">
        <v>2048400</v>
      </c>
      <c r="E11" s="291">
        <v>143</v>
      </c>
      <c r="F11" s="292">
        <v>403013</v>
      </c>
      <c r="G11" s="293">
        <v>15756</v>
      </c>
      <c r="H11" s="178">
        <v>28026</v>
      </c>
      <c r="I11" s="179">
        <v>174957112</v>
      </c>
      <c r="J11" s="180">
        <v>10841854</v>
      </c>
      <c r="K11" s="178">
        <v>34699</v>
      </c>
      <c r="L11" s="179">
        <v>200779194</v>
      </c>
      <c r="M11" s="180">
        <v>12906010</v>
      </c>
      <c r="N11" s="181" t="str">
        <f t="shared" si="0"/>
        <v>船橋</v>
      </c>
    </row>
    <row r="12" spans="1:14" ht="18" customHeight="1">
      <c r="A12" s="185" t="s">
        <v>120</v>
      </c>
      <c r="B12" s="178">
        <v>2761</v>
      </c>
      <c r="C12" s="179">
        <v>8150042</v>
      </c>
      <c r="D12" s="180">
        <v>505321</v>
      </c>
      <c r="E12" s="291">
        <v>666</v>
      </c>
      <c r="F12" s="292">
        <v>1613724</v>
      </c>
      <c r="G12" s="293">
        <v>65988</v>
      </c>
      <c r="H12" s="178">
        <v>8243</v>
      </c>
      <c r="I12" s="179">
        <v>30316549</v>
      </c>
      <c r="J12" s="180">
        <v>1151703</v>
      </c>
      <c r="K12" s="178">
        <v>11670</v>
      </c>
      <c r="L12" s="179">
        <v>40080315</v>
      </c>
      <c r="M12" s="180">
        <v>1723012</v>
      </c>
      <c r="N12" s="181" t="str">
        <f t="shared" si="0"/>
        <v>館山</v>
      </c>
    </row>
    <row r="13" spans="1:14" ht="18" customHeight="1">
      <c r="A13" s="185" t="s">
        <v>121</v>
      </c>
      <c r="B13" s="178">
        <v>4927</v>
      </c>
      <c r="C13" s="179">
        <v>16141117</v>
      </c>
      <c r="D13" s="180">
        <v>1068904</v>
      </c>
      <c r="E13" s="291">
        <v>323</v>
      </c>
      <c r="F13" s="292">
        <v>917415</v>
      </c>
      <c r="G13" s="293">
        <v>37854</v>
      </c>
      <c r="H13" s="178">
        <v>14397</v>
      </c>
      <c r="I13" s="179">
        <v>60358754</v>
      </c>
      <c r="J13" s="180">
        <v>2524572</v>
      </c>
      <c r="K13" s="178">
        <v>19647</v>
      </c>
      <c r="L13" s="179">
        <v>77417286</v>
      </c>
      <c r="M13" s="180">
        <v>3631330</v>
      </c>
      <c r="N13" s="181" t="str">
        <f t="shared" si="0"/>
        <v>木更津</v>
      </c>
    </row>
    <row r="14" spans="1:14" ht="18" customHeight="1">
      <c r="A14" s="185" t="s">
        <v>122</v>
      </c>
      <c r="B14" s="178">
        <v>9135</v>
      </c>
      <c r="C14" s="179">
        <v>34225074</v>
      </c>
      <c r="D14" s="180">
        <v>2478869</v>
      </c>
      <c r="E14" s="291">
        <v>222</v>
      </c>
      <c r="F14" s="292">
        <v>626354</v>
      </c>
      <c r="G14" s="293">
        <v>23557</v>
      </c>
      <c r="H14" s="178">
        <v>37769</v>
      </c>
      <c r="I14" s="179">
        <v>233828856</v>
      </c>
      <c r="J14" s="180">
        <v>14547152</v>
      </c>
      <c r="K14" s="178">
        <v>47126</v>
      </c>
      <c r="L14" s="179">
        <v>268680284</v>
      </c>
      <c r="M14" s="180">
        <v>17049578</v>
      </c>
      <c r="N14" s="181" t="str">
        <f t="shared" si="0"/>
        <v>松戸</v>
      </c>
    </row>
    <row r="15" spans="1:14" ht="18" customHeight="1">
      <c r="A15" s="197" t="s">
        <v>123</v>
      </c>
      <c r="B15" s="198">
        <v>2415</v>
      </c>
      <c r="C15" s="199">
        <v>8037332</v>
      </c>
      <c r="D15" s="200">
        <v>521135</v>
      </c>
      <c r="E15" s="294">
        <v>1067</v>
      </c>
      <c r="F15" s="295">
        <v>3167501</v>
      </c>
      <c r="G15" s="296">
        <v>125459</v>
      </c>
      <c r="H15" s="198">
        <v>6549</v>
      </c>
      <c r="I15" s="199">
        <v>25605938</v>
      </c>
      <c r="J15" s="200">
        <v>906314</v>
      </c>
      <c r="K15" s="198">
        <v>10031</v>
      </c>
      <c r="L15" s="199">
        <v>36810771</v>
      </c>
      <c r="M15" s="200">
        <v>1552908</v>
      </c>
      <c r="N15" s="201" t="str">
        <f t="shared" si="0"/>
        <v>佐原</v>
      </c>
    </row>
    <row r="16" spans="1:14" ht="18" customHeight="1">
      <c r="A16" s="185"/>
      <c r="B16" s="178"/>
      <c r="C16" s="179"/>
      <c r="D16" s="180"/>
      <c r="E16" s="291"/>
      <c r="F16" s="292"/>
      <c r="G16" s="293"/>
      <c r="H16" s="178"/>
      <c r="I16" s="179"/>
      <c r="J16" s="180"/>
      <c r="K16" s="178"/>
      <c r="L16" s="179"/>
      <c r="M16" s="180"/>
      <c r="N16" s="201">
        <f t="shared" si="0"/>
      </c>
    </row>
    <row r="17" spans="1:14" ht="18" customHeight="1">
      <c r="A17" s="185" t="s">
        <v>124</v>
      </c>
      <c r="B17" s="178">
        <v>3819</v>
      </c>
      <c r="C17" s="179">
        <v>12466008</v>
      </c>
      <c r="D17" s="180">
        <v>748287</v>
      </c>
      <c r="E17" s="291">
        <v>351</v>
      </c>
      <c r="F17" s="292">
        <v>870537</v>
      </c>
      <c r="G17" s="293">
        <v>30759</v>
      </c>
      <c r="H17" s="178">
        <v>11594</v>
      </c>
      <c r="I17" s="179">
        <v>47180358</v>
      </c>
      <c r="J17" s="180">
        <v>2018716</v>
      </c>
      <c r="K17" s="178">
        <v>15764</v>
      </c>
      <c r="L17" s="179">
        <v>60516903</v>
      </c>
      <c r="M17" s="180">
        <v>2797763</v>
      </c>
      <c r="N17" s="201" t="str">
        <f t="shared" si="0"/>
        <v>茂原</v>
      </c>
    </row>
    <row r="18" spans="1:14" ht="18" customHeight="1">
      <c r="A18" s="185" t="s">
        <v>125</v>
      </c>
      <c r="B18" s="178">
        <v>7505</v>
      </c>
      <c r="C18" s="179">
        <v>26776973</v>
      </c>
      <c r="D18" s="180">
        <v>1763837</v>
      </c>
      <c r="E18" s="291">
        <v>1170</v>
      </c>
      <c r="F18" s="292">
        <v>3429695</v>
      </c>
      <c r="G18" s="293">
        <v>133457</v>
      </c>
      <c r="H18" s="178">
        <v>30560</v>
      </c>
      <c r="I18" s="179">
        <v>169687894</v>
      </c>
      <c r="J18" s="180">
        <v>8794292</v>
      </c>
      <c r="K18" s="178">
        <v>39235</v>
      </c>
      <c r="L18" s="179">
        <v>199894563</v>
      </c>
      <c r="M18" s="180">
        <v>10691586</v>
      </c>
      <c r="N18" s="201" t="str">
        <f t="shared" si="0"/>
        <v>成田</v>
      </c>
    </row>
    <row r="19" spans="1:14" ht="18" customHeight="1">
      <c r="A19" s="185" t="s">
        <v>126</v>
      </c>
      <c r="B19" s="178">
        <v>3218</v>
      </c>
      <c r="C19" s="179">
        <v>10471347</v>
      </c>
      <c r="D19" s="180">
        <v>658653</v>
      </c>
      <c r="E19" s="291">
        <v>853</v>
      </c>
      <c r="F19" s="292">
        <v>2368808</v>
      </c>
      <c r="G19" s="293">
        <v>88095</v>
      </c>
      <c r="H19" s="178">
        <v>9013</v>
      </c>
      <c r="I19" s="179">
        <v>39374705</v>
      </c>
      <c r="J19" s="180">
        <v>1853704</v>
      </c>
      <c r="K19" s="178">
        <v>13084</v>
      </c>
      <c r="L19" s="179">
        <v>52214860</v>
      </c>
      <c r="M19" s="180">
        <v>2600453</v>
      </c>
      <c r="N19" s="201" t="str">
        <f t="shared" si="0"/>
        <v>東金</v>
      </c>
    </row>
    <row r="20" spans="1:14" ht="18" customHeight="1">
      <c r="A20" s="263" t="s">
        <v>127</v>
      </c>
      <c r="B20" s="264">
        <v>8408</v>
      </c>
      <c r="C20" s="265">
        <v>31483555</v>
      </c>
      <c r="D20" s="266">
        <v>2176266</v>
      </c>
      <c r="E20" s="297">
        <v>365</v>
      </c>
      <c r="F20" s="298">
        <v>967336</v>
      </c>
      <c r="G20" s="299">
        <v>40804</v>
      </c>
      <c r="H20" s="264">
        <v>35234</v>
      </c>
      <c r="I20" s="265">
        <v>199913045</v>
      </c>
      <c r="J20" s="266">
        <v>11523216</v>
      </c>
      <c r="K20" s="264">
        <v>44007</v>
      </c>
      <c r="L20" s="265">
        <v>232363936</v>
      </c>
      <c r="M20" s="266">
        <v>13740286</v>
      </c>
      <c r="N20" s="201" t="str">
        <f t="shared" si="0"/>
        <v>柏　</v>
      </c>
    </row>
    <row r="21" spans="1:14" s="9" customFormat="1" ht="18" customHeight="1">
      <c r="A21" s="202" t="s">
        <v>128</v>
      </c>
      <c r="B21" s="203">
        <v>76691</v>
      </c>
      <c r="C21" s="204">
        <v>284139952</v>
      </c>
      <c r="D21" s="205">
        <v>20818052</v>
      </c>
      <c r="E21" s="300">
        <v>7409</v>
      </c>
      <c r="F21" s="301">
        <v>22436914</v>
      </c>
      <c r="G21" s="302">
        <v>916302</v>
      </c>
      <c r="H21" s="203">
        <v>295744</v>
      </c>
      <c r="I21" s="204">
        <v>1711888687</v>
      </c>
      <c r="J21" s="205">
        <v>96537301</v>
      </c>
      <c r="K21" s="203">
        <v>379844</v>
      </c>
      <c r="L21" s="204">
        <v>2018465553</v>
      </c>
      <c r="M21" s="205">
        <v>118271656</v>
      </c>
      <c r="N21" s="206" t="str">
        <f t="shared" si="0"/>
        <v>千葉県計</v>
      </c>
    </row>
    <row r="22" spans="1:14" ht="18" customHeight="1">
      <c r="A22" s="207"/>
      <c r="B22" s="208"/>
      <c r="C22" s="209"/>
      <c r="D22" s="210"/>
      <c r="E22" s="303"/>
      <c r="F22" s="304"/>
      <c r="G22" s="305"/>
      <c r="H22" s="208"/>
      <c r="I22" s="209"/>
      <c r="J22" s="210"/>
      <c r="K22" s="208"/>
      <c r="L22" s="209"/>
      <c r="M22" s="210"/>
      <c r="N22" s="211"/>
    </row>
    <row r="23" spans="1:14" ht="18" customHeight="1">
      <c r="A23" s="184" t="s">
        <v>129</v>
      </c>
      <c r="B23" s="174">
        <v>859</v>
      </c>
      <c r="C23" s="175">
        <v>26810476</v>
      </c>
      <c r="D23" s="176">
        <v>2917404</v>
      </c>
      <c r="E23" s="288">
        <v>1</v>
      </c>
      <c r="F23" s="289">
        <v>3023</v>
      </c>
      <c r="G23" s="290">
        <v>181</v>
      </c>
      <c r="H23" s="174">
        <v>3531</v>
      </c>
      <c r="I23" s="175">
        <v>83918188</v>
      </c>
      <c r="J23" s="176">
        <v>7915114</v>
      </c>
      <c r="K23" s="174">
        <v>4391</v>
      </c>
      <c r="L23" s="175">
        <v>110731687</v>
      </c>
      <c r="M23" s="176">
        <v>10832698</v>
      </c>
      <c r="N23" s="177" t="str">
        <f t="shared" si="0"/>
        <v>麹町</v>
      </c>
    </row>
    <row r="24" spans="1:14" ht="18" customHeight="1">
      <c r="A24" s="184" t="s">
        <v>130</v>
      </c>
      <c r="B24" s="174">
        <v>727</v>
      </c>
      <c r="C24" s="175">
        <v>6396796</v>
      </c>
      <c r="D24" s="176">
        <v>630018</v>
      </c>
      <c r="E24" s="288">
        <v>0</v>
      </c>
      <c r="F24" s="289">
        <v>0</v>
      </c>
      <c r="G24" s="290">
        <v>0</v>
      </c>
      <c r="H24" s="174">
        <v>3777</v>
      </c>
      <c r="I24" s="175">
        <v>42373513</v>
      </c>
      <c r="J24" s="176">
        <v>4107116</v>
      </c>
      <c r="K24" s="174">
        <v>4504</v>
      </c>
      <c r="L24" s="175">
        <v>48770309</v>
      </c>
      <c r="M24" s="176">
        <v>4737133</v>
      </c>
      <c r="N24" s="177" t="str">
        <f t="shared" si="0"/>
        <v>神田</v>
      </c>
    </row>
    <row r="25" spans="1:14" ht="18" customHeight="1">
      <c r="A25" s="184" t="s">
        <v>131</v>
      </c>
      <c r="B25" s="174">
        <v>816</v>
      </c>
      <c r="C25" s="175">
        <v>9481838</v>
      </c>
      <c r="D25" s="176">
        <v>1128356</v>
      </c>
      <c r="E25" s="288">
        <v>0</v>
      </c>
      <c r="F25" s="289">
        <v>0</v>
      </c>
      <c r="G25" s="290">
        <v>0</v>
      </c>
      <c r="H25" s="174">
        <v>3513</v>
      </c>
      <c r="I25" s="175">
        <v>44627805</v>
      </c>
      <c r="J25" s="176">
        <v>3422709</v>
      </c>
      <c r="K25" s="174">
        <v>4329</v>
      </c>
      <c r="L25" s="175">
        <v>54109643</v>
      </c>
      <c r="M25" s="176">
        <v>4551066</v>
      </c>
      <c r="N25" s="177" t="str">
        <f t="shared" si="0"/>
        <v>日本橋</v>
      </c>
    </row>
    <row r="26" spans="1:14" ht="18" customHeight="1">
      <c r="A26" s="184" t="s">
        <v>132</v>
      </c>
      <c r="B26" s="174">
        <v>1668</v>
      </c>
      <c r="C26" s="175">
        <v>16213229</v>
      </c>
      <c r="D26" s="176">
        <v>1922250</v>
      </c>
      <c r="E26" s="288">
        <v>1</v>
      </c>
      <c r="F26" s="289">
        <v>1716</v>
      </c>
      <c r="G26" s="290">
        <v>50</v>
      </c>
      <c r="H26" s="174">
        <v>6440</v>
      </c>
      <c r="I26" s="175">
        <v>82088003</v>
      </c>
      <c r="J26" s="176">
        <v>6494027</v>
      </c>
      <c r="K26" s="174">
        <v>8109</v>
      </c>
      <c r="L26" s="175">
        <v>98302947</v>
      </c>
      <c r="M26" s="176">
        <v>8416327</v>
      </c>
      <c r="N26" s="177" t="str">
        <f t="shared" si="0"/>
        <v>京橋</v>
      </c>
    </row>
    <row r="27" spans="1:14" ht="18" customHeight="1">
      <c r="A27" s="184" t="s">
        <v>133</v>
      </c>
      <c r="B27" s="174">
        <v>2730</v>
      </c>
      <c r="C27" s="175">
        <v>27278435</v>
      </c>
      <c r="D27" s="176">
        <v>3658477</v>
      </c>
      <c r="E27" s="288">
        <v>110</v>
      </c>
      <c r="F27" s="289">
        <v>184484</v>
      </c>
      <c r="G27" s="290">
        <v>6065</v>
      </c>
      <c r="H27" s="174">
        <v>12886</v>
      </c>
      <c r="I27" s="175">
        <v>230831269</v>
      </c>
      <c r="J27" s="176">
        <v>20345095</v>
      </c>
      <c r="K27" s="174">
        <v>15726</v>
      </c>
      <c r="L27" s="175">
        <v>258294188</v>
      </c>
      <c r="M27" s="176">
        <v>24009637</v>
      </c>
      <c r="N27" s="177" t="str">
        <f t="shared" si="0"/>
        <v>芝　</v>
      </c>
    </row>
    <row r="28" spans="1:14" ht="18" customHeight="1">
      <c r="A28" s="184"/>
      <c r="B28" s="174"/>
      <c r="C28" s="175"/>
      <c r="D28" s="176"/>
      <c r="E28" s="288"/>
      <c r="F28" s="289"/>
      <c r="G28" s="290"/>
      <c r="H28" s="174"/>
      <c r="I28" s="175"/>
      <c r="J28" s="176"/>
      <c r="K28" s="174"/>
      <c r="L28" s="175"/>
      <c r="M28" s="176"/>
      <c r="N28" s="177">
        <f t="shared" si="0"/>
      </c>
    </row>
    <row r="29" spans="1:14" ht="18" customHeight="1">
      <c r="A29" s="184" t="s">
        <v>134</v>
      </c>
      <c r="B29" s="174">
        <v>1499</v>
      </c>
      <c r="C29" s="175">
        <v>32877150</v>
      </c>
      <c r="D29" s="176">
        <v>4597599</v>
      </c>
      <c r="E29" s="288">
        <v>0</v>
      </c>
      <c r="F29" s="289">
        <v>0</v>
      </c>
      <c r="G29" s="290">
        <v>0</v>
      </c>
      <c r="H29" s="174">
        <v>11901</v>
      </c>
      <c r="I29" s="175">
        <v>378455264</v>
      </c>
      <c r="J29" s="176">
        <v>46125809</v>
      </c>
      <c r="K29" s="174">
        <v>13400</v>
      </c>
      <c r="L29" s="175">
        <v>411332413</v>
      </c>
      <c r="M29" s="176">
        <v>50723408</v>
      </c>
      <c r="N29" s="177" t="str">
        <f t="shared" si="0"/>
        <v>麻布</v>
      </c>
    </row>
    <row r="30" spans="1:14" ht="18" customHeight="1">
      <c r="A30" s="184" t="s">
        <v>135</v>
      </c>
      <c r="B30" s="174">
        <v>3291</v>
      </c>
      <c r="C30" s="175">
        <v>18175047</v>
      </c>
      <c r="D30" s="176">
        <v>1780590</v>
      </c>
      <c r="E30" s="288">
        <v>1</v>
      </c>
      <c r="F30" s="289">
        <v>2660</v>
      </c>
      <c r="G30" s="290">
        <v>123</v>
      </c>
      <c r="H30" s="174">
        <v>15465</v>
      </c>
      <c r="I30" s="175">
        <v>151225960</v>
      </c>
      <c r="J30" s="176">
        <v>11311634</v>
      </c>
      <c r="K30" s="174">
        <v>18757</v>
      </c>
      <c r="L30" s="175">
        <v>169403667</v>
      </c>
      <c r="M30" s="176">
        <v>13092347</v>
      </c>
      <c r="N30" s="177" t="str">
        <f t="shared" si="0"/>
        <v>品川</v>
      </c>
    </row>
    <row r="31" spans="1:14" ht="18" customHeight="1">
      <c r="A31" s="184" t="s">
        <v>136</v>
      </c>
      <c r="B31" s="174">
        <v>2265</v>
      </c>
      <c r="C31" s="175">
        <v>15816309</v>
      </c>
      <c r="D31" s="176">
        <v>1766934</v>
      </c>
      <c r="E31" s="288">
        <v>4</v>
      </c>
      <c r="F31" s="289">
        <v>8142</v>
      </c>
      <c r="G31" s="290">
        <v>323</v>
      </c>
      <c r="H31" s="174">
        <v>12540</v>
      </c>
      <c r="I31" s="175">
        <v>143377311</v>
      </c>
      <c r="J31" s="176">
        <v>11090448</v>
      </c>
      <c r="K31" s="174">
        <v>14809</v>
      </c>
      <c r="L31" s="175">
        <v>159201762</v>
      </c>
      <c r="M31" s="176">
        <v>12857705</v>
      </c>
      <c r="N31" s="177" t="str">
        <f t="shared" si="0"/>
        <v>四谷</v>
      </c>
    </row>
    <row r="32" spans="1:14" ht="18" customHeight="1">
      <c r="A32" s="184" t="s">
        <v>137</v>
      </c>
      <c r="B32" s="174">
        <v>2693</v>
      </c>
      <c r="C32" s="175">
        <v>14707572</v>
      </c>
      <c r="D32" s="176">
        <v>1558646</v>
      </c>
      <c r="E32" s="288">
        <v>5</v>
      </c>
      <c r="F32" s="289">
        <v>11298</v>
      </c>
      <c r="G32" s="290">
        <v>336</v>
      </c>
      <c r="H32" s="174">
        <v>13745</v>
      </c>
      <c r="I32" s="175">
        <v>141473269</v>
      </c>
      <c r="J32" s="176">
        <v>12017889</v>
      </c>
      <c r="K32" s="174">
        <v>16443</v>
      </c>
      <c r="L32" s="175">
        <v>156192139</v>
      </c>
      <c r="M32" s="176">
        <v>13576871</v>
      </c>
      <c r="N32" s="177" t="str">
        <f t="shared" si="0"/>
        <v>新宿</v>
      </c>
    </row>
    <row r="33" spans="1:14" ht="18" customHeight="1">
      <c r="A33" s="184" t="s">
        <v>138</v>
      </c>
      <c r="B33" s="174">
        <v>1312</v>
      </c>
      <c r="C33" s="175">
        <v>9631141</v>
      </c>
      <c r="D33" s="176">
        <v>1189218</v>
      </c>
      <c r="E33" s="288">
        <v>3</v>
      </c>
      <c r="F33" s="289">
        <v>4524</v>
      </c>
      <c r="G33" s="290">
        <v>107</v>
      </c>
      <c r="H33" s="174">
        <v>10463</v>
      </c>
      <c r="I33" s="175">
        <v>106189921</v>
      </c>
      <c r="J33" s="176">
        <v>7266013</v>
      </c>
      <c r="K33" s="174">
        <v>11778</v>
      </c>
      <c r="L33" s="175">
        <v>115825586</v>
      </c>
      <c r="M33" s="176">
        <v>8455338</v>
      </c>
      <c r="N33" s="177" t="str">
        <f t="shared" si="0"/>
        <v>小石川</v>
      </c>
    </row>
    <row r="34" spans="1:14" ht="18" customHeight="1">
      <c r="A34" s="184"/>
      <c r="B34" s="174"/>
      <c r="C34" s="175"/>
      <c r="D34" s="176"/>
      <c r="E34" s="288"/>
      <c r="F34" s="289"/>
      <c r="G34" s="290"/>
      <c r="H34" s="174"/>
      <c r="I34" s="175"/>
      <c r="J34" s="176"/>
      <c r="K34" s="174"/>
      <c r="L34" s="175"/>
      <c r="M34" s="176"/>
      <c r="N34" s="177">
        <f t="shared" si="0"/>
      </c>
    </row>
    <row r="35" spans="1:14" ht="18" customHeight="1">
      <c r="A35" s="184" t="s">
        <v>139</v>
      </c>
      <c r="B35" s="174">
        <v>1371</v>
      </c>
      <c r="C35" s="175">
        <v>9058265</v>
      </c>
      <c r="D35" s="176">
        <v>909282</v>
      </c>
      <c r="E35" s="288">
        <v>5</v>
      </c>
      <c r="F35" s="289">
        <v>18847</v>
      </c>
      <c r="G35" s="290">
        <v>998</v>
      </c>
      <c r="H35" s="174">
        <v>9490</v>
      </c>
      <c r="I35" s="175">
        <v>108121195</v>
      </c>
      <c r="J35" s="176">
        <v>6962406</v>
      </c>
      <c r="K35" s="174">
        <v>10866</v>
      </c>
      <c r="L35" s="175">
        <v>117198306</v>
      </c>
      <c r="M35" s="176">
        <v>7872686</v>
      </c>
      <c r="N35" s="177" t="str">
        <f t="shared" si="0"/>
        <v>本郷</v>
      </c>
    </row>
    <row r="36" spans="1:14" ht="18" customHeight="1">
      <c r="A36" s="184" t="s">
        <v>140</v>
      </c>
      <c r="B36" s="174">
        <v>1712</v>
      </c>
      <c r="C36" s="175">
        <v>7890296</v>
      </c>
      <c r="D36" s="176">
        <v>733413</v>
      </c>
      <c r="E36" s="288">
        <v>1</v>
      </c>
      <c r="F36" s="289">
        <v>833</v>
      </c>
      <c r="G36" s="290">
        <v>12</v>
      </c>
      <c r="H36" s="174">
        <v>6989</v>
      </c>
      <c r="I36" s="175">
        <v>52467496</v>
      </c>
      <c r="J36" s="176">
        <v>3768163</v>
      </c>
      <c r="K36" s="174">
        <v>8702</v>
      </c>
      <c r="L36" s="175">
        <v>60358626</v>
      </c>
      <c r="M36" s="176">
        <v>4501588</v>
      </c>
      <c r="N36" s="177" t="str">
        <f t="shared" si="0"/>
        <v>東京上野</v>
      </c>
    </row>
    <row r="37" spans="1:14" ht="18" customHeight="1">
      <c r="A37" s="184" t="s">
        <v>141</v>
      </c>
      <c r="B37" s="174">
        <v>3716</v>
      </c>
      <c r="C37" s="175">
        <v>9630677</v>
      </c>
      <c r="D37" s="176">
        <v>635510</v>
      </c>
      <c r="E37" s="288">
        <v>0</v>
      </c>
      <c r="F37" s="289">
        <v>0</v>
      </c>
      <c r="G37" s="290">
        <v>0</v>
      </c>
      <c r="H37" s="174">
        <v>8969</v>
      </c>
      <c r="I37" s="175">
        <v>63727840</v>
      </c>
      <c r="J37" s="176">
        <v>4513061</v>
      </c>
      <c r="K37" s="174">
        <v>12685</v>
      </c>
      <c r="L37" s="175">
        <v>73358517</v>
      </c>
      <c r="M37" s="176">
        <v>5148570</v>
      </c>
      <c r="N37" s="177" t="str">
        <f t="shared" si="0"/>
        <v>浅草</v>
      </c>
    </row>
    <row r="38" spans="1:14" ht="18" customHeight="1">
      <c r="A38" s="184" t="s">
        <v>142</v>
      </c>
      <c r="B38" s="174">
        <v>2456</v>
      </c>
      <c r="C38" s="175">
        <v>9124610</v>
      </c>
      <c r="D38" s="176">
        <v>748406</v>
      </c>
      <c r="E38" s="288">
        <v>1</v>
      </c>
      <c r="F38" s="289">
        <v>3749</v>
      </c>
      <c r="G38" s="290">
        <v>228</v>
      </c>
      <c r="H38" s="174">
        <v>9626</v>
      </c>
      <c r="I38" s="175">
        <v>63907038</v>
      </c>
      <c r="J38" s="176">
        <v>4041962</v>
      </c>
      <c r="K38" s="174">
        <v>12083</v>
      </c>
      <c r="L38" s="175">
        <v>73035397</v>
      </c>
      <c r="M38" s="176">
        <v>4790596</v>
      </c>
      <c r="N38" s="177" t="str">
        <f t="shared" si="0"/>
        <v>本所</v>
      </c>
    </row>
    <row r="39" spans="1:14" ht="18" customHeight="1">
      <c r="A39" s="184" t="s">
        <v>143</v>
      </c>
      <c r="B39" s="174">
        <v>2947</v>
      </c>
      <c r="C39" s="175">
        <v>9312498</v>
      </c>
      <c r="D39" s="176">
        <v>629821</v>
      </c>
      <c r="E39" s="288">
        <v>0</v>
      </c>
      <c r="F39" s="289">
        <v>0</v>
      </c>
      <c r="G39" s="290">
        <v>0</v>
      </c>
      <c r="H39" s="174">
        <v>7032</v>
      </c>
      <c r="I39" s="175">
        <v>35559656</v>
      </c>
      <c r="J39" s="176">
        <v>2002391</v>
      </c>
      <c r="K39" s="174">
        <v>9979</v>
      </c>
      <c r="L39" s="175">
        <v>44872154</v>
      </c>
      <c r="M39" s="176">
        <v>2632213</v>
      </c>
      <c r="N39" s="177" t="str">
        <f t="shared" si="0"/>
        <v>向島</v>
      </c>
    </row>
    <row r="40" spans="1:14" ht="18" customHeight="1">
      <c r="A40" s="184"/>
      <c r="B40" s="174"/>
      <c r="C40" s="175"/>
      <c r="D40" s="176"/>
      <c r="E40" s="288"/>
      <c r="F40" s="289"/>
      <c r="G40" s="290"/>
      <c r="H40" s="174"/>
      <c r="I40" s="175"/>
      <c r="J40" s="176"/>
      <c r="K40" s="174"/>
      <c r="L40" s="175"/>
      <c r="M40" s="176"/>
      <c r="N40" s="177">
        <f t="shared" si="0"/>
      </c>
    </row>
    <row r="41" spans="1:14" ht="18" customHeight="1">
      <c r="A41" s="184" t="s">
        <v>144</v>
      </c>
      <c r="B41" s="174">
        <v>2870</v>
      </c>
      <c r="C41" s="175">
        <v>12101036</v>
      </c>
      <c r="D41" s="176">
        <v>941929</v>
      </c>
      <c r="E41" s="288">
        <v>6</v>
      </c>
      <c r="F41" s="289">
        <v>20824</v>
      </c>
      <c r="G41" s="290">
        <v>881</v>
      </c>
      <c r="H41" s="174">
        <v>12699</v>
      </c>
      <c r="I41" s="175">
        <v>93467191</v>
      </c>
      <c r="J41" s="176">
        <v>5645452</v>
      </c>
      <c r="K41" s="174">
        <v>15575</v>
      </c>
      <c r="L41" s="175">
        <v>105589051</v>
      </c>
      <c r="M41" s="176">
        <v>6588261</v>
      </c>
      <c r="N41" s="177" t="str">
        <f t="shared" si="0"/>
        <v>江東西</v>
      </c>
    </row>
    <row r="42" spans="1:14" ht="18" customHeight="1">
      <c r="A42" s="184" t="s">
        <v>145</v>
      </c>
      <c r="B42" s="174">
        <v>4061</v>
      </c>
      <c r="C42" s="175">
        <v>13998397</v>
      </c>
      <c r="D42" s="176">
        <v>966442</v>
      </c>
      <c r="E42" s="288">
        <v>5</v>
      </c>
      <c r="F42" s="289">
        <v>16310</v>
      </c>
      <c r="G42" s="290">
        <v>901</v>
      </c>
      <c r="H42" s="174">
        <v>11722</v>
      </c>
      <c r="I42" s="175">
        <v>66025186</v>
      </c>
      <c r="J42" s="176">
        <v>3691440</v>
      </c>
      <c r="K42" s="174">
        <v>15788</v>
      </c>
      <c r="L42" s="175">
        <v>80039893</v>
      </c>
      <c r="M42" s="176">
        <v>4658783</v>
      </c>
      <c r="N42" s="177" t="str">
        <f t="shared" si="0"/>
        <v>江東東</v>
      </c>
    </row>
    <row r="43" spans="1:14" ht="18" customHeight="1">
      <c r="A43" s="184" t="s">
        <v>146</v>
      </c>
      <c r="B43" s="174">
        <v>2392</v>
      </c>
      <c r="C43" s="175">
        <v>9541213</v>
      </c>
      <c r="D43" s="176">
        <v>755506</v>
      </c>
      <c r="E43" s="288">
        <v>4</v>
      </c>
      <c r="F43" s="289">
        <v>8827</v>
      </c>
      <c r="G43" s="290">
        <v>463</v>
      </c>
      <c r="H43" s="174">
        <v>10774</v>
      </c>
      <c r="I43" s="175">
        <v>70749647</v>
      </c>
      <c r="J43" s="176">
        <v>4711969</v>
      </c>
      <c r="K43" s="174">
        <v>13170</v>
      </c>
      <c r="L43" s="175">
        <v>80299687</v>
      </c>
      <c r="M43" s="176">
        <v>5467938</v>
      </c>
      <c r="N43" s="177" t="str">
        <f t="shared" si="0"/>
        <v>荏原</v>
      </c>
    </row>
    <row r="44" spans="1:14" ht="18" customHeight="1">
      <c r="A44" s="184" t="s">
        <v>147</v>
      </c>
      <c r="B44" s="174">
        <v>3714</v>
      </c>
      <c r="C44" s="175">
        <v>25450829</v>
      </c>
      <c r="D44" s="176">
        <v>2426628</v>
      </c>
      <c r="E44" s="288">
        <v>5</v>
      </c>
      <c r="F44" s="289">
        <v>21242</v>
      </c>
      <c r="G44" s="290">
        <v>1504</v>
      </c>
      <c r="H44" s="174">
        <v>23840</v>
      </c>
      <c r="I44" s="175">
        <v>302194044</v>
      </c>
      <c r="J44" s="176">
        <v>24467905</v>
      </c>
      <c r="K44" s="174">
        <v>27559</v>
      </c>
      <c r="L44" s="175">
        <v>327666115</v>
      </c>
      <c r="M44" s="176">
        <v>26896038</v>
      </c>
      <c r="N44" s="177" t="str">
        <f t="shared" si="0"/>
        <v>目黒</v>
      </c>
    </row>
    <row r="45" spans="1:14" ht="18" customHeight="1">
      <c r="A45" s="184" t="s">
        <v>148</v>
      </c>
      <c r="B45" s="174">
        <v>3844</v>
      </c>
      <c r="C45" s="175">
        <v>14298922</v>
      </c>
      <c r="D45" s="176">
        <v>991604</v>
      </c>
      <c r="E45" s="288">
        <v>7</v>
      </c>
      <c r="F45" s="289">
        <v>21110</v>
      </c>
      <c r="G45" s="290">
        <v>1059</v>
      </c>
      <c r="H45" s="174">
        <v>16469</v>
      </c>
      <c r="I45" s="175">
        <v>120189654</v>
      </c>
      <c r="J45" s="176">
        <v>8515904</v>
      </c>
      <c r="K45" s="174">
        <v>20320</v>
      </c>
      <c r="L45" s="175">
        <v>134509686</v>
      </c>
      <c r="M45" s="176">
        <v>9508567</v>
      </c>
      <c r="N45" s="177" t="str">
        <f t="shared" si="0"/>
        <v>大森</v>
      </c>
    </row>
    <row r="46" spans="1:14" ht="18" customHeight="1">
      <c r="A46" s="184"/>
      <c r="B46" s="174"/>
      <c r="C46" s="175"/>
      <c r="D46" s="176"/>
      <c r="E46" s="288"/>
      <c r="F46" s="289"/>
      <c r="G46" s="290"/>
      <c r="H46" s="174"/>
      <c r="I46" s="175"/>
      <c r="J46" s="176"/>
      <c r="K46" s="174"/>
      <c r="L46" s="175"/>
      <c r="M46" s="176"/>
      <c r="N46" s="177">
        <f t="shared" si="0"/>
      </c>
    </row>
    <row r="47" spans="1:14" ht="18" customHeight="1">
      <c r="A47" s="184" t="s">
        <v>149</v>
      </c>
      <c r="B47" s="174">
        <v>2408</v>
      </c>
      <c r="C47" s="175">
        <v>13718352</v>
      </c>
      <c r="D47" s="176">
        <v>1479871</v>
      </c>
      <c r="E47" s="288">
        <v>4</v>
      </c>
      <c r="F47" s="289">
        <v>20290</v>
      </c>
      <c r="G47" s="290">
        <v>1388</v>
      </c>
      <c r="H47" s="174">
        <v>15664</v>
      </c>
      <c r="I47" s="175">
        <v>219470996</v>
      </c>
      <c r="J47" s="176">
        <v>20067062</v>
      </c>
      <c r="K47" s="174">
        <v>18076</v>
      </c>
      <c r="L47" s="175">
        <v>233209637</v>
      </c>
      <c r="M47" s="176">
        <v>21548322</v>
      </c>
      <c r="N47" s="177" t="str">
        <f t="shared" si="0"/>
        <v>雪谷</v>
      </c>
    </row>
    <row r="48" spans="1:14" ht="18" customHeight="1">
      <c r="A48" s="184" t="s">
        <v>150</v>
      </c>
      <c r="B48" s="174">
        <v>5559</v>
      </c>
      <c r="C48" s="175">
        <v>20504074</v>
      </c>
      <c r="D48" s="176">
        <v>1559505</v>
      </c>
      <c r="E48" s="288">
        <v>1</v>
      </c>
      <c r="F48" s="289">
        <v>2640</v>
      </c>
      <c r="G48" s="290">
        <v>142</v>
      </c>
      <c r="H48" s="174">
        <v>17613</v>
      </c>
      <c r="I48" s="175">
        <v>110318733</v>
      </c>
      <c r="J48" s="176">
        <v>7644735</v>
      </c>
      <c r="K48" s="174">
        <v>23173</v>
      </c>
      <c r="L48" s="175">
        <v>130825448</v>
      </c>
      <c r="M48" s="176">
        <v>9204382</v>
      </c>
      <c r="N48" s="177" t="str">
        <f t="shared" si="0"/>
        <v>蒲田</v>
      </c>
    </row>
    <row r="49" spans="1:14" ht="18" customHeight="1">
      <c r="A49" s="184" t="s">
        <v>151</v>
      </c>
      <c r="B49" s="174">
        <v>4095</v>
      </c>
      <c r="C49" s="175">
        <v>25392484</v>
      </c>
      <c r="D49" s="176">
        <v>2421146</v>
      </c>
      <c r="E49" s="288">
        <v>12</v>
      </c>
      <c r="F49" s="289">
        <v>33841</v>
      </c>
      <c r="G49" s="290">
        <v>1777</v>
      </c>
      <c r="H49" s="174">
        <v>24096</v>
      </c>
      <c r="I49" s="175">
        <v>269907163</v>
      </c>
      <c r="J49" s="176">
        <v>20771923</v>
      </c>
      <c r="K49" s="174">
        <v>28203</v>
      </c>
      <c r="L49" s="175">
        <v>295333488</v>
      </c>
      <c r="M49" s="176">
        <v>23194846</v>
      </c>
      <c r="N49" s="177" t="str">
        <f t="shared" si="0"/>
        <v>世田谷</v>
      </c>
    </row>
    <row r="50" spans="1:14" ht="18" customHeight="1">
      <c r="A50" s="184" t="s">
        <v>152</v>
      </c>
      <c r="B50" s="174">
        <v>4318</v>
      </c>
      <c r="C50" s="175">
        <v>23371257</v>
      </c>
      <c r="D50" s="176">
        <v>2126590</v>
      </c>
      <c r="E50" s="288">
        <v>13</v>
      </c>
      <c r="F50" s="289">
        <v>48752</v>
      </c>
      <c r="G50" s="290">
        <v>5288</v>
      </c>
      <c r="H50" s="174">
        <v>25149</v>
      </c>
      <c r="I50" s="175">
        <v>231231080</v>
      </c>
      <c r="J50" s="176">
        <v>17636865</v>
      </c>
      <c r="K50" s="174">
        <v>29480</v>
      </c>
      <c r="L50" s="175">
        <v>254651088</v>
      </c>
      <c r="M50" s="176">
        <v>19768743</v>
      </c>
      <c r="N50" s="177" t="str">
        <f t="shared" si="0"/>
        <v>北沢</v>
      </c>
    </row>
    <row r="51" spans="1:14" ht="18" customHeight="1">
      <c r="A51" s="184" t="s">
        <v>153</v>
      </c>
      <c r="B51" s="174">
        <v>3148</v>
      </c>
      <c r="C51" s="175">
        <v>24921246</v>
      </c>
      <c r="D51" s="176">
        <v>2620554</v>
      </c>
      <c r="E51" s="288">
        <v>9</v>
      </c>
      <c r="F51" s="289">
        <v>30162</v>
      </c>
      <c r="G51" s="290">
        <v>1693</v>
      </c>
      <c r="H51" s="174">
        <v>20728</v>
      </c>
      <c r="I51" s="175">
        <v>278844984</v>
      </c>
      <c r="J51" s="176">
        <v>22288358</v>
      </c>
      <c r="K51" s="174">
        <v>23885</v>
      </c>
      <c r="L51" s="175">
        <v>303796392</v>
      </c>
      <c r="M51" s="176">
        <v>24910606</v>
      </c>
      <c r="N51" s="177" t="str">
        <f t="shared" si="0"/>
        <v>玉川</v>
      </c>
    </row>
    <row r="52" spans="1:14" ht="18" customHeight="1">
      <c r="A52" s="184"/>
      <c r="B52" s="174"/>
      <c r="C52" s="175"/>
      <c r="D52" s="176"/>
      <c r="E52" s="288"/>
      <c r="F52" s="289"/>
      <c r="G52" s="290"/>
      <c r="H52" s="174"/>
      <c r="I52" s="175"/>
      <c r="J52" s="176"/>
      <c r="K52" s="174"/>
      <c r="L52" s="175"/>
      <c r="M52" s="176"/>
      <c r="N52" s="177">
        <f t="shared" si="0"/>
      </c>
    </row>
    <row r="53" spans="1:14" ht="18" customHeight="1">
      <c r="A53" s="184" t="s">
        <v>154</v>
      </c>
      <c r="B53" s="174">
        <v>3643</v>
      </c>
      <c r="C53" s="175">
        <v>35079203</v>
      </c>
      <c r="D53" s="176">
        <v>4616952</v>
      </c>
      <c r="E53" s="288">
        <v>4</v>
      </c>
      <c r="F53" s="289">
        <v>17268</v>
      </c>
      <c r="G53" s="290">
        <v>1223</v>
      </c>
      <c r="H53" s="174">
        <v>22748</v>
      </c>
      <c r="I53" s="175">
        <v>400931648</v>
      </c>
      <c r="J53" s="176">
        <v>40867775</v>
      </c>
      <c r="K53" s="174">
        <v>26395</v>
      </c>
      <c r="L53" s="175">
        <v>436028119</v>
      </c>
      <c r="M53" s="176">
        <v>45485950</v>
      </c>
      <c r="N53" s="177" t="str">
        <f t="shared" si="0"/>
        <v>渋谷</v>
      </c>
    </row>
    <row r="54" spans="1:14" ht="18" customHeight="1">
      <c r="A54" s="184" t="s">
        <v>155</v>
      </c>
      <c r="B54" s="174">
        <v>4759</v>
      </c>
      <c r="C54" s="175">
        <v>20451220</v>
      </c>
      <c r="D54" s="176">
        <v>1661991</v>
      </c>
      <c r="E54" s="288">
        <v>4</v>
      </c>
      <c r="F54" s="289">
        <v>32899</v>
      </c>
      <c r="G54" s="290">
        <v>4105</v>
      </c>
      <c r="H54" s="174">
        <v>24183</v>
      </c>
      <c r="I54" s="175">
        <v>179476738</v>
      </c>
      <c r="J54" s="176">
        <v>12408173</v>
      </c>
      <c r="K54" s="174">
        <v>28946</v>
      </c>
      <c r="L54" s="175">
        <v>199960857</v>
      </c>
      <c r="M54" s="176">
        <v>14074269</v>
      </c>
      <c r="N54" s="177" t="str">
        <f t="shared" si="0"/>
        <v>中野</v>
      </c>
    </row>
    <row r="55" spans="1:14" ht="18" customHeight="1">
      <c r="A55" s="184" t="s">
        <v>156</v>
      </c>
      <c r="B55" s="174">
        <v>4108</v>
      </c>
      <c r="C55" s="175">
        <v>20406691</v>
      </c>
      <c r="D55" s="176">
        <v>1867617</v>
      </c>
      <c r="E55" s="288">
        <v>15</v>
      </c>
      <c r="F55" s="289">
        <v>68130</v>
      </c>
      <c r="G55" s="290">
        <v>4618</v>
      </c>
      <c r="H55" s="174">
        <v>23595</v>
      </c>
      <c r="I55" s="175">
        <v>202197166</v>
      </c>
      <c r="J55" s="176">
        <v>15526865</v>
      </c>
      <c r="K55" s="174">
        <v>27718</v>
      </c>
      <c r="L55" s="175">
        <v>222671988</v>
      </c>
      <c r="M55" s="176">
        <v>17399101</v>
      </c>
      <c r="N55" s="177" t="str">
        <f t="shared" si="0"/>
        <v>杉並</v>
      </c>
    </row>
    <row r="56" spans="1:14" ht="18" customHeight="1">
      <c r="A56" s="184" t="s">
        <v>157</v>
      </c>
      <c r="B56" s="174">
        <v>2854</v>
      </c>
      <c r="C56" s="175">
        <v>18512834</v>
      </c>
      <c r="D56" s="176">
        <v>1988063</v>
      </c>
      <c r="E56" s="288">
        <v>0</v>
      </c>
      <c r="F56" s="289">
        <v>0</v>
      </c>
      <c r="G56" s="290">
        <v>0</v>
      </c>
      <c r="H56" s="174">
        <v>19306</v>
      </c>
      <c r="I56" s="175">
        <v>294877613</v>
      </c>
      <c r="J56" s="176">
        <v>29813096</v>
      </c>
      <c r="K56" s="174">
        <v>22160</v>
      </c>
      <c r="L56" s="175">
        <v>313390447</v>
      </c>
      <c r="M56" s="176">
        <v>31801159</v>
      </c>
      <c r="N56" s="177" t="str">
        <f t="shared" si="0"/>
        <v>荻窪</v>
      </c>
    </row>
    <row r="57" spans="1:14" ht="18" customHeight="1">
      <c r="A57" s="184" t="s">
        <v>158</v>
      </c>
      <c r="B57" s="174">
        <v>4613</v>
      </c>
      <c r="C57" s="175">
        <v>20765553</v>
      </c>
      <c r="D57" s="176">
        <v>1974014</v>
      </c>
      <c r="E57" s="288">
        <v>1</v>
      </c>
      <c r="F57" s="289">
        <v>3085</v>
      </c>
      <c r="G57" s="290">
        <v>195</v>
      </c>
      <c r="H57" s="174">
        <v>20143</v>
      </c>
      <c r="I57" s="175">
        <v>157752054</v>
      </c>
      <c r="J57" s="176">
        <v>11550656</v>
      </c>
      <c r="K57" s="174">
        <v>24757</v>
      </c>
      <c r="L57" s="175">
        <v>178520692</v>
      </c>
      <c r="M57" s="176">
        <v>13524865</v>
      </c>
      <c r="N57" s="177" t="str">
        <f t="shared" si="0"/>
        <v>豊島</v>
      </c>
    </row>
    <row r="58" spans="1:14" ht="18" customHeight="1">
      <c r="A58" s="184"/>
      <c r="B58" s="174"/>
      <c r="C58" s="175"/>
      <c r="D58" s="176"/>
      <c r="E58" s="288"/>
      <c r="F58" s="289"/>
      <c r="G58" s="290"/>
      <c r="H58" s="174"/>
      <c r="I58" s="175"/>
      <c r="J58" s="176"/>
      <c r="K58" s="174"/>
      <c r="L58" s="175"/>
      <c r="M58" s="176"/>
      <c r="N58" s="177">
        <f t="shared" si="0"/>
      </c>
    </row>
    <row r="59" spans="1:14" ht="18" customHeight="1">
      <c r="A59" s="184" t="s">
        <v>159</v>
      </c>
      <c r="B59" s="174">
        <v>5545</v>
      </c>
      <c r="C59" s="175">
        <v>19147182</v>
      </c>
      <c r="D59" s="176">
        <v>1258876</v>
      </c>
      <c r="E59" s="288">
        <v>6</v>
      </c>
      <c r="F59" s="289">
        <v>19753</v>
      </c>
      <c r="G59" s="290">
        <v>1643</v>
      </c>
      <c r="H59" s="174">
        <v>21362</v>
      </c>
      <c r="I59" s="175">
        <v>125253538</v>
      </c>
      <c r="J59" s="176">
        <v>8111860</v>
      </c>
      <c r="K59" s="174">
        <v>26913</v>
      </c>
      <c r="L59" s="175">
        <v>144420473</v>
      </c>
      <c r="M59" s="176">
        <v>9372379</v>
      </c>
      <c r="N59" s="177" t="str">
        <f t="shared" si="0"/>
        <v>王子</v>
      </c>
    </row>
    <row r="60" spans="1:14" ht="18" customHeight="1">
      <c r="A60" s="184" t="s">
        <v>160</v>
      </c>
      <c r="B60" s="174">
        <v>4009</v>
      </c>
      <c r="C60" s="175">
        <v>13652383</v>
      </c>
      <c r="D60" s="176">
        <v>947410</v>
      </c>
      <c r="E60" s="288">
        <v>4</v>
      </c>
      <c r="F60" s="289">
        <v>27551</v>
      </c>
      <c r="G60" s="290">
        <v>3498</v>
      </c>
      <c r="H60" s="174">
        <v>13122</v>
      </c>
      <c r="I60" s="175">
        <v>73486549</v>
      </c>
      <c r="J60" s="176">
        <v>4362479</v>
      </c>
      <c r="K60" s="174">
        <v>17135</v>
      </c>
      <c r="L60" s="175">
        <v>87166483</v>
      </c>
      <c r="M60" s="176">
        <v>5313387</v>
      </c>
      <c r="N60" s="177" t="str">
        <f t="shared" si="0"/>
        <v>荒川</v>
      </c>
    </row>
    <row r="61" spans="1:14" ht="18" customHeight="1">
      <c r="A61" s="184" t="s">
        <v>161</v>
      </c>
      <c r="B61" s="174">
        <v>9554</v>
      </c>
      <c r="C61" s="175">
        <v>34093122</v>
      </c>
      <c r="D61" s="176">
        <v>2527655</v>
      </c>
      <c r="E61" s="288">
        <v>11</v>
      </c>
      <c r="F61" s="289">
        <v>25187</v>
      </c>
      <c r="G61" s="290">
        <v>1197</v>
      </c>
      <c r="H61" s="174">
        <v>31670</v>
      </c>
      <c r="I61" s="175">
        <v>218287940</v>
      </c>
      <c r="J61" s="176">
        <v>15794147</v>
      </c>
      <c r="K61" s="174">
        <v>41235</v>
      </c>
      <c r="L61" s="175">
        <v>252406248</v>
      </c>
      <c r="M61" s="176">
        <v>18323000</v>
      </c>
      <c r="N61" s="177" t="str">
        <f t="shared" si="0"/>
        <v>板橋</v>
      </c>
    </row>
    <row r="62" spans="1:14" ht="18" customHeight="1">
      <c r="A62" s="184" t="s">
        <v>162</v>
      </c>
      <c r="B62" s="174">
        <v>7140</v>
      </c>
      <c r="C62" s="175">
        <v>27376171</v>
      </c>
      <c r="D62" s="176">
        <v>2150372</v>
      </c>
      <c r="E62" s="288">
        <v>17</v>
      </c>
      <c r="F62" s="289">
        <v>46205</v>
      </c>
      <c r="G62" s="290">
        <v>2334</v>
      </c>
      <c r="H62" s="174">
        <v>25466</v>
      </c>
      <c r="I62" s="175">
        <v>189031889</v>
      </c>
      <c r="J62" s="176">
        <v>13841194</v>
      </c>
      <c r="K62" s="174">
        <v>32623</v>
      </c>
      <c r="L62" s="175">
        <v>216454264</v>
      </c>
      <c r="M62" s="176">
        <v>15993900</v>
      </c>
      <c r="N62" s="177" t="str">
        <f t="shared" si="0"/>
        <v>練馬東</v>
      </c>
    </row>
    <row r="63" spans="1:14" ht="18" customHeight="1">
      <c r="A63" s="184" t="s">
        <v>163</v>
      </c>
      <c r="B63" s="174">
        <v>4698</v>
      </c>
      <c r="C63" s="175">
        <v>20201526</v>
      </c>
      <c r="D63" s="176">
        <v>1809757</v>
      </c>
      <c r="E63" s="288">
        <v>5</v>
      </c>
      <c r="F63" s="289">
        <v>10680</v>
      </c>
      <c r="G63" s="290">
        <v>427</v>
      </c>
      <c r="H63" s="174">
        <v>18145</v>
      </c>
      <c r="I63" s="175">
        <v>150050052</v>
      </c>
      <c r="J63" s="176">
        <v>11205239</v>
      </c>
      <c r="K63" s="174">
        <v>22848</v>
      </c>
      <c r="L63" s="175">
        <v>170262258</v>
      </c>
      <c r="M63" s="176">
        <v>13015422</v>
      </c>
      <c r="N63" s="177" t="str">
        <f t="shared" si="0"/>
        <v>練馬西</v>
      </c>
    </row>
    <row r="64" spans="1:14" ht="18" customHeight="1">
      <c r="A64" s="184"/>
      <c r="B64" s="174"/>
      <c r="C64" s="175"/>
      <c r="D64" s="176"/>
      <c r="E64" s="288"/>
      <c r="F64" s="289"/>
      <c r="G64" s="290"/>
      <c r="H64" s="174"/>
      <c r="I64" s="175"/>
      <c r="J64" s="176"/>
      <c r="K64" s="174"/>
      <c r="L64" s="175"/>
      <c r="M64" s="176"/>
      <c r="N64" s="177">
        <f t="shared" si="0"/>
      </c>
    </row>
    <row r="65" spans="1:14" ht="18" customHeight="1">
      <c r="A65" s="184" t="s">
        <v>164</v>
      </c>
      <c r="B65" s="174">
        <v>8137</v>
      </c>
      <c r="C65" s="175">
        <v>25353817</v>
      </c>
      <c r="D65" s="176">
        <v>1570544</v>
      </c>
      <c r="E65" s="288">
        <v>3</v>
      </c>
      <c r="F65" s="289">
        <v>6811</v>
      </c>
      <c r="G65" s="290">
        <v>219</v>
      </c>
      <c r="H65" s="174">
        <v>18236</v>
      </c>
      <c r="I65" s="175">
        <v>117693945</v>
      </c>
      <c r="J65" s="176">
        <v>9330834</v>
      </c>
      <c r="K65" s="174">
        <v>26376</v>
      </c>
      <c r="L65" s="175">
        <v>143054573</v>
      </c>
      <c r="M65" s="176">
        <v>10901597</v>
      </c>
      <c r="N65" s="177" t="str">
        <f t="shared" si="0"/>
        <v>足立</v>
      </c>
    </row>
    <row r="66" spans="1:14" ht="18" customHeight="1">
      <c r="A66" s="184" t="s">
        <v>165</v>
      </c>
      <c r="B66" s="174">
        <v>7114</v>
      </c>
      <c r="C66" s="175">
        <v>21410791</v>
      </c>
      <c r="D66" s="176">
        <v>1280932</v>
      </c>
      <c r="E66" s="288">
        <v>4</v>
      </c>
      <c r="F66" s="289">
        <v>10074</v>
      </c>
      <c r="G66" s="290">
        <v>415</v>
      </c>
      <c r="H66" s="174">
        <v>13746</v>
      </c>
      <c r="I66" s="175">
        <v>79650282</v>
      </c>
      <c r="J66" s="176">
        <v>5251020</v>
      </c>
      <c r="K66" s="174">
        <v>20864</v>
      </c>
      <c r="L66" s="175">
        <v>101071146</v>
      </c>
      <c r="M66" s="176">
        <v>6532367</v>
      </c>
      <c r="N66" s="177" t="str">
        <f t="shared" si="0"/>
        <v>西新井</v>
      </c>
    </row>
    <row r="67" spans="1:14" ht="18" customHeight="1">
      <c r="A67" s="184" t="s">
        <v>166</v>
      </c>
      <c r="B67" s="174">
        <v>9393</v>
      </c>
      <c r="C67" s="175">
        <v>31439456</v>
      </c>
      <c r="D67" s="176">
        <v>2461851</v>
      </c>
      <c r="E67" s="288">
        <v>9</v>
      </c>
      <c r="F67" s="289">
        <v>19754</v>
      </c>
      <c r="G67" s="290">
        <v>717</v>
      </c>
      <c r="H67" s="174">
        <v>23935</v>
      </c>
      <c r="I67" s="175">
        <v>139407940</v>
      </c>
      <c r="J67" s="176">
        <v>9761705</v>
      </c>
      <c r="K67" s="174">
        <v>33337</v>
      </c>
      <c r="L67" s="175">
        <v>170867150</v>
      </c>
      <c r="M67" s="176">
        <v>12224273</v>
      </c>
      <c r="N67" s="177" t="str">
        <f t="shared" si="0"/>
        <v>葛飾</v>
      </c>
    </row>
    <row r="68" spans="1:14" ht="18" customHeight="1">
      <c r="A68" s="184" t="s">
        <v>167</v>
      </c>
      <c r="B68" s="174">
        <v>9218</v>
      </c>
      <c r="C68" s="175">
        <v>33570775</v>
      </c>
      <c r="D68" s="176">
        <v>3211333</v>
      </c>
      <c r="E68" s="288">
        <v>18</v>
      </c>
      <c r="F68" s="289">
        <v>69296</v>
      </c>
      <c r="G68" s="290">
        <v>6719</v>
      </c>
      <c r="H68" s="174">
        <v>23534</v>
      </c>
      <c r="I68" s="175">
        <v>141987052</v>
      </c>
      <c r="J68" s="176">
        <v>10479112</v>
      </c>
      <c r="K68" s="174">
        <v>32770</v>
      </c>
      <c r="L68" s="175">
        <v>175627123</v>
      </c>
      <c r="M68" s="176">
        <v>13697164</v>
      </c>
      <c r="N68" s="177" t="str">
        <f t="shared" si="0"/>
        <v>江戸川北</v>
      </c>
    </row>
    <row r="69" spans="1:14" ht="18" customHeight="1">
      <c r="A69" s="184" t="s">
        <v>168</v>
      </c>
      <c r="B69" s="174">
        <v>3532</v>
      </c>
      <c r="C69" s="175">
        <v>12660820</v>
      </c>
      <c r="D69" s="176">
        <v>932970</v>
      </c>
      <c r="E69" s="288">
        <v>1</v>
      </c>
      <c r="F69" s="289">
        <v>2165</v>
      </c>
      <c r="G69" s="290">
        <v>75</v>
      </c>
      <c r="H69" s="174">
        <v>10799</v>
      </c>
      <c r="I69" s="175">
        <v>81365082</v>
      </c>
      <c r="J69" s="176">
        <v>8000174</v>
      </c>
      <c r="K69" s="174">
        <v>14332</v>
      </c>
      <c r="L69" s="175">
        <v>94028067</v>
      </c>
      <c r="M69" s="176">
        <v>8933219</v>
      </c>
      <c r="N69" s="177" t="str">
        <f t="shared" si="0"/>
        <v>江戸川南</v>
      </c>
    </row>
    <row r="70" spans="1:14" ht="18" customHeight="1">
      <c r="A70" s="184" t="s">
        <v>169</v>
      </c>
      <c r="B70" s="174">
        <v>154788</v>
      </c>
      <c r="C70" s="175">
        <v>759823693</v>
      </c>
      <c r="D70" s="176">
        <v>71356036</v>
      </c>
      <c r="E70" s="288">
        <v>300</v>
      </c>
      <c r="F70" s="289">
        <v>822132</v>
      </c>
      <c r="G70" s="290">
        <v>50904</v>
      </c>
      <c r="H70" s="174">
        <v>625111</v>
      </c>
      <c r="I70" s="175">
        <v>6042191894</v>
      </c>
      <c r="J70" s="176">
        <v>493129779</v>
      </c>
      <c r="K70" s="174">
        <v>780199</v>
      </c>
      <c r="L70" s="175">
        <v>6802837714</v>
      </c>
      <c r="M70" s="176">
        <v>564536721</v>
      </c>
      <c r="N70" s="177" t="str">
        <f t="shared" si="0"/>
        <v>都区内計</v>
      </c>
    </row>
    <row r="71" spans="1:14" ht="18" customHeight="1">
      <c r="A71" s="184"/>
      <c r="B71" s="174"/>
      <c r="C71" s="175"/>
      <c r="D71" s="176"/>
      <c r="E71" s="288"/>
      <c r="F71" s="289"/>
      <c r="G71" s="290"/>
      <c r="H71" s="174"/>
      <c r="I71" s="175"/>
      <c r="J71" s="176"/>
      <c r="K71" s="174"/>
      <c r="L71" s="175"/>
      <c r="M71" s="176"/>
      <c r="N71" s="177">
        <f t="shared" si="0"/>
      </c>
    </row>
    <row r="72" spans="1:14" ht="18" customHeight="1">
      <c r="A72" s="184" t="s">
        <v>170</v>
      </c>
      <c r="B72" s="174">
        <v>6899</v>
      </c>
      <c r="C72" s="175">
        <v>26959080</v>
      </c>
      <c r="D72" s="176">
        <v>2008053</v>
      </c>
      <c r="E72" s="288">
        <v>40</v>
      </c>
      <c r="F72" s="289">
        <v>120535</v>
      </c>
      <c r="G72" s="290">
        <v>6615</v>
      </c>
      <c r="H72" s="174">
        <v>29840</v>
      </c>
      <c r="I72" s="175">
        <v>185849215</v>
      </c>
      <c r="J72" s="176">
        <v>11357401</v>
      </c>
      <c r="K72" s="174">
        <v>36779</v>
      </c>
      <c r="L72" s="175">
        <v>212928831</v>
      </c>
      <c r="M72" s="176">
        <v>13372069</v>
      </c>
      <c r="N72" s="177" t="str">
        <f t="shared" si="0"/>
        <v>八王子</v>
      </c>
    </row>
    <row r="73" spans="1:14" ht="18" customHeight="1">
      <c r="A73" s="184" t="s">
        <v>171</v>
      </c>
      <c r="B73" s="174">
        <v>8821</v>
      </c>
      <c r="C73" s="175">
        <v>35478768</v>
      </c>
      <c r="D73" s="176">
        <v>2925807</v>
      </c>
      <c r="E73" s="288">
        <v>39</v>
      </c>
      <c r="F73" s="289">
        <v>137436</v>
      </c>
      <c r="G73" s="290">
        <v>9453</v>
      </c>
      <c r="H73" s="174">
        <v>37418</v>
      </c>
      <c r="I73" s="175">
        <v>244069266</v>
      </c>
      <c r="J73" s="176">
        <v>17128694</v>
      </c>
      <c r="K73" s="174">
        <v>46278</v>
      </c>
      <c r="L73" s="175">
        <v>279685470</v>
      </c>
      <c r="M73" s="176">
        <v>20063954</v>
      </c>
      <c r="N73" s="177" t="str">
        <f t="shared" si="0"/>
        <v>立川</v>
      </c>
    </row>
    <row r="74" spans="1:14" ht="18" customHeight="1">
      <c r="A74" s="184" t="s">
        <v>172</v>
      </c>
      <c r="B74" s="174">
        <v>5469</v>
      </c>
      <c r="C74" s="175">
        <v>27574409</v>
      </c>
      <c r="D74" s="176">
        <v>2498243</v>
      </c>
      <c r="E74" s="288">
        <v>4</v>
      </c>
      <c r="F74" s="289">
        <v>8135</v>
      </c>
      <c r="G74" s="290">
        <v>269</v>
      </c>
      <c r="H74" s="174">
        <v>31620</v>
      </c>
      <c r="I74" s="175">
        <v>268398642</v>
      </c>
      <c r="J74" s="176">
        <v>20129878</v>
      </c>
      <c r="K74" s="174">
        <v>37093</v>
      </c>
      <c r="L74" s="175">
        <v>295981186</v>
      </c>
      <c r="M74" s="176">
        <v>22628389</v>
      </c>
      <c r="N74" s="177" t="str">
        <f t="shared" si="0"/>
        <v>武蔵野</v>
      </c>
    </row>
    <row r="75" spans="1:14" ht="18" customHeight="1">
      <c r="A75" s="184" t="s">
        <v>173</v>
      </c>
      <c r="B75" s="174">
        <v>6367</v>
      </c>
      <c r="C75" s="175">
        <v>22097830</v>
      </c>
      <c r="D75" s="176">
        <v>1601441</v>
      </c>
      <c r="E75" s="288">
        <v>81</v>
      </c>
      <c r="F75" s="289">
        <v>266897</v>
      </c>
      <c r="G75" s="290">
        <v>16095</v>
      </c>
      <c r="H75" s="174">
        <v>22714</v>
      </c>
      <c r="I75" s="175">
        <v>114771832</v>
      </c>
      <c r="J75" s="176">
        <v>7310311</v>
      </c>
      <c r="K75" s="174">
        <v>29162</v>
      </c>
      <c r="L75" s="175">
        <v>137136559</v>
      </c>
      <c r="M75" s="176">
        <v>8927847</v>
      </c>
      <c r="N75" s="177" t="str">
        <f t="shared" si="0"/>
        <v>青梅</v>
      </c>
    </row>
    <row r="76" spans="1:14" ht="18" customHeight="1">
      <c r="A76" s="184" t="s">
        <v>174</v>
      </c>
      <c r="B76" s="174">
        <v>6972</v>
      </c>
      <c r="C76" s="175">
        <v>27286101</v>
      </c>
      <c r="D76" s="176">
        <v>1993546</v>
      </c>
      <c r="E76" s="288">
        <v>26</v>
      </c>
      <c r="F76" s="289">
        <v>77049</v>
      </c>
      <c r="G76" s="290">
        <v>4101</v>
      </c>
      <c r="H76" s="174">
        <v>32493</v>
      </c>
      <c r="I76" s="175">
        <v>234802090</v>
      </c>
      <c r="J76" s="176">
        <v>17581590</v>
      </c>
      <c r="K76" s="174">
        <v>39491</v>
      </c>
      <c r="L76" s="175">
        <v>262165239</v>
      </c>
      <c r="M76" s="176">
        <v>19579237</v>
      </c>
      <c r="N76" s="177" t="str">
        <f t="shared" si="0"/>
        <v>武蔵府中</v>
      </c>
    </row>
    <row r="77" spans="1:14" ht="18" customHeight="1">
      <c r="A77" s="184"/>
      <c r="B77" s="174"/>
      <c r="C77" s="175"/>
      <c r="D77" s="176"/>
      <c r="E77" s="288"/>
      <c r="F77" s="289"/>
      <c r="G77" s="290"/>
      <c r="H77" s="174"/>
      <c r="I77" s="175"/>
      <c r="J77" s="176"/>
      <c r="K77" s="174"/>
      <c r="L77" s="175"/>
      <c r="M77" s="176"/>
      <c r="N77" s="177">
        <f t="shared" si="0"/>
      </c>
    </row>
    <row r="78" spans="1:14" ht="18" customHeight="1">
      <c r="A78" s="184" t="s">
        <v>175</v>
      </c>
      <c r="B78" s="174">
        <v>4843</v>
      </c>
      <c r="C78" s="175">
        <v>22206738</v>
      </c>
      <c r="D78" s="176">
        <v>1947122</v>
      </c>
      <c r="E78" s="288">
        <v>24</v>
      </c>
      <c r="F78" s="289">
        <v>66321</v>
      </c>
      <c r="G78" s="290">
        <v>3216</v>
      </c>
      <c r="H78" s="174">
        <v>24902</v>
      </c>
      <c r="I78" s="175">
        <v>182012368</v>
      </c>
      <c r="J78" s="176">
        <v>13030903</v>
      </c>
      <c r="K78" s="174">
        <v>29769</v>
      </c>
      <c r="L78" s="175">
        <v>204285427</v>
      </c>
      <c r="M78" s="176">
        <v>14981241</v>
      </c>
      <c r="N78" s="177" t="str">
        <f t="shared" si="0"/>
        <v>町田</v>
      </c>
    </row>
    <row r="79" spans="1:14" ht="18" customHeight="1">
      <c r="A79" s="184" t="s">
        <v>176</v>
      </c>
      <c r="B79" s="174">
        <v>4113</v>
      </c>
      <c r="C79" s="175">
        <v>16406474</v>
      </c>
      <c r="D79" s="176">
        <v>1297200</v>
      </c>
      <c r="E79" s="288">
        <v>65</v>
      </c>
      <c r="F79" s="289">
        <v>247993</v>
      </c>
      <c r="G79" s="290">
        <v>15548</v>
      </c>
      <c r="H79" s="174">
        <v>23062</v>
      </c>
      <c r="I79" s="175">
        <v>147548122</v>
      </c>
      <c r="J79" s="176">
        <v>9201228</v>
      </c>
      <c r="K79" s="174">
        <v>27240</v>
      </c>
      <c r="L79" s="175">
        <v>164202590</v>
      </c>
      <c r="M79" s="176">
        <v>10513976</v>
      </c>
      <c r="N79" s="177" t="str">
        <f t="shared" si="0"/>
        <v>日野</v>
      </c>
    </row>
    <row r="80" spans="1:14" ht="18" customHeight="1">
      <c r="A80" s="184" t="s">
        <v>177</v>
      </c>
      <c r="B80" s="174">
        <v>9164</v>
      </c>
      <c r="C80" s="175">
        <v>35835075</v>
      </c>
      <c r="D80" s="176">
        <v>2798396</v>
      </c>
      <c r="E80" s="288">
        <v>68</v>
      </c>
      <c r="F80" s="289">
        <v>209001</v>
      </c>
      <c r="G80" s="290">
        <v>10787</v>
      </c>
      <c r="H80" s="174">
        <v>42348</v>
      </c>
      <c r="I80" s="175">
        <v>252459876</v>
      </c>
      <c r="J80" s="176">
        <v>17113411</v>
      </c>
      <c r="K80" s="174">
        <v>51580</v>
      </c>
      <c r="L80" s="175">
        <v>288503952</v>
      </c>
      <c r="M80" s="176">
        <v>19922594</v>
      </c>
      <c r="N80" s="177" t="str">
        <f t="shared" si="0"/>
        <v>東村山</v>
      </c>
    </row>
    <row r="81" spans="1:14" ht="18" customHeight="1">
      <c r="A81" s="184" t="s">
        <v>178</v>
      </c>
      <c r="B81" s="174">
        <v>52648</v>
      </c>
      <c r="C81" s="175">
        <v>213844475</v>
      </c>
      <c r="D81" s="176">
        <v>17069808</v>
      </c>
      <c r="E81" s="288">
        <v>347</v>
      </c>
      <c r="F81" s="289">
        <v>1133367</v>
      </c>
      <c r="G81" s="290">
        <v>66084</v>
      </c>
      <c r="H81" s="174">
        <v>244397</v>
      </c>
      <c r="I81" s="175">
        <v>1629911411</v>
      </c>
      <c r="J81" s="176">
        <v>112853416</v>
      </c>
      <c r="K81" s="174">
        <v>297392</v>
      </c>
      <c r="L81" s="175">
        <v>1844889254</v>
      </c>
      <c r="M81" s="176">
        <v>129989307</v>
      </c>
      <c r="N81" s="177" t="str">
        <f t="shared" si="0"/>
        <v>多摩地区計</v>
      </c>
    </row>
    <row r="82" spans="1:14" ht="18" customHeight="1">
      <c r="A82" s="184"/>
      <c r="B82" s="174"/>
      <c r="C82" s="175"/>
      <c r="D82" s="176"/>
      <c r="E82" s="288"/>
      <c r="F82" s="289"/>
      <c r="G82" s="290"/>
      <c r="H82" s="174"/>
      <c r="I82" s="175"/>
      <c r="J82" s="176"/>
      <c r="K82" s="174"/>
      <c r="L82" s="175"/>
      <c r="M82" s="176"/>
      <c r="N82" s="177">
        <f t="shared" si="0"/>
      </c>
    </row>
    <row r="83" spans="1:14" s="9" customFormat="1" ht="18" customHeight="1">
      <c r="A83" s="202" t="s">
        <v>179</v>
      </c>
      <c r="B83" s="203">
        <v>207436</v>
      </c>
      <c r="C83" s="204">
        <v>973668170</v>
      </c>
      <c r="D83" s="205">
        <v>88425841</v>
      </c>
      <c r="E83" s="300">
        <v>647</v>
      </c>
      <c r="F83" s="301">
        <v>1955498</v>
      </c>
      <c r="G83" s="302">
        <v>116986</v>
      </c>
      <c r="H83" s="203">
        <v>869508</v>
      </c>
      <c r="I83" s="204">
        <v>7672103303</v>
      </c>
      <c r="J83" s="205">
        <v>605983194</v>
      </c>
      <c r="K83" s="203">
        <v>1077591</v>
      </c>
      <c r="L83" s="204">
        <v>8647726971</v>
      </c>
      <c r="M83" s="205">
        <v>694526022</v>
      </c>
      <c r="N83" s="177" t="str">
        <f t="shared" si="0"/>
        <v>東京都計</v>
      </c>
    </row>
    <row r="84" spans="1:14" ht="18" customHeight="1">
      <c r="A84" s="207"/>
      <c r="B84" s="208"/>
      <c r="C84" s="209"/>
      <c r="D84" s="210"/>
      <c r="E84" s="276"/>
      <c r="F84" s="277"/>
      <c r="G84" s="278"/>
      <c r="H84" s="208"/>
      <c r="I84" s="209"/>
      <c r="J84" s="210"/>
      <c r="K84" s="208"/>
      <c r="L84" s="209"/>
      <c r="M84" s="210"/>
      <c r="N84" s="177">
        <f>IF(A84="","",A84)</f>
      </c>
    </row>
    <row r="85" spans="1:14" ht="18" customHeight="1">
      <c r="A85" s="184" t="s">
        <v>180</v>
      </c>
      <c r="B85" s="174">
        <v>3791</v>
      </c>
      <c r="C85" s="175">
        <v>14090059</v>
      </c>
      <c r="D85" s="176">
        <v>1028477</v>
      </c>
      <c r="E85" s="267">
        <v>3</v>
      </c>
      <c r="F85" s="268">
        <v>4535</v>
      </c>
      <c r="G85" s="269">
        <v>73</v>
      </c>
      <c r="H85" s="174">
        <v>14585</v>
      </c>
      <c r="I85" s="175">
        <v>91048324</v>
      </c>
      <c r="J85" s="176">
        <v>5646987</v>
      </c>
      <c r="K85" s="174">
        <v>18379</v>
      </c>
      <c r="L85" s="175">
        <v>105142917</v>
      </c>
      <c r="M85" s="176">
        <v>6675537</v>
      </c>
      <c r="N85" s="177" t="str">
        <f>IF(A85="","",A85)</f>
        <v>鶴見</v>
      </c>
    </row>
    <row r="86" spans="1:14" ht="18" customHeight="1">
      <c r="A86" s="184" t="s">
        <v>181</v>
      </c>
      <c r="B86" s="174">
        <v>3545</v>
      </c>
      <c r="C86" s="175">
        <v>19446997</v>
      </c>
      <c r="D86" s="176">
        <v>2204226</v>
      </c>
      <c r="E86" s="267">
        <v>3</v>
      </c>
      <c r="F86" s="268">
        <v>8085</v>
      </c>
      <c r="G86" s="269">
        <v>312</v>
      </c>
      <c r="H86" s="174">
        <v>14060</v>
      </c>
      <c r="I86" s="175">
        <v>113503863</v>
      </c>
      <c r="J86" s="176">
        <v>7596181</v>
      </c>
      <c r="K86" s="174">
        <v>17608</v>
      </c>
      <c r="L86" s="175">
        <v>132958945</v>
      </c>
      <c r="M86" s="176">
        <v>9800719</v>
      </c>
      <c r="N86" s="177" t="str">
        <f aca="true" t="shared" si="1" ref="N86:N105">IF(A86="","",A86)</f>
        <v>横浜中</v>
      </c>
    </row>
    <row r="87" spans="1:14" ht="18" customHeight="1">
      <c r="A87" s="184" t="s">
        <v>182</v>
      </c>
      <c r="B87" s="174">
        <v>7243</v>
      </c>
      <c r="C87" s="175">
        <v>27630659</v>
      </c>
      <c r="D87" s="176">
        <v>2060242</v>
      </c>
      <c r="E87" s="267">
        <v>19</v>
      </c>
      <c r="F87" s="268">
        <v>59561</v>
      </c>
      <c r="G87" s="269">
        <v>3156</v>
      </c>
      <c r="H87" s="174">
        <v>29992</v>
      </c>
      <c r="I87" s="175">
        <v>176485704</v>
      </c>
      <c r="J87" s="176">
        <v>10389924</v>
      </c>
      <c r="K87" s="174">
        <v>37254</v>
      </c>
      <c r="L87" s="175">
        <v>204175924</v>
      </c>
      <c r="M87" s="176">
        <v>12453323</v>
      </c>
      <c r="N87" s="177" t="str">
        <f t="shared" si="1"/>
        <v>保土ケ谷</v>
      </c>
    </row>
    <row r="88" spans="1:14" ht="18" customHeight="1">
      <c r="A88" s="184" t="s">
        <v>183</v>
      </c>
      <c r="B88" s="174">
        <v>8706</v>
      </c>
      <c r="C88" s="175">
        <v>36168752</v>
      </c>
      <c r="D88" s="176">
        <v>3024987</v>
      </c>
      <c r="E88" s="267">
        <v>8</v>
      </c>
      <c r="F88" s="268">
        <v>25858</v>
      </c>
      <c r="G88" s="269">
        <v>1642</v>
      </c>
      <c r="H88" s="174">
        <v>43747</v>
      </c>
      <c r="I88" s="175">
        <v>267276784</v>
      </c>
      <c r="J88" s="176">
        <v>15081989</v>
      </c>
      <c r="K88" s="174">
        <v>52461</v>
      </c>
      <c r="L88" s="175">
        <v>303471394</v>
      </c>
      <c r="M88" s="176">
        <v>18108618</v>
      </c>
      <c r="N88" s="177" t="str">
        <f t="shared" si="1"/>
        <v>横浜南</v>
      </c>
    </row>
    <row r="89" spans="1:14" ht="18" customHeight="1">
      <c r="A89" s="184" t="s">
        <v>184</v>
      </c>
      <c r="B89" s="174">
        <v>6256</v>
      </c>
      <c r="C89" s="175">
        <v>27510730</v>
      </c>
      <c r="D89" s="176">
        <v>2234499</v>
      </c>
      <c r="E89" s="267">
        <v>35</v>
      </c>
      <c r="F89" s="268">
        <v>116334</v>
      </c>
      <c r="G89" s="269">
        <v>6771</v>
      </c>
      <c r="H89" s="174">
        <v>31591</v>
      </c>
      <c r="I89" s="175">
        <v>237382179</v>
      </c>
      <c r="J89" s="176">
        <v>16982695</v>
      </c>
      <c r="K89" s="174">
        <v>37882</v>
      </c>
      <c r="L89" s="175">
        <v>265009242</v>
      </c>
      <c r="M89" s="176">
        <v>19223965</v>
      </c>
      <c r="N89" s="177" t="str">
        <f t="shared" si="1"/>
        <v>神奈川</v>
      </c>
    </row>
    <row r="90" spans="1:14" ht="18" customHeight="1">
      <c r="A90" s="184"/>
      <c r="B90" s="174"/>
      <c r="C90" s="175"/>
      <c r="D90" s="176"/>
      <c r="E90" s="267"/>
      <c r="F90" s="268"/>
      <c r="G90" s="269"/>
      <c r="H90" s="174"/>
      <c r="I90" s="175"/>
      <c r="J90" s="176"/>
      <c r="K90" s="174"/>
      <c r="L90" s="175"/>
      <c r="M90" s="176"/>
      <c r="N90" s="177">
        <f t="shared" si="1"/>
      </c>
    </row>
    <row r="91" spans="1:14" ht="18" customHeight="1">
      <c r="A91" s="184" t="s">
        <v>185</v>
      </c>
      <c r="B91" s="174">
        <v>5779</v>
      </c>
      <c r="C91" s="175">
        <v>23855944</v>
      </c>
      <c r="D91" s="176">
        <v>1921738</v>
      </c>
      <c r="E91" s="267">
        <v>57</v>
      </c>
      <c r="F91" s="268">
        <v>164672</v>
      </c>
      <c r="G91" s="269">
        <v>6705</v>
      </c>
      <c r="H91" s="174">
        <v>29298</v>
      </c>
      <c r="I91" s="175">
        <v>190806635</v>
      </c>
      <c r="J91" s="176">
        <v>11398224</v>
      </c>
      <c r="K91" s="174">
        <v>35134</v>
      </c>
      <c r="L91" s="175">
        <v>214827251</v>
      </c>
      <c r="M91" s="176">
        <v>13326666</v>
      </c>
      <c r="N91" s="177" t="str">
        <f t="shared" si="1"/>
        <v>戸塚</v>
      </c>
    </row>
    <row r="92" spans="1:14" ht="18" customHeight="1">
      <c r="A92" s="184" t="s">
        <v>186</v>
      </c>
      <c r="B92" s="174">
        <v>6313</v>
      </c>
      <c r="C92" s="175">
        <v>32380851</v>
      </c>
      <c r="D92" s="176">
        <v>2859602</v>
      </c>
      <c r="E92" s="267">
        <v>49</v>
      </c>
      <c r="F92" s="268">
        <v>176960</v>
      </c>
      <c r="G92" s="269">
        <v>14436</v>
      </c>
      <c r="H92" s="174">
        <v>34861</v>
      </c>
      <c r="I92" s="175">
        <v>328641528</v>
      </c>
      <c r="J92" s="176">
        <v>24865591</v>
      </c>
      <c r="K92" s="174">
        <v>41223</v>
      </c>
      <c r="L92" s="175">
        <v>361199339</v>
      </c>
      <c r="M92" s="176">
        <v>27739629</v>
      </c>
      <c r="N92" s="177" t="str">
        <f t="shared" si="1"/>
        <v>緑　</v>
      </c>
    </row>
    <row r="93" spans="1:14" ht="18" customHeight="1">
      <c r="A93" s="184" t="s">
        <v>187</v>
      </c>
      <c r="B93" s="174">
        <v>6566</v>
      </c>
      <c r="C93" s="175">
        <v>21106350</v>
      </c>
      <c r="D93" s="176">
        <v>1432476</v>
      </c>
      <c r="E93" s="267">
        <v>0</v>
      </c>
      <c r="F93" s="268">
        <v>0</v>
      </c>
      <c r="G93" s="269">
        <v>0</v>
      </c>
      <c r="H93" s="174">
        <v>19405</v>
      </c>
      <c r="I93" s="175">
        <v>101763918</v>
      </c>
      <c r="J93" s="176">
        <v>6037924</v>
      </c>
      <c r="K93" s="174">
        <v>25971</v>
      </c>
      <c r="L93" s="175">
        <v>122870269</v>
      </c>
      <c r="M93" s="176">
        <v>7470400</v>
      </c>
      <c r="N93" s="177" t="str">
        <f t="shared" si="1"/>
        <v>川崎南</v>
      </c>
    </row>
    <row r="94" spans="1:14" ht="18" customHeight="1">
      <c r="A94" s="184" t="s">
        <v>188</v>
      </c>
      <c r="B94" s="174">
        <v>8022</v>
      </c>
      <c r="C94" s="175">
        <v>31548171</v>
      </c>
      <c r="D94" s="176">
        <v>2404236</v>
      </c>
      <c r="E94" s="267">
        <v>30</v>
      </c>
      <c r="F94" s="268">
        <v>144900</v>
      </c>
      <c r="G94" s="269">
        <v>9388</v>
      </c>
      <c r="H94" s="174">
        <v>32910</v>
      </c>
      <c r="I94" s="175">
        <v>244834829</v>
      </c>
      <c r="J94" s="176">
        <v>19897624</v>
      </c>
      <c r="K94" s="174">
        <v>40962</v>
      </c>
      <c r="L94" s="175">
        <v>276527900</v>
      </c>
      <c r="M94" s="176">
        <v>22311249</v>
      </c>
      <c r="N94" s="177" t="str">
        <f t="shared" si="1"/>
        <v>川崎北</v>
      </c>
    </row>
    <row r="95" spans="1:14" ht="18" customHeight="1">
      <c r="A95" s="184" t="s">
        <v>189</v>
      </c>
      <c r="B95" s="174">
        <v>4061</v>
      </c>
      <c r="C95" s="175">
        <v>18466870</v>
      </c>
      <c r="D95" s="176">
        <v>1631587</v>
      </c>
      <c r="E95" s="267">
        <v>34</v>
      </c>
      <c r="F95" s="268">
        <v>143276</v>
      </c>
      <c r="G95" s="269">
        <v>12052</v>
      </c>
      <c r="H95" s="174">
        <v>20564</v>
      </c>
      <c r="I95" s="175">
        <v>155220150</v>
      </c>
      <c r="J95" s="176">
        <v>10854972</v>
      </c>
      <c r="K95" s="174">
        <v>24659</v>
      </c>
      <c r="L95" s="175">
        <v>173830296</v>
      </c>
      <c r="M95" s="176">
        <v>12498612</v>
      </c>
      <c r="N95" s="177" t="str">
        <f t="shared" si="1"/>
        <v>川崎西</v>
      </c>
    </row>
    <row r="96" spans="1:14" ht="18" customHeight="1">
      <c r="A96" s="184"/>
      <c r="B96" s="174"/>
      <c r="C96" s="175"/>
      <c r="D96" s="176"/>
      <c r="E96" s="267"/>
      <c r="F96" s="268"/>
      <c r="G96" s="269"/>
      <c r="H96" s="174"/>
      <c r="I96" s="175"/>
      <c r="J96" s="176"/>
      <c r="K96" s="174"/>
      <c r="L96" s="175"/>
      <c r="M96" s="176"/>
      <c r="N96" s="177">
        <f t="shared" si="1"/>
      </c>
    </row>
    <row r="97" spans="1:14" ht="18" customHeight="1">
      <c r="A97" s="184" t="s">
        <v>190</v>
      </c>
      <c r="B97" s="174">
        <v>6182</v>
      </c>
      <c r="C97" s="175">
        <v>23001654</v>
      </c>
      <c r="D97" s="176">
        <v>1756545</v>
      </c>
      <c r="E97" s="267">
        <v>726</v>
      </c>
      <c r="F97" s="268">
        <v>3099108</v>
      </c>
      <c r="G97" s="269">
        <v>155139</v>
      </c>
      <c r="H97" s="174">
        <v>28588</v>
      </c>
      <c r="I97" s="175">
        <v>120528609</v>
      </c>
      <c r="J97" s="176">
        <v>5162225</v>
      </c>
      <c r="K97" s="174">
        <v>35496</v>
      </c>
      <c r="L97" s="175">
        <v>146629372</v>
      </c>
      <c r="M97" s="176">
        <v>7073909</v>
      </c>
      <c r="N97" s="177" t="str">
        <f t="shared" si="1"/>
        <v>横須賀</v>
      </c>
    </row>
    <row r="98" spans="1:14" ht="18" customHeight="1">
      <c r="A98" s="184" t="s">
        <v>191</v>
      </c>
      <c r="B98" s="174">
        <v>6697</v>
      </c>
      <c r="C98" s="175">
        <v>25565696</v>
      </c>
      <c r="D98" s="176">
        <v>1967142</v>
      </c>
      <c r="E98" s="267">
        <v>347</v>
      </c>
      <c r="F98" s="268">
        <v>915616</v>
      </c>
      <c r="G98" s="269">
        <v>37256</v>
      </c>
      <c r="H98" s="174">
        <v>31636</v>
      </c>
      <c r="I98" s="175">
        <v>177171403</v>
      </c>
      <c r="J98" s="176">
        <v>10211335</v>
      </c>
      <c r="K98" s="174">
        <v>38680</v>
      </c>
      <c r="L98" s="175">
        <v>203652715</v>
      </c>
      <c r="M98" s="176">
        <v>12215733</v>
      </c>
      <c r="N98" s="177" t="str">
        <f t="shared" si="1"/>
        <v>平塚</v>
      </c>
    </row>
    <row r="99" spans="1:14" ht="18" customHeight="1">
      <c r="A99" s="184" t="s">
        <v>192</v>
      </c>
      <c r="B99" s="174">
        <v>3012</v>
      </c>
      <c r="C99" s="175">
        <v>16951446</v>
      </c>
      <c r="D99" s="176">
        <v>1881737</v>
      </c>
      <c r="E99" s="267">
        <v>23</v>
      </c>
      <c r="F99" s="268">
        <v>134122</v>
      </c>
      <c r="G99" s="269">
        <v>15191</v>
      </c>
      <c r="H99" s="174">
        <v>22076</v>
      </c>
      <c r="I99" s="175">
        <v>173486965</v>
      </c>
      <c r="J99" s="176">
        <v>11334785</v>
      </c>
      <c r="K99" s="174">
        <v>25111</v>
      </c>
      <c r="L99" s="175">
        <v>190572534</v>
      </c>
      <c r="M99" s="176">
        <v>13231714</v>
      </c>
      <c r="N99" s="177" t="str">
        <f t="shared" si="1"/>
        <v>鎌倉</v>
      </c>
    </row>
    <row r="100" spans="1:14" ht="18" customHeight="1">
      <c r="A100" s="184" t="s">
        <v>193</v>
      </c>
      <c r="B100" s="174">
        <v>8034</v>
      </c>
      <c r="C100" s="175">
        <v>34228860</v>
      </c>
      <c r="D100" s="176">
        <v>2857196</v>
      </c>
      <c r="E100" s="267">
        <v>166</v>
      </c>
      <c r="F100" s="268">
        <v>511885</v>
      </c>
      <c r="G100" s="269">
        <v>26453</v>
      </c>
      <c r="H100" s="174">
        <v>39884</v>
      </c>
      <c r="I100" s="175">
        <v>260574733</v>
      </c>
      <c r="J100" s="176">
        <v>17308309</v>
      </c>
      <c r="K100" s="174">
        <v>48084</v>
      </c>
      <c r="L100" s="175">
        <v>295315478</v>
      </c>
      <c r="M100" s="176">
        <v>20191957</v>
      </c>
      <c r="N100" s="177" t="str">
        <f t="shared" si="1"/>
        <v>藤沢</v>
      </c>
    </row>
    <row r="101" spans="1:14" ht="18" customHeight="1">
      <c r="A101" s="184" t="s">
        <v>194</v>
      </c>
      <c r="B101" s="174">
        <v>4723</v>
      </c>
      <c r="C101" s="175">
        <v>17100799</v>
      </c>
      <c r="D101" s="176">
        <v>1148454</v>
      </c>
      <c r="E101" s="267">
        <v>210</v>
      </c>
      <c r="F101" s="268">
        <v>525701</v>
      </c>
      <c r="G101" s="269">
        <v>19925</v>
      </c>
      <c r="H101" s="174">
        <v>23358</v>
      </c>
      <c r="I101" s="175">
        <v>113936469</v>
      </c>
      <c r="J101" s="176">
        <v>5773500</v>
      </c>
      <c r="K101" s="174">
        <v>28291</v>
      </c>
      <c r="L101" s="175">
        <v>131562969</v>
      </c>
      <c r="M101" s="176">
        <v>6941879</v>
      </c>
      <c r="N101" s="177" t="str">
        <f t="shared" si="1"/>
        <v>小田原</v>
      </c>
    </row>
    <row r="102" spans="1:14" ht="18" customHeight="1">
      <c r="A102" s="184"/>
      <c r="B102" s="174"/>
      <c r="C102" s="175"/>
      <c r="D102" s="176"/>
      <c r="E102" s="267"/>
      <c r="F102" s="268"/>
      <c r="G102" s="269"/>
      <c r="H102" s="174"/>
      <c r="I102" s="175"/>
      <c r="J102" s="176"/>
      <c r="K102" s="174"/>
      <c r="L102" s="175"/>
      <c r="M102" s="176"/>
      <c r="N102" s="177">
        <f t="shared" si="1"/>
      </c>
    </row>
    <row r="103" spans="1:14" ht="18" customHeight="1">
      <c r="A103" s="184" t="s">
        <v>195</v>
      </c>
      <c r="B103" s="174">
        <v>9854</v>
      </c>
      <c r="C103" s="175">
        <v>35432793</v>
      </c>
      <c r="D103" s="176">
        <v>2487394</v>
      </c>
      <c r="E103" s="267">
        <v>50</v>
      </c>
      <c r="F103" s="268">
        <v>157963</v>
      </c>
      <c r="G103" s="269">
        <v>14278</v>
      </c>
      <c r="H103" s="174">
        <v>34772</v>
      </c>
      <c r="I103" s="175">
        <v>197020536</v>
      </c>
      <c r="J103" s="176">
        <v>12565494</v>
      </c>
      <c r="K103" s="174">
        <v>44676</v>
      </c>
      <c r="L103" s="175">
        <v>232611292</v>
      </c>
      <c r="M103" s="176">
        <v>15067165</v>
      </c>
      <c r="N103" s="177" t="str">
        <f t="shared" si="1"/>
        <v>相模原</v>
      </c>
    </row>
    <row r="104" spans="1:14" ht="18" customHeight="1">
      <c r="A104" s="184" t="s">
        <v>196</v>
      </c>
      <c r="B104" s="174">
        <v>3670</v>
      </c>
      <c r="C104" s="175">
        <v>14418079</v>
      </c>
      <c r="D104" s="176">
        <v>1073003</v>
      </c>
      <c r="E104" s="267">
        <v>45</v>
      </c>
      <c r="F104" s="268">
        <v>128782</v>
      </c>
      <c r="G104" s="269">
        <v>6635</v>
      </c>
      <c r="H104" s="174">
        <v>14193</v>
      </c>
      <c r="I104" s="175">
        <v>78876435</v>
      </c>
      <c r="J104" s="176">
        <v>5044249</v>
      </c>
      <c r="K104" s="174">
        <v>17908</v>
      </c>
      <c r="L104" s="175">
        <v>93423295</v>
      </c>
      <c r="M104" s="176">
        <v>6123887</v>
      </c>
      <c r="N104" s="177" t="str">
        <f t="shared" si="1"/>
        <v>厚木</v>
      </c>
    </row>
    <row r="105" spans="1:14" ht="18" customHeight="1">
      <c r="A105" s="184" t="s">
        <v>197</v>
      </c>
      <c r="B105" s="174">
        <v>7392</v>
      </c>
      <c r="C105" s="175">
        <v>28176782</v>
      </c>
      <c r="D105" s="176">
        <v>2205117</v>
      </c>
      <c r="E105" s="267">
        <v>88</v>
      </c>
      <c r="F105" s="268">
        <v>258592</v>
      </c>
      <c r="G105" s="269">
        <v>21977</v>
      </c>
      <c r="H105" s="174">
        <v>28637</v>
      </c>
      <c r="I105" s="175">
        <v>163823809</v>
      </c>
      <c r="J105" s="176">
        <v>10783128</v>
      </c>
      <c r="K105" s="174">
        <v>36117</v>
      </c>
      <c r="L105" s="175">
        <v>192259182</v>
      </c>
      <c r="M105" s="176">
        <v>13010222</v>
      </c>
      <c r="N105" s="177" t="str">
        <f t="shared" si="1"/>
        <v>大和</v>
      </c>
    </row>
    <row r="106" spans="1:14" s="9" customFormat="1" ht="18" customHeight="1">
      <c r="A106" s="202" t="s">
        <v>198</v>
      </c>
      <c r="B106" s="203">
        <v>109846</v>
      </c>
      <c r="C106" s="204">
        <v>447081492</v>
      </c>
      <c r="D106" s="205">
        <v>36178658</v>
      </c>
      <c r="E106" s="273">
        <v>1893</v>
      </c>
      <c r="F106" s="274">
        <v>6575950</v>
      </c>
      <c r="G106" s="275">
        <v>351390</v>
      </c>
      <c r="H106" s="203">
        <v>494157</v>
      </c>
      <c r="I106" s="204">
        <v>3192382873</v>
      </c>
      <c r="J106" s="205">
        <v>206935134</v>
      </c>
      <c r="K106" s="203">
        <v>605896</v>
      </c>
      <c r="L106" s="204">
        <v>3646040315</v>
      </c>
      <c r="M106" s="205">
        <v>243465181</v>
      </c>
      <c r="N106" s="206" t="str">
        <f>IF(A106="","",A106)</f>
        <v>神奈川県計</v>
      </c>
    </row>
    <row r="107" spans="1:14" ht="18" customHeight="1">
      <c r="A107" s="207"/>
      <c r="B107" s="208"/>
      <c r="C107" s="209"/>
      <c r="D107" s="210"/>
      <c r="E107" s="276"/>
      <c r="F107" s="277"/>
      <c r="G107" s="278"/>
      <c r="H107" s="208"/>
      <c r="I107" s="209"/>
      <c r="J107" s="210"/>
      <c r="K107" s="208"/>
      <c r="L107" s="209"/>
      <c r="M107" s="210"/>
      <c r="N107" s="211"/>
    </row>
    <row r="108" spans="1:14" ht="18" customHeight="1">
      <c r="A108" s="184" t="s">
        <v>199</v>
      </c>
      <c r="B108" s="174">
        <v>8325</v>
      </c>
      <c r="C108" s="175">
        <v>29201379</v>
      </c>
      <c r="D108" s="176">
        <v>2250556</v>
      </c>
      <c r="E108" s="267">
        <v>746</v>
      </c>
      <c r="F108" s="268">
        <v>1579933</v>
      </c>
      <c r="G108" s="269">
        <v>59510</v>
      </c>
      <c r="H108" s="174">
        <v>23875</v>
      </c>
      <c r="I108" s="175">
        <v>115688927</v>
      </c>
      <c r="J108" s="176">
        <v>5476009</v>
      </c>
      <c r="K108" s="174">
        <v>32946</v>
      </c>
      <c r="L108" s="175">
        <v>146470238</v>
      </c>
      <c r="M108" s="176">
        <v>7786076</v>
      </c>
      <c r="N108" s="177" t="str">
        <f>IF(A108="","",A108)</f>
        <v>甲府</v>
      </c>
    </row>
    <row r="109" spans="1:14" ht="18" customHeight="1">
      <c r="A109" s="185" t="s">
        <v>200</v>
      </c>
      <c r="B109" s="178">
        <v>2510</v>
      </c>
      <c r="C109" s="179">
        <v>8332217</v>
      </c>
      <c r="D109" s="180">
        <v>528832</v>
      </c>
      <c r="E109" s="270">
        <v>2064</v>
      </c>
      <c r="F109" s="271">
        <v>4470405</v>
      </c>
      <c r="G109" s="272">
        <v>148808</v>
      </c>
      <c r="H109" s="178">
        <v>7354</v>
      </c>
      <c r="I109" s="179">
        <v>31095651</v>
      </c>
      <c r="J109" s="180">
        <v>1356738</v>
      </c>
      <c r="K109" s="178">
        <v>11928</v>
      </c>
      <c r="L109" s="179">
        <v>43898273</v>
      </c>
      <c r="M109" s="180">
        <v>2034378</v>
      </c>
      <c r="N109" s="181" t="str">
        <f>IF(A109="","",A109)</f>
        <v>山梨</v>
      </c>
    </row>
    <row r="110" spans="1:14" ht="18" customHeight="1">
      <c r="A110" s="185" t="s">
        <v>201</v>
      </c>
      <c r="B110" s="178">
        <v>4019</v>
      </c>
      <c r="C110" s="179">
        <v>13625269</v>
      </c>
      <c r="D110" s="180">
        <v>872078</v>
      </c>
      <c r="E110" s="270">
        <v>35</v>
      </c>
      <c r="F110" s="271">
        <v>80370</v>
      </c>
      <c r="G110" s="272">
        <v>2981</v>
      </c>
      <c r="H110" s="178">
        <v>9146</v>
      </c>
      <c r="I110" s="179">
        <v>44776897</v>
      </c>
      <c r="J110" s="180">
        <v>2281514</v>
      </c>
      <c r="K110" s="178">
        <v>13200</v>
      </c>
      <c r="L110" s="179">
        <v>58482537</v>
      </c>
      <c r="M110" s="180">
        <v>3156573</v>
      </c>
      <c r="N110" s="181" t="str">
        <f>IF(A110="","",A110)</f>
        <v>大月</v>
      </c>
    </row>
    <row r="111" spans="1:14" ht="18" customHeight="1">
      <c r="A111" s="185" t="s">
        <v>202</v>
      </c>
      <c r="B111" s="178">
        <v>1286</v>
      </c>
      <c r="C111" s="179">
        <v>3838439</v>
      </c>
      <c r="D111" s="180">
        <v>205498</v>
      </c>
      <c r="E111" s="270">
        <v>94</v>
      </c>
      <c r="F111" s="271">
        <v>376908</v>
      </c>
      <c r="G111" s="272">
        <v>32305</v>
      </c>
      <c r="H111" s="178">
        <v>3038</v>
      </c>
      <c r="I111" s="179">
        <v>10696489</v>
      </c>
      <c r="J111" s="180">
        <v>383772</v>
      </c>
      <c r="K111" s="178">
        <v>4418</v>
      </c>
      <c r="L111" s="179">
        <v>14911836</v>
      </c>
      <c r="M111" s="180">
        <v>621576</v>
      </c>
      <c r="N111" s="181" t="str">
        <f>IF(A111="","",A111)</f>
        <v>鰍沢</v>
      </c>
    </row>
    <row r="112" spans="1:14" s="9" customFormat="1" ht="18" customHeight="1">
      <c r="A112" s="202" t="s">
        <v>203</v>
      </c>
      <c r="B112" s="203">
        <v>16140</v>
      </c>
      <c r="C112" s="204">
        <v>54997304</v>
      </c>
      <c r="D112" s="205">
        <v>3856964</v>
      </c>
      <c r="E112" s="273">
        <v>2939</v>
      </c>
      <c r="F112" s="274">
        <v>6507616</v>
      </c>
      <c r="G112" s="275">
        <v>243604</v>
      </c>
      <c r="H112" s="203">
        <v>43413</v>
      </c>
      <c r="I112" s="204">
        <v>202257965</v>
      </c>
      <c r="J112" s="205">
        <v>9498034</v>
      </c>
      <c r="K112" s="203">
        <v>62492</v>
      </c>
      <c r="L112" s="204">
        <v>263762884</v>
      </c>
      <c r="M112" s="205">
        <v>13598602</v>
      </c>
      <c r="N112" s="206" t="str">
        <f>IF(A112="","",A112)</f>
        <v>山梨県計</v>
      </c>
    </row>
    <row r="113" spans="1:14" ht="18" customHeight="1">
      <c r="A113" s="182"/>
      <c r="B113" s="111"/>
      <c r="C113" s="112"/>
      <c r="D113" s="113"/>
      <c r="E113" s="279"/>
      <c r="F113" s="280"/>
      <c r="G113" s="281"/>
      <c r="H113" s="111"/>
      <c r="I113" s="112"/>
      <c r="J113" s="113"/>
      <c r="K113" s="111"/>
      <c r="L113" s="112"/>
      <c r="M113" s="113"/>
      <c r="N113" s="45"/>
    </row>
    <row r="114" spans="1:14" ht="18" customHeight="1" thickBot="1">
      <c r="A114" s="186"/>
      <c r="B114" s="114"/>
      <c r="C114" s="115"/>
      <c r="D114" s="116"/>
      <c r="E114" s="282"/>
      <c r="F114" s="283"/>
      <c r="G114" s="284"/>
      <c r="H114" s="114"/>
      <c r="I114" s="115"/>
      <c r="J114" s="116"/>
      <c r="K114" s="114"/>
      <c r="L114" s="115"/>
      <c r="M114" s="116"/>
      <c r="N114" s="76"/>
    </row>
    <row r="115" spans="1:15" s="9" customFormat="1" ht="18" customHeight="1" thickBot="1" thickTop="1">
      <c r="A115" s="183" t="s">
        <v>86</v>
      </c>
      <c r="B115" s="108">
        <v>410113</v>
      </c>
      <c r="C115" s="109">
        <v>1759886918</v>
      </c>
      <c r="D115" s="110">
        <v>149279516</v>
      </c>
      <c r="E115" s="285">
        <v>12888</v>
      </c>
      <c r="F115" s="286">
        <v>37475979</v>
      </c>
      <c r="G115" s="287">
        <v>1628282</v>
      </c>
      <c r="H115" s="108">
        <v>1702822</v>
      </c>
      <c r="I115" s="109">
        <v>12778632828</v>
      </c>
      <c r="J115" s="110">
        <v>918953663</v>
      </c>
      <c r="K115" s="108">
        <v>2125823</v>
      </c>
      <c r="L115" s="109">
        <v>14575995724</v>
      </c>
      <c r="M115" s="110">
        <v>1069861461</v>
      </c>
      <c r="N115" s="46" t="s">
        <v>68</v>
      </c>
      <c r="O115" s="24"/>
    </row>
    <row r="116" spans="1:14" ht="11.25">
      <c r="A116" s="3" t="s">
        <v>211</v>
      </c>
      <c r="B116" s="3"/>
      <c r="C116" s="3"/>
      <c r="D116" s="3"/>
      <c r="E116" s="3"/>
      <c r="F116" s="3"/>
      <c r="G116" s="3"/>
      <c r="H116" s="3"/>
      <c r="I116" s="3"/>
      <c r="J116" s="3"/>
      <c r="K116" s="3"/>
      <c r="L116" s="3"/>
      <c r="M116" s="3"/>
      <c r="N116" s="4"/>
    </row>
  </sheetData>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horizontalDpi="600" verticalDpi="600" orientation="portrait" paperSize="9" scale="56" r:id="rId1"/>
  <headerFooter alignWithMargins="0">
    <oddFooter>&amp;R&amp;10東京国税局
申告所得税１
（H17)</oddFooter>
  </headerFooter>
  <rowBreaks count="1" manualBreakCount="1">
    <brk id="71" max="13" man="1"/>
  </rowBreaks>
</worksheet>
</file>

<file path=xl/worksheets/sheet6.xml><?xml version="1.0" encoding="utf-8"?>
<worksheet xmlns="http://schemas.openxmlformats.org/spreadsheetml/2006/main" xmlns:r="http://schemas.openxmlformats.org/officeDocument/2006/relationships">
  <dimension ref="A1:U22"/>
  <sheetViews>
    <sheetView workbookViewId="0" topLeftCell="A1">
      <selection activeCell="C2" sqref="C2:F2"/>
    </sheetView>
  </sheetViews>
  <sheetFormatPr defaultColWidth="9.0039062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54</v>
      </c>
      <c r="B1" s="3"/>
      <c r="C1" s="5"/>
      <c r="D1" s="3"/>
      <c r="E1" s="3"/>
      <c r="F1" s="3"/>
      <c r="G1" s="5"/>
      <c r="H1" s="3"/>
      <c r="I1" s="3"/>
      <c r="J1" s="3"/>
      <c r="K1" s="5"/>
      <c r="L1" s="3"/>
      <c r="M1" s="3"/>
      <c r="N1" s="3"/>
      <c r="O1" s="3"/>
      <c r="P1" s="3"/>
    </row>
    <row r="2" spans="1:21" ht="11.25">
      <c r="A2" s="388" t="s">
        <v>60</v>
      </c>
      <c r="B2" s="388"/>
      <c r="C2" s="5"/>
      <c r="D2" s="386" t="s">
        <v>18</v>
      </c>
      <c r="E2" s="386"/>
      <c r="F2" s="386"/>
      <c r="G2" s="388" t="s">
        <v>63</v>
      </c>
      <c r="H2" s="388"/>
      <c r="I2" s="388"/>
      <c r="J2" s="388"/>
      <c r="K2" s="388" t="s">
        <v>62</v>
      </c>
      <c r="L2" s="388"/>
      <c r="M2" s="388"/>
      <c r="N2" s="388"/>
      <c r="O2" s="3"/>
      <c r="P2" s="3"/>
      <c r="Q2" s="1"/>
      <c r="U2" s="2"/>
    </row>
    <row r="3" spans="1:19" ht="11.25">
      <c r="A3" s="388"/>
      <c r="B3" s="388"/>
      <c r="C3" s="388" t="s">
        <v>55</v>
      </c>
      <c r="D3" s="388"/>
      <c r="E3" s="4" t="s">
        <v>56</v>
      </c>
      <c r="F3" s="4" t="s">
        <v>57</v>
      </c>
      <c r="G3" s="388" t="s">
        <v>55</v>
      </c>
      <c r="H3" s="388"/>
      <c r="I3" s="4" t="s">
        <v>56</v>
      </c>
      <c r="J3" s="4" t="s">
        <v>57</v>
      </c>
      <c r="K3" s="388" t="s">
        <v>55</v>
      </c>
      <c r="L3" s="388"/>
      <c r="M3" s="4" t="s">
        <v>56</v>
      </c>
      <c r="N3" s="4" t="s">
        <v>57</v>
      </c>
      <c r="O3" s="3"/>
      <c r="P3" s="3"/>
      <c r="S3" s="2"/>
    </row>
    <row r="4" spans="1:19" s="2" customFormat="1" ht="11.25">
      <c r="A4" s="388"/>
      <c r="B4" s="388"/>
      <c r="C4" s="388"/>
      <c r="D4" s="388"/>
      <c r="E4" s="4" t="s">
        <v>58</v>
      </c>
      <c r="F4" s="4" t="s">
        <v>59</v>
      </c>
      <c r="G4" s="388"/>
      <c r="H4" s="388"/>
      <c r="I4" s="4" t="s">
        <v>58</v>
      </c>
      <c r="J4" s="4" t="s">
        <v>59</v>
      </c>
      <c r="K4" s="388"/>
      <c r="L4" s="388"/>
      <c r="M4" s="4" t="s">
        <v>58</v>
      </c>
      <c r="N4" s="4" t="s">
        <v>59</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386" t="s">
        <v>19</v>
      </c>
      <c r="B6" s="386"/>
      <c r="C6" s="5" t="s">
        <v>53</v>
      </c>
      <c r="D6" s="23">
        <v>19707</v>
      </c>
      <c r="E6" s="23">
        <v>106440176</v>
      </c>
      <c r="F6" s="23">
        <v>6725584</v>
      </c>
      <c r="G6" s="6" t="s">
        <v>53</v>
      </c>
      <c r="H6" s="6">
        <v>5804</v>
      </c>
      <c r="I6" s="6">
        <v>54715289</v>
      </c>
      <c r="J6" s="6">
        <v>6438312</v>
      </c>
      <c r="K6" s="6" t="s">
        <v>53</v>
      </c>
      <c r="L6" s="6">
        <v>25511</v>
      </c>
      <c r="M6" s="6">
        <v>161155466</v>
      </c>
      <c r="N6" s="6">
        <v>13163896</v>
      </c>
      <c r="O6" s="3"/>
      <c r="P6" s="3"/>
    </row>
    <row r="7" spans="1:16" ht="11.25">
      <c r="A7" s="386" t="s">
        <v>20</v>
      </c>
      <c r="B7" s="386"/>
      <c r="C7" s="5"/>
      <c r="D7" s="23">
        <v>42330</v>
      </c>
      <c r="E7" s="23"/>
      <c r="F7" s="23"/>
      <c r="G7" s="5"/>
      <c r="H7" s="6">
        <v>16623</v>
      </c>
      <c r="I7" s="6"/>
      <c r="J7" s="6"/>
      <c r="K7" s="5"/>
      <c r="L7" s="6">
        <v>58953</v>
      </c>
      <c r="M7" s="5"/>
      <c r="N7" s="5"/>
      <c r="O7" s="3"/>
      <c r="P7" s="3"/>
    </row>
    <row r="8" spans="1:17" ht="11.25">
      <c r="A8" s="8"/>
      <c r="B8" s="3" t="s">
        <v>22</v>
      </c>
      <c r="C8" s="5" t="s">
        <v>53</v>
      </c>
      <c r="D8" s="23">
        <v>6466</v>
      </c>
      <c r="E8" s="23" t="s">
        <v>7</v>
      </c>
      <c r="F8" s="23">
        <v>279765</v>
      </c>
      <c r="G8" s="6" t="s">
        <v>53</v>
      </c>
      <c r="H8" s="6">
        <v>5537</v>
      </c>
      <c r="I8" s="6" t="s">
        <v>7</v>
      </c>
      <c r="J8" s="6">
        <v>320586</v>
      </c>
      <c r="K8" s="6" t="s">
        <v>53</v>
      </c>
      <c r="L8" s="6">
        <v>12003</v>
      </c>
      <c r="M8" s="5" t="s">
        <v>7</v>
      </c>
      <c r="N8" s="6">
        <v>600351</v>
      </c>
      <c r="O8" s="7"/>
      <c r="Q8" s="1"/>
    </row>
    <row r="9" spans="1:17" ht="11.25">
      <c r="A9" s="8"/>
      <c r="B9" s="3" t="s">
        <v>23</v>
      </c>
      <c r="C9" s="5"/>
      <c r="D9" s="23">
        <v>6496</v>
      </c>
      <c r="E9" s="23"/>
      <c r="F9" s="23"/>
      <c r="G9" s="5"/>
      <c r="H9" s="6">
        <v>5622</v>
      </c>
      <c r="I9" s="6"/>
      <c r="J9" s="6"/>
      <c r="K9" s="5"/>
      <c r="L9" s="6">
        <v>12118</v>
      </c>
      <c r="M9" s="5"/>
      <c r="N9" s="5"/>
      <c r="O9" s="2"/>
      <c r="Q9" s="1"/>
    </row>
    <row r="10" spans="1:16" ht="11.25">
      <c r="A10" s="8"/>
      <c r="B10" s="3"/>
      <c r="C10" s="5"/>
      <c r="D10" s="23"/>
      <c r="E10" s="23"/>
      <c r="F10" s="23"/>
      <c r="G10" s="5"/>
      <c r="H10" s="6"/>
      <c r="I10" s="6"/>
      <c r="J10" s="6"/>
      <c r="K10" s="5"/>
      <c r="L10" s="5"/>
      <c r="M10" s="5"/>
      <c r="N10" s="5"/>
      <c r="O10" s="3"/>
      <c r="P10" s="3"/>
    </row>
    <row r="11" spans="1:16" ht="11.25">
      <c r="A11" s="3" t="s">
        <v>21</v>
      </c>
      <c r="B11" s="3" t="s">
        <v>24</v>
      </c>
      <c r="C11" s="5" t="s">
        <v>53</v>
      </c>
      <c r="D11" s="23">
        <v>7963</v>
      </c>
      <c r="E11" s="23" t="s">
        <v>7</v>
      </c>
      <c r="F11" s="23">
        <v>260140</v>
      </c>
      <c r="G11" s="6" t="s">
        <v>53</v>
      </c>
      <c r="H11" s="6">
        <v>2779</v>
      </c>
      <c r="I11" s="6" t="s">
        <v>7</v>
      </c>
      <c r="J11" s="6">
        <v>175267</v>
      </c>
      <c r="K11" s="6"/>
      <c r="L11" s="6">
        <v>10742</v>
      </c>
      <c r="M11" s="5" t="s">
        <v>7</v>
      </c>
      <c r="N11" s="6">
        <v>435407</v>
      </c>
      <c r="O11" s="3"/>
      <c r="P11" s="3"/>
    </row>
    <row r="12" spans="1:16" ht="11.25">
      <c r="A12" s="3" t="s">
        <v>20</v>
      </c>
      <c r="B12" s="3" t="s">
        <v>23</v>
      </c>
      <c r="C12" s="5"/>
      <c r="D12" s="23">
        <v>8073</v>
      </c>
      <c r="E12" s="23"/>
      <c r="F12" s="23"/>
      <c r="G12" s="5"/>
      <c r="H12" s="6">
        <v>2824</v>
      </c>
      <c r="I12" s="6"/>
      <c r="J12" s="6"/>
      <c r="K12" s="5"/>
      <c r="L12" s="6">
        <v>10897</v>
      </c>
      <c r="M12" s="5"/>
      <c r="N12" s="5"/>
      <c r="O12" s="3"/>
      <c r="P12" s="3"/>
    </row>
    <row r="13" spans="1:16" ht="11.25">
      <c r="A13" s="8"/>
      <c r="B13" s="3"/>
      <c r="C13" s="5"/>
      <c r="D13" s="23"/>
      <c r="E13" s="23"/>
      <c r="F13" s="23"/>
      <c r="G13" s="5"/>
      <c r="H13" s="6"/>
      <c r="I13" s="6"/>
      <c r="J13" s="6"/>
      <c r="K13" s="5"/>
      <c r="L13" s="5"/>
      <c r="M13" s="5"/>
      <c r="N13" s="5"/>
      <c r="O13" s="3"/>
      <c r="P13" s="3"/>
    </row>
    <row r="14" spans="1:16" ht="11.25">
      <c r="A14" s="8"/>
      <c r="B14" s="3" t="s">
        <v>17</v>
      </c>
      <c r="C14" s="5" t="s">
        <v>53</v>
      </c>
      <c r="D14" s="23">
        <v>628</v>
      </c>
      <c r="E14" s="23" t="s">
        <v>7</v>
      </c>
      <c r="F14" s="23">
        <v>235705</v>
      </c>
      <c r="G14" s="6" t="s">
        <v>53</v>
      </c>
      <c r="H14" s="6">
        <v>2466</v>
      </c>
      <c r="I14" s="6" t="s">
        <v>7</v>
      </c>
      <c r="J14" s="6">
        <v>971008</v>
      </c>
      <c r="K14" s="6" t="s">
        <v>53</v>
      </c>
      <c r="L14" s="6">
        <v>3094</v>
      </c>
      <c r="M14" s="5" t="s">
        <v>7</v>
      </c>
      <c r="N14" s="6">
        <v>1206713</v>
      </c>
      <c r="O14" s="3"/>
      <c r="P14" s="3"/>
    </row>
    <row r="15" spans="1:16" ht="11.25">
      <c r="A15" s="8"/>
      <c r="B15" s="3"/>
      <c r="C15" s="5"/>
      <c r="D15" s="23">
        <v>630</v>
      </c>
      <c r="E15" s="23"/>
      <c r="F15" s="23"/>
      <c r="G15" s="5"/>
      <c r="H15" s="6">
        <v>2487</v>
      </c>
      <c r="I15" s="6"/>
      <c r="J15" s="6"/>
      <c r="K15" s="5"/>
      <c r="L15" s="6">
        <v>3117</v>
      </c>
      <c r="M15" s="5"/>
      <c r="N15" s="5"/>
      <c r="O15" s="3"/>
      <c r="P15" s="3"/>
    </row>
    <row r="16" spans="1:16" ht="11.25">
      <c r="A16" s="8"/>
      <c r="B16" s="3"/>
      <c r="C16" s="5"/>
      <c r="D16" s="23"/>
      <c r="E16" s="23"/>
      <c r="F16" s="23"/>
      <c r="G16" s="5"/>
      <c r="H16" s="6"/>
      <c r="I16" s="6"/>
      <c r="J16" s="6"/>
      <c r="K16" s="5"/>
      <c r="L16" s="5"/>
      <c r="M16" s="5"/>
      <c r="N16" s="5"/>
      <c r="O16" s="3"/>
      <c r="P16" s="3"/>
    </row>
    <row r="17" spans="1:16" ht="11.25">
      <c r="A17" s="3"/>
      <c r="B17" s="386" t="s">
        <v>11</v>
      </c>
      <c r="C17" s="5" t="s">
        <v>53</v>
      </c>
      <c r="D17" s="23">
        <v>15057</v>
      </c>
      <c r="E17" s="387" t="s">
        <v>7</v>
      </c>
      <c r="F17" s="387">
        <v>775610</v>
      </c>
      <c r="G17" s="6" t="s">
        <v>53</v>
      </c>
      <c r="H17" s="6">
        <v>10782</v>
      </c>
      <c r="I17" s="389" t="s">
        <v>7</v>
      </c>
      <c r="J17" s="389">
        <v>1466861</v>
      </c>
      <c r="K17" s="6" t="s">
        <v>53</v>
      </c>
      <c r="L17" s="6">
        <v>25839</v>
      </c>
      <c r="M17" s="5" t="s">
        <v>7</v>
      </c>
      <c r="N17" s="6">
        <v>2242471</v>
      </c>
      <c r="O17" s="3"/>
      <c r="P17" s="3"/>
    </row>
    <row r="18" spans="1:16" ht="11.25">
      <c r="A18" s="3"/>
      <c r="B18" s="386"/>
      <c r="C18" s="5"/>
      <c r="D18" s="23">
        <v>15199</v>
      </c>
      <c r="E18" s="387"/>
      <c r="F18" s="387"/>
      <c r="G18" s="6"/>
      <c r="H18" s="6">
        <v>10933</v>
      </c>
      <c r="I18" s="389"/>
      <c r="J18" s="389"/>
      <c r="K18" s="6"/>
      <c r="L18" s="6">
        <v>26132</v>
      </c>
      <c r="M18" s="5"/>
      <c r="N18" s="5"/>
      <c r="O18" s="3"/>
      <c r="P18" s="3"/>
    </row>
    <row r="19" spans="1:16" ht="11.25">
      <c r="A19" s="3"/>
      <c r="B19" s="3"/>
      <c r="C19" s="5"/>
      <c r="D19" s="23"/>
      <c r="E19" s="23"/>
      <c r="F19" s="23"/>
      <c r="G19" s="5"/>
      <c r="H19" s="6"/>
      <c r="I19" s="6"/>
      <c r="J19" s="6"/>
      <c r="K19" s="5"/>
      <c r="L19" s="5"/>
      <c r="M19" s="5"/>
      <c r="N19" s="5"/>
      <c r="O19" s="3"/>
      <c r="P19" s="5"/>
    </row>
    <row r="20" spans="1:16" ht="11.25">
      <c r="A20" s="3" t="s">
        <v>13</v>
      </c>
      <c r="B20" s="3"/>
      <c r="C20" s="5"/>
      <c r="D20" s="23" t="s">
        <v>7</v>
      </c>
      <c r="E20" s="23" t="s">
        <v>7</v>
      </c>
      <c r="F20" s="23">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mergeCells count="14">
    <mergeCell ref="J17:J18"/>
    <mergeCell ref="C3:D4"/>
    <mergeCell ref="G3:H4"/>
    <mergeCell ref="K3:L4"/>
    <mergeCell ref="F17:F18"/>
    <mergeCell ref="I17:I18"/>
    <mergeCell ref="D2:F2"/>
    <mergeCell ref="A2:B4"/>
    <mergeCell ref="K2:N2"/>
    <mergeCell ref="G2:J2"/>
    <mergeCell ref="A6:B6"/>
    <mergeCell ref="A7:B7"/>
    <mergeCell ref="B17:B18"/>
    <mergeCell ref="E17:E1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申告所得税１</dc:title>
  <dc:subject/>
  <dc:creator>国税庁</dc:creator>
  <cp:keywords/>
  <dc:description/>
  <cp:lastModifiedBy>国税庁</cp:lastModifiedBy>
  <cp:lastPrinted>2008-06-03T11:46:09Z</cp:lastPrinted>
  <dcterms:created xsi:type="dcterms:W3CDTF">2003-07-09T01:05:10Z</dcterms:created>
  <dcterms:modified xsi:type="dcterms:W3CDTF">2008-06-30T06:56:08Z</dcterms:modified>
  <cp:category/>
  <cp:version/>
  <cp:contentType/>
  <cp:contentStatus/>
</cp:coreProperties>
</file>