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T0o1f020\a00000総務部\A00700企画課\企画課\03　組織参考資料フォルダ\05　R05事務年度\22_【２係】統計\令和５事務年度\02　局統計情報（HP掲載）\令和４年度版\03　原稿\局統計\08_酒税\"/>
    </mc:Choice>
  </mc:AlternateContent>
  <xr:revisionPtr revIDLastSave="0" documentId="13_ncr:1_{09DC95A5-7CC7-4FB6-8467-58BCDD667326}" xr6:coauthVersionLast="36" xr6:coauthVersionMax="36" xr10:uidLastSave="{00000000-0000-0000-0000-000000000000}"/>
  <bookViews>
    <workbookView xWindow="0" yWindow="0" windowWidth="20490" windowHeight="7710" tabRatio="908" firstSheet="1" activeTab="3" xr2:uid="{00000000-000D-0000-FFFF-FFFF00000000}"/>
  </bookViews>
  <sheets>
    <sheet name="8-3(1)酒類販売（消費）数量" sheetId="2" r:id="rId1"/>
    <sheet name="(2)酒類販売（消費）数量の累年比較" sheetId="3" r:id="rId2"/>
    <sheet name="(3)税務署別酒類販売（消費）数量" sheetId="9" r:id="rId3"/>
    <sheet name="8-4(1)製造免許場数" sheetId="5" r:id="rId4"/>
    <sheet name="(2)みなし製造場数" sheetId="6" r:id="rId5"/>
    <sheet name="(3)販売業免許場数" sheetId="7" r:id="rId6"/>
    <sheet name="(4)税務署別免許場数" sheetId="11" r:id="rId7"/>
  </sheets>
  <definedNames>
    <definedName name="_1課税状況_P158" localSheetId="6">#REF!</definedName>
    <definedName name="_1課税状況_P158">#REF!</definedName>
    <definedName name="_2課税状況_P159" localSheetId="6">#REF!</definedName>
    <definedName name="_2課税状況_P159">#REF!</definedName>
    <definedName name="_xlnm._FilterDatabase" localSheetId="3" hidden="1">'8-4(1)製造免許場数'!$A$5:$X$23</definedName>
    <definedName name="_xlnm.Print_Area" localSheetId="4">'(2)みなし製造場数'!$A$1:$O$29</definedName>
    <definedName name="_xlnm.Print_Area" localSheetId="1">'(2)酒類販売（消費）数量の累年比較'!$A$1:$H$30</definedName>
    <definedName name="_xlnm.Print_Area" localSheetId="2">'(3)税務署別酒類販売（消費）数量'!$A$1:$Q$40</definedName>
    <definedName name="_xlnm.Print_Area" localSheetId="5">'(3)販売業免許場数'!$A$1:$H$36</definedName>
    <definedName name="_xlnm.Print_Area" localSheetId="6">'(4)税務署別免許場数'!$A$1:$AP$42</definedName>
    <definedName name="_xlnm.Print_Area" localSheetId="0">'8-3(1)酒類販売（消費）数量'!$A$1:$J$24</definedName>
    <definedName name="_xlnm.Print_Area" localSheetId="3">'8-4(1)製造免許場数'!$A$1:$X$32</definedName>
    <definedName name="_xlnm.Print_Titles" localSheetId="2">'(3)税務署別酒類販売（消費）数量'!$1:$2</definedName>
    <definedName name="_xlnm.Print_Titles" localSheetId="6">'(4)税務署別免許場数'!$1:$4</definedName>
  </definedNames>
  <calcPr calcId="191029"/>
</workbook>
</file>

<file path=xl/calcChain.xml><?xml version="1.0" encoding="utf-8"?>
<calcChain xmlns="http://schemas.openxmlformats.org/spreadsheetml/2006/main">
  <c r="P33" i="9" l="1"/>
  <c r="P31" i="9"/>
  <c r="P27" i="9"/>
  <c r="P22" i="9"/>
  <c r="P21" i="9"/>
  <c r="P14" i="9"/>
  <c r="P7" i="9"/>
  <c r="P6" i="9"/>
  <c r="P5" i="9"/>
  <c r="Q32" i="9" l="1"/>
  <c r="AP38" i="11" l="1"/>
  <c r="AP37" i="11"/>
  <c r="AP36" i="11"/>
  <c r="AP35" i="11"/>
  <c r="AP34" i="11"/>
  <c r="AP33" i="11"/>
  <c r="AP32" i="11"/>
  <c r="AP30" i="11"/>
  <c r="AP29" i="11"/>
  <c r="AP28" i="11"/>
  <c r="AP27" i="11"/>
  <c r="AP26" i="11"/>
  <c r="AP25" i="11"/>
  <c r="AP24" i="11"/>
  <c r="AP23" i="11"/>
  <c r="AP22" i="11"/>
  <c r="AP20" i="11"/>
  <c r="AP19" i="11"/>
  <c r="AP18" i="11"/>
  <c r="AP17" i="11"/>
  <c r="AP16" i="11"/>
  <c r="AP15" i="11"/>
  <c r="AP14" i="11"/>
  <c r="AP12" i="11"/>
  <c r="AP11" i="11"/>
  <c r="AP10" i="11"/>
  <c r="AP9" i="11"/>
  <c r="AP8" i="11"/>
  <c r="AP7" i="11"/>
  <c r="AP6" i="11"/>
  <c r="Q4" i="9" l="1"/>
  <c r="Q5" i="9"/>
  <c r="Q6" i="9"/>
  <c r="Q7" i="9"/>
  <c r="Q8" i="9"/>
  <c r="Q9" i="9"/>
  <c r="Q10" i="9"/>
  <c r="Q12" i="9"/>
  <c r="Q13" i="9"/>
  <c r="Q14" i="9"/>
  <c r="Q15" i="9"/>
  <c r="Q16" i="9"/>
  <c r="Q17" i="9"/>
  <c r="Q18" i="9"/>
  <c r="Q20" i="9"/>
  <c r="Q21" i="9"/>
  <c r="Q22" i="9"/>
  <c r="Q23" i="9"/>
  <c r="Q24" i="9"/>
  <c r="Q25" i="9"/>
  <c r="Q26" i="9"/>
  <c r="Q27" i="9"/>
  <c r="Q28" i="9"/>
  <c r="Q30" i="9"/>
  <c r="Q31" i="9"/>
  <c r="Q33" i="9"/>
  <c r="Q34" i="9"/>
  <c r="Q35" i="9"/>
  <c r="Q36" i="9"/>
</calcChain>
</file>

<file path=xl/sharedStrings.xml><?xml version="1.0" encoding="utf-8"?>
<sst xmlns="http://schemas.openxmlformats.org/spreadsheetml/2006/main" count="842" uniqueCount="253">
  <si>
    <t>販売業者の販売数量</t>
  </si>
  <si>
    <t>小売業者</t>
  </si>
  <si>
    <t>販売業者</t>
  </si>
  <si>
    <t>清酒</t>
  </si>
  <si>
    <t>合成清酒</t>
  </si>
  <si>
    <t>計</t>
  </si>
  <si>
    <t>みりん</t>
  </si>
  <si>
    <t>ビール</t>
  </si>
  <si>
    <t>果実酒</t>
  </si>
  <si>
    <t>ウイスキー</t>
  </si>
  <si>
    <t>発泡酒</t>
  </si>
  <si>
    <t>合　　　　　計</t>
  </si>
  <si>
    <t>その他の酒類</t>
  </si>
  <si>
    <t>区　　　　　分</t>
    <phoneticPr fontId="2"/>
  </si>
  <si>
    <t>製造場
（課税）</t>
    <phoneticPr fontId="2"/>
  </si>
  <si>
    <t>製造場の
支 店 等</t>
    <phoneticPr fontId="2"/>
  </si>
  <si>
    <t>甘味果実酒</t>
    <phoneticPr fontId="2"/>
  </si>
  <si>
    <t>ブランデー</t>
    <phoneticPr fontId="2"/>
  </si>
  <si>
    <t>卸売業者</t>
    <phoneticPr fontId="2"/>
  </si>
  <si>
    <t>年　　　　　度</t>
    <phoneticPr fontId="2"/>
  </si>
  <si>
    <t>清　　酒</t>
    <phoneticPr fontId="2"/>
  </si>
  <si>
    <t>合　　計</t>
    <phoneticPr fontId="2"/>
  </si>
  <si>
    <t>清　　酒</t>
  </si>
  <si>
    <t>甘味果実酒</t>
  </si>
  <si>
    <t>ブランデー</t>
  </si>
  <si>
    <t>８－３　販売（消費）数量</t>
    <phoneticPr fontId="2"/>
  </si>
  <si>
    <t>(1)　酒類販売（消費）数量</t>
    <phoneticPr fontId="2"/>
  </si>
  <si>
    <t>消費者
①</t>
    <phoneticPr fontId="2"/>
  </si>
  <si>
    <t>消費者
②</t>
    <phoneticPr fontId="2"/>
  </si>
  <si>
    <t>消費者に対する販売数量計
①＋②</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</si>
  <si>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</si>
  <si>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</si>
  <si>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</si>
  <si>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</si>
  <si>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</si>
  <si>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</si>
  <si>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</si>
  <si>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</si>
  <si>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</si>
  <si>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</si>
  <si>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</si>
  <si>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</si>
  <si>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</si>
  <si>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</si>
  <si>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</si>
  <si>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</si>
  <si>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</si>
  <si>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</si>
  <si>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</si>
  <si>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</si>
  <si>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</si>
  <si>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</si>
  <si>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</si>
  <si>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</si>
  <si>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</si>
  <si>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</si>
  <si>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</si>
  <si>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</si>
  <si>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卸売に限る旨の条件が付されているもの
販売方法に条件が付されていないもの及び</t>
    <phoneticPr fontId="2"/>
  </si>
  <si>
    <t>全酒類</t>
  </si>
  <si>
    <t>洋酒</t>
  </si>
  <si>
    <t>輸出入酒類</t>
  </si>
  <si>
    <t>自製酒類</t>
  </si>
  <si>
    <t>清酒・みりん</t>
    <phoneticPr fontId="2"/>
  </si>
  <si>
    <t>洋酒</t>
    <phoneticPr fontId="2"/>
  </si>
  <si>
    <t>合計</t>
    <phoneticPr fontId="2"/>
  </si>
  <si>
    <t>う　ち
合計の</t>
    <phoneticPr fontId="2"/>
  </si>
  <si>
    <t>小売業者の共同購入機関</t>
    <phoneticPr fontId="2"/>
  </si>
  <si>
    <t>卸売業者の共同購入機関</t>
  </si>
  <si>
    <t>製造者の共同販売機関</t>
    <phoneticPr fontId="2"/>
  </si>
  <si>
    <t>の条件が付されているもの
販売方法に小売に限る旨</t>
    <phoneticPr fontId="2"/>
  </si>
  <si>
    <t>一般のもの</t>
    <phoneticPr fontId="2"/>
  </si>
  <si>
    <t>計</t>
    <phoneticPr fontId="2"/>
  </si>
  <si>
    <t>合　　　　　　　　　　計</t>
    <phoneticPr fontId="2"/>
  </si>
  <si>
    <t>用語の説明：</t>
    <phoneticPr fontId="2"/>
  </si>
  <si>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</si>
  <si>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</si>
  <si>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</si>
  <si>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</si>
  <si>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</si>
  <si>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</si>
  <si>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</si>
  <si>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</si>
  <si>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</si>
  <si>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</si>
  <si>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</si>
  <si>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粉末酒</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</si>
  <si>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</si>
  <si>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</si>
  <si>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</si>
  <si>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</si>
  <si>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</si>
  <si>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</si>
  <si>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</si>
  <si>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</si>
  <si>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</si>
  <si>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</si>
  <si>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</si>
  <si>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酒　　　母</t>
    <phoneticPr fontId="2"/>
  </si>
  <si>
    <t>も　ろ　み</t>
    <phoneticPr fontId="2"/>
  </si>
  <si>
    <t>酒税法第28条第６項の規定により製造場とみなされた蔵置場を示した。</t>
    <phoneticPr fontId="2"/>
  </si>
  <si>
    <t>調査時点：</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</si>
  <si>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</si>
  <si>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</si>
  <si>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</si>
  <si>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</si>
  <si>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</si>
  <si>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</si>
  <si>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</si>
  <si>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リキュール</t>
    <phoneticPr fontId="2"/>
  </si>
  <si>
    <t>雑酒</t>
    <phoneticPr fontId="2"/>
  </si>
  <si>
    <t>発泡酒</t>
    <rPh sb="0" eb="3">
      <t>ハッポウシュ</t>
    </rPh>
    <phoneticPr fontId="2"/>
  </si>
  <si>
    <t>リキュール</t>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</si>
  <si>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</si>
  <si>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</si>
  <si>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</si>
  <si>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その他の酒類</t>
    <phoneticPr fontId="2"/>
  </si>
  <si>
    <t>う　ち
実蔵置場数</t>
    <rPh sb="4" eb="5">
      <t>ジツ</t>
    </rPh>
    <phoneticPr fontId="2"/>
  </si>
  <si>
    <t>全　酒　類</t>
    <phoneticPr fontId="2"/>
  </si>
  <si>
    <t>計</t>
    <rPh sb="0" eb="1">
      <t>ケイ</t>
    </rPh>
    <phoneticPr fontId="2"/>
  </si>
  <si>
    <t>合計</t>
    <phoneticPr fontId="2"/>
  </si>
  <si>
    <t>通信販売だけのもの</t>
    <rPh sb="0" eb="2">
      <t>ツウシン</t>
    </rPh>
    <rPh sb="2" eb="4">
      <t>ハンバイ</t>
    </rPh>
    <phoneticPr fontId="2"/>
  </si>
  <si>
    <t>特殊のもの</t>
    <phoneticPr fontId="2"/>
  </si>
  <si>
    <t>ウイスキー</t>
    <phoneticPr fontId="2"/>
  </si>
  <si>
    <t>ブランデー</t>
    <phoneticPr fontId="2"/>
  </si>
  <si>
    <t>甘味果実酒</t>
    <rPh sb="0" eb="2">
      <t>カンミ</t>
    </rPh>
    <rPh sb="2" eb="4">
      <t>カジツ</t>
    </rPh>
    <rPh sb="4" eb="5">
      <t>シュ</t>
    </rPh>
    <phoneticPr fontId="2"/>
  </si>
  <si>
    <t>果実酒</t>
    <phoneticPr fontId="2"/>
  </si>
  <si>
    <t>原料用
アルコール</t>
    <rPh sb="0" eb="3">
      <t>ゲンリョウヨウ</t>
    </rPh>
    <phoneticPr fontId="2"/>
  </si>
  <si>
    <t>スピリッツ</t>
    <phoneticPr fontId="2"/>
  </si>
  <si>
    <t>粉末酒・雑酒</t>
    <rPh sb="0" eb="2">
      <t>フンマツ</t>
    </rPh>
    <rPh sb="2" eb="3">
      <t>サケ</t>
    </rPh>
    <phoneticPr fontId="2"/>
  </si>
  <si>
    <t>原料用ｱﾙｺｰﾙ・ｽﾋﾟﾘｯﾂ</t>
    <rPh sb="0" eb="2">
      <t>ゲンリョウ</t>
    </rPh>
    <rPh sb="2" eb="3">
      <t>ヨウ</t>
    </rPh>
    <phoneticPr fontId="2"/>
  </si>
  <si>
    <t>（注）１　この表は「(1)　酒類販売（消費）数量」の「消費者に対する販売数量計」欄を累年比較したものである。</t>
    <phoneticPr fontId="2"/>
  </si>
  <si>
    <t>酒　類　製　造　者　の　移　出　数　量</t>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</si>
  <si>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</si>
  <si>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</si>
  <si>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</si>
  <si>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</si>
  <si>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</si>
  <si>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</si>
  <si>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</si>
  <si>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</si>
  <si>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</si>
  <si>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</si>
  <si>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高松</t>
    <rPh sb="0" eb="2">
      <t>タカマツ</t>
    </rPh>
    <phoneticPr fontId="2"/>
  </si>
  <si>
    <t>丸亀</t>
    <rPh sb="0" eb="2">
      <t>マルガメ</t>
    </rPh>
    <phoneticPr fontId="2"/>
  </si>
  <si>
    <t>坂出</t>
    <rPh sb="0" eb="2">
      <t>サカイデ</t>
    </rPh>
    <phoneticPr fontId="2"/>
  </si>
  <si>
    <t>観音寺</t>
    <rPh sb="0" eb="3">
      <t>カンノンジ</t>
    </rPh>
    <phoneticPr fontId="2"/>
  </si>
  <si>
    <t>長尾</t>
    <rPh sb="0" eb="2">
      <t>ナガオ</t>
    </rPh>
    <phoneticPr fontId="2"/>
  </si>
  <si>
    <t>土庄</t>
    <rPh sb="0" eb="2">
      <t>トノショウ</t>
    </rPh>
    <phoneticPr fontId="2"/>
  </si>
  <si>
    <t>香川県計</t>
    <rPh sb="0" eb="2">
      <t>カガワ</t>
    </rPh>
    <rPh sb="2" eb="3">
      <t>ケン</t>
    </rPh>
    <rPh sb="3" eb="4">
      <t>ケイ</t>
    </rPh>
    <phoneticPr fontId="2"/>
  </si>
  <si>
    <t>徳島</t>
    <rPh sb="0" eb="2">
      <t>トクシマ</t>
    </rPh>
    <phoneticPr fontId="2"/>
  </si>
  <si>
    <t>鳴門</t>
    <rPh sb="0" eb="2">
      <t>ナルト</t>
    </rPh>
    <phoneticPr fontId="2"/>
  </si>
  <si>
    <t>阿南</t>
    <rPh sb="0" eb="2">
      <t>アナン</t>
    </rPh>
    <phoneticPr fontId="2"/>
  </si>
  <si>
    <t>川島</t>
    <rPh sb="0" eb="2">
      <t>カワシマ</t>
    </rPh>
    <phoneticPr fontId="2"/>
  </si>
  <si>
    <t>脇町</t>
    <rPh sb="0" eb="1">
      <t>ワキ</t>
    </rPh>
    <rPh sb="1" eb="2">
      <t>マチ</t>
    </rPh>
    <phoneticPr fontId="2"/>
  </si>
  <si>
    <t>池田</t>
    <rPh sb="0" eb="2">
      <t>イケダ</t>
    </rPh>
    <phoneticPr fontId="2"/>
  </si>
  <si>
    <t>徳島県計</t>
    <rPh sb="0" eb="2">
      <t>トクシマ</t>
    </rPh>
    <rPh sb="2" eb="3">
      <t>ケン</t>
    </rPh>
    <rPh sb="3" eb="4">
      <t>ケイ</t>
    </rPh>
    <phoneticPr fontId="2"/>
  </si>
  <si>
    <t>松山</t>
    <rPh sb="0" eb="2">
      <t>マツヤマ</t>
    </rPh>
    <phoneticPr fontId="2"/>
  </si>
  <si>
    <t>今治</t>
    <rPh sb="0" eb="2">
      <t>イマバリ</t>
    </rPh>
    <phoneticPr fontId="2"/>
  </si>
  <si>
    <t>宇和島</t>
    <rPh sb="0" eb="3">
      <t>ウワジマ</t>
    </rPh>
    <phoneticPr fontId="2"/>
  </si>
  <si>
    <t>八幡浜</t>
    <rPh sb="0" eb="3">
      <t>ヤワタハマ</t>
    </rPh>
    <phoneticPr fontId="2"/>
  </si>
  <si>
    <t>新居浜</t>
    <rPh sb="0" eb="3">
      <t>ニイハマ</t>
    </rPh>
    <phoneticPr fontId="2"/>
  </si>
  <si>
    <t>伊予西条</t>
    <rPh sb="0" eb="2">
      <t>イヨ</t>
    </rPh>
    <rPh sb="2" eb="4">
      <t>サイジョウ</t>
    </rPh>
    <phoneticPr fontId="2"/>
  </si>
  <si>
    <t>大洲</t>
    <rPh sb="0" eb="2">
      <t>オオズ</t>
    </rPh>
    <phoneticPr fontId="2"/>
  </si>
  <si>
    <t>伊予三島</t>
    <rPh sb="0" eb="2">
      <t>イヨ</t>
    </rPh>
    <rPh sb="2" eb="4">
      <t>ミシマ</t>
    </rPh>
    <phoneticPr fontId="2"/>
  </si>
  <si>
    <t>愛媛県計</t>
    <rPh sb="0" eb="2">
      <t>エヒメ</t>
    </rPh>
    <rPh sb="2" eb="3">
      <t>ケン</t>
    </rPh>
    <rPh sb="3" eb="4">
      <t>ケイ</t>
    </rPh>
    <phoneticPr fontId="2"/>
  </si>
  <si>
    <t>高知</t>
    <rPh sb="0" eb="2">
      <t>コウチ</t>
    </rPh>
    <phoneticPr fontId="2"/>
  </si>
  <si>
    <t>安芸</t>
    <rPh sb="0" eb="2">
      <t>アキ</t>
    </rPh>
    <phoneticPr fontId="2"/>
  </si>
  <si>
    <t>南国</t>
    <rPh sb="0" eb="2">
      <t>ナンゴク</t>
    </rPh>
    <phoneticPr fontId="2"/>
  </si>
  <si>
    <t>須崎</t>
    <rPh sb="0" eb="2">
      <t>スサキ</t>
    </rPh>
    <phoneticPr fontId="2"/>
  </si>
  <si>
    <t>中村</t>
    <rPh sb="0" eb="2">
      <t>ナカムラ</t>
    </rPh>
    <phoneticPr fontId="2"/>
  </si>
  <si>
    <t>伊野</t>
    <rPh sb="0" eb="2">
      <t>イノ</t>
    </rPh>
    <phoneticPr fontId="2"/>
  </si>
  <si>
    <t>高知県計</t>
    <rPh sb="0" eb="2">
      <t>コウチ</t>
    </rPh>
    <rPh sb="2" eb="3">
      <t>ケン</t>
    </rPh>
    <rPh sb="3" eb="4">
      <t>ケイ</t>
    </rPh>
    <phoneticPr fontId="2"/>
  </si>
  <si>
    <t>脇町</t>
    <rPh sb="0" eb="2">
      <t>ワキマチ</t>
    </rPh>
    <phoneticPr fontId="2"/>
  </si>
  <si>
    <t>各酒類を
通じた
もの</t>
    <phoneticPr fontId="2"/>
  </si>
  <si>
    <t>１　「媒介業」とは、他人間の酒類の売買取引を継続的に媒介することをいう。</t>
    <rPh sb="17" eb="19">
      <t>バイバイ</t>
    </rPh>
    <phoneticPr fontId="2"/>
  </si>
  <si>
    <t>　（注）１　この表は、「(1)　酒類販売（消費）数量」の「消費者に対する販売数量計」欄を税務署別に示したものである。</t>
    <phoneticPr fontId="2"/>
  </si>
  <si>
    <t>総　計</t>
    <phoneticPr fontId="2"/>
  </si>
  <si>
    <t>合　　　計</t>
    <phoneticPr fontId="2"/>
  </si>
  <si>
    <t>リキュール</t>
    <phoneticPr fontId="2"/>
  </si>
  <si>
    <t>ブランデー</t>
    <phoneticPr fontId="2"/>
  </si>
  <si>
    <t>ウイスキー</t>
    <phoneticPr fontId="2"/>
  </si>
  <si>
    <t>甘味果実酒</t>
    <phoneticPr fontId="2"/>
  </si>
  <si>
    <t>ビ　ー　ル</t>
    <phoneticPr fontId="2"/>
  </si>
  <si>
    <t>み　り　ん</t>
    <phoneticPr fontId="2"/>
  </si>
  <si>
    <t>合 成 清 酒</t>
    <phoneticPr fontId="2"/>
  </si>
  <si>
    <t>税務署名</t>
    <phoneticPr fontId="2"/>
  </si>
  <si>
    <t>販売
場数</t>
    <phoneticPr fontId="2"/>
  </si>
  <si>
    <t>製造
場数</t>
    <phoneticPr fontId="2"/>
  </si>
  <si>
    <t>免許
場数</t>
    <phoneticPr fontId="2"/>
  </si>
  <si>
    <t>果　実　酒</t>
    <phoneticPr fontId="2"/>
  </si>
  <si>
    <t>１　「酒母」とは、①酵母で含糖質物を発酵させることができるもの、②酵母を培養したもので
含糖質物を発酵させることができるもの並びに③これらにこうじを混和したものをいう。</t>
    <rPh sb="15" eb="16">
      <t>シツ</t>
    </rPh>
    <rPh sb="16" eb="17">
      <t>ブツ</t>
    </rPh>
    <rPh sb="46" eb="47">
      <t>シツ</t>
    </rPh>
    <rPh sb="47" eb="48">
      <t>ブツ</t>
    </rPh>
    <rPh sb="62" eb="63">
      <t>ナラ</t>
    </rPh>
    <phoneticPr fontId="2"/>
  </si>
  <si>
    <t>２　「もろみ」とは、酒類の原料となる物品に発酵させる手段を講じたもので、こし又は蒸留す
る前のものをいう。</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</si>
  <si>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</si>
  <si>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</si>
  <si>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</si>
  <si>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２　「代理業」とは、製造者又は販売業者の酒類の販売に関する取引を継続的に代理することをいう。
　　なお、１、２とも営利を目的とするかどうかは問わない。</t>
    <phoneticPr fontId="2"/>
  </si>
  <si>
    <t>-</t>
  </si>
  <si>
    <t>連続式蒸留焼酎</t>
    <rPh sb="0" eb="2">
      <t>レンゾク</t>
    </rPh>
    <rPh sb="2" eb="3">
      <t>シキ</t>
    </rPh>
    <rPh sb="3" eb="5">
      <t>ジョウリュウ</t>
    </rPh>
    <phoneticPr fontId="2"/>
  </si>
  <si>
    <t>単式蒸留焼酎</t>
    <rPh sb="0" eb="2">
      <t>タンシキ</t>
    </rPh>
    <rPh sb="2" eb="4">
      <t>ジョウリュウ</t>
    </rPh>
    <phoneticPr fontId="2"/>
  </si>
  <si>
    <t>焼酎</t>
  </si>
  <si>
    <t>　　　２　「焼酎」の販売数量は、連続式蒸留焼酎及び単式蒸留焼酎の合計である。</t>
    <rPh sb="10" eb="12">
      <t>ハンバイ</t>
    </rPh>
    <rPh sb="12" eb="14">
      <t>スウリョウ</t>
    </rPh>
    <rPh sb="16" eb="18">
      <t>レンゾク</t>
    </rPh>
    <rPh sb="18" eb="19">
      <t>シキ</t>
    </rPh>
    <rPh sb="19" eb="21">
      <t>ジョウリュウ</t>
    </rPh>
    <rPh sb="23" eb="24">
      <t>オヨ</t>
    </rPh>
    <rPh sb="25" eb="27">
      <t>タンシキ</t>
    </rPh>
    <rPh sb="27" eb="29">
      <t>ジョウリュウ</t>
    </rPh>
    <rPh sb="32" eb="34">
      <t>ゴウケイ</t>
    </rPh>
    <phoneticPr fontId="2"/>
  </si>
  <si>
    <t>単式蒸留焼酎</t>
    <rPh sb="0" eb="1">
      <t>タン</t>
    </rPh>
    <rPh sb="1" eb="2">
      <t>シキ</t>
    </rPh>
    <rPh sb="2" eb="4">
      <t>ジョウリュウ</t>
    </rPh>
    <phoneticPr fontId="2"/>
  </si>
  <si>
    <t>合成清酒・焼酎</t>
  </si>
  <si>
    <t>連続式蒸留
焼　　　酎</t>
    <rPh sb="0" eb="2">
      <t>レンゾク</t>
    </rPh>
    <rPh sb="2" eb="3">
      <t>シキ</t>
    </rPh>
    <rPh sb="3" eb="5">
      <t>ジョウリュウ</t>
    </rPh>
    <phoneticPr fontId="2"/>
  </si>
  <si>
    <t>単式蒸留
焼　　酎</t>
    <rPh sb="0" eb="2">
      <t>タンシキ</t>
    </rPh>
    <rPh sb="2" eb="4">
      <t>ジョウリュウ</t>
    </rPh>
    <phoneticPr fontId="2"/>
  </si>
  <si>
    <t>連続式蒸留
焼　　酎</t>
    <rPh sb="0" eb="2">
      <t>レンゾク</t>
    </rPh>
    <rPh sb="2" eb="3">
      <t>シキ</t>
    </rPh>
    <rPh sb="3" eb="5">
      <t>ジョウリュウ</t>
    </rPh>
    <phoneticPr fontId="2"/>
  </si>
  <si>
    <t>内</t>
    <rPh sb="0" eb="1">
      <t>ウチ</t>
    </rPh>
    <phoneticPr fontId="12"/>
  </si>
  <si>
    <t>平成30年度</t>
    <rPh sb="4" eb="6">
      <t>ネンド</t>
    </rPh>
    <phoneticPr fontId="2"/>
  </si>
  <si>
    <t>令和元年度</t>
    <rPh sb="0" eb="2">
      <t>レイワ</t>
    </rPh>
    <rPh sb="2" eb="3">
      <t>モト</t>
    </rPh>
    <rPh sb="3" eb="5">
      <t>ネンド</t>
    </rPh>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</si>
  <si>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</si>
  <si>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</si>
  <si>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</si>
  <si>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</si>
  <si>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</si>
  <si>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</si>
  <si>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</si>
  <si>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</si>
  <si>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</si>
  <si>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</si>
  <si>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</si>
  <si>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</si>
  <si>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免許
場数</t>
    <phoneticPr fontId="2"/>
  </si>
  <si>
    <t>製造
場数</t>
    <phoneticPr fontId="2"/>
  </si>
  <si>
    <t>製造
場数</t>
    <phoneticPr fontId="2"/>
  </si>
  <si>
    <t>販　売
業者数</t>
    <phoneticPr fontId="2"/>
  </si>
  <si>
    <t>販売
場数</t>
    <phoneticPr fontId="2"/>
  </si>
  <si>
    <t>総計</t>
    <phoneticPr fontId="2"/>
  </si>
  <si>
    <t>（注）　「(1)製造免許場数」及び「(3)販売業免許場数」の（注）に同じ。</t>
    <phoneticPr fontId="2"/>
  </si>
  <si>
    <t>令和２年度</t>
    <rPh sb="0" eb="2">
      <t>レイワ</t>
    </rPh>
    <rPh sb="3" eb="5">
      <t>ネンド</t>
    </rPh>
    <phoneticPr fontId="2"/>
  </si>
  <si>
    <t>令和３年度</t>
    <rPh sb="0" eb="2">
      <t>レイワ</t>
    </rPh>
    <rPh sb="3" eb="5">
      <t>ネンド</t>
    </rPh>
    <phoneticPr fontId="2"/>
  </si>
  <si>
    <t>令和５年３月31日現在
販売業者の手持数量</t>
    <rPh sb="0" eb="2">
      <t>レイワ</t>
    </rPh>
    <phoneticPr fontId="2"/>
  </si>
  <si>
    <t>　調査期間等：令和４年４月１日から令和５年３月31日までの間に販売された酒類について、酒類製造者又は酒類販売業者から提出された「移出数量明細書」又は
             「酒類の販売数量等報告書」に基づき作成したものである。</t>
    <rPh sb="7" eb="9">
      <t>レイワ</t>
    </rPh>
    <rPh sb="17" eb="19">
      <t>レイワ</t>
    </rPh>
    <rPh sb="72" eb="73">
      <t>マタ</t>
    </rPh>
    <phoneticPr fontId="2"/>
  </si>
  <si>
    <t>令和４年度</t>
    <rPh sb="0" eb="2">
      <t>レイワ</t>
    </rPh>
    <rPh sb="3" eb="5">
      <t>ネンド</t>
    </rPh>
    <phoneticPr fontId="2"/>
  </si>
  <si>
    <t>　調査対象等：令和５年３月31日現在において、酒税法第７条の規定に基づく酒類の製造免許を有する製造場について、令和４年度内における製造数量別に示した。</t>
    <rPh sb="7" eb="9">
      <t>レイワ</t>
    </rPh>
    <rPh sb="55" eb="57">
      <t>レイワ</t>
    </rPh>
    <phoneticPr fontId="2"/>
  </si>
  <si>
    <t>令和５年３月31日</t>
    <rPh sb="0" eb="2">
      <t>レイワ</t>
    </rPh>
    <rPh sb="3" eb="4">
      <t>ネン</t>
    </rPh>
    <rPh sb="5" eb="6">
      <t>ガツ</t>
    </rPh>
    <rPh sb="8" eb="9">
      <t>ニチ</t>
    </rPh>
    <phoneticPr fontId="2"/>
  </si>
  <si>
    <t>調査時点：令和５年３月31日</t>
    <rPh sb="5" eb="7">
      <t>レイワ</t>
    </rPh>
    <phoneticPr fontId="2"/>
  </si>
  <si>
    <t>-</t>
    <phoneticPr fontId="2"/>
  </si>
  <si>
    <t>kL</t>
  </si>
  <si>
    <t>kL</t>
    <phoneticPr fontId="2"/>
  </si>
  <si>
    <t>６kL未満</t>
  </si>
  <si>
    <t>６kL以上</t>
  </si>
  <si>
    <t>10kL以上</t>
  </si>
  <si>
    <t>60kL以上</t>
  </si>
  <si>
    <t>100kL以上</t>
  </si>
  <si>
    <t>200kL以上</t>
  </si>
  <si>
    <t>500kL以上</t>
  </si>
  <si>
    <t>1,000kL以上</t>
  </si>
  <si>
    <t>2,000kL以上</t>
  </si>
  <si>
    <t>5,000kL以上</t>
  </si>
  <si>
    <t>10,000kL以上</t>
  </si>
  <si>
    <t>X</t>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</si>
  <si>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年度内における製造数量の最も多い酒
　　　　　　　類の欄にのみ１場として掲げた。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</si>
</sst>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176" formatCode="#,##0;&quot;△ &quot;#,##0"/>
    <numFmt numFmtId="177" formatCode="#,##0_);[Red]\(#,##0\)"/>
    <numFmt numFmtId="178" formatCode="0_);[Red]\(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b/>
      <sz val="9"/>
      <name val="ＭＳ ゴシック"/>
      <family val="3"/>
      <charset val="128"/>
    </font>
    <font>
      <b/>
      <sz val="9"/>
      <name val="ＭＳ 明朝"/>
      <family val="1"/>
      <charset val="128"/>
    </font>
    <font>
      <b/>
      <sz val="9"/>
      <name val="ＭＳ Ｐゴシック"/>
      <family val="3"/>
      <charset val="128"/>
      <scheme val="major"/>
    </font>
    <font>
      <sz val="9"/>
      <color theme="1"/>
      <name val="ＭＳ 明朝"/>
      <family val="1"/>
      <charset val="128"/>
    </font>
    <font>
      <sz val="12"/>
      <name val="Arial"/>
      <family val="2"/>
    </font>
  </fonts>
  <fills count="6">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FFFFCC"/>
        <bgColor indexed="64"/>
      </patternFill>
    </fill>
  </fills>
  <borders count="215">
    <border>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hair">
        <color indexed="55"/>
      </bottom>
      <diagonal/>
    </border>
    <border>
      <left style="thin">
        <color indexed="64"/>
      </left>
      <right style="thin">
        <color indexed="64"/>
      </right>
      <top style="thin">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style="medium">
        <color indexed="64"/>
      </left>
      <right/>
      <top/>
      <bottom style="medium">
        <color indexed="64"/>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medium">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hair">
        <color indexed="55"/>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diagonal/>
    </border>
    <border>
      <left style="thin">
        <color indexed="64"/>
      </left>
      <right style="thin">
        <color indexed="64"/>
      </right>
      <top style="hair">
        <color indexed="55"/>
      </top>
      <bottom/>
      <diagonal/>
    </border>
    <border>
      <left style="thin">
        <color indexed="64"/>
      </left>
      <right/>
      <top style="hair">
        <color indexed="55"/>
      </top>
      <bottom/>
      <diagonal/>
    </border>
    <border>
      <left style="thin">
        <color indexed="64"/>
      </left>
      <right style="medium">
        <color indexed="64"/>
      </right>
      <top style="hair">
        <color indexed="55"/>
      </top>
      <bottom/>
      <diagonal/>
    </border>
    <border>
      <left style="medium">
        <color indexed="64"/>
      </left>
      <right/>
      <top style="hair">
        <color indexed="55"/>
      </top>
      <bottom/>
      <diagonal/>
    </border>
    <border>
      <left style="thin">
        <color indexed="64"/>
      </left>
      <right style="thin">
        <color indexed="64"/>
      </right>
      <top style="hair">
        <color indexed="55"/>
      </top>
      <bottom style="thin">
        <color indexed="55"/>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diagonal/>
    </border>
    <border>
      <left style="hair">
        <color indexed="64"/>
      </left>
      <right style="thin">
        <color indexed="64"/>
      </right>
      <top style="hair">
        <color indexed="55"/>
      </top>
      <bottom/>
      <diagonal/>
    </border>
    <border>
      <left/>
      <right style="dotted">
        <color indexed="55"/>
      </right>
      <top style="hair">
        <color indexed="55"/>
      </top>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top style="hair">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style="thin">
        <color indexed="55"/>
      </bottom>
      <diagonal/>
    </border>
    <border>
      <left style="hair">
        <color indexed="64"/>
      </left>
      <right style="thin">
        <color indexed="64"/>
      </right>
      <top style="thin">
        <color indexed="55"/>
      </top>
      <bottom style="hair">
        <color indexed="55"/>
      </bottom>
      <diagonal/>
    </border>
    <border>
      <left style="thin">
        <color indexed="64"/>
      </left>
      <right style="hair">
        <color indexed="64"/>
      </right>
      <top style="thin">
        <color indexed="55"/>
      </top>
      <bottom style="hair">
        <color indexed="55"/>
      </bottom>
      <diagonal/>
    </border>
    <border>
      <left/>
      <right style="dotted">
        <color indexed="55"/>
      </right>
      <top style="thin">
        <color indexed="55"/>
      </top>
      <bottom style="hair">
        <color indexed="55"/>
      </bottom>
      <diagonal/>
    </border>
    <border>
      <left style="hair">
        <color indexed="64"/>
      </left>
      <right style="thin">
        <color indexed="64"/>
      </right>
      <top style="thin">
        <color indexed="55"/>
      </top>
      <bottom style="double">
        <color indexed="64"/>
      </bottom>
      <diagonal/>
    </border>
    <border>
      <left style="thin">
        <color indexed="64"/>
      </left>
      <right style="hair">
        <color indexed="64"/>
      </right>
      <top style="thin">
        <color indexed="55"/>
      </top>
      <bottom style="double">
        <color indexed="64"/>
      </bottom>
      <diagonal/>
    </border>
    <border>
      <left/>
      <right/>
      <top style="thin">
        <color indexed="55"/>
      </top>
      <bottom style="double">
        <color indexed="64"/>
      </bottom>
      <diagonal/>
    </border>
    <border>
      <left style="thin">
        <color indexed="64"/>
      </left>
      <right/>
      <top style="thin">
        <color indexed="55"/>
      </top>
      <bottom style="double">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dotted">
        <color indexed="55"/>
      </right>
      <top/>
      <bottom style="medium">
        <color indexed="64"/>
      </bottom>
      <diagonal/>
    </border>
    <border>
      <left style="thin">
        <color indexed="64"/>
      </left>
      <right/>
      <top/>
      <bottom style="medium">
        <color indexed="64"/>
      </bottom>
      <diagonal/>
    </border>
    <border>
      <left style="dotted">
        <color indexed="55"/>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style="dotted">
        <color indexed="55"/>
      </left>
      <right style="thin">
        <color indexed="64"/>
      </right>
      <top/>
      <bottom/>
      <diagonal/>
    </border>
    <border>
      <left style="dotted">
        <color indexed="55"/>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medium">
        <color indexed="64"/>
      </top>
      <bottom style="hair">
        <color indexed="55"/>
      </bottom>
      <diagonal style="hair">
        <color indexed="64"/>
      </diagonal>
    </border>
    <border diagonalUp="1">
      <left style="thin">
        <color indexed="64"/>
      </left>
      <right style="thin">
        <color indexed="64"/>
      </right>
      <top style="hair">
        <color indexed="55"/>
      </top>
      <bottom style="hair">
        <color indexed="55"/>
      </bottom>
      <diagonal style="hair">
        <color indexed="64"/>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55"/>
      </right>
      <top/>
      <bottom style="thin">
        <color indexed="64"/>
      </bottom>
      <diagonal/>
    </border>
    <border>
      <left/>
      <right style="medium">
        <color indexed="64"/>
      </right>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55"/>
      </right>
      <top/>
      <bottom/>
      <diagonal/>
    </border>
    <border>
      <left/>
      <right style="medium">
        <color indexed="64"/>
      </right>
      <top/>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dotted">
        <color indexed="55"/>
      </left>
      <right style="thin">
        <color indexed="64"/>
      </right>
      <top style="thin">
        <color indexed="64"/>
      </top>
      <bottom/>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style="thin">
        <color indexed="64"/>
      </right>
      <top style="double">
        <color indexed="64"/>
      </top>
      <bottom/>
      <diagonal/>
    </border>
    <border>
      <left style="dotted">
        <color indexed="55"/>
      </left>
      <right style="thin">
        <color indexed="64"/>
      </right>
      <top style="double">
        <color indexed="64"/>
      </top>
      <bottom/>
      <diagonal/>
    </border>
    <border diagonalUp="1">
      <left style="thin">
        <color indexed="64"/>
      </left>
      <right style="medium">
        <color indexed="64"/>
      </right>
      <top style="dotted">
        <color indexed="55"/>
      </top>
      <bottom style="medium">
        <color indexed="64"/>
      </bottom>
      <diagonal style="hair">
        <color indexed="64"/>
      </diagonal>
    </border>
    <border>
      <left style="hair">
        <color indexed="64"/>
      </left>
      <right style="hair">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medium">
        <color indexed="64"/>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diagonalUp="1">
      <left style="thin">
        <color indexed="64"/>
      </left>
      <right style="thin">
        <color indexed="64"/>
      </right>
      <top style="thin">
        <color indexed="64"/>
      </top>
      <bottom style="medium">
        <color indexed="64"/>
      </bottom>
      <diagonal style="thin">
        <color indexed="64"/>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bottom style="double">
        <color indexed="64"/>
      </bottom>
      <diagonal/>
    </border>
    <border>
      <left/>
      <right style="thin">
        <color indexed="64"/>
      </right>
      <top style="medium">
        <color indexed="64"/>
      </top>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rgb="FF969696"/>
      </top>
      <bottom style="hair">
        <color indexed="55"/>
      </bottom>
      <diagonal/>
    </border>
    <border>
      <left style="medium">
        <color indexed="64"/>
      </left>
      <right/>
      <top style="hair">
        <color rgb="FF969696"/>
      </top>
      <bottom style="thin">
        <color indexed="55"/>
      </bottom>
      <diagonal/>
    </border>
    <border>
      <left style="thin">
        <color indexed="64"/>
      </left>
      <right style="thin">
        <color indexed="64"/>
      </right>
      <top style="hair">
        <color rgb="FF969696"/>
      </top>
      <bottom style="thin">
        <color indexed="55"/>
      </bottom>
      <diagonal/>
    </border>
    <border>
      <left style="thin">
        <color indexed="64"/>
      </left>
      <right style="medium">
        <color indexed="64"/>
      </right>
      <top style="hair">
        <color rgb="FF969696"/>
      </top>
      <bottom style="thin">
        <color indexed="55"/>
      </bottom>
      <diagonal/>
    </border>
    <border>
      <left/>
      <right style="thin">
        <color indexed="64"/>
      </right>
      <top/>
      <bottom style="hair">
        <color indexed="55"/>
      </bottom>
      <diagonal/>
    </border>
    <border>
      <left style="medium">
        <color indexed="64"/>
      </left>
      <right style="thin">
        <color indexed="64"/>
      </right>
      <top style="thin">
        <color indexed="64"/>
      </top>
      <bottom style="double">
        <color indexed="64"/>
      </bottom>
      <diagonal/>
    </border>
    <border>
      <left/>
      <right style="hair">
        <color indexed="64"/>
      </right>
      <top style="thin">
        <color indexed="64"/>
      </top>
      <bottom/>
      <diagonal/>
    </border>
    <border>
      <left/>
      <right style="hair">
        <color indexed="64"/>
      </right>
      <top/>
      <bottom style="double">
        <color indexed="64"/>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medium">
        <color indexed="64"/>
      </top>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style="thin">
        <color indexed="64"/>
      </right>
      <top/>
      <bottom style="medium">
        <color indexed="64"/>
      </bottom>
      <diagonal style="hair">
        <color indexed="64"/>
      </diagonal>
    </border>
  </borders>
  <cellStyleXfs count="3">
    <xf numFmtId="0" fontId="0" fillId="0" borderId="0"/>
    <xf numFmtId="38" fontId="1" fillId="0" borderId="0" applyFont="0" applyFill="0" applyBorder="0" applyAlignment="0" applyProtection="0"/>
    <xf numFmtId="0" fontId="14" fillId="0" borderId="0"/>
  </cellStyleXfs>
  <cellXfs count="454">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Fill="1" applyAlignment="1">
      <alignment horizontal="left" vertical="center"/>
    </xf>
    <xf numFmtId="176" fontId="5" fillId="2" borderId="1" xfId="0" applyNumberFormat="1" applyFont="1" applyFill="1" applyBorder="1" applyAlignment="1">
      <alignment horizontal="right" vertical="center"/>
    </xf>
    <xf numFmtId="0" fontId="3" fillId="0" borderId="2" xfId="0" applyFont="1" applyBorder="1" applyAlignment="1">
      <alignment horizontal="center" vertical="center"/>
    </xf>
    <xf numFmtId="0" fontId="3" fillId="0" borderId="3" xfId="0" applyFont="1" applyFill="1" applyBorder="1" applyAlignment="1">
      <alignment horizontal="distributed" vertical="center"/>
    </xf>
    <xf numFmtId="176" fontId="3" fillId="0" borderId="4" xfId="0" applyNumberFormat="1" applyFont="1" applyFill="1" applyBorder="1" applyAlignment="1">
      <alignment horizontal="right" vertical="center"/>
    </xf>
    <xf numFmtId="0" fontId="3" fillId="0" borderId="2" xfId="0" applyFont="1" applyBorder="1" applyAlignment="1">
      <alignment horizontal="distributed" vertical="center" justifyLastLine="1"/>
    </xf>
    <xf numFmtId="0" fontId="3" fillId="0" borderId="5" xfId="0" applyFont="1" applyBorder="1" applyAlignment="1">
      <alignment horizontal="center" vertical="center"/>
    </xf>
    <xf numFmtId="0" fontId="3" fillId="0" borderId="6" xfId="0" applyFont="1" applyBorder="1" applyAlignment="1">
      <alignment horizontal="distributed" vertical="center"/>
    </xf>
    <xf numFmtId="176" fontId="3" fillId="2" borderId="7" xfId="0"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176" fontId="3" fillId="2" borderId="9" xfId="0" applyNumberFormat="1" applyFont="1" applyFill="1" applyBorder="1" applyAlignment="1">
      <alignment horizontal="right" vertical="center"/>
    </xf>
    <xf numFmtId="0" fontId="5" fillId="3" borderId="10" xfId="0" applyFont="1" applyFill="1" applyBorder="1" applyAlignment="1">
      <alignment horizontal="distributed"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6" fillId="2" borderId="13" xfId="0" applyFont="1" applyFill="1" applyBorder="1" applyAlignment="1">
      <alignment horizontal="right"/>
    </xf>
    <xf numFmtId="0" fontId="6" fillId="2" borderId="14" xfId="0" applyFont="1" applyFill="1" applyBorder="1" applyAlignment="1">
      <alignment horizontal="right"/>
    </xf>
    <xf numFmtId="0" fontId="6" fillId="2" borderId="15" xfId="0" applyFont="1" applyFill="1" applyBorder="1" applyAlignment="1">
      <alignment horizontal="right"/>
    </xf>
    <xf numFmtId="0" fontId="6" fillId="2" borderId="16" xfId="0" applyFont="1" applyFill="1" applyBorder="1" applyAlignment="1">
      <alignment horizontal="right"/>
    </xf>
    <xf numFmtId="0" fontId="6" fillId="2" borderId="17" xfId="0" applyFont="1" applyFill="1" applyBorder="1" applyAlignment="1">
      <alignment horizontal="right"/>
    </xf>
    <xf numFmtId="0" fontId="6" fillId="2" borderId="18" xfId="0" applyFont="1" applyFill="1" applyBorder="1" applyAlignment="1">
      <alignment horizontal="right"/>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4" borderId="19" xfId="0" applyFont="1" applyFill="1" applyBorder="1" applyAlignment="1">
      <alignment horizontal="distributed" vertical="center" justifyLastLine="1"/>
    </xf>
    <xf numFmtId="0" fontId="3" fillId="3" borderId="21" xfId="0" applyFont="1" applyFill="1" applyBorder="1" applyAlignment="1">
      <alignment horizontal="distributed" vertical="center"/>
    </xf>
    <xf numFmtId="0" fontId="3" fillId="3" borderId="22" xfId="0" applyFont="1" applyFill="1" applyBorder="1" applyAlignment="1">
      <alignment horizontal="distributed" vertical="center"/>
    </xf>
    <xf numFmtId="0" fontId="3" fillId="0" borderId="23" xfId="0" applyFont="1" applyBorder="1" applyAlignment="1">
      <alignment horizontal="distributed" vertical="center"/>
    </xf>
    <xf numFmtId="0" fontId="5" fillId="0" borderId="24" xfId="0" applyFont="1" applyBorder="1" applyAlignment="1">
      <alignment horizontal="distributed" vertical="center"/>
    </xf>
    <xf numFmtId="0" fontId="3" fillId="0" borderId="2" xfId="0" applyFont="1" applyBorder="1" applyAlignment="1">
      <alignment horizontal="center" vertical="center" wrapText="1"/>
    </xf>
    <xf numFmtId="0" fontId="6" fillId="0" borderId="19" xfId="0" applyFont="1" applyFill="1" applyBorder="1" applyAlignment="1">
      <alignment horizontal="left" vertical="center"/>
    </xf>
    <xf numFmtId="0" fontId="3" fillId="0" borderId="25" xfId="0" applyFont="1" applyBorder="1" applyAlignment="1">
      <alignment horizontal="distributed" vertical="center"/>
    </xf>
    <xf numFmtId="0" fontId="3" fillId="0" borderId="26" xfId="0" applyFont="1" applyBorder="1" applyAlignment="1">
      <alignment horizontal="center" vertical="center"/>
    </xf>
    <xf numFmtId="0" fontId="3" fillId="0" borderId="27" xfId="0" applyFont="1" applyBorder="1" applyAlignment="1">
      <alignment horizontal="distributed" vertical="center" justifyLastLine="1"/>
    </xf>
    <xf numFmtId="0" fontId="3" fillId="0" borderId="0" xfId="0" applyFont="1" applyAlignment="1">
      <alignment vertical="center"/>
    </xf>
    <xf numFmtId="0" fontId="3" fillId="0" borderId="28" xfId="0" applyFont="1" applyBorder="1" applyAlignment="1">
      <alignment horizontal="center" vertical="center"/>
    </xf>
    <xf numFmtId="0" fontId="3" fillId="0" borderId="16" xfId="0" applyFont="1" applyBorder="1" applyAlignment="1">
      <alignment horizontal="center" vertical="center"/>
    </xf>
    <xf numFmtId="0" fontId="3" fillId="0" borderId="28" xfId="0" applyFont="1" applyBorder="1" applyAlignment="1">
      <alignment horizontal="distributed" vertical="center" justifyLastLine="1"/>
    </xf>
    <xf numFmtId="0" fontId="3" fillId="0" borderId="28" xfId="0" applyFont="1" applyBorder="1" applyAlignment="1">
      <alignment horizontal="center" vertical="center" wrapText="1" justifyLastLine="1"/>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2" borderId="16" xfId="0" applyFont="1" applyFill="1" applyBorder="1" applyAlignment="1">
      <alignment horizontal="right" vertical="center"/>
    </xf>
    <xf numFmtId="0" fontId="3" fillId="2" borderId="20" xfId="0" applyFont="1" applyFill="1" applyBorder="1" applyAlignment="1">
      <alignment horizontal="right" vertical="center"/>
    </xf>
    <xf numFmtId="0" fontId="3" fillId="2" borderId="29" xfId="0" applyFont="1" applyFill="1" applyBorder="1" applyAlignment="1">
      <alignment horizontal="right" vertical="center"/>
    </xf>
    <xf numFmtId="0" fontId="3" fillId="0" borderId="30" xfId="0" applyFont="1" applyBorder="1" applyAlignment="1">
      <alignment horizontal="distributed" vertical="center"/>
    </xf>
    <xf numFmtId="0" fontId="3" fillId="0" borderId="31"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0" fillId="0" borderId="0" xfId="0" applyAlignment="1">
      <alignment vertical="center"/>
    </xf>
    <xf numFmtId="0" fontId="0" fillId="0" borderId="0" xfId="0" applyBorder="1" applyAlignment="1">
      <alignment horizontal="left" vertical="center"/>
    </xf>
    <xf numFmtId="0" fontId="3" fillId="2" borderId="13"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17" xfId="0" applyFont="1" applyFill="1" applyBorder="1" applyAlignment="1">
      <alignment horizontal="right" vertical="center"/>
    </xf>
    <xf numFmtId="0" fontId="3" fillId="0" borderId="32" xfId="0" applyFont="1" applyBorder="1" applyAlignment="1">
      <alignment horizontal="left"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distributed" vertical="center"/>
    </xf>
    <xf numFmtId="0" fontId="5" fillId="0" borderId="36" xfId="0" applyFont="1" applyBorder="1" applyAlignment="1">
      <alignment horizontal="distributed" vertical="center"/>
    </xf>
    <xf numFmtId="0" fontId="8" fillId="0" borderId="0" xfId="0" applyFont="1" applyAlignment="1">
      <alignment vertical="center"/>
    </xf>
    <xf numFmtId="0" fontId="3" fillId="0" borderId="37" xfId="0" applyFont="1" applyBorder="1" applyAlignment="1">
      <alignment horizontal="distributed" vertical="center"/>
    </xf>
    <xf numFmtId="0" fontId="3" fillId="0" borderId="38" xfId="0" applyFont="1" applyFill="1" applyBorder="1" applyAlignment="1">
      <alignment horizontal="distributed" vertical="center"/>
    </xf>
    <xf numFmtId="176" fontId="3" fillId="0" borderId="38"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0" fillId="0" borderId="0" xfId="0" applyAlignment="1">
      <alignment vertical="top"/>
    </xf>
    <xf numFmtId="0" fontId="3" fillId="0" borderId="16" xfId="0" applyFont="1" applyBorder="1" applyAlignment="1">
      <alignment horizontal="center" vertical="center" wrapText="1"/>
    </xf>
    <xf numFmtId="0" fontId="6" fillId="2" borderId="13" xfId="0" applyFont="1" applyFill="1" applyBorder="1" applyAlignment="1">
      <alignment horizontal="right" vertical="top"/>
    </xf>
    <xf numFmtId="0" fontId="6" fillId="2" borderId="15" xfId="0" applyFont="1" applyFill="1" applyBorder="1" applyAlignment="1">
      <alignment horizontal="right" vertical="top"/>
    </xf>
    <xf numFmtId="0" fontId="6" fillId="2" borderId="39" xfId="0" applyFont="1" applyFill="1" applyBorder="1" applyAlignment="1">
      <alignment horizontal="right" vertical="top"/>
    </xf>
    <xf numFmtId="0" fontId="6" fillId="2" borderId="16" xfId="0" applyFont="1" applyFill="1" applyBorder="1" applyAlignment="1">
      <alignment horizontal="right" vertical="top"/>
    </xf>
    <xf numFmtId="0" fontId="3" fillId="0" borderId="40" xfId="0" applyFont="1" applyFill="1" applyBorder="1" applyAlignment="1">
      <alignment horizontal="distributed" vertical="center"/>
    </xf>
    <xf numFmtId="0" fontId="5" fillId="0" borderId="37" xfId="0" applyFont="1" applyBorder="1" applyAlignment="1">
      <alignment horizontal="center" vertical="center"/>
    </xf>
    <xf numFmtId="0" fontId="3" fillId="0" borderId="26" xfId="0" applyFont="1" applyBorder="1" applyAlignment="1">
      <alignment horizontal="center" vertical="center" wrapText="1"/>
    </xf>
    <xf numFmtId="0" fontId="3" fillId="0" borderId="41" xfId="0" applyFont="1" applyBorder="1" applyAlignment="1">
      <alignment horizontal="distributed" vertical="center"/>
    </xf>
    <xf numFmtId="0" fontId="3" fillId="0" borderId="23" xfId="0" applyFont="1" applyBorder="1" applyAlignment="1">
      <alignment horizontal="distributed" vertical="center" wrapText="1"/>
    </xf>
    <xf numFmtId="0" fontId="3" fillId="0" borderId="19" xfId="0" applyFont="1" applyBorder="1" applyAlignment="1">
      <alignment horizontal="distributed" vertical="center"/>
    </xf>
    <xf numFmtId="0" fontId="3" fillId="0" borderId="42" xfId="0" applyFont="1" applyBorder="1" applyAlignment="1">
      <alignment horizontal="distributed" vertical="center"/>
    </xf>
    <xf numFmtId="0" fontId="3" fillId="0" borderId="16" xfId="0" applyFont="1" applyBorder="1" applyAlignment="1">
      <alignment horizontal="distributed" vertical="center" wrapText="1" justifyLastLine="1"/>
    </xf>
    <xf numFmtId="0" fontId="5" fillId="0" borderId="42" xfId="0" applyFont="1" applyBorder="1" applyAlignment="1">
      <alignment horizontal="distributed" vertical="center"/>
    </xf>
    <xf numFmtId="0" fontId="5" fillId="0" borderId="42" xfId="0" applyFont="1" applyBorder="1" applyAlignment="1">
      <alignment horizontal="center" vertical="center"/>
    </xf>
    <xf numFmtId="0" fontId="3" fillId="0" borderId="43" xfId="0" applyFont="1" applyBorder="1" applyAlignment="1">
      <alignment horizontal="distributed" vertical="center"/>
    </xf>
    <xf numFmtId="0" fontId="5" fillId="0" borderId="43" xfId="0" applyFont="1" applyBorder="1" applyAlignment="1">
      <alignment horizontal="distributed" vertical="center"/>
    </xf>
    <xf numFmtId="0" fontId="3" fillId="0" borderId="20" xfId="0" applyFont="1" applyBorder="1" applyAlignment="1">
      <alignment horizontal="distributed" vertical="center"/>
    </xf>
    <xf numFmtId="0" fontId="3" fillId="0" borderId="44" xfId="0" applyFont="1" applyBorder="1" applyAlignment="1">
      <alignment horizontal="distributed" vertical="center"/>
    </xf>
    <xf numFmtId="0" fontId="3" fillId="0" borderId="45" xfId="0" applyFont="1" applyBorder="1" applyAlignment="1">
      <alignment horizontal="center"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wrapText="1"/>
    </xf>
    <xf numFmtId="0" fontId="3" fillId="0" borderId="5" xfId="0" applyFont="1" applyBorder="1" applyAlignment="1">
      <alignment horizontal="distributed" vertical="center"/>
    </xf>
    <xf numFmtId="0" fontId="3" fillId="0" borderId="47" xfId="0" applyFont="1" applyFill="1" applyBorder="1" applyAlignment="1">
      <alignment horizontal="distributed" vertical="center"/>
    </xf>
    <xf numFmtId="0" fontId="5" fillId="0" borderId="48" xfId="0" applyFont="1" applyBorder="1" applyAlignment="1">
      <alignment horizontal="distributed" vertical="center"/>
    </xf>
    <xf numFmtId="0" fontId="6" fillId="2" borderId="28" xfId="0" applyFont="1" applyFill="1" applyBorder="1" applyAlignment="1">
      <alignment horizontal="right"/>
    </xf>
    <xf numFmtId="176" fontId="3" fillId="2" borderId="49" xfId="0" applyNumberFormat="1" applyFont="1" applyFill="1" applyBorder="1" applyAlignment="1">
      <alignment horizontal="right" vertical="center"/>
    </xf>
    <xf numFmtId="176" fontId="3" fillId="2" borderId="51" xfId="0" applyNumberFormat="1" applyFont="1" applyFill="1" applyBorder="1" applyAlignment="1">
      <alignment horizontal="right" vertical="center"/>
    </xf>
    <xf numFmtId="0" fontId="6" fillId="4" borderId="18" xfId="0" applyFont="1" applyFill="1" applyBorder="1" applyAlignment="1">
      <alignment horizontal="distributed" vertical="center" justifyLastLine="1"/>
    </xf>
    <xf numFmtId="0" fontId="3" fillId="3" borderId="52" xfId="0" applyFont="1" applyFill="1" applyBorder="1" applyAlignment="1">
      <alignment horizontal="distributed" vertical="center"/>
    </xf>
    <xf numFmtId="0" fontId="3" fillId="3" borderId="53" xfId="0" applyFont="1" applyFill="1" applyBorder="1" applyAlignment="1">
      <alignment horizontal="distributed" vertical="center"/>
    </xf>
    <xf numFmtId="0" fontId="5" fillId="3" borderId="54" xfId="0" applyFont="1" applyFill="1" applyBorder="1" applyAlignment="1">
      <alignment horizontal="distributed" vertical="center"/>
    </xf>
    <xf numFmtId="0" fontId="3" fillId="3" borderId="55" xfId="0" applyFont="1" applyFill="1" applyBorder="1" applyAlignment="1">
      <alignment horizontal="distributed" vertical="center"/>
    </xf>
    <xf numFmtId="0" fontId="3" fillId="0" borderId="56" xfId="0" applyFont="1" applyFill="1" applyBorder="1" applyAlignment="1">
      <alignment horizontal="distributed" vertical="center"/>
    </xf>
    <xf numFmtId="0" fontId="6" fillId="2" borderId="28" xfId="0" applyFont="1" applyFill="1" applyBorder="1" applyAlignment="1">
      <alignment horizontal="right" vertical="top"/>
    </xf>
    <xf numFmtId="176" fontId="5" fillId="0" borderId="57" xfId="0" applyNumberFormat="1" applyFont="1" applyFill="1" applyBorder="1" applyAlignment="1">
      <alignment horizontal="right" vertical="center"/>
    </xf>
    <xf numFmtId="0" fontId="5" fillId="0" borderId="56" xfId="0" applyFont="1" applyFill="1" applyBorder="1" applyAlignment="1">
      <alignment horizontal="distributed" vertical="center"/>
    </xf>
    <xf numFmtId="0" fontId="5" fillId="0" borderId="0" xfId="0" applyFont="1" applyFill="1" applyAlignment="1">
      <alignment horizontal="left" vertical="center"/>
    </xf>
    <xf numFmtId="0" fontId="3" fillId="0" borderId="0" xfId="0" applyFont="1" applyAlignment="1">
      <alignment horizontal="right" vertical="center"/>
    </xf>
    <xf numFmtId="0" fontId="3" fillId="3" borderId="59" xfId="0" applyFont="1" applyFill="1" applyBorder="1" applyAlignment="1">
      <alignment horizontal="distributed" vertical="center"/>
    </xf>
    <xf numFmtId="176" fontId="3" fillId="2" borderId="60" xfId="0" applyNumberFormat="1" applyFont="1" applyFill="1" applyBorder="1" applyAlignment="1">
      <alignment horizontal="right" vertical="center"/>
    </xf>
    <xf numFmtId="0" fontId="3" fillId="3" borderId="62" xfId="0" applyFont="1" applyFill="1" applyBorder="1" applyAlignment="1">
      <alignment horizontal="distributed" vertical="center"/>
    </xf>
    <xf numFmtId="0" fontId="3" fillId="3" borderId="63" xfId="0" applyFont="1" applyFill="1" applyBorder="1" applyAlignment="1">
      <alignment horizontal="distributed" vertical="center"/>
    </xf>
    <xf numFmtId="0" fontId="3" fillId="3" borderId="56" xfId="0" applyFont="1" applyFill="1" applyBorder="1" applyAlignment="1">
      <alignment horizontal="distributed" vertical="center"/>
    </xf>
    <xf numFmtId="0" fontId="3" fillId="3" borderId="201" xfId="0" applyFont="1" applyFill="1" applyBorder="1" applyAlignment="1">
      <alignment horizontal="distributed" vertical="center"/>
    </xf>
    <xf numFmtId="0" fontId="5" fillId="3" borderId="202" xfId="0" applyFont="1" applyFill="1" applyBorder="1" applyAlignment="1">
      <alignment horizontal="distributed" vertical="center"/>
    </xf>
    <xf numFmtId="176" fontId="5" fillId="2" borderId="203" xfId="0" applyNumberFormat="1" applyFont="1" applyFill="1" applyBorder="1" applyAlignment="1">
      <alignment horizontal="right" vertical="center"/>
    </xf>
    <xf numFmtId="0" fontId="5" fillId="3" borderId="204" xfId="0" applyFont="1" applyFill="1" applyBorder="1" applyAlignment="1">
      <alignment horizontal="distributed" vertical="center"/>
    </xf>
    <xf numFmtId="176" fontId="3" fillId="0" borderId="0" xfId="0" applyNumberFormat="1" applyFont="1" applyAlignment="1">
      <alignment horizontal="left" vertical="center"/>
    </xf>
    <xf numFmtId="177" fontId="3" fillId="0" borderId="0" xfId="0" applyNumberFormat="1" applyFont="1" applyAlignment="1">
      <alignment horizontal="left" vertical="center"/>
    </xf>
    <xf numFmtId="0" fontId="10" fillId="0" borderId="37" xfId="0" applyFont="1" applyBorder="1" applyAlignment="1">
      <alignment horizontal="distributed" vertical="center"/>
    </xf>
    <xf numFmtId="0" fontId="10" fillId="0" borderId="48" xfId="0" applyFont="1" applyBorder="1" applyAlignment="1">
      <alignment horizontal="distributed" vertical="center"/>
    </xf>
    <xf numFmtId="0" fontId="10" fillId="0" borderId="0" xfId="0" applyFont="1" applyAlignment="1">
      <alignment horizontal="left" vertical="center"/>
    </xf>
    <xf numFmtId="177" fontId="11" fillId="0" borderId="0" xfId="0" applyNumberFormat="1" applyFont="1" applyAlignment="1">
      <alignment horizontal="left" vertical="center"/>
    </xf>
    <xf numFmtId="3" fontId="3" fillId="0" borderId="0" xfId="0" applyNumberFormat="1" applyFont="1" applyBorder="1" applyAlignment="1">
      <alignment horizontal="left" vertical="center"/>
    </xf>
    <xf numFmtId="41" fontId="3" fillId="2" borderId="65" xfId="0" applyNumberFormat="1" applyFont="1" applyFill="1" applyBorder="1" applyAlignment="1">
      <alignment horizontal="right" vertical="center"/>
    </xf>
    <xf numFmtId="41" fontId="3" fillId="2" borderId="66" xfId="0" applyNumberFormat="1" applyFont="1" applyFill="1" applyBorder="1" applyAlignment="1">
      <alignment horizontal="right" vertical="center"/>
    </xf>
    <xf numFmtId="41" fontId="3" fillId="2" borderId="67" xfId="0" applyNumberFormat="1" applyFont="1" applyFill="1" applyBorder="1" applyAlignment="1">
      <alignment horizontal="right" vertical="center"/>
    </xf>
    <xf numFmtId="41" fontId="3" fillId="2" borderId="8" xfId="0" applyNumberFormat="1" applyFont="1" applyFill="1" applyBorder="1" applyAlignment="1">
      <alignment horizontal="right" vertical="center"/>
    </xf>
    <xf numFmtId="41" fontId="3" fillId="2" borderId="68"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69" xfId="0" applyNumberFormat="1" applyFont="1" applyFill="1" applyBorder="1" applyAlignment="1">
      <alignment horizontal="right" vertical="center"/>
    </xf>
    <xf numFmtId="41" fontId="3" fillId="2" borderId="7" xfId="0" applyNumberFormat="1" applyFont="1" applyFill="1" applyBorder="1" applyAlignment="1">
      <alignment horizontal="right" vertical="center"/>
    </xf>
    <xf numFmtId="41" fontId="3" fillId="2" borderId="50" xfId="0" applyNumberFormat="1" applyFont="1" applyFill="1" applyBorder="1" applyAlignment="1">
      <alignment horizontal="right" vertical="center"/>
    </xf>
    <xf numFmtId="41" fontId="3" fillId="2" borderId="70" xfId="0" applyNumberFormat="1" applyFont="1" applyFill="1" applyBorder="1" applyAlignment="1">
      <alignment horizontal="right" vertical="center"/>
    </xf>
    <xf numFmtId="41" fontId="3" fillId="2" borderId="71" xfId="0" applyNumberFormat="1" applyFont="1" applyFill="1" applyBorder="1" applyAlignment="1">
      <alignment horizontal="right" vertical="center"/>
    </xf>
    <xf numFmtId="41" fontId="3" fillId="2" borderId="72" xfId="0" applyNumberFormat="1" applyFont="1" applyFill="1" applyBorder="1" applyAlignment="1">
      <alignment horizontal="right" vertical="center"/>
    </xf>
    <xf numFmtId="41" fontId="3" fillId="2" borderId="60" xfId="0" applyNumberFormat="1" applyFont="1" applyFill="1" applyBorder="1" applyAlignment="1">
      <alignment horizontal="right" vertical="center"/>
    </xf>
    <xf numFmtId="41" fontId="5" fillId="2" borderId="73" xfId="0" applyNumberFormat="1" applyFont="1" applyFill="1" applyBorder="1" applyAlignment="1">
      <alignment horizontal="right" vertical="center"/>
    </xf>
    <xf numFmtId="41" fontId="5" fillId="2" borderId="74" xfId="0" applyNumberFormat="1" applyFont="1" applyFill="1" applyBorder="1" applyAlignment="1">
      <alignment horizontal="right" vertical="center"/>
    </xf>
    <xf numFmtId="41" fontId="5" fillId="2" borderId="75" xfId="0" applyNumberFormat="1" applyFont="1" applyFill="1" applyBorder="1" applyAlignment="1">
      <alignment horizontal="right" vertical="center"/>
    </xf>
    <xf numFmtId="41" fontId="5" fillId="2" borderId="64" xfId="0" applyNumberFormat="1" applyFont="1" applyFill="1" applyBorder="1" applyAlignment="1">
      <alignment horizontal="right" vertical="center"/>
    </xf>
    <xf numFmtId="41" fontId="3" fillId="0" borderId="77" xfId="0" applyNumberFormat="1" applyFont="1" applyFill="1" applyBorder="1" applyAlignment="1">
      <alignment horizontal="right" vertical="center"/>
    </xf>
    <xf numFmtId="41" fontId="3" fillId="0" borderId="78" xfId="0" applyNumberFormat="1" applyFont="1" applyFill="1" applyBorder="1" applyAlignment="1">
      <alignment horizontal="right" vertical="center"/>
    </xf>
    <xf numFmtId="41" fontId="3" fillId="0" borderId="79" xfId="0" applyNumberFormat="1" applyFont="1" applyFill="1" applyBorder="1" applyAlignment="1">
      <alignment horizontal="right" vertical="center"/>
    </xf>
    <xf numFmtId="41" fontId="3" fillId="0" borderId="80" xfId="0" applyNumberFormat="1" applyFont="1" applyFill="1" applyBorder="1" applyAlignment="1">
      <alignment horizontal="right" vertical="center"/>
    </xf>
    <xf numFmtId="41" fontId="3" fillId="0" borderId="81" xfId="0" applyNumberFormat="1" applyFont="1" applyFill="1" applyBorder="1" applyAlignment="1">
      <alignment horizontal="right" vertical="center"/>
    </xf>
    <xf numFmtId="41" fontId="3" fillId="2" borderId="82" xfId="0" applyNumberFormat="1" applyFont="1" applyFill="1" applyBorder="1" applyAlignment="1">
      <alignment horizontal="right" vertical="center"/>
    </xf>
    <xf numFmtId="41" fontId="3" fillId="2" borderId="83" xfId="0" applyNumberFormat="1" applyFont="1" applyFill="1" applyBorder="1" applyAlignment="1">
      <alignment horizontal="right" vertical="center"/>
    </xf>
    <xf numFmtId="41" fontId="3" fillId="2" borderId="84" xfId="0" applyNumberFormat="1" applyFont="1" applyFill="1" applyBorder="1" applyAlignment="1">
      <alignment horizontal="right" vertical="center"/>
    </xf>
    <xf numFmtId="41" fontId="3" fillId="2" borderId="9"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70" xfId="0" applyNumberFormat="1" applyFont="1" applyFill="1" applyBorder="1" applyAlignment="1">
      <alignment horizontal="right" vertical="center"/>
    </xf>
    <xf numFmtId="41" fontId="5" fillId="0" borderId="72" xfId="0" applyNumberFormat="1" applyFont="1" applyFill="1" applyBorder="1" applyAlignment="1">
      <alignment horizontal="right" vertical="center"/>
    </xf>
    <xf numFmtId="41" fontId="5" fillId="0" borderId="60" xfId="0" applyNumberFormat="1" applyFont="1" applyFill="1" applyBorder="1" applyAlignment="1">
      <alignment horizontal="right" vertical="center"/>
    </xf>
    <xf numFmtId="41" fontId="5" fillId="0" borderId="61" xfId="0" applyNumberFormat="1" applyFont="1" applyFill="1" applyBorder="1" applyAlignment="1">
      <alignment horizontal="right" vertical="center"/>
    </xf>
    <xf numFmtId="41" fontId="3" fillId="0" borderId="85" xfId="0" applyNumberFormat="1" applyFont="1" applyFill="1" applyBorder="1" applyAlignment="1">
      <alignment horizontal="right" vertical="center"/>
    </xf>
    <xf numFmtId="41" fontId="3" fillId="0" borderId="86" xfId="0" applyNumberFormat="1" applyFont="1" applyFill="1" applyBorder="1" applyAlignment="1">
      <alignment horizontal="right" vertical="center"/>
    </xf>
    <xf numFmtId="41" fontId="3" fillId="0" borderId="87" xfId="0" applyNumberFormat="1" applyFont="1" applyFill="1" applyBorder="1" applyAlignment="1">
      <alignment horizontal="right" vertical="center"/>
    </xf>
    <xf numFmtId="41" fontId="3" fillId="0" borderId="4" xfId="0" applyNumberFormat="1" applyFont="1" applyFill="1" applyBorder="1" applyAlignment="1">
      <alignment horizontal="right" vertical="center"/>
    </xf>
    <xf numFmtId="41" fontId="3" fillId="0" borderId="88" xfId="0" applyNumberFormat="1" applyFont="1" applyFill="1" applyBorder="1" applyAlignment="1">
      <alignment horizontal="right" vertical="center"/>
    </xf>
    <xf numFmtId="41" fontId="12" fillId="2" borderId="89" xfId="0" applyNumberFormat="1" applyFont="1" applyFill="1" applyBorder="1" applyAlignment="1">
      <alignment horizontal="right" vertical="center"/>
    </xf>
    <xf numFmtId="41" fontId="12" fillId="2" borderId="90" xfId="0" applyNumberFormat="1" applyFont="1" applyFill="1" applyBorder="1" applyAlignment="1">
      <alignment horizontal="right" vertical="center"/>
    </xf>
    <xf numFmtId="41" fontId="12" fillId="2" borderId="89" xfId="1" applyNumberFormat="1" applyFont="1" applyFill="1" applyBorder="1" applyAlignment="1">
      <alignment horizontal="right" vertical="center"/>
    </xf>
    <xf numFmtId="41" fontId="12" fillId="2" borderId="91" xfId="0" applyNumberFormat="1" applyFont="1" applyFill="1" applyBorder="1" applyAlignment="1">
      <alignment horizontal="right" vertical="center"/>
    </xf>
    <xf numFmtId="41" fontId="12" fillId="2" borderId="1" xfId="0" applyNumberFormat="1" applyFont="1" applyFill="1" applyBorder="1" applyAlignment="1">
      <alignment horizontal="right" vertical="center"/>
    </xf>
    <xf numFmtId="41" fontId="12" fillId="2" borderId="1" xfId="0" applyNumberFormat="1" applyFont="1" applyFill="1" applyBorder="1" applyAlignment="1">
      <alignment horizontal="right" vertical="center" shrinkToFit="1"/>
    </xf>
    <xf numFmtId="41" fontId="3" fillId="2" borderId="43" xfId="0" applyNumberFormat="1" applyFont="1" applyFill="1" applyBorder="1" applyAlignment="1">
      <alignment horizontal="right" vertical="center"/>
    </xf>
    <xf numFmtId="41" fontId="3" fillId="2" borderId="93" xfId="0" applyNumberFormat="1" applyFont="1" applyFill="1" applyBorder="1" applyAlignment="1">
      <alignment horizontal="right" vertical="center"/>
    </xf>
    <xf numFmtId="41" fontId="3" fillId="2" borderId="94" xfId="0" applyNumberFormat="1" applyFont="1" applyFill="1" applyBorder="1" applyAlignment="1">
      <alignment horizontal="right" vertical="center"/>
    </xf>
    <xf numFmtId="41" fontId="3" fillId="2" borderId="95" xfId="0" applyNumberFormat="1" applyFont="1" applyFill="1" applyBorder="1" applyAlignment="1">
      <alignment horizontal="right" vertical="center"/>
    </xf>
    <xf numFmtId="41" fontId="5" fillId="2" borderId="96" xfId="0" applyNumberFormat="1" applyFont="1" applyFill="1" applyBorder="1" applyAlignment="1">
      <alignment horizontal="right" vertical="center"/>
    </xf>
    <xf numFmtId="41" fontId="3" fillId="2" borderId="97" xfId="0" applyNumberFormat="1" applyFont="1" applyFill="1" applyBorder="1" applyAlignment="1">
      <alignment horizontal="right" vertical="center"/>
    </xf>
    <xf numFmtId="41" fontId="3" fillId="2" borderId="98" xfId="0" applyNumberFormat="1" applyFont="1" applyFill="1" applyBorder="1" applyAlignment="1">
      <alignment horizontal="right" vertical="center"/>
    </xf>
    <xf numFmtId="41" fontId="3" fillId="2" borderId="99" xfId="0" applyNumberFormat="1" applyFont="1" applyFill="1" applyBorder="1" applyAlignment="1">
      <alignment horizontal="right" vertical="center"/>
    </xf>
    <xf numFmtId="41" fontId="3" fillId="2"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105" xfId="0" applyNumberFormat="1" applyFont="1" applyFill="1" applyBorder="1" applyAlignment="1">
      <alignment horizontal="right"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horizontal="right" vertical="center"/>
    </xf>
    <xf numFmtId="41" fontId="3" fillId="2" borderId="108" xfId="0" applyNumberFormat="1" applyFont="1" applyFill="1" applyBorder="1" applyAlignment="1">
      <alignment horizontal="righ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horizontal="right" vertical="center"/>
    </xf>
    <xf numFmtId="41" fontId="3" fillId="2" borderId="111"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3" fillId="2" borderId="113" xfId="0" applyNumberFormat="1" applyFont="1" applyFill="1" applyBorder="1" applyAlignment="1">
      <alignment horizontal="right" vertical="center"/>
    </xf>
    <xf numFmtId="41" fontId="3" fillId="2" borderId="114" xfId="0" applyNumberFormat="1" applyFont="1" applyFill="1" applyBorder="1" applyAlignment="1">
      <alignment horizontal="right" vertical="center"/>
    </xf>
    <xf numFmtId="41" fontId="3" fillId="2" borderId="42" xfId="0" applyNumberFormat="1" applyFont="1" applyFill="1" applyBorder="1" applyAlignment="1">
      <alignment horizontal="right" vertical="center"/>
    </xf>
    <xf numFmtId="41" fontId="3" fillId="2" borderId="115" xfId="0" applyNumberFormat="1" applyFont="1" applyFill="1" applyBorder="1" applyAlignment="1">
      <alignment horizontal="right" vertical="center"/>
    </xf>
    <xf numFmtId="41" fontId="5" fillId="2" borderId="116" xfId="0" applyNumberFormat="1" applyFont="1" applyFill="1" applyBorder="1" applyAlignment="1">
      <alignment horizontal="right" vertical="center"/>
    </xf>
    <xf numFmtId="41" fontId="5" fillId="2" borderId="57" xfId="0" applyNumberFormat="1" applyFont="1" applyFill="1" applyBorder="1" applyAlignment="1">
      <alignment horizontal="right" vertical="center"/>
    </xf>
    <xf numFmtId="41" fontId="3" fillId="2" borderId="117" xfId="0" applyNumberFormat="1" applyFont="1" applyFill="1" applyBorder="1" applyAlignment="1">
      <alignment horizontal="right" vertical="center"/>
    </xf>
    <xf numFmtId="41" fontId="3" fillId="2" borderId="118" xfId="0" applyNumberFormat="1" applyFont="1" applyFill="1" applyBorder="1" applyAlignment="1">
      <alignment horizontal="right" vertical="center"/>
    </xf>
    <xf numFmtId="41" fontId="3" fillId="2" borderId="119" xfId="0" applyNumberFormat="1" applyFont="1" applyFill="1" applyBorder="1" applyAlignment="1">
      <alignment horizontal="right" vertical="center"/>
    </xf>
    <xf numFmtId="41" fontId="3" fillId="2" borderId="120" xfId="0" applyNumberFormat="1" applyFont="1" applyFill="1" applyBorder="1" applyAlignment="1">
      <alignment horizontal="right" vertical="center"/>
    </xf>
    <xf numFmtId="41" fontId="3" fillId="2" borderId="121" xfId="0" applyNumberFormat="1" applyFont="1" applyFill="1" applyBorder="1" applyAlignment="1">
      <alignment horizontal="right" vertical="center"/>
    </xf>
    <xf numFmtId="41" fontId="3" fillId="2" borderId="122" xfId="0" applyNumberFormat="1" applyFont="1" applyFill="1" applyBorder="1" applyAlignment="1">
      <alignment horizontal="right" vertical="center"/>
    </xf>
    <xf numFmtId="41" fontId="5" fillId="2" borderId="123" xfId="0" applyNumberFormat="1" applyFont="1" applyFill="1" applyBorder="1" applyAlignment="1">
      <alignment horizontal="right" vertical="center"/>
    </xf>
    <xf numFmtId="41" fontId="5" fillId="2" borderId="124" xfId="0" applyNumberFormat="1" applyFont="1" applyFill="1" applyBorder="1" applyAlignment="1">
      <alignment horizontal="right" vertical="center"/>
    </xf>
    <xf numFmtId="41" fontId="3" fillId="2" borderId="125" xfId="0" applyNumberFormat="1" applyFont="1" applyFill="1" applyBorder="1" applyAlignment="1">
      <alignment horizontal="right" vertical="center"/>
    </xf>
    <xf numFmtId="41" fontId="3" fillId="2" borderId="126" xfId="0" applyNumberFormat="1" applyFont="1" applyFill="1" applyBorder="1" applyAlignment="1">
      <alignment horizontal="right" vertical="center"/>
    </xf>
    <xf numFmtId="41" fontId="3" fillId="2" borderId="127" xfId="0" applyNumberFormat="1" applyFont="1" applyFill="1" applyBorder="1" applyAlignment="1">
      <alignment horizontal="right" vertical="center"/>
    </xf>
    <xf numFmtId="41" fontId="3" fillId="2" borderId="46" xfId="0" applyNumberFormat="1" applyFont="1" applyFill="1" applyBorder="1" applyAlignment="1">
      <alignment horizontal="right" vertical="center"/>
    </xf>
    <xf numFmtId="41" fontId="3" fillId="2" borderId="128" xfId="0" applyNumberFormat="1" applyFont="1" applyFill="1" applyBorder="1" applyAlignment="1">
      <alignment horizontal="right" vertical="center"/>
    </xf>
    <xf numFmtId="41" fontId="3" fillId="2" borderId="129" xfId="0" applyNumberFormat="1" applyFont="1" applyFill="1" applyBorder="1" applyAlignment="1">
      <alignment horizontal="right" vertical="center"/>
    </xf>
    <xf numFmtId="41" fontId="3" fillId="2" borderId="130" xfId="0" applyNumberFormat="1" applyFont="1" applyFill="1" applyBorder="1" applyAlignment="1">
      <alignment horizontal="right" vertical="center"/>
    </xf>
    <xf numFmtId="41" fontId="3" fillId="2" borderId="131" xfId="0" applyNumberFormat="1" applyFont="1" applyFill="1" applyBorder="1" applyAlignment="1">
      <alignment horizontal="right" vertical="center"/>
    </xf>
    <xf numFmtId="41" fontId="3" fillId="2" borderId="13" xfId="0" applyNumberFormat="1" applyFont="1" applyFill="1" applyBorder="1" applyAlignment="1">
      <alignment horizontal="right" vertical="center"/>
    </xf>
    <xf numFmtId="41" fontId="3" fillId="2" borderId="15" xfId="0" applyNumberFormat="1" applyFont="1" applyFill="1" applyBorder="1" applyAlignment="1">
      <alignment horizontal="right" vertical="center"/>
    </xf>
    <xf numFmtId="41" fontId="3" fillId="2" borderId="16" xfId="0" applyNumberFormat="1" applyFont="1" applyFill="1" applyBorder="1" applyAlignment="1">
      <alignment horizontal="right" vertical="center"/>
    </xf>
    <xf numFmtId="41" fontId="3" fillId="2" borderId="18" xfId="0" applyNumberFormat="1" applyFont="1" applyFill="1" applyBorder="1" applyAlignment="1">
      <alignment horizontal="right" vertical="center"/>
    </xf>
    <xf numFmtId="41" fontId="3" fillId="2" borderId="132" xfId="0" applyNumberFormat="1" applyFont="1" applyFill="1" applyBorder="1" applyAlignment="1">
      <alignment horizontal="right" vertical="center"/>
    </xf>
    <xf numFmtId="41" fontId="3" fillId="2" borderId="133"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41" fontId="5" fillId="2" borderId="135" xfId="0" applyNumberFormat="1" applyFont="1" applyFill="1" applyBorder="1" applyAlignment="1">
      <alignment horizontal="right" vertical="center"/>
    </xf>
    <xf numFmtId="41" fontId="5" fillId="2" borderId="136" xfId="0" applyNumberFormat="1" applyFont="1" applyFill="1" applyBorder="1" applyAlignment="1">
      <alignment horizontal="right" vertical="center"/>
    </xf>
    <xf numFmtId="41" fontId="5" fillId="2" borderId="137" xfId="0" applyNumberFormat="1" applyFont="1" applyFill="1" applyBorder="1" applyAlignment="1">
      <alignment horizontal="right" vertical="center"/>
    </xf>
    <xf numFmtId="41" fontId="5" fillId="2" borderId="138" xfId="0" applyNumberFormat="1" applyFont="1" applyFill="1" applyBorder="1" applyAlignment="1">
      <alignment horizontal="right" vertical="center"/>
    </xf>
    <xf numFmtId="41" fontId="3" fillId="2" borderId="89"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1" xfId="0" applyNumberFormat="1" applyFont="1" applyFill="1" applyBorder="1" applyAlignment="1">
      <alignment horizontal="right" vertical="center"/>
    </xf>
    <xf numFmtId="41" fontId="3" fillId="2" borderId="48" xfId="0" applyNumberFormat="1" applyFont="1" applyFill="1" applyBorder="1" applyAlignment="1">
      <alignment horizontal="right" vertical="center"/>
    </xf>
    <xf numFmtId="41" fontId="5" fillId="2" borderId="43" xfId="0" applyNumberFormat="1" applyFont="1" applyFill="1" applyBorder="1" applyAlignment="1">
      <alignment horizontal="right" vertical="center"/>
    </xf>
    <xf numFmtId="41" fontId="5" fillId="2" borderId="131" xfId="0" applyNumberFormat="1" applyFont="1" applyFill="1" applyBorder="1" applyAlignment="1">
      <alignment horizontal="right" vertical="center"/>
    </xf>
    <xf numFmtId="41" fontId="5" fillId="2" borderId="42" xfId="0" applyNumberFormat="1" applyFont="1" applyFill="1" applyBorder="1" applyAlignment="1">
      <alignment horizontal="right" vertical="center"/>
    </xf>
    <xf numFmtId="41" fontId="5" fillId="2" borderId="93" xfId="0" applyNumberFormat="1" applyFont="1" applyFill="1" applyBorder="1" applyAlignment="1">
      <alignment horizontal="right" vertical="center"/>
    </xf>
    <xf numFmtId="41" fontId="3" fillId="2" borderId="20" xfId="0" applyNumberFormat="1" applyFont="1" applyFill="1" applyBorder="1" applyAlignment="1">
      <alignment horizontal="right" vertical="center"/>
    </xf>
    <xf numFmtId="41" fontId="3" fillId="2" borderId="139" xfId="0" applyNumberFormat="1" applyFont="1" applyFill="1" applyBorder="1" applyAlignment="1">
      <alignment horizontal="right" vertical="center"/>
    </xf>
    <xf numFmtId="41" fontId="3" fillId="2" borderId="44" xfId="0" applyNumberFormat="1" applyFont="1" applyFill="1" applyBorder="1" applyAlignment="1">
      <alignment horizontal="right" vertical="center"/>
    </xf>
    <xf numFmtId="41" fontId="3" fillId="2" borderId="140" xfId="0" applyNumberFormat="1" applyFont="1" applyFill="1" applyBorder="1" applyAlignment="1">
      <alignment horizontal="right" vertical="center"/>
    </xf>
    <xf numFmtId="41" fontId="3" fillId="2" borderId="141" xfId="0" applyNumberFormat="1" applyFont="1" applyFill="1" applyBorder="1" applyAlignment="1">
      <alignment horizontal="right" vertical="center"/>
    </xf>
    <xf numFmtId="41" fontId="5" fillId="2" borderId="142" xfId="0" applyNumberFormat="1" applyFont="1" applyFill="1" applyBorder="1" applyAlignment="1">
      <alignment horizontal="right" vertical="center"/>
    </xf>
    <xf numFmtId="41" fontId="5" fillId="2" borderId="143" xfId="0" applyNumberFormat="1" applyFont="1" applyFill="1" applyBorder="1" applyAlignment="1">
      <alignment horizontal="right" vertical="center"/>
    </xf>
    <xf numFmtId="41" fontId="3" fillId="2" borderId="145" xfId="0" applyNumberFormat="1" applyFont="1" applyFill="1" applyBorder="1" applyAlignment="1">
      <alignment horizontal="right" vertical="center"/>
    </xf>
    <xf numFmtId="41" fontId="3" fillId="2" borderId="146" xfId="0" applyNumberFormat="1" applyFont="1" applyFill="1" applyBorder="1" applyAlignment="1">
      <alignment horizontal="right" vertical="center"/>
    </xf>
    <xf numFmtId="0" fontId="3" fillId="0" borderId="127" xfId="0" applyFont="1" applyBorder="1" applyAlignment="1">
      <alignment horizontal="center" vertical="center" wrapText="1" justifyLastLine="1"/>
    </xf>
    <xf numFmtId="41" fontId="5" fillId="2" borderId="147" xfId="0" applyNumberFormat="1" applyFont="1" applyFill="1" applyBorder="1" applyAlignment="1">
      <alignment horizontal="right" vertical="center"/>
    </xf>
    <xf numFmtId="41" fontId="5" fillId="2" borderId="148" xfId="0" applyNumberFormat="1" applyFont="1" applyFill="1" applyBorder="1" applyAlignment="1">
      <alignment horizontal="right" vertical="center"/>
    </xf>
    <xf numFmtId="41" fontId="3" fillId="2" borderId="149" xfId="0" applyNumberFormat="1" applyFont="1" applyFill="1" applyBorder="1" applyAlignment="1">
      <alignment horizontal="right" vertical="center"/>
    </xf>
    <xf numFmtId="41" fontId="3" fillId="2" borderId="151" xfId="0" applyNumberFormat="1" applyFont="1" applyFill="1" applyBorder="1" applyAlignment="1">
      <alignment horizontal="right" vertical="center"/>
    </xf>
    <xf numFmtId="41" fontId="5" fillId="2" borderId="89" xfId="0" applyNumberFormat="1" applyFont="1" applyFill="1" applyBorder="1" applyAlignment="1">
      <alignment horizontal="right" vertical="center"/>
    </xf>
    <xf numFmtId="41" fontId="5" fillId="2" borderId="1" xfId="0" applyNumberFormat="1" applyFont="1" applyFill="1" applyBorder="1" applyAlignment="1">
      <alignment horizontal="right" vertical="center"/>
    </xf>
    <xf numFmtId="41" fontId="5" fillId="2" borderId="153" xfId="0" applyNumberFormat="1" applyFont="1" applyFill="1" applyBorder="1" applyAlignment="1">
      <alignment horizontal="right" vertical="center"/>
    </xf>
    <xf numFmtId="41" fontId="3" fillId="2" borderId="154" xfId="0" applyNumberFormat="1" applyFont="1" applyFill="1" applyBorder="1" applyAlignment="1">
      <alignment horizontal="right" vertical="center"/>
    </xf>
    <xf numFmtId="41" fontId="3" fillId="2" borderId="155" xfId="0" applyNumberFormat="1" applyFont="1" applyFill="1" applyBorder="1" applyAlignment="1">
      <alignment horizontal="right" vertical="center"/>
    </xf>
    <xf numFmtId="41" fontId="3" fillId="2" borderId="80" xfId="0" applyNumberFormat="1" applyFont="1" applyFill="1" applyBorder="1" applyAlignment="1">
      <alignment horizontal="right" vertical="center"/>
    </xf>
    <xf numFmtId="41" fontId="3" fillId="2" borderId="156" xfId="0" applyNumberFormat="1" applyFont="1" applyFill="1" applyBorder="1" applyAlignment="1">
      <alignment horizontal="right" vertical="center"/>
    </xf>
    <xf numFmtId="41" fontId="3" fillId="2" borderId="157" xfId="0" applyNumberFormat="1" applyFont="1" applyFill="1" applyBorder="1" applyAlignment="1">
      <alignment horizontal="right" vertical="center"/>
    </xf>
    <xf numFmtId="41" fontId="3" fillId="2" borderId="158" xfId="0" applyNumberFormat="1" applyFont="1" applyFill="1" applyBorder="1" applyAlignment="1">
      <alignment horizontal="right" vertical="center"/>
    </xf>
    <xf numFmtId="0" fontId="6" fillId="2" borderId="159" xfId="0" applyNumberFormat="1" applyFont="1" applyFill="1" applyBorder="1" applyAlignment="1">
      <alignment horizontal="right" vertical="center"/>
    </xf>
    <xf numFmtId="0" fontId="6" fillId="2" borderId="160" xfId="0" applyNumberFormat="1" applyFont="1" applyFill="1" applyBorder="1" applyAlignment="1">
      <alignment horizontal="right" vertical="center"/>
    </xf>
    <xf numFmtId="0" fontId="6" fillId="2" borderId="161" xfId="0" applyNumberFormat="1" applyFont="1" applyFill="1" applyBorder="1" applyAlignment="1">
      <alignment horizontal="right" vertical="center"/>
    </xf>
    <xf numFmtId="0" fontId="7" fillId="2" borderId="58" xfId="0" applyNumberFormat="1" applyFont="1" applyFill="1" applyBorder="1" applyAlignment="1">
      <alignment horizontal="right" vertical="center"/>
    </xf>
    <xf numFmtId="0" fontId="6" fillId="2" borderId="162" xfId="0" applyNumberFormat="1" applyFont="1" applyFill="1" applyBorder="1" applyAlignment="1">
      <alignment horizontal="right" vertical="center"/>
    </xf>
    <xf numFmtId="0" fontId="6" fillId="2" borderId="50" xfId="0" applyNumberFormat="1" applyFont="1" applyFill="1" applyBorder="1" applyAlignment="1">
      <alignment horizontal="right" vertical="center"/>
    </xf>
    <xf numFmtId="0" fontId="6" fillId="2" borderId="163" xfId="0" applyNumberFormat="1" applyFont="1" applyFill="1" applyBorder="1" applyAlignment="1">
      <alignment horizontal="right" vertical="center"/>
    </xf>
    <xf numFmtId="41" fontId="3" fillId="2" borderId="12" xfId="0" applyNumberFormat="1" applyFont="1" applyFill="1" applyBorder="1" applyAlignment="1">
      <alignment horizontal="right" vertical="center"/>
    </xf>
    <xf numFmtId="41" fontId="3" fillId="2" borderId="164" xfId="0" applyNumberFormat="1" applyFont="1" applyFill="1" applyBorder="1" applyAlignment="1">
      <alignment horizontal="right" vertical="center"/>
    </xf>
    <xf numFmtId="41" fontId="3" fillId="2" borderId="11" xfId="0" applyNumberFormat="1" applyFont="1" applyFill="1" applyBorder="1" applyAlignment="1">
      <alignment horizontal="right" vertical="center"/>
    </xf>
    <xf numFmtId="41" fontId="3" fillId="2" borderId="57" xfId="0" applyNumberFormat="1" applyFont="1" applyFill="1" applyBorder="1" applyAlignment="1">
      <alignment horizontal="right" vertical="center"/>
    </xf>
    <xf numFmtId="41" fontId="3" fillId="2" borderId="165" xfId="0" applyNumberFormat="1" applyFont="1" applyFill="1" applyBorder="1" applyAlignment="1">
      <alignment horizontal="right" vertical="center"/>
    </xf>
    <xf numFmtId="41" fontId="3" fillId="5" borderId="129" xfId="0" applyNumberFormat="1" applyFont="1" applyFill="1" applyBorder="1" applyAlignment="1">
      <alignment horizontal="right" vertical="center"/>
    </xf>
    <xf numFmtId="41" fontId="3" fillId="5" borderId="43" xfId="0" applyNumberFormat="1" applyFont="1" applyFill="1" applyBorder="1" applyAlignment="1">
      <alignment horizontal="right" vertical="center"/>
    </xf>
    <xf numFmtId="41" fontId="3" fillId="5" borderId="151" xfId="0" applyNumberFormat="1" applyFont="1" applyFill="1" applyBorder="1" applyAlignment="1">
      <alignment horizontal="right" vertical="center"/>
    </xf>
    <xf numFmtId="41" fontId="5" fillId="0" borderId="166" xfId="0" applyNumberFormat="1" applyFont="1" applyFill="1" applyBorder="1" applyAlignment="1">
      <alignment horizontal="right" vertical="center"/>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41" fontId="3" fillId="2" borderId="205" xfId="0" applyNumberFormat="1" applyFont="1" applyFill="1" applyBorder="1" applyAlignment="1">
      <alignment horizontal="right" vertical="center"/>
    </xf>
    <xf numFmtId="41" fontId="3" fillId="5" borderId="150" xfId="0" applyNumberFormat="1" applyFont="1" applyFill="1" applyBorder="1" applyAlignment="1">
      <alignment horizontal="right" vertical="center"/>
    </xf>
    <xf numFmtId="41" fontId="3" fillId="5" borderId="130" xfId="0" applyNumberFormat="1" applyFont="1" applyFill="1" applyBorder="1" applyAlignment="1">
      <alignment horizontal="right" vertical="center"/>
    </xf>
    <xf numFmtId="41" fontId="3" fillId="2" borderId="49" xfId="0" applyNumberFormat="1" applyFont="1" applyFill="1" applyBorder="1" applyAlignment="1">
      <alignment horizontal="right" vertical="center"/>
    </xf>
    <xf numFmtId="41" fontId="5" fillId="5" borderId="89" xfId="0" applyNumberFormat="1" applyFont="1" applyFill="1" applyBorder="1" applyAlignment="1">
      <alignment horizontal="right" vertical="center"/>
    </xf>
    <xf numFmtId="41" fontId="5" fillId="5" borderId="152" xfId="0" applyNumberFormat="1" applyFont="1" applyFill="1" applyBorder="1" applyAlignment="1">
      <alignment horizontal="right" vertical="center"/>
    </xf>
    <xf numFmtId="41" fontId="5" fillId="5" borderId="90" xfId="0" applyNumberFormat="1" applyFont="1" applyFill="1" applyBorder="1" applyAlignment="1">
      <alignment horizontal="right" vertical="center"/>
    </xf>
    <xf numFmtId="176" fontId="3" fillId="5" borderId="60" xfId="0" applyNumberFormat="1" applyFont="1" applyFill="1" applyBorder="1" applyAlignment="1">
      <alignment horizontal="right" vertical="center"/>
    </xf>
    <xf numFmtId="41" fontId="5" fillId="5" borderId="131" xfId="0" applyNumberFormat="1" applyFont="1" applyFill="1" applyBorder="1" applyAlignment="1">
      <alignment horizontal="right" vertical="center"/>
    </xf>
    <xf numFmtId="41" fontId="5" fillId="5" borderId="144" xfId="0" applyNumberFormat="1" applyFont="1" applyFill="1" applyBorder="1" applyAlignment="1">
      <alignment horizontal="right" vertical="center"/>
    </xf>
    <xf numFmtId="41" fontId="3" fillId="5" borderId="50" xfId="0" applyNumberFormat="1" applyFont="1" applyFill="1" applyBorder="1" applyAlignment="1">
      <alignment horizontal="right" vertical="center"/>
    </xf>
    <xf numFmtId="41" fontId="3" fillId="5" borderId="61" xfId="0" applyNumberFormat="1" applyFont="1" applyFill="1" applyBorder="1" applyAlignment="1">
      <alignment horizontal="right" vertical="center"/>
    </xf>
    <xf numFmtId="41" fontId="5" fillId="5" borderId="76" xfId="0" applyNumberFormat="1" applyFont="1" applyFill="1" applyBorder="1" applyAlignment="1">
      <alignment horizontal="right" vertical="center"/>
    </xf>
    <xf numFmtId="41" fontId="3" fillId="5" borderId="51" xfId="0" applyNumberFormat="1" applyFont="1" applyFill="1" applyBorder="1" applyAlignment="1">
      <alignment horizontal="right" vertical="center"/>
    </xf>
    <xf numFmtId="41" fontId="12" fillId="5" borderId="92" xfId="0" applyNumberFormat="1" applyFont="1" applyFill="1" applyBorder="1" applyAlignment="1">
      <alignment horizontal="right" vertical="center" shrinkToFit="1"/>
    </xf>
    <xf numFmtId="178" fontId="3" fillId="5" borderId="129" xfId="0" applyNumberFormat="1" applyFont="1" applyFill="1" applyBorder="1" applyAlignment="1">
      <alignment horizontal="right" vertical="center"/>
    </xf>
    <xf numFmtId="177" fontId="3" fillId="5" borderId="130" xfId="0" applyNumberFormat="1" applyFont="1" applyFill="1" applyBorder="1" applyAlignment="1">
      <alignment horizontal="right" vertical="center"/>
    </xf>
    <xf numFmtId="177" fontId="3" fillId="5" borderId="150" xfId="0" applyNumberFormat="1" applyFont="1" applyFill="1" applyBorder="1" applyAlignment="1">
      <alignment horizontal="right" vertical="center"/>
    </xf>
    <xf numFmtId="0" fontId="3" fillId="0" borderId="209" xfId="0" applyFont="1" applyBorder="1" applyAlignment="1">
      <alignment horizontal="distributed" vertical="center"/>
    </xf>
    <xf numFmtId="0" fontId="3" fillId="0" borderId="206" xfId="0" applyFont="1" applyBorder="1" applyAlignment="1">
      <alignment horizontal="distributed" vertical="center"/>
    </xf>
    <xf numFmtId="41" fontId="3" fillId="0" borderId="210" xfId="0" applyNumberFormat="1" applyFont="1" applyFill="1" applyBorder="1" applyAlignment="1">
      <alignment horizontal="right" vertical="center"/>
    </xf>
    <xf numFmtId="41" fontId="3" fillId="0" borderId="211" xfId="0" applyNumberFormat="1" applyFont="1" applyFill="1" applyBorder="1" applyAlignment="1">
      <alignment horizontal="right" vertical="center"/>
    </xf>
    <xf numFmtId="41" fontId="5" fillId="0" borderId="211" xfId="0" applyNumberFormat="1" applyFont="1" applyFill="1" applyBorder="1" applyAlignment="1">
      <alignment horizontal="right" vertical="center"/>
    </xf>
    <xf numFmtId="41" fontId="5" fillId="0" borderId="212" xfId="0" applyNumberFormat="1" applyFont="1" applyFill="1" applyBorder="1" applyAlignment="1">
      <alignment horizontal="right" vertical="center"/>
    </xf>
    <xf numFmtId="41" fontId="3" fillId="0" borderId="213" xfId="0" applyNumberFormat="1" applyFont="1" applyFill="1" applyBorder="1" applyAlignment="1">
      <alignment horizontal="right" vertical="center"/>
    </xf>
    <xf numFmtId="41" fontId="3" fillId="0" borderId="214" xfId="0" applyNumberFormat="1" applyFont="1" applyFill="1" applyBorder="1" applyAlignment="1">
      <alignment horizontal="right" vertical="center"/>
    </xf>
    <xf numFmtId="42" fontId="3" fillId="5" borderId="130" xfId="0" applyNumberFormat="1" applyFont="1" applyFill="1" applyBorder="1" applyAlignment="1">
      <alignment horizontal="right" vertical="center"/>
    </xf>
    <xf numFmtId="0" fontId="3" fillId="0" borderId="170" xfId="0" applyFont="1" applyBorder="1" applyAlignment="1">
      <alignment horizontal="center" vertical="center"/>
    </xf>
    <xf numFmtId="0" fontId="3" fillId="0" borderId="171" xfId="0" applyFont="1" applyBorder="1" applyAlignment="1">
      <alignment horizontal="center" vertical="center"/>
    </xf>
    <xf numFmtId="0" fontId="3" fillId="0" borderId="172" xfId="0" applyFont="1" applyBorder="1" applyAlignment="1">
      <alignment horizontal="center" vertical="center"/>
    </xf>
    <xf numFmtId="0" fontId="13" fillId="0" borderId="38" xfId="0" applyFont="1" applyBorder="1" applyAlignment="1">
      <alignment horizontal="left" vertical="top" wrapText="1"/>
    </xf>
    <xf numFmtId="0" fontId="13" fillId="0" borderId="38" xfId="0" applyFont="1" applyBorder="1" applyAlignment="1">
      <alignment horizontal="left" vertical="top"/>
    </xf>
    <xf numFmtId="0" fontId="4" fillId="0" borderId="0" xfId="0" applyFont="1" applyAlignment="1">
      <alignment horizontal="center" vertical="center"/>
    </xf>
    <xf numFmtId="0" fontId="3" fillId="0" borderId="27" xfId="0" applyFont="1" applyBorder="1" applyAlignment="1">
      <alignment horizontal="center" vertical="center"/>
    </xf>
    <xf numFmtId="0" fontId="3" fillId="0" borderId="59" xfId="0" applyFont="1" applyBorder="1" applyAlignment="1">
      <alignment horizontal="center" vertical="center"/>
    </xf>
    <xf numFmtId="0" fontId="13" fillId="0" borderId="2" xfId="0" applyFont="1" applyBorder="1" applyAlignment="1">
      <alignment horizontal="center" vertical="center" wrapText="1"/>
    </xf>
    <xf numFmtId="0" fontId="13" fillId="0" borderId="5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6" xfId="0" applyFont="1" applyBorder="1" applyAlignment="1">
      <alignment horizontal="center" vertical="center" wrapText="1"/>
    </xf>
    <xf numFmtId="41" fontId="3" fillId="2" borderId="18" xfId="0" applyNumberFormat="1" applyFont="1" applyFill="1" applyBorder="1" applyAlignment="1">
      <alignment horizontal="center" vertical="center"/>
    </xf>
    <xf numFmtId="41" fontId="3" fillId="2" borderId="47" xfId="0" applyNumberFormat="1" applyFont="1" applyFill="1" applyBorder="1" applyAlignment="1">
      <alignment horizontal="center" vertical="center"/>
    </xf>
    <xf numFmtId="41" fontId="3" fillId="2" borderId="16" xfId="0" applyNumberFormat="1" applyFont="1" applyFill="1" applyBorder="1" applyAlignment="1">
      <alignment horizontal="center" vertical="center"/>
    </xf>
    <xf numFmtId="41" fontId="3" fillId="2" borderId="173" xfId="0" applyNumberFormat="1" applyFont="1" applyFill="1" applyBorder="1" applyAlignment="1">
      <alignment horizontal="center" vertical="center"/>
    </xf>
    <xf numFmtId="41" fontId="3" fillId="5" borderId="15" xfId="0" applyNumberFormat="1" applyFont="1" applyFill="1" applyBorder="1" applyAlignment="1">
      <alignment horizontal="right" vertical="center"/>
    </xf>
    <xf numFmtId="41" fontId="3" fillId="5" borderId="169"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177" fontId="3" fillId="5" borderId="14" xfId="0" applyNumberFormat="1" applyFont="1" applyFill="1" applyBorder="1" applyAlignment="1">
      <alignment horizontal="right" vertical="center"/>
    </xf>
    <xf numFmtId="177" fontId="3" fillId="5" borderId="167" xfId="0" applyNumberFormat="1" applyFont="1" applyFill="1" applyBorder="1" applyAlignment="1">
      <alignment horizontal="right" vertical="center"/>
    </xf>
    <xf numFmtId="178" fontId="3" fillId="5" borderId="207" xfId="0" applyNumberFormat="1" applyFont="1" applyFill="1" applyBorder="1" applyAlignment="1">
      <alignment horizontal="right" vertical="center"/>
    </xf>
    <xf numFmtId="178" fontId="3" fillId="5" borderId="208" xfId="0" applyNumberFormat="1" applyFont="1" applyFill="1" applyBorder="1" applyAlignment="1">
      <alignment horizontal="right" vertical="center"/>
    </xf>
    <xf numFmtId="41" fontId="3" fillId="5" borderId="14" xfId="0" applyNumberFormat="1" applyFont="1" applyFill="1" applyBorder="1" applyAlignment="1">
      <alignment horizontal="right" vertical="center"/>
    </xf>
    <xf numFmtId="41" fontId="3" fillId="5" borderId="167" xfId="0" applyNumberFormat="1" applyFont="1" applyFill="1" applyBorder="1" applyAlignment="1">
      <alignment horizontal="right" vertical="center"/>
    </xf>
    <xf numFmtId="41" fontId="3" fillId="5" borderId="13" xfId="0" applyNumberFormat="1" applyFont="1" applyFill="1" applyBorder="1" applyAlignment="1">
      <alignment horizontal="center" vertical="center"/>
    </xf>
    <xf numFmtId="41" fontId="3" fillId="5" borderId="168" xfId="0" applyNumberFormat="1" applyFont="1" applyFill="1" applyBorder="1" applyAlignment="1">
      <alignment horizontal="center" vertical="center"/>
    </xf>
    <xf numFmtId="0" fontId="3" fillId="0" borderId="174" xfId="0" applyFont="1" applyBorder="1" applyAlignment="1">
      <alignment horizontal="center" vertical="center"/>
    </xf>
    <xf numFmtId="0" fontId="3" fillId="0" borderId="40" xfId="0" applyFont="1" applyBorder="1" applyAlignment="1">
      <alignment horizontal="distributed" vertical="center" justifyLastLine="1"/>
    </xf>
    <xf numFmtId="0" fontId="3" fillId="0" borderId="175" xfId="0" applyFont="1" applyBorder="1" applyAlignment="1">
      <alignment horizontal="distributed" vertical="center" justifyLastLine="1"/>
    </xf>
    <xf numFmtId="0" fontId="3" fillId="0" borderId="176" xfId="0" applyFont="1" applyBorder="1" applyAlignment="1">
      <alignment horizontal="distributed" vertical="center" justifyLastLine="1"/>
    </xf>
    <xf numFmtId="0" fontId="3" fillId="0" borderId="177" xfId="0" applyFont="1" applyBorder="1" applyAlignment="1">
      <alignment horizontal="distributed" vertical="center" justifyLastLine="1"/>
    </xf>
    <xf numFmtId="0" fontId="3" fillId="0" borderId="178" xfId="0" applyFont="1" applyBorder="1" applyAlignment="1">
      <alignment horizontal="distributed" vertical="center" justifyLastLine="1"/>
    </xf>
    <xf numFmtId="0" fontId="3" fillId="0" borderId="179" xfId="0" applyFont="1" applyBorder="1" applyAlignment="1">
      <alignment horizontal="distributed" vertical="center" justifyLastLine="1"/>
    </xf>
    <xf numFmtId="0" fontId="3" fillId="0" borderId="23" xfId="0" applyFont="1" applyBorder="1" applyAlignment="1">
      <alignment horizontal="distributed" vertical="center"/>
    </xf>
    <xf numFmtId="0" fontId="3" fillId="0" borderId="42" xfId="0" applyFont="1" applyBorder="1" applyAlignment="1">
      <alignment horizontal="distributed" vertical="center"/>
    </xf>
    <xf numFmtId="0" fontId="3" fillId="0" borderId="0" xfId="0" applyFont="1" applyAlignment="1">
      <alignment horizontal="left" vertical="top" wrapText="1"/>
    </xf>
    <xf numFmtId="0" fontId="3" fillId="0" borderId="185" xfId="0" applyFont="1" applyBorder="1" applyAlignment="1">
      <alignment horizontal="distributed" vertical="center"/>
    </xf>
    <xf numFmtId="0" fontId="5" fillId="0" borderId="59" xfId="0" applyFont="1" applyBorder="1" applyAlignment="1">
      <alignment horizontal="center" vertical="center"/>
    </xf>
    <xf numFmtId="0" fontId="5" fillId="0" borderId="0" xfId="0" applyFont="1" applyBorder="1" applyAlignment="1">
      <alignment horizontal="center" vertical="center"/>
    </xf>
    <xf numFmtId="0" fontId="3" fillId="0" borderId="35" xfId="0" applyFont="1" applyBorder="1" applyAlignment="1">
      <alignment horizontal="distributed" vertical="center"/>
    </xf>
    <xf numFmtId="0" fontId="3" fillId="0" borderId="115" xfId="0" applyFont="1" applyBorder="1" applyAlignment="1">
      <alignment horizontal="distributed" vertical="center"/>
    </xf>
    <xf numFmtId="0" fontId="3" fillId="0" borderId="186" xfId="0" applyFont="1" applyBorder="1" applyAlignment="1">
      <alignment horizontal="center" vertical="center" wrapText="1"/>
    </xf>
    <xf numFmtId="0" fontId="3" fillId="0" borderId="187" xfId="0" applyFont="1" applyBorder="1" applyAlignment="1">
      <alignment horizontal="center" vertical="center" wrapText="1"/>
    </xf>
    <xf numFmtId="0" fontId="3" fillId="0" borderId="188" xfId="0" applyFont="1" applyBorder="1" applyAlignment="1">
      <alignment horizontal="center" vertical="center" wrapText="1"/>
    </xf>
    <xf numFmtId="0" fontId="3" fillId="0" borderId="25" xfId="0" applyFont="1" applyBorder="1" applyAlignment="1">
      <alignment horizontal="center" vertical="center"/>
    </xf>
    <xf numFmtId="0" fontId="3" fillId="0" borderId="114" xfId="0" applyFont="1" applyBorder="1" applyAlignment="1">
      <alignment horizontal="center" vertical="center"/>
    </xf>
    <xf numFmtId="0" fontId="3" fillId="0" borderId="25" xfId="0" applyFont="1" applyBorder="1" applyAlignment="1">
      <alignment horizontal="distributed" vertical="center"/>
    </xf>
    <xf numFmtId="0" fontId="3" fillId="0" borderId="184" xfId="0" applyFont="1" applyBorder="1" applyAlignment="1">
      <alignment horizontal="distributed" vertical="center"/>
    </xf>
    <xf numFmtId="0" fontId="3" fillId="2" borderId="28" xfId="0" applyFont="1" applyFill="1" applyBorder="1" applyAlignment="1">
      <alignment horizontal="right" vertical="center"/>
    </xf>
    <xf numFmtId="0" fontId="3" fillId="2" borderId="39" xfId="0" applyFont="1" applyFill="1" applyBorder="1" applyAlignment="1">
      <alignment horizontal="right" vertical="center"/>
    </xf>
    <xf numFmtId="0" fontId="3" fillId="0" borderId="180" xfId="0" applyFont="1" applyBorder="1" applyAlignment="1">
      <alignment horizontal="distributed" vertical="center" justifyLastLine="1"/>
    </xf>
    <xf numFmtId="0" fontId="0" fillId="0" borderId="181" xfId="0" applyBorder="1"/>
    <xf numFmtId="0" fontId="0" fillId="0" borderId="44" xfId="0" applyBorder="1"/>
    <xf numFmtId="0" fontId="3" fillId="0" borderId="2" xfId="0" applyFont="1" applyBorder="1" applyAlignment="1">
      <alignment horizontal="center" vertical="center" wrapText="1"/>
    </xf>
    <xf numFmtId="0" fontId="3" fillId="0" borderId="57" xfId="0" applyFont="1" applyBorder="1" applyAlignment="1">
      <alignment horizontal="center" vertical="center" wrapText="1"/>
    </xf>
    <xf numFmtId="0" fontId="0" fillId="0" borderId="57" xfId="0" applyBorder="1" applyAlignment="1">
      <alignment horizontal="center" vertical="center"/>
    </xf>
    <xf numFmtId="0" fontId="3" fillId="0" borderId="182" xfId="0" applyFont="1" applyBorder="1" applyAlignment="1">
      <alignment horizontal="center" vertical="center" wrapText="1"/>
    </xf>
    <xf numFmtId="0" fontId="3" fillId="0" borderId="38" xfId="0" applyFont="1" applyBorder="1" applyAlignment="1">
      <alignment horizontal="center" vertical="center" wrapText="1"/>
    </xf>
    <xf numFmtId="0" fontId="0" fillId="0" borderId="183" xfId="0" applyBorder="1" applyAlignment="1">
      <alignment horizontal="center" vertical="center" wrapText="1"/>
    </xf>
    <xf numFmtId="0" fontId="0" fillId="0" borderId="58" xfId="0" applyBorder="1" applyAlignment="1">
      <alignment horizontal="center" vertical="center" wrapText="1"/>
    </xf>
    <xf numFmtId="0" fontId="0" fillId="0" borderId="0" xfId="0" applyBorder="1" applyAlignment="1">
      <alignment horizontal="center" vertical="center" wrapText="1"/>
    </xf>
    <xf numFmtId="0" fontId="0" fillId="0" borderId="124" xfId="0" applyBorder="1" applyAlignment="1">
      <alignment horizontal="center" vertical="center" wrapText="1"/>
    </xf>
    <xf numFmtId="41" fontId="3" fillId="2" borderId="159" xfId="0" applyNumberFormat="1" applyFont="1" applyFill="1" applyBorder="1" applyAlignment="1">
      <alignment horizontal="center" vertical="center"/>
    </xf>
    <xf numFmtId="41" fontId="3" fillId="2" borderId="118" xfId="0" applyNumberFormat="1" applyFont="1" applyFill="1" applyBorder="1" applyAlignment="1">
      <alignment horizontal="center" vertical="center"/>
    </xf>
    <xf numFmtId="0" fontId="3" fillId="2" borderId="159" xfId="0" applyFont="1" applyFill="1" applyBorder="1" applyAlignment="1">
      <alignment horizontal="center" vertical="center"/>
    </xf>
    <xf numFmtId="0" fontId="3" fillId="2" borderId="114" xfId="0" applyFont="1" applyFill="1" applyBorder="1" applyAlignment="1">
      <alignment horizontal="center" vertical="center"/>
    </xf>
    <xf numFmtId="0" fontId="3" fillId="0" borderId="190" xfId="0" applyFont="1" applyBorder="1" applyAlignment="1">
      <alignment horizontal="center"/>
    </xf>
    <xf numFmtId="0" fontId="3" fillId="0" borderId="13" xfId="0" applyFont="1" applyBorder="1" applyAlignment="1">
      <alignment horizontal="center" vertical="center" wrapText="1"/>
    </xf>
    <xf numFmtId="0" fontId="0" fillId="0" borderId="12" xfId="0" applyBorder="1"/>
    <xf numFmtId="0" fontId="3" fillId="0" borderId="15" xfId="0" applyFont="1" applyBorder="1" applyAlignment="1">
      <alignment horizontal="center" vertical="center" wrapText="1"/>
    </xf>
    <xf numFmtId="0" fontId="0" fillId="0" borderId="11" xfId="0" applyBorder="1"/>
    <xf numFmtId="0" fontId="0" fillId="2" borderId="39" xfId="0" applyFill="1" applyBorder="1"/>
    <xf numFmtId="0" fontId="0" fillId="2" borderId="17" xfId="0" applyFill="1" applyBorder="1"/>
    <xf numFmtId="0" fontId="3" fillId="2" borderId="19" xfId="0" applyFont="1" applyFill="1" applyBorder="1" applyAlignment="1">
      <alignment horizontal="right" vertical="center"/>
    </xf>
    <xf numFmtId="0" fontId="3" fillId="2" borderId="20" xfId="0" applyFont="1" applyFill="1" applyBorder="1" applyAlignment="1">
      <alignment horizontal="right" vertical="center"/>
    </xf>
    <xf numFmtId="0" fontId="3" fillId="0" borderId="26" xfId="0" applyFont="1" applyBorder="1" applyAlignment="1">
      <alignment horizontal="center" vertical="center"/>
    </xf>
    <xf numFmtId="0" fontId="3" fillId="0" borderId="2" xfId="0" applyFont="1" applyBorder="1" applyAlignment="1">
      <alignment horizontal="center" vertical="center"/>
    </xf>
    <xf numFmtId="0" fontId="3" fillId="0" borderId="57" xfId="0" applyFont="1" applyBorder="1" applyAlignment="1">
      <alignment horizontal="center" vertical="center"/>
    </xf>
    <xf numFmtId="0" fontId="0" fillId="0" borderId="174" xfId="0" applyBorder="1"/>
    <xf numFmtId="0" fontId="3" fillId="2" borderId="189" xfId="0" applyFont="1" applyFill="1" applyBorder="1" applyAlignment="1">
      <alignment horizontal="center" vertical="center"/>
    </xf>
    <xf numFmtId="0" fontId="3" fillId="0" borderId="182" xfId="0" applyFont="1" applyBorder="1" applyAlignment="1">
      <alignment horizontal="center" vertical="center"/>
    </xf>
    <xf numFmtId="0" fontId="0" fillId="0" borderId="38" xfId="0" applyBorder="1"/>
    <xf numFmtId="0" fontId="0" fillId="0" borderId="183" xfId="0" applyBorder="1"/>
    <xf numFmtId="0" fontId="3" fillId="2" borderId="37" xfId="0" applyFont="1" applyFill="1" applyBorder="1" applyAlignment="1">
      <alignment horizontal="center" vertical="center"/>
    </xf>
    <xf numFmtId="0" fontId="3" fillId="2" borderId="145" xfId="0" applyFont="1" applyFill="1" applyBorder="1" applyAlignment="1">
      <alignment horizontal="center" vertical="center"/>
    </xf>
    <xf numFmtId="0" fontId="3" fillId="2" borderId="92" xfId="0" applyFont="1" applyFill="1" applyBorder="1" applyAlignment="1">
      <alignment horizontal="center" vertical="center"/>
    </xf>
    <xf numFmtId="0" fontId="3" fillId="2" borderId="190" xfId="0" applyFont="1" applyFill="1" applyBorder="1" applyAlignment="1">
      <alignment horizontal="center" vertical="center"/>
    </xf>
    <xf numFmtId="0" fontId="3" fillId="2" borderId="191" xfId="0" applyFont="1" applyFill="1" applyBorder="1" applyAlignment="1">
      <alignment horizontal="center" vertical="center"/>
    </xf>
    <xf numFmtId="0" fontId="3" fillId="2" borderId="144" xfId="0" applyFont="1" applyFill="1" applyBorder="1" applyAlignment="1">
      <alignment horizontal="center" vertical="center"/>
    </xf>
    <xf numFmtId="0" fontId="3" fillId="0" borderId="192" xfId="0" applyFont="1" applyBorder="1" applyAlignment="1">
      <alignment horizontal="center" vertical="center"/>
    </xf>
    <xf numFmtId="0" fontId="3" fillId="0" borderId="193" xfId="0" applyFont="1" applyBorder="1" applyAlignment="1">
      <alignment horizontal="center" vertical="center"/>
    </xf>
    <xf numFmtId="0" fontId="3" fillId="0" borderId="182" xfId="0" applyFont="1" applyBorder="1" applyAlignment="1">
      <alignment horizontal="center" vertical="center" justifyLastLine="1"/>
    </xf>
    <xf numFmtId="0" fontId="3" fillId="0" borderId="38" xfId="0" applyFont="1" applyBorder="1" applyAlignment="1">
      <alignment horizontal="center" vertical="center" justifyLastLine="1"/>
    </xf>
    <xf numFmtId="0" fontId="3" fillId="0" borderId="183" xfId="0" applyFont="1" applyBorder="1" applyAlignment="1">
      <alignment horizontal="center" vertical="center" justifyLastLine="1"/>
    </xf>
    <xf numFmtId="0" fontId="3" fillId="2" borderId="17" xfId="0" applyFont="1" applyFill="1" applyBorder="1" applyAlignment="1">
      <alignment horizontal="right" vertical="center"/>
    </xf>
    <xf numFmtId="0" fontId="3" fillId="0" borderId="28" xfId="0" applyFont="1" applyBorder="1" applyAlignment="1">
      <alignment horizontal="center" vertical="center"/>
    </xf>
    <xf numFmtId="0" fontId="3" fillId="0" borderId="17" xfId="0" applyFont="1" applyBorder="1" applyAlignment="1">
      <alignment horizontal="center" vertical="center"/>
    </xf>
    <xf numFmtId="0" fontId="3" fillId="0" borderId="58" xfId="0" applyFont="1" applyBorder="1" applyAlignment="1">
      <alignment horizontal="center" vertical="center"/>
    </xf>
    <xf numFmtId="0" fontId="3" fillId="0" borderId="116" xfId="0" applyFont="1" applyBorder="1" applyAlignment="1">
      <alignment horizontal="center" vertical="center"/>
    </xf>
    <xf numFmtId="0" fontId="3" fillId="0" borderId="0" xfId="0" applyFont="1" applyBorder="1" applyAlignment="1">
      <alignment vertical="top"/>
    </xf>
    <xf numFmtId="49" fontId="3" fillId="0" borderId="0" xfId="0" applyNumberFormat="1" applyFont="1" applyAlignment="1">
      <alignment horizontal="left" vertical="top"/>
    </xf>
    <xf numFmtId="0" fontId="3" fillId="0" borderId="0" xfId="0" applyFont="1" applyAlignment="1">
      <alignment vertical="top" wrapText="1"/>
    </xf>
    <xf numFmtId="0" fontId="3" fillId="0" borderId="5" xfId="0" applyFont="1" applyBorder="1" applyAlignment="1">
      <alignment horizontal="distributed" vertical="center" wrapText="1"/>
    </xf>
    <xf numFmtId="0" fontId="3" fillId="0" borderId="56" xfId="0" applyFont="1" applyBorder="1" applyAlignment="1">
      <alignment horizontal="distributed" vertical="center" wrapText="1"/>
    </xf>
    <xf numFmtId="0" fontId="3" fillId="0" borderId="197" xfId="0" applyFont="1" applyBorder="1" applyAlignment="1">
      <alignment horizontal="center" vertical="center"/>
    </xf>
    <xf numFmtId="0" fontId="3" fillId="0" borderId="198" xfId="0" applyFont="1" applyBorder="1" applyAlignment="1">
      <alignment horizontal="center" vertical="center"/>
    </xf>
    <xf numFmtId="0" fontId="3" fillId="0" borderId="199" xfId="0" applyFont="1" applyBorder="1" applyAlignment="1">
      <alignment horizontal="center" vertical="center"/>
    </xf>
    <xf numFmtId="0" fontId="3" fillId="0" borderId="174" xfId="0" applyFont="1" applyBorder="1" applyAlignment="1">
      <alignment horizontal="distributed" vertical="center" wrapText="1" justifyLastLine="1"/>
    </xf>
    <xf numFmtId="0" fontId="3" fillId="0" borderId="116" xfId="0" applyFont="1" applyBorder="1" applyAlignment="1">
      <alignment horizontal="distributed" vertical="center" wrapText="1" justifyLastLine="1"/>
    </xf>
    <xf numFmtId="0" fontId="3" fillId="0" borderId="193" xfId="0" applyFont="1" applyBorder="1" applyAlignment="1">
      <alignment horizontal="center" vertical="distributed" textRotation="255" wrapText="1" justifyLastLine="1"/>
    </xf>
    <xf numFmtId="0" fontId="3" fillId="0" borderId="200" xfId="0" applyFont="1" applyBorder="1" applyAlignment="1">
      <alignment horizontal="center" vertical="distributed" textRotation="255" wrapText="1" justifyLastLine="1"/>
    </xf>
    <xf numFmtId="0" fontId="3" fillId="0" borderId="159" xfId="0" applyFont="1" applyBorder="1" applyAlignment="1">
      <alignment horizontal="distributed" vertical="center"/>
    </xf>
    <xf numFmtId="0" fontId="3" fillId="0" borderId="114" xfId="0" applyFont="1" applyBorder="1" applyAlignment="1">
      <alignment horizontal="distributed" vertical="center"/>
    </xf>
    <xf numFmtId="0" fontId="3" fillId="0" borderId="160" xfId="0" applyFont="1" applyBorder="1" applyAlignment="1">
      <alignment horizontal="distributed" vertical="center"/>
    </xf>
    <xf numFmtId="0" fontId="3" fillId="0" borderId="43" xfId="0" applyFont="1" applyBorder="1" applyAlignment="1">
      <alignment horizontal="center" vertical="center" textRotation="255"/>
    </xf>
    <xf numFmtId="0" fontId="3" fillId="0" borderId="38" xfId="0" applyFont="1" applyBorder="1" applyAlignment="1">
      <alignment horizontal="center" vertical="center"/>
    </xf>
    <xf numFmtId="0" fontId="3" fillId="0" borderId="0" xfId="0" applyFont="1" applyBorder="1" applyAlignment="1">
      <alignment horizontal="center" vertical="center"/>
    </xf>
    <xf numFmtId="0" fontId="5" fillId="0" borderId="160" xfId="0" applyFont="1" applyBorder="1" applyAlignment="1">
      <alignment horizontal="distributed" vertical="center" indent="2"/>
    </xf>
    <xf numFmtId="0" fontId="5" fillId="0" borderId="42" xfId="0" applyFont="1" applyBorder="1" applyAlignment="1">
      <alignment horizontal="distributed" vertical="center" indent="2"/>
    </xf>
    <xf numFmtId="0" fontId="3" fillId="0" borderId="43"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0" fontId="5" fillId="0" borderId="194" xfId="0" applyFont="1" applyBorder="1" applyAlignment="1">
      <alignment horizontal="distributed" vertical="center" indent="2"/>
    </xf>
    <xf numFmtId="0" fontId="5" fillId="0" borderId="142" xfId="0" applyFont="1" applyBorder="1" applyAlignment="1">
      <alignment horizontal="distributed" vertical="center" indent="2"/>
    </xf>
    <xf numFmtId="0" fontId="3" fillId="0" borderId="27" xfId="0" applyFont="1" applyBorder="1" applyAlignment="1">
      <alignment horizontal="center" vertical="distributed" textRotation="255" wrapText="1" justifyLastLine="1"/>
    </xf>
    <xf numFmtId="0" fontId="3" fillId="0" borderId="59" xfId="0" applyFont="1" applyBorder="1" applyAlignment="1">
      <alignment horizontal="center" vertical="distributed" textRotation="255" wrapText="1" justifyLastLine="1"/>
    </xf>
    <xf numFmtId="0" fontId="3" fillId="0" borderId="37" xfId="0" applyFont="1" applyBorder="1" applyAlignment="1">
      <alignment horizontal="center" vertical="distributed" textRotation="255" wrapText="1" justifyLastLine="1"/>
    </xf>
    <xf numFmtId="0" fontId="3" fillId="0" borderId="26" xfId="0" applyFont="1" applyBorder="1" applyAlignment="1">
      <alignment vertical="center" textRotation="255"/>
    </xf>
    <xf numFmtId="0" fontId="3" fillId="0" borderId="43" xfId="0" applyFont="1" applyBorder="1" applyAlignment="1">
      <alignment vertical="center" textRotation="255"/>
    </xf>
    <xf numFmtId="0" fontId="3" fillId="0" borderId="25" xfId="0" applyFont="1" applyBorder="1" applyAlignment="1">
      <alignment horizontal="distributed" vertical="center" indent="2"/>
    </xf>
    <xf numFmtId="0" fontId="3" fillId="0" borderId="184" xfId="0" applyFont="1" applyBorder="1" applyAlignment="1">
      <alignment horizontal="distributed" vertical="center" indent="2"/>
    </xf>
    <xf numFmtId="0" fontId="3" fillId="0" borderId="114" xfId="0" applyFont="1" applyBorder="1" applyAlignment="1">
      <alignment horizontal="distributed" vertical="center" indent="2"/>
    </xf>
    <xf numFmtId="0" fontId="3" fillId="0" borderId="195" xfId="0" applyFont="1" applyBorder="1" applyAlignment="1">
      <alignment horizontal="distributed" vertical="center" indent="2"/>
    </xf>
    <xf numFmtId="0" fontId="3" fillId="0" borderId="196" xfId="0" applyFont="1" applyBorder="1" applyAlignment="1">
      <alignment horizontal="distributed" vertical="center" indent="2"/>
    </xf>
    <xf numFmtId="0" fontId="3" fillId="0" borderId="142" xfId="0" applyFont="1" applyBorder="1" applyAlignment="1">
      <alignment horizontal="distributed" vertical="center" indent="2"/>
    </xf>
    <xf numFmtId="0" fontId="3" fillId="0" borderId="39" xfId="0" applyFont="1" applyBorder="1" applyAlignment="1">
      <alignment horizontal="center" vertical="center"/>
    </xf>
    <xf numFmtId="0" fontId="3" fillId="0" borderId="20" xfId="0" applyFont="1" applyBorder="1" applyAlignment="1">
      <alignment horizontal="center" vertical="center"/>
    </xf>
    <xf numFmtId="0" fontId="3" fillId="0" borderId="43" xfId="0" applyFont="1" applyBorder="1" applyAlignment="1">
      <alignment horizontal="center" vertical="center"/>
    </xf>
    <xf numFmtId="0" fontId="3" fillId="0" borderId="160"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wrapText="1"/>
    </xf>
    <xf numFmtId="0" fontId="3" fillId="0" borderId="27" xfId="0" applyFont="1" applyBorder="1" applyAlignment="1">
      <alignment horizontal="distributed" vertical="center" justifyLastLine="1"/>
    </xf>
    <xf numFmtId="0" fontId="3" fillId="0" borderId="59" xfId="0" applyFont="1" applyBorder="1" applyAlignment="1">
      <alignment horizontal="distributed" vertical="center" justifyLastLine="1"/>
    </xf>
    <xf numFmtId="0" fontId="3" fillId="0" borderId="181" xfId="0" applyFont="1" applyBorder="1" applyAlignment="1">
      <alignment horizontal="distributed" vertical="center" justifyLastLine="1"/>
    </xf>
    <xf numFmtId="0" fontId="3" fillId="0" borderId="44" xfId="0" applyFont="1" applyBorder="1" applyAlignment="1">
      <alignment horizontal="distributed" vertical="center" justifyLastLine="1"/>
    </xf>
    <xf numFmtId="0" fontId="3" fillId="0" borderId="180" xfId="0" applyFont="1" applyBorder="1" applyAlignment="1">
      <alignment horizontal="center" vertical="center"/>
    </xf>
    <xf numFmtId="0" fontId="3" fillId="0" borderId="181" xfId="0" applyFont="1" applyBorder="1" applyAlignment="1">
      <alignment horizontal="center" vertical="center"/>
    </xf>
    <xf numFmtId="0" fontId="3" fillId="0" borderId="44" xfId="0" applyFont="1" applyBorder="1" applyAlignment="1">
      <alignment horizontal="center" vertical="center"/>
    </xf>
    <xf numFmtId="0" fontId="3" fillId="0" borderId="5" xfId="0" applyFont="1" applyBorder="1" applyAlignment="1">
      <alignment horizontal="distributed" vertical="center"/>
    </xf>
    <xf numFmtId="0" fontId="3" fillId="0" borderId="56" xfId="0" applyFont="1" applyBorder="1" applyAlignment="1">
      <alignment horizontal="distributed" vertical="center"/>
    </xf>
    <xf numFmtId="0" fontId="3" fillId="0" borderId="128" xfId="0" applyFont="1" applyBorder="1" applyAlignment="1">
      <alignment horizontal="distributed" vertical="center"/>
    </xf>
    <xf numFmtId="0" fontId="3" fillId="0" borderId="160" xfId="0" applyFont="1" applyBorder="1" applyAlignment="1">
      <alignment horizontal="center" vertical="center" wrapText="1"/>
    </xf>
    <xf numFmtId="0" fontId="3" fillId="0" borderId="42" xfId="0" applyFont="1" applyBorder="1" applyAlignment="1">
      <alignment horizontal="center" vertical="center" wrapText="1"/>
    </xf>
    <xf numFmtId="0" fontId="0" fillId="0" borderId="42" xfId="0" applyBorder="1"/>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colors>
    <mruColors>
      <color rgb="FFFFFFCC"/>
      <color rgb="FFFF1E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280" name="AutoShape 5">
          <a:extLst>
            <a:ext uri="{FF2B5EF4-FFF2-40B4-BE49-F238E27FC236}">
              <a16:creationId xmlns:a16="http://schemas.microsoft.com/office/drawing/2014/main" id="{00000000-0008-0000-0000-000000050000}"/>
            </a:ext>
          </a:extLst>
        </xdr:cNvPr>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22"/>
  <sheetViews>
    <sheetView showGridLines="0" zoomScaleNormal="100" zoomScalePageLayoutView="85" workbookViewId="0">
      <selection activeCell="C18" sqref="C18"/>
    </sheetView>
  </sheetViews>
  <sheetFormatPr defaultColWidth="10.6328125" defaultRowHeight="11" x14ac:dyDescent="0.2"/>
  <cols>
    <col min="1" max="1" width="20" style="2" customWidth="1"/>
    <col min="2" max="8" width="10.453125" style="2" customWidth="1"/>
    <col min="9" max="9" width="17.26953125" style="2" bestFit="1" customWidth="1"/>
    <col min="10" max="10" width="11.26953125" style="2" customWidth="1"/>
    <col min="11" max="16384" width="10.6328125" style="2"/>
  </cols>
  <sheetData>
    <row r="1" spans="1:10" ht="15.5" x14ac:dyDescent="0.2">
      <c r="A1" s="305" t="s">
        <v>25</v>
      </c>
      <c r="B1" s="305"/>
      <c r="C1" s="305"/>
      <c r="D1" s="305"/>
      <c r="E1" s="305"/>
      <c r="F1" s="305"/>
      <c r="G1" s="305"/>
      <c r="H1" s="305"/>
      <c r="I1" s="305"/>
      <c r="J1" s="305"/>
    </row>
    <row r="2" spans="1:10" ht="11.5" thickBot="1" x14ac:dyDescent="0.25">
      <c r="A2" s="2" t="s">
        <v>26</v>
      </c>
    </row>
    <row r="3" spans="1:10" ht="18" customHeight="1" x14ac:dyDescent="0.2">
      <c r="A3" s="306" t="s">
        <v>13</v>
      </c>
      <c r="B3" s="300" t="s">
        <v>132</v>
      </c>
      <c r="C3" s="301"/>
      <c r="D3" s="301"/>
      <c r="E3" s="301"/>
      <c r="F3" s="302"/>
      <c r="G3" s="300" t="s">
        <v>0</v>
      </c>
      <c r="H3" s="302"/>
      <c r="I3" s="308" t="s">
        <v>231</v>
      </c>
      <c r="J3" s="310" t="s">
        <v>29</v>
      </c>
    </row>
    <row r="4" spans="1:10" ht="22.5" customHeight="1" x14ac:dyDescent="0.2">
      <c r="A4" s="307"/>
      <c r="B4" s="241" t="s">
        <v>14</v>
      </c>
      <c r="C4" s="92" t="s">
        <v>15</v>
      </c>
      <c r="D4" s="93" t="s">
        <v>18</v>
      </c>
      <c r="E4" s="93" t="s">
        <v>1</v>
      </c>
      <c r="F4" s="94" t="s">
        <v>27</v>
      </c>
      <c r="G4" s="21" t="s">
        <v>2</v>
      </c>
      <c r="H4" s="20" t="s">
        <v>28</v>
      </c>
      <c r="I4" s="309"/>
      <c r="J4" s="311"/>
    </row>
    <row r="5" spans="1:10" s="8" customFormat="1" x14ac:dyDescent="0.15">
      <c r="A5" s="36"/>
      <c r="B5" s="22" t="s">
        <v>238</v>
      </c>
      <c r="C5" s="23" t="s">
        <v>238</v>
      </c>
      <c r="D5" s="23" t="s">
        <v>238</v>
      </c>
      <c r="E5" s="23" t="s">
        <v>238</v>
      </c>
      <c r="F5" s="24" t="s">
        <v>238</v>
      </c>
      <c r="G5" s="22" t="s">
        <v>238</v>
      </c>
      <c r="H5" s="24" t="s">
        <v>238</v>
      </c>
      <c r="I5" s="25" t="s">
        <v>238</v>
      </c>
      <c r="J5" s="26" t="s">
        <v>238</v>
      </c>
    </row>
    <row r="6" spans="1:10" ht="22.5" customHeight="1" x14ac:dyDescent="0.2">
      <c r="A6" s="37" t="s">
        <v>3</v>
      </c>
      <c r="B6" s="262">
        <v>11</v>
      </c>
      <c r="C6" s="263">
        <v>435</v>
      </c>
      <c r="D6" s="263">
        <v>4889</v>
      </c>
      <c r="E6" s="263">
        <v>1304</v>
      </c>
      <c r="F6" s="264">
        <v>211</v>
      </c>
      <c r="G6" s="262">
        <v>8089</v>
      </c>
      <c r="H6" s="264">
        <v>11163</v>
      </c>
      <c r="I6" s="265">
        <v>1580</v>
      </c>
      <c r="J6" s="266">
        <v>11374</v>
      </c>
    </row>
    <row r="7" spans="1:10" ht="22.5" customHeight="1" x14ac:dyDescent="0.2">
      <c r="A7" s="33" t="s">
        <v>4</v>
      </c>
      <c r="B7" s="267" t="s">
        <v>251</v>
      </c>
      <c r="C7" s="274" t="s">
        <v>251</v>
      </c>
      <c r="D7" s="274" t="s">
        <v>251</v>
      </c>
      <c r="E7" s="274" t="s">
        <v>251</v>
      </c>
      <c r="F7" s="299" t="s">
        <v>251</v>
      </c>
      <c r="G7" s="267">
        <v>550</v>
      </c>
      <c r="H7" s="275" t="s">
        <v>251</v>
      </c>
      <c r="I7" s="170">
        <v>57</v>
      </c>
      <c r="J7" s="245">
        <v>618</v>
      </c>
    </row>
    <row r="8" spans="1:10" ht="22.5" customHeight="1" x14ac:dyDescent="0.2">
      <c r="A8" s="81" t="s">
        <v>198</v>
      </c>
      <c r="B8" s="267" t="s">
        <v>251</v>
      </c>
      <c r="C8" s="274" t="s">
        <v>251</v>
      </c>
      <c r="D8" s="274" t="s">
        <v>251</v>
      </c>
      <c r="E8" s="274" t="s">
        <v>251</v>
      </c>
      <c r="F8" s="299" t="s">
        <v>251</v>
      </c>
      <c r="G8" s="267">
        <v>8906</v>
      </c>
      <c r="H8" s="275" t="s">
        <v>251</v>
      </c>
      <c r="I8" s="170">
        <v>725</v>
      </c>
      <c r="J8" s="245">
        <v>6818</v>
      </c>
    </row>
    <row r="9" spans="1:10" ht="22.5" customHeight="1" x14ac:dyDescent="0.2">
      <c r="A9" s="81" t="s">
        <v>199</v>
      </c>
      <c r="B9" s="288">
        <v>0</v>
      </c>
      <c r="C9" s="274">
        <v>97</v>
      </c>
      <c r="D9" s="274">
        <v>448</v>
      </c>
      <c r="E9" s="274">
        <v>79</v>
      </c>
      <c r="F9" s="275">
        <v>35</v>
      </c>
      <c r="G9" s="267">
        <v>11395</v>
      </c>
      <c r="H9" s="275">
        <v>12250</v>
      </c>
      <c r="I9" s="170">
        <v>2233</v>
      </c>
      <c r="J9" s="245">
        <v>12285</v>
      </c>
    </row>
    <row r="10" spans="1:10" ht="22.5" customHeight="1" x14ac:dyDescent="0.2">
      <c r="A10" s="33" t="s">
        <v>6</v>
      </c>
      <c r="B10" s="267" t="s">
        <v>197</v>
      </c>
      <c r="C10" s="274" t="s">
        <v>197</v>
      </c>
      <c r="D10" s="274">
        <v>22</v>
      </c>
      <c r="E10" s="274">
        <v>7</v>
      </c>
      <c r="F10" s="275">
        <v>67</v>
      </c>
      <c r="G10" s="267">
        <v>2212</v>
      </c>
      <c r="H10" s="275">
        <v>4095</v>
      </c>
      <c r="I10" s="170">
        <v>194</v>
      </c>
      <c r="J10" s="245">
        <v>4162</v>
      </c>
    </row>
    <row r="11" spans="1:10" ht="22.5" customHeight="1" x14ac:dyDescent="0.2">
      <c r="A11" s="33" t="s">
        <v>7</v>
      </c>
      <c r="B11" s="267">
        <v>61</v>
      </c>
      <c r="C11" s="274">
        <v>31894</v>
      </c>
      <c r="D11" s="274">
        <v>191</v>
      </c>
      <c r="E11" s="274">
        <v>117</v>
      </c>
      <c r="F11" s="275">
        <v>91</v>
      </c>
      <c r="G11" s="267">
        <v>109750</v>
      </c>
      <c r="H11" s="275">
        <v>55754</v>
      </c>
      <c r="I11" s="170">
        <v>4093</v>
      </c>
      <c r="J11" s="245">
        <v>55845</v>
      </c>
    </row>
    <row r="12" spans="1:10" ht="22.5" customHeight="1" x14ac:dyDescent="0.2">
      <c r="A12" s="81" t="s">
        <v>8</v>
      </c>
      <c r="B12" s="288">
        <v>0</v>
      </c>
      <c r="C12" s="274">
        <v>2</v>
      </c>
      <c r="D12" s="274">
        <v>15</v>
      </c>
      <c r="E12" s="274">
        <v>15</v>
      </c>
      <c r="F12" s="275">
        <v>19</v>
      </c>
      <c r="G12" s="267">
        <v>5205</v>
      </c>
      <c r="H12" s="275">
        <v>5081</v>
      </c>
      <c r="I12" s="170">
        <v>1611</v>
      </c>
      <c r="J12" s="245">
        <v>5100</v>
      </c>
    </row>
    <row r="13" spans="1:10" ht="22.5" customHeight="1" x14ac:dyDescent="0.2">
      <c r="A13" s="81" t="s">
        <v>16</v>
      </c>
      <c r="B13" s="267" t="s">
        <v>251</v>
      </c>
      <c r="C13" s="274" t="s">
        <v>251</v>
      </c>
      <c r="D13" s="274" t="s">
        <v>251</v>
      </c>
      <c r="E13" s="274" t="s">
        <v>251</v>
      </c>
      <c r="F13" s="299" t="s">
        <v>251</v>
      </c>
      <c r="G13" s="267">
        <v>270</v>
      </c>
      <c r="H13" s="275" t="s">
        <v>251</v>
      </c>
      <c r="I13" s="170">
        <v>59</v>
      </c>
      <c r="J13" s="245">
        <v>228</v>
      </c>
    </row>
    <row r="14" spans="1:10" ht="22.5" customHeight="1" x14ac:dyDescent="0.2">
      <c r="A14" s="81" t="s">
        <v>9</v>
      </c>
      <c r="B14" s="267" t="s">
        <v>251</v>
      </c>
      <c r="C14" s="274" t="s">
        <v>251</v>
      </c>
      <c r="D14" s="274" t="s">
        <v>251</v>
      </c>
      <c r="E14" s="274" t="s">
        <v>251</v>
      </c>
      <c r="F14" s="299" t="s">
        <v>251</v>
      </c>
      <c r="G14" s="267">
        <v>7282</v>
      </c>
      <c r="H14" s="275" t="s">
        <v>251</v>
      </c>
      <c r="I14" s="268">
        <v>912</v>
      </c>
      <c r="J14" s="269">
        <v>4105</v>
      </c>
    </row>
    <row r="15" spans="1:10" ht="22.5" customHeight="1" x14ac:dyDescent="0.2">
      <c r="A15" s="81" t="s">
        <v>17</v>
      </c>
      <c r="B15" s="267" t="s">
        <v>197</v>
      </c>
      <c r="C15" s="274" t="s">
        <v>197</v>
      </c>
      <c r="D15" s="290">
        <v>0</v>
      </c>
      <c r="E15" s="290">
        <v>0</v>
      </c>
      <c r="F15" s="289">
        <v>0</v>
      </c>
      <c r="G15" s="267">
        <v>244</v>
      </c>
      <c r="H15" s="275">
        <v>144</v>
      </c>
      <c r="I15" s="170">
        <v>67</v>
      </c>
      <c r="J15" s="245">
        <v>144</v>
      </c>
    </row>
    <row r="16" spans="1:10" ht="22.5" customHeight="1" x14ac:dyDescent="0.2">
      <c r="A16" s="81" t="s">
        <v>10</v>
      </c>
      <c r="B16" s="267">
        <v>26</v>
      </c>
      <c r="C16" s="274">
        <v>8149</v>
      </c>
      <c r="D16" s="274">
        <v>28</v>
      </c>
      <c r="E16" s="274">
        <v>40</v>
      </c>
      <c r="F16" s="275">
        <v>61</v>
      </c>
      <c r="G16" s="267">
        <v>44351</v>
      </c>
      <c r="H16" s="275">
        <v>24357</v>
      </c>
      <c r="I16" s="170">
        <v>1889</v>
      </c>
      <c r="J16" s="245">
        <v>24418</v>
      </c>
    </row>
    <row r="17" spans="1:13" ht="22.5" customHeight="1" x14ac:dyDescent="0.2">
      <c r="A17" s="33" t="s">
        <v>130</v>
      </c>
      <c r="B17" s="267" t="s">
        <v>251</v>
      </c>
      <c r="C17" s="274" t="s">
        <v>251</v>
      </c>
      <c r="D17" s="274" t="s">
        <v>251</v>
      </c>
      <c r="E17" s="274" t="s">
        <v>251</v>
      </c>
      <c r="F17" s="299" t="s">
        <v>251</v>
      </c>
      <c r="G17" s="267">
        <v>38109</v>
      </c>
      <c r="H17" s="275" t="s">
        <v>251</v>
      </c>
      <c r="I17" s="268">
        <v>2148</v>
      </c>
      <c r="J17" s="269">
        <v>24016</v>
      </c>
    </row>
    <row r="18" spans="1:13" ht="22.5" customHeight="1" x14ac:dyDescent="0.2">
      <c r="A18" s="33" t="s">
        <v>109</v>
      </c>
      <c r="B18" s="267" t="s">
        <v>251</v>
      </c>
      <c r="C18" s="274">
        <v>15703</v>
      </c>
      <c r="D18" s="274">
        <v>609</v>
      </c>
      <c r="E18" s="274">
        <v>66</v>
      </c>
      <c r="F18" s="275">
        <v>17</v>
      </c>
      <c r="G18" s="267">
        <v>96987</v>
      </c>
      <c r="H18" s="275">
        <v>64580</v>
      </c>
      <c r="I18" s="170">
        <v>5092</v>
      </c>
      <c r="J18" s="245">
        <v>64597</v>
      </c>
      <c r="M18" s="53"/>
    </row>
    <row r="19" spans="1:13" ht="22.5" customHeight="1" x14ac:dyDescent="0.2">
      <c r="A19" s="291" t="s">
        <v>115</v>
      </c>
      <c r="B19" s="321">
        <v>0</v>
      </c>
      <c r="C19" s="319">
        <v>0</v>
      </c>
      <c r="D19" s="323">
        <v>4</v>
      </c>
      <c r="E19" s="323">
        <v>23</v>
      </c>
      <c r="F19" s="316">
        <v>6</v>
      </c>
      <c r="G19" s="325">
        <v>16309</v>
      </c>
      <c r="H19" s="316">
        <v>11512</v>
      </c>
      <c r="I19" s="314">
        <v>760</v>
      </c>
      <c r="J19" s="312">
        <v>11518</v>
      </c>
      <c r="M19" s="318"/>
    </row>
    <row r="20" spans="1:13" s="3" customFormat="1" ht="22.5" customHeight="1" thickBot="1" x14ac:dyDescent="0.25">
      <c r="A20" s="292" t="s">
        <v>129</v>
      </c>
      <c r="B20" s="322"/>
      <c r="C20" s="320"/>
      <c r="D20" s="324"/>
      <c r="E20" s="324"/>
      <c r="F20" s="317"/>
      <c r="G20" s="326"/>
      <c r="H20" s="317"/>
      <c r="I20" s="315"/>
      <c r="J20" s="313"/>
      <c r="M20" s="318"/>
    </row>
    <row r="21" spans="1:13" s="3" customFormat="1" ht="22.5" customHeight="1" thickTop="1" thickBot="1" x14ac:dyDescent="0.25">
      <c r="A21" s="34" t="s">
        <v>11</v>
      </c>
      <c r="B21" s="277">
        <v>99</v>
      </c>
      <c r="C21" s="278">
        <v>56327</v>
      </c>
      <c r="D21" s="278">
        <v>6830</v>
      </c>
      <c r="E21" s="278">
        <v>1664</v>
      </c>
      <c r="F21" s="279">
        <v>511</v>
      </c>
      <c r="G21" s="246">
        <v>349658</v>
      </c>
      <c r="H21" s="279">
        <v>224710</v>
      </c>
      <c r="I21" s="247">
        <v>21430</v>
      </c>
      <c r="J21" s="248">
        <v>225221</v>
      </c>
    </row>
    <row r="22" spans="1:13" ht="23.25" customHeight="1" x14ac:dyDescent="0.2">
      <c r="A22" s="303" t="s">
        <v>232</v>
      </c>
      <c r="B22" s="304"/>
      <c r="C22" s="304"/>
      <c r="D22" s="304"/>
      <c r="E22" s="304"/>
      <c r="F22" s="304"/>
      <c r="G22" s="304"/>
      <c r="H22" s="304"/>
      <c r="I22" s="304"/>
      <c r="J22" s="304"/>
    </row>
  </sheetData>
  <mergeCells count="17">
    <mergeCell ref="M19:M20"/>
    <mergeCell ref="C19:C20"/>
    <mergeCell ref="B19:B20"/>
    <mergeCell ref="F19:F20"/>
    <mergeCell ref="E19:E20"/>
    <mergeCell ref="D19:D20"/>
    <mergeCell ref="G19:G20"/>
    <mergeCell ref="B3:F3"/>
    <mergeCell ref="A22:J22"/>
    <mergeCell ref="A1:J1"/>
    <mergeCell ref="A3:A4"/>
    <mergeCell ref="G3:H3"/>
    <mergeCell ref="I3:I4"/>
    <mergeCell ref="J3:J4"/>
    <mergeCell ref="J19:J20"/>
    <mergeCell ref="I19:I20"/>
    <mergeCell ref="H19:H20"/>
  </mergeCells>
  <phoneticPr fontId="2"/>
  <pageMargins left="0.78740157480314965" right="0.55118110236220474" top="0.98425196850393704" bottom="0.98425196850393704" header="0.51181102362204722" footer="0.51181102362204722"/>
  <pageSetup paperSize="9" scale="76" orientation="landscape" cellComments="asDisplayed" r:id="rId1"/>
  <headerFooter alignWithMargins="0">
    <oddFooter>&amp;R高松国税局
酒税３
(R04)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0"/>
  <sheetViews>
    <sheetView showGridLines="0" zoomScaleNormal="100" workbookViewId="0"/>
  </sheetViews>
  <sheetFormatPr defaultColWidth="10.6328125" defaultRowHeight="11" x14ac:dyDescent="0.2"/>
  <cols>
    <col min="1" max="1" width="9.08984375" style="2" customWidth="1"/>
    <col min="2" max="2" width="4.90625" style="2" customWidth="1"/>
    <col min="3" max="8" width="13.36328125" style="2" customWidth="1"/>
    <col min="9" max="16384" width="10.6328125" style="2"/>
  </cols>
  <sheetData>
    <row r="1" spans="1:9" ht="15" customHeight="1" thickBot="1" x14ac:dyDescent="0.25">
      <c r="A1" s="2" t="s">
        <v>30</v>
      </c>
    </row>
    <row r="2" spans="1:9" ht="18" customHeight="1" x14ac:dyDescent="0.2">
      <c r="A2" s="306" t="s">
        <v>19</v>
      </c>
      <c r="B2" s="327"/>
      <c r="C2" s="10" t="s">
        <v>20</v>
      </c>
      <c r="D2" s="13" t="s">
        <v>4</v>
      </c>
      <c r="E2" s="13" t="s">
        <v>200</v>
      </c>
      <c r="F2" s="13" t="s">
        <v>7</v>
      </c>
      <c r="G2" s="10" t="s">
        <v>12</v>
      </c>
      <c r="H2" s="14" t="s">
        <v>21</v>
      </c>
    </row>
    <row r="3" spans="1:9" ht="15" customHeight="1" x14ac:dyDescent="0.2">
      <c r="A3" s="28"/>
      <c r="B3" s="29"/>
      <c r="C3" s="25" t="s">
        <v>238</v>
      </c>
      <c r="D3" s="25" t="s">
        <v>238</v>
      </c>
      <c r="E3" s="25" t="s">
        <v>238</v>
      </c>
      <c r="F3" s="25" t="s">
        <v>238</v>
      </c>
      <c r="G3" s="25" t="s">
        <v>238</v>
      </c>
      <c r="H3" s="27" t="s">
        <v>238</v>
      </c>
      <c r="I3" s="4"/>
    </row>
    <row r="4" spans="1:9" s="53" customFormat="1" ht="30" customHeight="1" x14ac:dyDescent="0.2">
      <c r="A4" s="332" t="s">
        <v>208</v>
      </c>
      <c r="B4" s="333"/>
      <c r="C4" s="249">
        <v>14133</v>
      </c>
      <c r="D4" s="249">
        <v>842</v>
      </c>
      <c r="E4" s="249">
        <v>21796</v>
      </c>
      <c r="F4" s="249">
        <v>65706</v>
      </c>
      <c r="G4" s="249">
        <v>139229</v>
      </c>
      <c r="H4" s="250">
        <v>241709</v>
      </c>
      <c r="I4" s="127"/>
    </row>
    <row r="5" spans="1:9" s="53" customFormat="1" ht="30" customHeight="1" x14ac:dyDescent="0.2">
      <c r="A5" s="328" t="s">
        <v>209</v>
      </c>
      <c r="B5" s="329"/>
      <c r="C5" s="251">
        <v>12967</v>
      </c>
      <c r="D5" s="251">
        <v>801</v>
      </c>
      <c r="E5" s="251">
        <v>20602</v>
      </c>
      <c r="F5" s="251">
        <v>62871</v>
      </c>
      <c r="G5" s="251">
        <v>141512</v>
      </c>
      <c r="H5" s="252">
        <v>238753</v>
      </c>
      <c r="I5" s="127"/>
    </row>
    <row r="6" spans="1:9" s="53" customFormat="1" ht="30" customHeight="1" x14ac:dyDescent="0.2">
      <c r="A6" s="328" t="s">
        <v>229</v>
      </c>
      <c r="B6" s="329"/>
      <c r="C6" s="251">
        <v>12027</v>
      </c>
      <c r="D6" s="251">
        <v>637</v>
      </c>
      <c r="E6" s="251">
        <v>19868</v>
      </c>
      <c r="F6" s="251">
        <v>47782</v>
      </c>
      <c r="G6" s="251">
        <v>141865</v>
      </c>
      <c r="H6" s="252">
        <v>222182</v>
      </c>
      <c r="I6" s="127"/>
    </row>
    <row r="7" spans="1:9" s="53" customFormat="1" ht="30" customHeight="1" x14ac:dyDescent="0.2">
      <c r="A7" s="328" t="s">
        <v>230</v>
      </c>
      <c r="B7" s="329"/>
      <c r="C7" s="251">
        <v>11417</v>
      </c>
      <c r="D7" s="251">
        <v>598</v>
      </c>
      <c r="E7" s="251">
        <v>19564</v>
      </c>
      <c r="F7" s="251">
        <v>50586</v>
      </c>
      <c r="G7" s="251">
        <v>140365</v>
      </c>
      <c r="H7" s="252">
        <v>222552</v>
      </c>
      <c r="I7" s="127"/>
    </row>
    <row r="8" spans="1:9" ht="30" customHeight="1" thickBot="1" x14ac:dyDescent="0.25">
      <c r="A8" s="330" t="s">
        <v>233</v>
      </c>
      <c r="B8" s="331"/>
      <c r="C8" s="253">
        <v>11374</v>
      </c>
      <c r="D8" s="253">
        <v>618</v>
      </c>
      <c r="E8" s="253">
        <v>19103</v>
      </c>
      <c r="F8" s="253">
        <v>55845</v>
      </c>
      <c r="G8" s="253">
        <v>138288</v>
      </c>
      <c r="H8" s="254">
        <v>225221</v>
      </c>
      <c r="I8" s="127"/>
    </row>
    <row r="9" spans="1:9" ht="15" customHeight="1" x14ac:dyDescent="0.2">
      <c r="A9" s="1" t="s">
        <v>131</v>
      </c>
    </row>
    <row r="10" spans="1:9" x14ac:dyDescent="0.2">
      <c r="A10" s="2" t="s">
        <v>201</v>
      </c>
    </row>
  </sheetData>
  <mergeCells count="6">
    <mergeCell ref="A2:B2"/>
    <mergeCell ref="A7:B7"/>
    <mergeCell ref="A8:B8"/>
    <mergeCell ref="A4:B4"/>
    <mergeCell ref="A6:B6"/>
    <mergeCell ref="A5:B5"/>
  </mergeCells>
  <phoneticPr fontId="2"/>
  <pageMargins left="0.78740157480314965" right="0.55118110236220474" top="0.98425196850393704" bottom="0.98425196850393704" header="0.51181102362204722" footer="0.51181102362204722"/>
  <pageSetup paperSize="9" scale="76" orientation="landscape" r:id="rId1"/>
  <headerFooter alignWithMargins="0">
    <oddFooter>&amp;R高松国税局
酒税３
(R04)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40"/>
  <sheetViews>
    <sheetView showGridLines="0" zoomScaleNormal="100" zoomScalePageLayoutView="85" workbookViewId="0">
      <selection activeCell="O38" sqref="O38"/>
    </sheetView>
  </sheetViews>
  <sheetFormatPr defaultColWidth="5.90625" defaultRowHeight="11" x14ac:dyDescent="0.2"/>
  <cols>
    <col min="1" max="1" width="8.90625" style="1" customWidth="1"/>
    <col min="2" max="3" width="9.6328125" style="6" customWidth="1"/>
    <col min="4" max="5" width="11.08984375" style="6" bestFit="1" customWidth="1"/>
    <col min="6" max="11" width="9.6328125" style="6" customWidth="1"/>
    <col min="12" max="14" width="10.6328125" style="6" bestFit="1" customWidth="1"/>
    <col min="15" max="15" width="10.6328125" style="6" customWidth="1"/>
    <col min="16" max="16" width="11" style="6" customWidth="1"/>
    <col min="17" max="17" width="9" style="7" bestFit="1" customWidth="1"/>
    <col min="18" max="18" width="5.90625" style="1"/>
    <col min="19" max="19" width="6.453125" style="1" bestFit="1" customWidth="1"/>
    <col min="20" max="16384" width="5.90625" style="1"/>
  </cols>
  <sheetData>
    <row r="1" spans="1:19" s="5" customFormat="1" ht="11.5" thickBot="1" x14ac:dyDescent="0.25">
      <c r="A1" s="2" t="s">
        <v>31</v>
      </c>
    </row>
    <row r="2" spans="1:19" s="5" customFormat="1" ht="32.25" customHeight="1" x14ac:dyDescent="0.2">
      <c r="A2" s="39" t="s">
        <v>186</v>
      </c>
      <c r="B2" s="10" t="s">
        <v>22</v>
      </c>
      <c r="C2" s="10" t="s">
        <v>185</v>
      </c>
      <c r="D2" s="80" t="s">
        <v>204</v>
      </c>
      <c r="E2" s="80" t="s">
        <v>205</v>
      </c>
      <c r="F2" s="10" t="s">
        <v>184</v>
      </c>
      <c r="G2" s="10" t="s">
        <v>183</v>
      </c>
      <c r="H2" s="38" t="s">
        <v>139</v>
      </c>
      <c r="I2" s="38" t="s">
        <v>182</v>
      </c>
      <c r="J2" s="38" t="s">
        <v>181</v>
      </c>
      <c r="K2" s="38" t="s">
        <v>180</v>
      </c>
      <c r="L2" s="10" t="s">
        <v>140</v>
      </c>
      <c r="M2" s="35" t="s">
        <v>137</v>
      </c>
      <c r="N2" s="10" t="s">
        <v>179</v>
      </c>
      <c r="O2" s="13" t="s">
        <v>138</v>
      </c>
      <c r="P2" s="10" t="s">
        <v>178</v>
      </c>
      <c r="Q2" s="95" t="s">
        <v>142</v>
      </c>
    </row>
    <row r="3" spans="1:19" s="2" customFormat="1" x14ac:dyDescent="0.15">
      <c r="A3" s="30"/>
      <c r="B3" s="25" t="s">
        <v>239</v>
      </c>
      <c r="C3" s="25" t="s">
        <v>238</v>
      </c>
      <c r="D3" s="25" t="s">
        <v>238</v>
      </c>
      <c r="E3" s="25" t="s">
        <v>238</v>
      </c>
      <c r="F3" s="25" t="s">
        <v>238</v>
      </c>
      <c r="G3" s="25" t="s">
        <v>238</v>
      </c>
      <c r="H3" s="25" t="s">
        <v>238</v>
      </c>
      <c r="I3" s="25" t="s">
        <v>238</v>
      </c>
      <c r="J3" s="25" t="s">
        <v>238</v>
      </c>
      <c r="K3" s="25" t="s">
        <v>238</v>
      </c>
      <c r="L3" s="25" t="s">
        <v>238</v>
      </c>
      <c r="M3" s="25" t="s">
        <v>238</v>
      </c>
      <c r="N3" s="25" t="s">
        <v>238</v>
      </c>
      <c r="O3" s="25" t="s">
        <v>238</v>
      </c>
      <c r="P3" s="98" t="s">
        <v>238</v>
      </c>
      <c r="Q3" s="101"/>
    </row>
    <row r="4" spans="1:19" s="2" customFormat="1" ht="15" customHeight="1" x14ac:dyDescent="0.2">
      <c r="A4" s="32" t="s">
        <v>150</v>
      </c>
      <c r="B4" s="17">
        <v>1056</v>
      </c>
      <c r="C4" s="17">
        <v>69</v>
      </c>
      <c r="D4" s="17">
        <v>458</v>
      </c>
      <c r="E4" s="17">
        <v>1224</v>
      </c>
      <c r="F4" s="17">
        <v>263</v>
      </c>
      <c r="G4" s="17">
        <v>5549</v>
      </c>
      <c r="H4" s="17">
        <v>725</v>
      </c>
      <c r="I4" s="17">
        <v>37</v>
      </c>
      <c r="J4" s="17">
        <v>608</v>
      </c>
      <c r="K4" s="17">
        <v>25</v>
      </c>
      <c r="L4" s="17">
        <v>2125</v>
      </c>
      <c r="M4" s="17">
        <v>2156</v>
      </c>
      <c r="N4" s="17">
        <v>5780</v>
      </c>
      <c r="O4" s="17">
        <v>974</v>
      </c>
      <c r="P4" s="99">
        <v>21050</v>
      </c>
      <c r="Q4" s="102" t="str">
        <f t="shared" ref="Q4:Q10" si="0">IF(A4="","",A4)</f>
        <v>徳島</v>
      </c>
      <c r="S4" s="121"/>
    </row>
    <row r="5" spans="1:19" s="2" customFormat="1" ht="15" customHeight="1" x14ac:dyDescent="0.2">
      <c r="A5" s="31" t="s">
        <v>151</v>
      </c>
      <c r="B5" s="16">
        <v>421</v>
      </c>
      <c r="C5" s="16">
        <v>16</v>
      </c>
      <c r="D5" s="16">
        <v>251</v>
      </c>
      <c r="E5" s="16">
        <v>485</v>
      </c>
      <c r="F5" s="16">
        <v>123</v>
      </c>
      <c r="G5" s="16">
        <v>1740</v>
      </c>
      <c r="H5" s="16">
        <v>212</v>
      </c>
      <c r="I5" s="16">
        <v>11</v>
      </c>
      <c r="J5" s="16">
        <v>131</v>
      </c>
      <c r="K5" s="16">
        <v>4</v>
      </c>
      <c r="L5" s="16">
        <v>854</v>
      </c>
      <c r="M5" s="16">
        <v>974</v>
      </c>
      <c r="N5" s="16">
        <v>2565</v>
      </c>
      <c r="O5" s="16">
        <v>454</v>
      </c>
      <c r="P5" s="99">
        <f t="shared" ref="P5:P7" si="1">SUM(B5:O5)</f>
        <v>8241</v>
      </c>
      <c r="Q5" s="103" t="str">
        <f t="shared" si="0"/>
        <v>鳴門</v>
      </c>
    </row>
    <row r="6" spans="1:19" s="2" customFormat="1" ht="15" customHeight="1" x14ac:dyDescent="0.2">
      <c r="A6" s="31" t="s">
        <v>152</v>
      </c>
      <c r="B6" s="16">
        <v>277</v>
      </c>
      <c r="C6" s="16">
        <v>13</v>
      </c>
      <c r="D6" s="16">
        <v>146</v>
      </c>
      <c r="E6" s="16">
        <v>328</v>
      </c>
      <c r="F6" s="16">
        <v>48</v>
      </c>
      <c r="G6" s="16">
        <v>1134</v>
      </c>
      <c r="H6" s="16">
        <v>71</v>
      </c>
      <c r="I6" s="16">
        <v>5</v>
      </c>
      <c r="J6" s="16">
        <v>72</v>
      </c>
      <c r="K6" s="16">
        <v>3</v>
      </c>
      <c r="L6" s="16">
        <v>697</v>
      </c>
      <c r="M6" s="16">
        <v>495</v>
      </c>
      <c r="N6" s="16">
        <v>1328</v>
      </c>
      <c r="O6" s="16">
        <v>337</v>
      </c>
      <c r="P6" s="99">
        <f t="shared" si="1"/>
        <v>4954</v>
      </c>
      <c r="Q6" s="103" t="str">
        <f t="shared" si="0"/>
        <v>阿南</v>
      </c>
    </row>
    <row r="7" spans="1:19" s="2" customFormat="1" ht="15" customHeight="1" x14ac:dyDescent="0.2">
      <c r="A7" s="31" t="s">
        <v>153</v>
      </c>
      <c r="B7" s="16">
        <v>198</v>
      </c>
      <c r="C7" s="16">
        <v>9</v>
      </c>
      <c r="D7" s="16">
        <v>129</v>
      </c>
      <c r="E7" s="16">
        <v>248</v>
      </c>
      <c r="F7" s="16">
        <v>34</v>
      </c>
      <c r="G7" s="16">
        <v>828</v>
      </c>
      <c r="H7" s="16">
        <v>48</v>
      </c>
      <c r="I7" s="16">
        <v>3</v>
      </c>
      <c r="J7" s="16">
        <v>69</v>
      </c>
      <c r="K7" s="16">
        <v>2</v>
      </c>
      <c r="L7" s="16">
        <v>321</v>
      </c>
      <c r="M7" s="16">
        <v>345</v>
      </c>
      <c r="N7" s="16">
        <v>1043</v>
      </c>
      <c r="O7" s="16">
        <v>199</v>
      </c>
      <c r="P7" s="99">
        <f t="shared" si="1"/>
        <v>3476</v>
      </c>
      <c r="Q7" s="103" t="str">
        <f t="shared" si="0"/>
        <v>川島</v>
      </c>
    </row>
    <row r="8" spans="1:19" s="2" customFormat="1" ht="15" customHeight="1" x14ac:dyDescent="0.2">
      <c r="A8" s="31" t="s">
        <v>173</v>
      </c>
      <c r="B8" s="16">
        <v>129</v>
      </c>
      <c r="C8" s="16">
        <v>5</v>
      </c>
      <c r="D8" s="16">
        <v>78</v>
      </c>
      <c r="E8" s="16">
        <v>145</v>
      </c>
      <c r="F8" s="16">
        <v>23</v>
      </c>
      <c r="G8" s="16">
        <v>489</v>
      </c>
      <c r="H8" s="16">
        <v>27</v>
      </c>
      <c r="I8" s="16">
        <v>2</v>
      </c>
      <c r="J8" s="16">
        <v>34</v>
      </c>
      <c r="K8" s="16">
        <v>1</v>
      </c>
      <c r="L8" s="16">
        <v>199</v>
      </c>
      <c r="M8" s="16">
        <v>192</v>
      </c>
      <c r="N8" s="16">
        <v>557</v>
      </c>
      <c r="O8" s="16">
        <v>138</v>
      </c>
      <c r="P8" s="99">
        <v>2017</v>
      </c>
      <c r="Q8" s="103" t="str">
        <f t="shared" si="0"/>
        <v>脇町</v>
      </c>
    </row>
    <row r="9" spans="1:19" s="2" customFormat="1" ht="15" customHeight="1" x14ac:dyDescent="0.2">
      <c r="A9" s="115" t="s">
        <v>155</v>
      </c>
      <c r="B9" s="113">
        <v>141</v>
      </c>
      <c r="C9" s="113">
        <v>3</v>
      </c>
      <c r="D9" s="113">
        <v>69</v>
      </c>
      <c r="E9" s="113">
        <v>129</v>
      </c>
      <c r="F9" s="113">
        <v>55</v>
      </c>
      <c r="G9" s="113">
        <v>425</v>
      </c>
      <c r="H9" s="113">
        <v>26</v>
      </c>
      <c r="I9" s="113">
        <v>2</v>
      </c>
      <c r="J9" s="113">
        <v>29</v>
      </c>
      <c r="K9" s="113">
        <v>1</v>
      </c>
      <c r="L9" s="113">
        <v>145</v>
      </c>
      <c r="M9" s="113">
        <v>171</v>
      </c>
      <c r="N9" s="113">
        <v>477</v>
      </c>
      <c r="O9" s="113">
        <v>103</v>
      </c>
      <c r="P9" s="99">
        <v>1775</v>
      </c>
      <c r="Q9" s="114" t="str">
        <f t="shared" si="0"/>
        <v>池田</v>
      </c>
    </row>
    <row r="10" spans="1:19" s="3" customFormat="1" ht="15" customHeight="1" x14ac:dyDescent="0.2">
      <c r="A10" s="118" t="s">
        <v>156</v>
      </c>
      <c r="B10" s="119">
        <v>2224</v>
      </c>
      <c r="C10" s="119">
        <v>115</v>
      </c>
      <c r="D10" s="119">
        <v>1131</v>
      </c>
      <c r="E10" s="119">
        <v>2562</v>
      </c>
      <c r="F10" s="119">
        <v>546</v>
      </c>
      <c r="G10" s="119">
        <v>10165</v>
      </c>
      <c r="H10" s="119">
        <v>1109</v>
      </c>
      <c r="I10" s="119">
        <v>60</v>
      </c>
      <c r="J10" s="119">
        <v>943</v>
      </c>
      <c r="K10" s="119">
        <v>36</v>
      </c>
      <c r="L10" s="119">
        <v>4345</v>
      </c>
      <c r="M10" s="119">
        <v>4348</v>
      </c>
      <c r="N10" s="119">
        <v>11767</v>
      </c>
      <c r="O10" s="119">
        <v>2207</v>
      </c>
      <c r="P10" s="119">
        <v>41559</v>
      </c>
      <c r="Q10" s="120" t="str">
        <f t="shared" si="0"/>
        <v>徳島県計</v>
      </c>
    </row>
    <row r="11" spans="1:19" s="110" customFormat="1" ht="15" customHeight="1" x14ac:dyDescent="0.2">
      <c r="A11" s="78"/>
      <c r="B11" s="108"/>
      <c r="C11" s="108"/>
      <c r="D11" s="108"/>
      <c r="E11" s="108"/>
      <c r="F11" s="108"/>
      <c r="G11" s="108"/>
      <c r="H11" s="108"/>
      <c r="I11" s="108"/>
      <c r="J11" s="108"/>
      <c r="K11" s="108"/>
      <c r="L11" s="108"/>
      <c r="M11" s="108"/>
      <c r="N11" s="108"/>
      <c r="O11" s="108"/>
      <c r="P11" s="108"/>
      <c r="Q11" s="109"/>
    </row>
    <row r="12" spans="1:19" s="2" customFormat="1" ht="15" customHeight="1" x14ac:dyDescent="0.2">
      <c r="A12" s="32" t="s">
        <v>143</v>
      </c>
      <c r="B12" s="18">
        <v>1455</v>
      </c>
      <c r="C12" s="18">
        <v>96</v>
      </c>
      <c r="D12" s="18">
        <v>702</v>
      </c>
      <c r="E12" s="18">
        <v>1412</v>
      </c>
      <c r="F12" s="18">
        <v>927</v>
      </c>
      <c r="G12" s="18">
        <v>8006</v>
      </c>
      <c r="H12" s="18">
        <v>832</v>
      </c>
      <c r="I12" s="18">
        <v>45</v>
      </c>
      <c r="J12" s="18">
        <v>582</v>
      </c>
      <c r="K12" s="18">
        <v>14</v>
      </c>
      <c r="L12" s="18">
        <v>1974</v>
      </c>
      <c r="M12" s="18">
        <v>3019</v>
      </c>
      <c r="N12" s="18">
        <v>8193</v>
      </c>
      <c r="O12" s="18">
        <v>972</v>
      </c>
      <c r="P12" s="100">
        <v>28227</v>
      </c>
      <c r="Q12" s="105" t="str">
        <f t="shared" ref="Q12:Q18" si="2">IF(A12="","",A12)</f>
        <v>高松</v>
      </c>
    </row>
    <row r="13" spans="1:19" s="2" customFormat="1" ht="15" customHeight="1" x14ac:dyDescent="0.2">
      <c r="A13" s="32" t="s">
        <v>144</v>
      </c>
      <c r="B13" s="16">
        <v>532</v>
      </c>
      <c r="C13" s="16">
        <v>20</v>
      </c>
      <c r="D13" s="16">
        <v>311</v>
      </c>
      <c r="E13" s="16">
        <v>595</v>
      </c>
      <c r="F13" s="16">
        <v>279</v>
      </c>
      <c r="G13" s="16">
        <v>2263</v>
      </c>
      <c r="H13" s="16">
        <v>182</v>
      </c>
      <c r="I13" s="16">
        <v>7</v>
      </c>
      <c r="J13" s="16">
        <v>167</v>
      </c>
      <c r="K13" s="16">
        <v>5</v>
      </c>
      <c r="L13" s="16">
        <v>935</v>
      </c>
      <c r="M13" s="16">
        <v>1248</v>
      </c>
      <c r="N13" s="16">
        <v>3323</v>
      </c>
      <c r="O13" s="16">
        <v>472</v>
      </c>
      <c r="P13" s="100">
        <v>10339</v>
      </c>
      <c r="Q13" s="103" t="str">
        <f t="shared" si="2"/>
        <v>丸亀</v>
      </c>
    </row>
    <row r="14" spans="1:19" s="2" customFormat="1" ht="15" customHeight="1" x14ac:dyDescent="0.2">
      <c r="A14" s="32" t="s">
        <v>145</v>
      </c>
      <c r="B14" s="16">
        <v>286</v>
      </c>
      <c r="C14" s="16">
        <v>8</v>
      </c>
      <c r="D14" s="16">
        <v>151</v>
      </c>
      <c r="E14" s="16">
        <v>273</v>
      </c>
      <c r="F14" s="16">
        <v>265</v>
      </c>
      <c r="G14" s="16">
        <v>954</v>
      </c>
      <c r="H14" s="16">
        <v>88</v>
      </c>
      <c r="I14" s="16">
        <v>7</v>
      </c>
      <c r="J14" s="16">
        <v>75</v>
      </c>
      <c r="K14" s="16">
        <v>2</v>
      </c>
      <c r="L14" s="16">
        <v>391</v>
      </c>
      <c r="M14" s="16">
        <v>563</v>
      </c>
      <c r="N14" s="16">
        <v>1463</v>
      </c>
      <c r="O14" s="16">
        <v>208</v>
      </c>
      <c r="P14" s="100">
        <f t="shared" ref="P14" si="3">SUM(B14:O14)</f>
        <v>4734</v>
      </c>
      <c r="Q14" s="103" t="str">
        <f t="shared" si="2"/>
        <v>坂出</v>
      </c>
    </row>
    <row r="15" spans="1:19" s="2" customFormat="1" ht="15" customHeight="1" x14ac:dyDescent="0.2">
      <c r="A15" s="32" t="s">
        <v>146</v>
      </c>
      <c r="B15" s="16">
        <v>316</v>
      </c>
      <c r="C15" s="16">
        <v>11</v>
      </c>
      <c r="D15" s="16">
        <v>190</v>
      </c>
      <c r="E15" s="16">
        <v>419</v>
      </c>
      <c r="F15" s="16">
        <v>83</v>
      </c>
      <c r="G15" s="16">
        <v>1429</v>
      </c>
      <c r="H15" s="16">
        <v>110</v>
      </c>
      <c r="I15" s="16">
        <v>4</v>
      </c>
      <c r="J15" s="16">
        <v>90</v>
      </c>
      <c r="K15" s="16">
        <v>3</v>
      </c>
      <c r="L15" s="16">
        <v>598</v>
      </c>
      <c r="M15" s="16">
        <v>717</v>
      </c>
      <c r="N15" s="16">
        <v>1836</v>
      </c>
      <c r="O15" s="16">
        <v>300</v>
      </c>
      <c r="P15" s="100">
        <v>6105</v>
      </c>
      <c r="Q15" s="103" t="str">
        <f t="shared" si="2"/>
        <v>観音寺</v>
      </c>
    </row>
    <row r="16" spans="1:19" s="2" customFormat="1" ht="15" customHeight="1" x14ac:dyDescent="0.2">
      <c r="A16" s="32" t="s">
        <v>147</v>
      </c>
      <c r="B16" s="16">
        <v>199</v>
      </c>
      <c r="C16" s="16">
        <v>9</v>
      </c>
      <c r="D16" s="16">
        <v>128</v>
      </c>
      <c r="E16" s="16">
        <v>205</v>
      </c>
      <c r="F16" s="16">
        <v>43</v>
      </c>
      <c r="G16" s="16">
        <v>706</v>
      </c>
      <c r="H16" s="16">
        <v>91</v>
      </c>
      <c r="I16" s="16">
        <v>5</v>
      </c>
      <c r="J16" s="16">
        <v>148</v>
      </c>
      <c r="K16" s="16">
        <v>16</v>
      </c>
      <c r="L16" s="16">
        <v>269</v>
      </c>
      <c r="M16" s="16">
        <v>386</v>
      </c>
      <c r="N16" s="16">
        <v>1043</v>
      </c>
      <c r="O16" s="16">
        <v>176</v>
      </c>
      <c r="P16" s="100">
        <v>3423</v>
      </c>
      <c r="Q16" s="103" t="str">
        <f t="shared" si="2"/>
        <v>長尾</v>
      </c>
    </row>
    <row r="17" spans="1:17" s="2" customFormat="1" ht="15" customHeight="1" x14ac:dyDescent="0.2">
      <c r="A17" s="112" t="s">
        <v>148</v>
      </c>
      <c r="B17" s="113">
        <v>119</v>
      </c>
      <c r="C17" s="113">
        <v>12</v>
      </c>
      <c r="D17" s="113">
        <v>52</v>
      </c>
      <c r="E17" s="113">
        <v>97</v>
      </c>
      <c r="F17" s="113">
        <v>72</v>
      </c>
      <c r="G17" s="113">
        <v>391</v>
      </c>
      <c r="H17" s="113">
        <v>29</v>
      </c>
      <c r="I17" s="113">
        <v>1</v>
      </c>
      <c r="J17" s="113">
        <v>25</v>
      </c>
      <c r="K17" s="113">
        <v>1</v>
      </c>
      <c r="L17" s="113">
        <v>158</v>
      </c>
      <c r="M17" s="113">
        <v>129</v>
      </c>
      <c r="N17" s="280">
        <v>495</v>
      </c>
      <c r="O17" s="280">
        <v>101</v>
      </c>
      <c r="P17" s="100">
        <v>1683</v>
      </c>
      <c r="Q17" s="114" t="str">
        <f t="shared" si="2"/>
        <v>土庄</v>
      </c>
    </row>
    <row r="18" spans="1:17" s="3" customFormat="1" ht="15" customHeight="1" x14ac:dyDescent="0.2">
      <c r="A18" s="118" t="s">
        <v>149</v>
      </c>
      <c r="B18" s="119">
        <v>2914</v>
      </c>
      <c r="C18" s="119">
        <v>159</v>
      </c>
      <c r="D18" s="119">
        <v>1534</v>
      </c>
      <c r="E18" s="119">
        <v>3010</v>
      </c>
      <c r="F18" s="119">
        <v>1672</v>
      </c>
      <c r="G18" s="119">
        <v>13895</v>
      </c>
      <c r="H18" s="119">
        <v>1334</v>
      </c>
      <c r="I18" s="119">
        <v>68</v>
      </c>
      <c r="J18" s="119">
        <v>1092</v>
      </c>
      <c r="K18" s="119">
        <v>41</v>
      </c>
      <c r="L18" s="119">
        <v>4329</v>
      </c>
      <c r="M18" s="119">
        <v>6064</v>
      </c>
      <c r="N18" s="119">
        <v>16370</v>
      </c>
      <c r="O18" s="119">
        <v>2231</v>
      </c>
      <c r="P18" s="119">
        <v>54713</v>
      </c>
      <c r="Q18" s="120" t="str">
        <f t="shared" si="2"/>
        <v>香川県計</v>
      </c>
    </row>
    <row r="19" spans="1:17" s="110" customFormat="1" ht="15" customHeight="1" x14ac:dyDescent="0.2">
      <c r="A19" s="78"/>
      <c r="B19" s="108"/>
      <c r="C19" s="108"/>
      <c r="D19" s="108"/>
      <c r="E19" s="108"/>
      <c r="F19" s="108"/>
      <c r="G19" s="108"/>
      <c r="H19" s="108"/>
      <c r="I19" s="108"/>
      <c r="J19" s="108"/>
      <c r="K19" s="108"/>
      <c r="L19" s="108"/>
      <c r="M19" s="108"/>
      <c r="N19" s="108"/>
      <c r="O19" s="108"/>
      <c r="P19" s="108"/>
      <c r="Q19" s="109"/>
    </row>
    <row r="20" spans="1:17" s="2" customFormat="1" ht="15" customHeight="1" x14ac:dyDescent="0.2">
      <c r="A20" s="32" t="s">
        <v>157</v>
      </c>
      <c r="B20" s="18">
        <v>1619</v>
      </c>
      <c r="C20" s="18">
        <v>109</v>
      </c>
      <c r="D20" s="18">
        <v>1165</v>
      </c>
      <c r="E20" s="18">
        <v>1844</v>
      </c>
      <c r="F20" s="18">
        <v>495</v>
      </c>
      <c r="G20" s="18">
        <v>8722</v>
      </c>
      <c r="H20" s="18">
        <v>946</v>
      </c>
      <c r="I20" s="18">
        <v>35</v>
      </c>
      <c r="J20" s="18">
        <v>651</v>
      </c>
      <c r="K20" s="18">
        <v>20</v>
      </c>
      <c r="L20" s="18">
        <v>3267</v>
      </c>
      <c r="M20" s="18">
        <v>3868</v>
      </c>
      <c r="N20" s="18">
        <v>10656</v>
      </c>
      <c r="O20" s="18">
        <v>1688</v>
      </c>
      <c r="P20" s="100">
        <v>35083</v>
      </c>
      <c r="Q20" s="105" t="str">
        <f t="shared" ref="Q20:Q28" si="4">IF(A20="","",A20)</f>
        <v>松山</v>
      </c>
    </row>
    <row r="21" spans="1:17" s="2" customFormat="1" ht="15" customHeight="1" x14ac:dyDescent="0.2">
      <c r="A21" s="32" t="s">
        <v>158</v>
      </c>
      <c r="B21" s="16">
        <v>526</v>
      </c>
      <c r="C21" s="16">
        <v>32</v>
      </c>
      <c r="D21" s="16">
        <v>291</v>
      </c>
      <c r="E21" s="16">
        <v>515</v>
      </c>
      <c r="F21" s="16">
        <v>677</v>
      </c>
      <c r="G21" s="16">
        <v>1996</v>
      </c>
      <c r="H21" s="16">
        <v>240</v>
      </c>
      <c r="I21" s="16">
        <v>14</v>
      </c>
      <c r="J21" s="16">
        <v>159</v>
      </c>
      <c r="K21" s="16">
        <v>4</v>
      </c>
      <c r="L21" s="16">
        <v>812</v>
      </c>
      <c r="M21" s="16">
        <v>932</v>
      </c>
      <c r="N21" s="16">
        <v>2528</v>
      </c>
      <c r="O21" s="16">
        <v>462</v>
      </c>
      <c r="P21" s="100">
        <f t="shared" ref="P21:P27" si="5">SUM(B21:O21)</f>
        <v>9188</v>
      </c>
      <c r="Q21" s="103" t="str">
        <f t="shared" si="4"/>
        <v>今治</v>
      </c>
    </row>
    <row r="22" spans="1:17" s="2" customFormat="1" ht="15" customHeight="1" x14ac:dyDescent="0.2">
      <c r="A22" s="32" t="s">
        <v>159</v>
      </c>
      <c r="B22" s="16">
        <v>251</v>
      </c>
      <c r="C22" s="16">
        <v>19</v>
      </c>
      <c r="D22" s="16">
        <v>247</v>
      </c>
      <c r="E22" s="16">
        <v>338</v>
      </c>
      <c r="F22" s="16">
        <v>69</v>
      </c>
      <c r="G22" s="16">
        <v>1495</v>
      </c>
      <c r="H22" s="16">
        <v>84</v>
      </c>
      <c r="I22" s="16">
        <v>4</v>
      </c>
      <c r="J22" s="16">
        <v>85</v>
      </c>
      <c r="K22" s="16">
        <v>4</v>
      </c>
      <c r="L22" s="16">
        <v>788</v>
      </c>
      <c r="M22" s="16">
        <v>550</v>
      </c>
      <c r="N22" s="16">
        <v>1722</v>
      </c>
      <c r="O22" s="16">
        <v>453</v>
      </c>
      <c r="P22" s="100">
        <f t="shared" si="5"/>
        <v>6109</v>
      </c>
      <c r="Q22" s="103" t="str">
        <f t="shared" si="4"/>
        <v>宇和島</v>
      </c>
    </row>
    <row r="23" spans="1:17" s="2" customFormat="1" ht="15" customHeight="1" x14ac:dyDescent="0.2">
      <c r="A23" s="32" t="s">
        <v>160</v>
      </c>
      <c r="B23" s="16">
        <v>237</v>
      </c>
      <c r="C23" s="16">
        <v>10</v>
      </c>
      <c r="D23" s="16">
        <v>168</v>
      </c>
      <c r="E23" s="16">
        <v>277</v>
      </c>
      <c r="F23" s="16">
        <v>40</v>
      </c>
      <c r="G23" s="16">
        <v>1124</v>
      </c>
      <c r="H23" s="16">
        <v>55</v>
      </c>
      <c r="I23" s="16">
        <v>3</v>
      </c>
      <c r="J23" s="16">
        <v>50</v>
      </c>
      <c r="K23" s="16">
        <v>2</v>
      </c>
      <c r="L23" s="16">
        <v>412</v>
      </c>
      <c r="M23" s="16">
        <v>363</v>
      </c>
      <c r="N23" s="16">
        <v>1045</v>
      </c>
      <c r="O23" s="16">
        <v>274</v>
      </c>
      <c r="P23" s="100">
        <v>4059</v>
      </c>
      <c r="Q23" s="103" t="str">
        <f t="shared" si="4"/>
        <v>八幡浜</v>
      </c>
    </row>
    <row r="24" spans="1:17" s="2" customFormat="1" ht="15" customHeight="1" x14ac:dyDescent="0.2">
      <c r="A24" s="32" t="s">
        <v>161</v>
      </c>
      <c r="B24" s="16">
        <v>337</v>
      </c>
      <c r="C24" s="16">
        <v>21</v>
      </c>
      <c r="D24" s="16">
        <v>219</v>
      </c>
      <c r="E24" s="16">
        <v>438</v>
      </c>
      <c r="F24" s="16">
        <v>81</v>
      </c>
      <c r="G24" s="16">
        <v>1931</v>
      </c>
      <c r="H24" s="16">
        <v>129</v>
      </c>
      <c r="I24" s="16">
        <v>5</v>
      </c>
      <c r="J24" s="16">
        <v>137</v>
      </c>
      <c r="K24" s="16">
        <v>3</v>
      </c>
      <c r="L24" s="16">
        <v>635</v>
      </c>
      <c r="M24" s="16">
        <v>726</v>
      </c>
      <c r="N24" s="16">
        <v>2130</v>
      </c>
      <c r="O24" s="16">
        <v>307</v>
      </c>
      <c r="P24" s="100">
        <v>7101</v>
      </c>
      <c r="Q24" s="103" t="str">
        <f t="shared" si="4"/>
        <v>新居浜</v>
      </c>
    </row>
    <row r="25" spans="1:17" s="2" customFormat="1" ht="15" customHeight="1" x14ac:dyDescent="0.2">
      <c r="A25" s="32" t="s">
        <v>162</v>
      </c>
      <c r="B25" s="16">
        <v>365</v>
      </c>
      <c r="C25" s="16">
        <v>11</v>
      </c>
      <c r="D25" s="16">
        <v>198</v>
      </c>
      <c r="E25" s="16">
        <v>413</v>
      </c>
      <c r="F25" s="16">
        <v>55</v>
      </c>
      <c r="G25" s="16">
        <v>1480</v>
      </c>
      <c r="H25" s="16">
        <v>93</v>
      </c>
      <c r="I25" s="16">
        <v>3</v>
      </c>
      <c r="J25" s="16">
        <v>94</v>
      </c>
      <c r="K25" s="16">
        <v>3</v>
      </c>
      <c r="L25" s="16">
        <v>642</v>
      </c>
      <c r="M25" s="16">
        <v>779</v>
      </c>
      <c r="N25" s="16">
        <v>1982</v>
      </c>
      <c r="O25" s="16">
        <v>326</v>
      </c>
      <c r="P25" s="100">
        <v>6445</v>
      </c>
      <c r="Q25" s="103" t="str">
        <f t="shared" si="4"/>
        <v>伊予西条</v>
      </c>
    </row>
    <row r="26" spans="1:17" s="2" customFormat="1" ht="15" customHeight="1" x14ac:dyDescent="0.2">
      <c r="A26" s="32" t="s">
        <v>163</v>
      </c>
      <c r="B26" s="16">
        <v>239</v>
      </c>
      <c r="C26" s="16">
        <v>11</v>
      </c>
      <c r="D26" s="16">
        <v>144</v>
      </c>
      <c r="E26" s="16">
        <v>229</v>
      </c>
      <c r="F26" s="16">
        <v>39</v>
      </c>
      <c r="G26" s="16">
        <v>849</v>
      </c>
      <c r="H26" s="16">
        <v>50</v>
      </c>
      <c r="I26" s="16">
        <v>2</v>
      </c>
      <c r="J26" s="16">
        <v>47</v>
      </c>
      <c r="K26" s="16">
        <v>2</v>
      </c>
      <c r="L26" s="16">
        <v>327</v>
      </c>
      <c r="M26" s="16">
        <v>345</v>
      </c>
      <c r="N26" s="16">
        <v>979</v>
      </c>
      <c r="O26" s="16">
        <v>240</v>
      </c>
      <c r="P26" s="100">
        <v>3500</v>
      </c>
      <c r="Q26" s="103" t="str">
        <f t="shared" si="4"/>
        <v>大洲</v>
      </c>
    </row>
    <row r="27" spans="1:17" s="2" customFormat="1" ht="15" customHeight="1" x14ac:dyDescent="0.2">
      <c r="A27" s="112" t="s">
        <v>164</v>
      </c>
      <c r="B27" s="113">
        <v>240</v>
      </c>
      <c r="C27" s="113">
        <v>9</v>
      </c>
      <c r="D27" s="113">
        <v>145</v>
      </c>
      <c r="E27" s="113">
        <v>300</v>
      </c>
      <c r="F27" s="113">
        <v>38</v>
      </c>
      <c r="G27" s="113">
        <v>1010</v>
      </c>
      <c r="H27" s="113">
        <v>68</v>
      </c>
      <c r="I27" s="113">
        <v>3</v>
      </c>
      <c r="J27" s="113">
        <v>84</v>
      </c>
      <c r="K27" s="113">
        <v>3</v>
      </c>
      <c r="L27" s="113">
        <v>413</v>
      </c>
      <c r="M27" s="113">
        <v>615</v>
      </c>
      <c r="N27" s="113">
        <v>1360</v>
      </c>
      <c r="O27" s="113">
        <v>235</v>
      </c>
      <c r="P27" s="100">
        <f t="shared" si="5"/>
        <v>4523</v>
      </c>
      <c r="Q27" s="114" t="str">
        <f t="shared" si="4"/>
        <v>伊予三島</v>
      </c>
    </row>
    <row r="28" spans="1:17" s="3" customFormat="1" ht="15" customHeight="1" x14ac:dyDescent="0.2">
      <c r="A28" s="118" t="s">
        <v>165</v>
      </c>
      <c r="B28" s="119">
        <v>3815</v>
      </c>
      <c r="C28" s="119">
        <v>222</v>
      </c>
      <c r="D28" s="119">
        <v>2577</v>
      </c>
      <c r="E28" s="119">
        <v>4354</v>
      </c>
      <c r="F28" s="119">
        <v>1494</v>
      </c>
      <c r="G28" s="119">
        <v>18616</v>
      </c>
      <c r="H28" s="119">
        <v>1665</v>
      </c>
      <c r="I28" s="119">
        <v>69</v>
      </c>
      <c r="J28" s="119">
        <v>1307</v>
      </c>
      <c r="K28" s="119">
        <v>41</v>
      </c>
      <c r="L28" s="119">
        <v>7298</v>
      </c>
      <c r="M28" s="119">
        <v>8184</v>
      </c>
      <c r="N28" s="119">
        <v>22413</v>
      </c>
      <c r="O28" s="119">
        <v>3986</v>
      </c>
      <c r="P28" s="119">
        <v>76039</v>
      </c>
      <c r="Q28" s="120" t="str">
        <f t="shared" si="4"/>
        <v>愛媛県計</v>
      </c>
    </row>
    <row r="29" spans="1:17" s="110" customFormat="1" ht="15" customHeight="1" x14ac:dyDescent="0.2">
      <c r="A29" s="78"/>
      <c r="B29" s="108"/>
      <c r="C29" s="108"/>
      <c r="D29" s="108"/>
      <c r="E29" s="108"/>
      <c r="F29" s="108"/>
      <c r="G29" s="108"/>
      <c r="H29" s="108"/>
      <c r="I29" s="108"/>
      <c r="J29" s="108"/>
      <c r="K29" s="108"/>
      <c r="L29" s="108"/>
      <c r="M29" s="108"/>
      <c r="N29" s="108"/>
      <c r="O29" s="108"/>
      <c r="P29" s="108"/>
      <c r="Q29" s="109"/>
    </row>
    <row r="30" spans="1:17" s="2" customFormat="1" ht="15" customHeight="1" x14ac:dyDescent="0.2">
      <c r="A30" s="32" t="s">
        <v>166</v>
      </c>
      <c r="B30" s="18">
        <v>1145</v>
      </c>
      <c r="C30" s="18">
        <v>72</v>
      </c>
      <c r="D30" s="18">
        <v>761</v>
      </c>
      <c r="E30" s="18">
        <v>1082</v>
      </c>
      <c r="F30" s="18">
        <v>251</v>
      </c>
      <c r="G30" s="18">
        <v>6975</v>
      </c>
      <c r="H30" s="18">
        <v>585</v>
      </c>
      <c r="I30" s="18">
        <v>16</v>
      </c>
      <c r="J30" s="18">
        <v>463</v>
      </c>
      <c r="K30" s="18">
        <v>13</v>
      </c>
      <c r="L30" s="18">
        <v>3417</v>
      </c>
      <c r="M30" s="18">
        <v>2828</v>
      </c>
      <c r="N30" s="18">
        <v>7597</v>
      </c>
      <c r="O30" s="18">
        <v>1398</v>
      </c>
      <c r="P30" s="100">
        <v>26605</v>
      </c>
      <c r="Q30" s="105" t="str">
        <f t="shared" ref="Q30:Q36" si="6">IF(A30="","",A30)</f>
        <v>高知</v>
      </c>
    </row>
    <row r="31" spans="1:17" s="2" customFormat="1" ht="15" customHeight="1" x14ac:dyDescent="0.2">
      <c r="A31" s="32" t="s">
        <v>167</v>
      </c>
      <c r="B31" s="16">
        <v>172</v>
      </c>
      <c r="C31" s="16">
        <v>6</v>
      </c>
      <c r="D31" s="16">
        <v>91</v>
      </c>
      <c r="E31" s="16">
        <v>132</v>
      </c>
      <c r="F31" s="16">
        <v>24</v>
      </c>
      <c r="G31" s="16">
        <v>770</v>
      </c>
      <c r="H31" s="16">
        <v>27</v>
      </c>
      <c r="I31" s="16">
        <v>2</v>
      </c>
      <c r="J31" s="16">
        <v>37</v>
      </c>
      <c r="K31" s="16">
        <v>2</v>
      </c>
      <c r="L31" s="16">
        <v>584</v>
      </c>
      <c r="M31" s="16">
        <v>290</v>
      </c>
      <c r="N31" s="16">
        <v>679</v>
      </c>
      <c r="O31" s="16">
        <v>214</v>
      </c>
      <c r="P31" s="100">
        <f t="shared" ref="P31:P33" si="7">SUM(B31:O31)</f>
        <v>3030</v>
      </c>
      <c r="Q31" s="103" t="str">
        <f t="shared" si="6"/>
        <v>安芸</v>
      </c>
    </row>
    <row r="32" spans="1:17" s="2" customFormat="1" ht="15" customHeight="1" x14ac:dyDescent="0.2">
      <c r="A32" s="32" t="s">
        <v>168</v>
      </c>
      <c r="B32" s="16">
        <v>337</v>
      </c>
      <c r="C32" s="16">
        <v>7</v>
      </c>
      <c r="D32" s="16">
        <v>243</v>
      </c>
      <c r="E32" s="16">
        <v>317</v>
      </c>
      <c r="F32" s="16">
        <v>52</v>
      </c>
      <c r="G32" s="16">
        <v>1414</v>
      </c>
      <c r="H32" s="16">
        <v>148</v>
      </c>
      <c r="I32" s="16">
        <v>4</v>
      </c>
      <c r="J32" s="16">
        <v>91</v>
      </c>
      <c r="K32" s="16">
        <v>5</v>
      </c>
      <c r="L32" s="16">
        <v>1175</v>
      </c>
      <c r="M32" s="16">
        <v>811</v>
      </c>
      <c r="N32" s="16">
        <v>2028</v>
      </c>
      <c r="O32" s="16">
        <v>463</v>
      </c>
      <c r="P32" s="100">
        <v>7094</v>
      </c>
      <c r="Q32" s="103" t="str">
        <f t="shared" si="6"/>
        <v>南国</v>
      </c>
    </row>
    <row r="33" spans="1:17" s="2" customFormat="1" ht="15" customHeight="1" x14ac:dyDescent="0.2">
      <c r="A33" s="32" t="s">
        <v>169</v>
      </c>
      <c r="B33" s="16">
        <v>320</v>
      </c>
      <c r="C33" s="16">
        <v>9</v>
      </c>
      <c r="D33" s="16">
        <v>189</v>
      </c>
      <c r="E33" s="16">
        <v>330</v>
      </c>
      <c r="F33" s="16">
        <v>47</v>
      </c>
      <c r="G33" s="16">
        <v>1524</v>
      </c>
      <c r="H33" s="16">
        <v>65</v>
      </c>
      <c r="I33" s="16">
        <v>3</v>
      </c>
      <c r="J33" s="16">
        <v>55</v>
      </c>
      <c r="K33" s="16">
        <v>2</v>
      </c>
      <c r="L33" s="16">
        <v>1470</v>
      </c>
      <c r="M33" s="16">
        <v>480</v>
      </c>
      <c r="N33" s="16">
        <v>1298</v>
      </c>
      <c r="O33" s="16">
        <v>440</v>
      </c>
      <c r="P33" s="100">
        <f t="shared" si="7"/>
        <v>6232</v>
      </c>
      <c r="Q33" s="103" t="str">
        <f t="shared" si="6"/>
        <v>須崎</v>
      </c>
    </row>
    <row r="34" spans="1:17" s="2" customFormat="1" ht="15" customHeight="1" x14ac:dyDescent="0.2">
      <c r="A34" s="32" t="s">
        <v>170</v>
      </c>
      <c r="B34" s="16">
        <v>231</v>
      </c>
      <c r="C34" s="16">
        <v>16</v>
      </c>
      <c r="D34" s="16">
        <v>189</v>
      </c>
      <c r="E34" s="16">
        <v>303</v>
      </c>
      <c r="F34" s="16">
        <v>51</v>
      </c>
      <c r="G34" s="16">
        <v>1581</v>
      </c>
      <c r="H34" s="16">
        <v>109</v>
      </c>
      <c r="I34" s="16">
        <v>4</v>
      </c>
      <c r="J34" s="16">
        <v>71</v>
      </c>
      <c r="K34" s="16">
        <v>3</v>
      </c>
      <c r="L34" s="16">
        <v>1135</v>
      </c>
      <c r="M34" s="16">
        <v>616</v>
      </c>
      <c r="N34" s="16">
        <v>1565</v>
      </c>
      <c r="O34" s="16">
        <v>383</v>
      </c>
      <c r="P34" s="100">
        <v>6258</v>
      </c>
      <c r="Q34" s="103" t="str">
        <f t="shared" si="6"/>
        <v>中村</v>
      </c>
    </row>
    <row r="35" spans="1:17" s="2" customFormat="1" ht="15" customHeight="1" x14ac:dyDescent="0.2">
      <c r="A35" s="112" t="s">
        <v>171</v>
      </c>
      <c r="B35" s="113">
        <v>183</v>
      </c>
      <c r="C35" s="113">
        <v>12</v>
      </c>
      <c r="D35" s="113">
        <v>104</v>
      </c>
      <c r="E35" s="113">
        <v>164</v>
      </c>
      <c r="F35" s="113">
        <v>25</v>
      </c>
      <c r="G35" s="113">
        <v>900</v>
      </c>
      <c r="H35" s="113">
        <v>54</v>
      </c>
      <c r="I35" s="113">
        <v>2</v>
      </c>
      <c r="J35" s="113">
        <v>44</v>
      </c>
      <c r="K35" s="113">
        <v>1</v>
      </c>
      <c r="L35" s="113">
        <v>657</v>
      </c>
      <c r="M35" s="113">
        <v>389</v>
      </c>
      <c r="N35" s="113">
        <v>876</v>
      </c>
      <c r="O35" s="113">
        <v>195</v>
      </c>
      <c r="P35" s="100">
        <v>3600</v>
      </c>
      <c r="Q35" s="114" t="str">
        <f t="shared" si="6"/>
        <v>伊野</v>
      </c>
    </row>
    <row r="36" spans="1:17" s="3" customFormat="1" ht="15" customHeight="1" x14ac:dyDescent="0.2">
      <c r="A36" s="118" t="s">
        <v>172</v>
      </c>
      <c r="B36" s="119">
        <v>2421</v>
      </c>
      <c r="C36" s="119">
        <v>122</v>
      </c>
      <c r="D36" s="119">
        <v>1576</v>
      </c>
      <c r="E36" s="119">
        <v>2359</v>
      </c>
      <c r="F36" s="119">
        <v>450</v>
      </c>
      <c r="G36" s="119">
        <v>13169</v>
      </c>
      <c r="H36" s="119">
        <v>992</v>
      </c>
      <c r="I36" s="119">
        <v>31</v>
      </c>
      <c r="J36" s="119">
        <v>763</v>
      </c>
      <c r="K36" s="119">
        <v>26</v>
      </c>
      <c r="L36" s="119">
        <v>8446</v>
      </c>
      <c r="M36" s="119">
        <v>5420</v>
      </c>
      <c r="N36" s="119">
        <v>14047</v>
      </c>
      <c r="O36" s="119">
        <v>3094</v>
      </c>
      <c r="P36" s="119">
        <v>52910</v>
      </c>
      <c r="Q36" s="120" t="str">
        <f t="shared" si="6"/>
        <v>高知県計</v>
      </c>
    </row>
    <row r="37" spans="1:17" s="8" customFormat="1" ht="15" customHeight="1" thickBot="1" x14ac:dyDescent="0.25">
      <c r="A37" s="11"/>
      <c r="B37" s="12"/>
      <c r="C37" s="12"/>
      <c r="D37" s="12"/>
      <c r="E37" s="12"/>
      <c r="F37" s="12"/>
      <c r="G37" s="12"/>
      <c r="H37" s="12"/>
      <c r="I37" s="12"/>
      <c r="J37" s="12"/>
      <c r="K37" s="12"/>
      <c r="L37" s="12"/>
      <c r="M37" s="12"/>
      <c r="N37" s="12"/>
      <c r="O37" s="12"/>
      <c r="P37" s="12"/>
      <c r="Q37" s="96"/>
    </row>
    <row r="38" spans="1:17" s="3" customFormat="1" ht="15" customHeight="1" thickTop="1" thickBot="1" x14ac:dyDescent="0.25">
      <c r="A38" s="79" t="s">
        <v>177</v>
      </c>
      <c r="B38" s="9">
        <v>11374</v>
      </c>
      <c r="C38" s="9">
        <v>618</v>
      </c>
      <c r="D38" s="9">
        <v>6818</v>
      </c>
      <c r="E38" s="9">
        <v>12285</v>
      </c>
      <c r="F38" s="9">
        <v>4162</v>
      </c>
      <c r="G38" s="9">
        <v>55845</v>
      </c>
      <c r="H38" s="9">
        <v>5100</v>
      </c>
      <c r="I38" s="9">
        <v>228</v>
      </c>
      <c r="J38" s="9">
        <v>4105</v>
      </c>
      <c r="K38" s="9">
        <v>144</v>
      </c>
      <c r="L38" s="9">
        <v>24418</v>
      </c>
      <c r="M38" s="9">
        <v>24016</v>
      </c>
      <c r="N38" s="9">
        <v>64597</v>
      </c>
      <c r="O38" s="9">
        <v>11518</v>
      </c>
      <c r="P38" s="9">
        <v>225221</v>
      </c>
      <c r="Q38" s="97" t="s">
        <v>177</v>
      </c>
    </row>
    <row r="39" spans="1:17" x14ac:dyDescent="0.2">
      <c r="A39" s="1" t="s">
        <v>176</v>
      </c>
    </row>
    <row r="40" spans="1:17" x14ac:dyDescent="0.2">
      <c r="A40" s="1" t="s">
        <v>141</v>
      </c>
    </row>
  </sheetData>
  <phoneticPr fontId="2"/>
  <pageMargins left="0.78740157480314965" right="0.55118110236220474" top="0.98425196850393704" bottom="0.98425196850393704" header="0.51181102362204722" footer="0.51181102362204722"/>
  <pageSetup paperSize="9" scale="76" orientation="landscape" r:id="rId1"/>
  <headerFooter alignWithMargins="0">
    <oddFooter>&amp;R高松国税局
酒税３
(R04)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45"/>
  <sheetViews>
    <sheetView showGridLines="0" tabSelected="1" topLeftCell="A10" zoomScaleNormal="100" zoomScaleSheetLayoutView="90" zoomScalePageLayoutView="85" workbookViewId="0">
      <selection activeCell="A29" sqref="A29"/>
    </sheetView>
  </sheetViews>
  <sheetFormatPr defaultColWidth="5.90625" defaultRowHeight="12" customHeight="1" x14ac:dyDescent="0.2"/>
  <cols>
    <col min="1" max="1" width="7.6328125" style="2" customWidth="1"/>
    <col min="2" max="2" width="14" style="2" customWidth="1"/>
    <col min="3" max="6" width="7.6328125" style="2" customWidth="1"/>
    <col min="7" max="10" width="7.36328125" style="2" customWidth="1"/>
    <col min="11" max="13" width="8.08984375" style="2" customWidth="1"/>
    <col min="14" max="16" width="9.6328125" style="2" customWidth="1"/>
    <col min="17" max="17" width="10.36328125" style="2" customWidth="1"/>
    <col min="18" max="19" width="8.26953125" style="2" customWidth="1"/>
    <col min="20" max="20" width="9.453125" style="2" customWidth="1"/>
    <col min="21" max="21" width="7.453125" style="2" customWidth="1"/>
    <col min="22" max="22" width="3" style="5" customWidth="1"/>
    <col min="23" max="23" width="5" style="111" bestFit="1" customWidth="1"/>
    <col min="24" max="24" width="7" style="2" customWidth="1"/>
    <col min="25" max="16384" width="5.90625" style="2"/>
  </cols>
  <sheetData>
    <row r="1" spans="1:24" ht="15.5" x14ac:dyDescent="0.2">
      <c r="A1" s="305" t="s">
        <v>32</v>
      </c>
      <c r="B1" s="305"/>
      <c r="C1" s="305"/>
      <c r="D1" s="305"/>
      <c r="E1" s="305"/>
      <c r="F1" s="305"/>
      <c r="G1" s="305"/>
      <c r="H1" s="305"/>
      <c r="I1" s="305"/>
      <c r="J1" s="305"/>
      <c r="K1" s="305"/>
      <c r="L1" s="305"/>
      <c r="M1" s="305"/>
      <c r="N1" s="305"/>
      <c r="O1" s="305"/>
      <c r="P1" s="305"/>
      <c r="Q1" s="305"/>
      <c r="R1" s="305"/>
      <c r="S1" s="305"/>
      <c r="T1" s="305"/>
      <c r="U1" s="305"/>
      <c r="V1" s="305"/>
      <c r="W1" s="305"/>
      <c r="X1" s="305"/>
    </row>
    <row r="2" spans="1:24" ht="12" customHeight="1" thickBot="1" x14ac:dyDescent="0.25">
      <c r="A2" s="2" t="s">
        <v>33</v>
      </c>
    </row>
    <row r="3" spans="1:24" ht="17.149999999999999" customHeight="1" x14ac:dyDescent="0.2">
      <c r="A3" s="306" t="s">
        <v>77</v>
      </c>
      <c r="B3" s="327"/>
      <c r="C3" s="354" t="s">
        <v>78</v>
      </c>
      <c r="D3" s="354" t="s">
        <v>79</v>
      </c>
      <c r="E3" s="354" t="s">
        <v>80</v>
      </c>
      <c r="F3" s="354" t="s">
        <v>81</v>
      </c>
      <c r="G3" s="351" t="s">
        <v>82</v>
      </c>
      <c r="H3" s="352"/>
      <c r="I3" s="352"/>
      <c r="J3" s="352"/>
      <c r="K3" s="352"/>
      <c r="L3" s="352"/>
      <c r="M3" s="352"/>
      <c r="N3" s="352"/>
      <c r="O3" s="352"/>
      <c r="P3" s="352"/>
      <c r="Q3" s="352"/>
      <c r="R3" s="352"/>
      <c r="S3" s="353"/>
      <c r="T3" s="354" t="s">
        <v>83</v>
      </c>
      <c r="U3" s="354" t="s">
        <v>84</v>
      </c>
      <c r="V3" s="357" t="s">
        <v>85</v>
      </c>
      <c r="W3" s="358"/>
      <c r="X3" s="359"/>
    </row>
    <row r="4" spans="1:24" ht="17.149999999999999" customHeight="1" x14ac:dyDescent="0.2">
      <c r="A4" s="345"/>
      <c r="B4" s="346"/>
      <c r="C4" s="355"/>
      <c r="D4" s="356"/>
      <c r="E4" s="356"/>
      <c r="F4" s="356"/>
      <c r="G4" s="41" t="s">
        <v>240</v>
      </c>
      <c r="H4" s="41" t="s">
        <v>241</v>
      </c>
      <c r="I4" s="41" t="s">
        <v>242</v>
      </c>
      <c r="J4" s="42" t="s">
        <v>243</v>
      </c>
      <c r="K4" s="42" t="s">
        <v>244</v>
      </c>
      <c r="L4" s="42" t="s">
        <v>245</v>
      </c>
      <c r="M4" s="42" t="s">
        <v>246</v>
      </c>
      <c r="N4" s="42" t="s">
        <v>247</v>
      </c>
      <c r="O4" s="42" t="s">
        <v>248</v>
      </c>
      <c r="P4" s="42" t="s">
        <v>249</v>
      </c>
      <c r="Q4" s="42" t="s">
        <v>250</v>
      </c>
      <c r="R4" s="43" t="s">
        <v>34</v>
      </c>
      <c r="S4" s="44" t="s">
        <v>35</v>
      </c>
      <c r="T4" s="355"/>
      <c r="U4" s="355"/>
      <c r="V4" s="360"/>
      <c r="W4" s="361"/>
      <c r="X4" s="362"/>
    </row>
    <row r="5" spans="1:24" s="8" customFormat="1" ht="13.5" customHeight="1" x14ac:dyDescent="0.2">
      <c r="A5" s="45"/>
      <c r="B5" s="46"/>
      <c r="C5" s="47" t="s">
        <v>36</v>
      </c>
      <c r="D5" s="47" t="s">
        <v>36</v>
      </c>
      <c r="E5" s="47" t="s">
        <v>36</v>
      </c>
      <c r="F5" s="47" t="s">
        <v>36</v>
      </c>
      <c r="G5" s="48" t="s">
        <v>37</v>
      </c>
      <c r="H5" s="48" t="s">
        <v>37</v>
      </c>
      <c r="I5" s="48" t="s">
        <v>37</v>
      </c>
      <c r="J5" s="47" t="s">
        <v>36</v>
      </c>
      <c r="K5" s="47" t="s">
        <v>36</v>
      </c>
      <c r="L5" s="47" t="s">
        <v>36</v>
      </c>
      <c r="M5" s="47" t="s">
        <v>36</v>
      </c>
      <c r="N5" s="47" t="s">
        <v>36</v>
      </c>
      <c r="O5" s="47" t="s">
        <v>36</v>
      </c>
      <c r="P5" s="47" t="s">
        <v>36</v>
      </c>
      <c r="Q5" s="47" t="s">
        <v>36</v>
      </c>
      <c r="R5" s="47" t="s">
        <v>36</v>
      </c>
      <c r="S5" s="47" t="s">
        <v>36</v>
      </c>
      <c r="T5" s="47" t="s">
        <v>36</v>
      </c>
      <c r="U5" s="47" t="s">
        <v>36</v>
      </c>
      <c r="V5" s="349" t="s">
        <v>38</v>
      </c>
      <c r="W5" s="350"/>
      <c r="X5" s="49" t="s">
        <v>39</v>
      </c>
    </row>
    <row r="6" spans="1:24" ht="21" customHeight="1" x14ac:dyDescent="0.2">
      <c r="A6" s="347" t="s">
        <v>3</v>
      </c>
      <c r="B6" s="348"/>
      <c r="C6" s="176">
        <v>96</v>
      </c>
      <c r="D6" s="176" t="s">
        <v>197</v>
      </c>
      <c r="E6" s="176">
        <v>2</v>
      </c>
      <c r="F6" s="176" t="s">
        <v>197</v>
      </c>
      <c r="G6" s="175">
        <v>13</v>
      </c>
      <c r="H6" s="175">
        <v>9</v>
      </c>
      <c r="I6" s="175">
        <v>25</v>
      </c>
      <c r="J6" s="176">
        <v>4</v>
      </c>
      <c r="K6" s="176">
        <v>7</v>
      </c>
      <c r="L6" s="176">
        <v>5</v>
      </c>
      <c r="M6" s="176">
        <v>2</v>
      </c>
      <c r="N6" s="176">
        <v>1</v>
      </c>
      <c r="O6" s="176" t="s">
        <v>197</v>
      </c>
      <c r="P6" s="176" t="s">
        <v>197</v>
      </c>
      <c r="Q6" s="176" t="s">
        <v>197</v>
      </c>
      <c r="R6" s="175">
        <v>28</v>
      </c>
      <c r="S6" s="175">
        <v>94</v>
      </c>
      <c r="T6" s="192">
        <v>8</v>
      </c>
      <c r="U6" s="176">
        <v>83</v>
      </c>
      <c r="V6" s="255" t="s">
        <v>207</v>
      </c>
      <c r="W6" s="197">
        <v>6</v>
      </c>
      <c r="X6" s="198">
        <v>89</v>
      </c>
    </row>
    <row r="7" spans="1:24" ht="21" customHeight="1" x14ac:dyDescent="0.2">
      <c r="A7" s="334" t="s">
        <v>4</v>
      </c>
      <c r="B7" s="337"/>
      <c r="C7" s="170">
        <v>1</v>
      </c>
      <c r="D7" s="170" t="s">
        <v>197</v>
      </c>
      <c r="E7" s="170" t="s">
        <v>197</v>
      </c>
      <c r="F7" s="170" t="s">
        <v>197</v>
      </c>
      <c r="G7" s="170" t="s">
        <v>197</v>
      </c>
      <c r="H7" s="170" t="s">
        <v>197</v>
      </c>
      <c r="I7" s="170" t="s">
        <v>197</v>
      </c>
      <c r="J7" s="170" t="s">
        <v>197</v>
      </c>
      <c r="K7" s="170" t="s">
        <v>197</v>
      </c>
      <c r="L7" s="170">
        <v>1</v>
      </c>
      <c r="M7" s="170" t="s">
        <v>197</v>
      </c>
      <c r="N7" s="170" t="s">
        <v>197</v>
      </c>
      <c r="O7" s="170" t="s">
        <v>197</v>
      </c>
      <c r="P7" s="170" t="s">
        <v>197</v>
      </c>
      <c r="Q7" s="170" t="s">
        <v>197</v>
      </c>
      <c r="R7" s="170" t="s">
        <v>197</v>
      </c>
      <c r="S7" s="171">
        <v>1</v>
      </c>
      <c r="T7" s="193" t="s">
        <v>197</v>
      </c>
      <c r="U7" s="170" t="s">
        <v>197</v>
      </c>
      <c r="V7" s="256" t="s">
        <v>207</v>
      </c>
      <c r="W7" s="199" t="s">
        <v>197</v>
      </c>
      <c r="X7" s="200">
        <v>1</v>
      </c>
    </row>
    <row r="8" spans="1:24" ht="21" customHeight="1" x14ac:dyDescent="0.2">
      <c r="A8" s="334" t="s">
        <v>198</v>
      </c>
      <c r="B8" s="335"/>
      <c r="C8" s="170">
        <v>1</v>
      </c>
      <c r="D8" s="170" t="s">
        <v>197</v>
      </c>
      <c r="E8" s="170" t="s">
        <v>197</v>
      </c>
      <c r="F8" s="170" t="s">
        <v>197</v>
      </c>
      <c r="G8" s="170" t="s">
        <v>197</v>
      </c>
      <c r="H8" s="170" t="s">
        <v>197</v>
      </c>
      <c r="I8" s="170" t="s">
        <v>197</v>
      </c>
      <c r="J8" s="170" t="s">
        <v>197</v>
      </c>
      <c r="K8" s="170" t="s">
        <v>197</v>
      </c>
      <c r="L8" s="170" t="s">
        <v>197</v>
      </c>
      <c r="M8" s="170">
        <v>1</v>
      </c>
      <c r="N8" s="170" t="s">
        <v>197</v>
      </c>
      <c r="O8" s="170" t="s">
        <v>197</v>
      </c>
      <c r="P8" s="170" t="s">
        <v>197</v>
      </c>
      <c r="Q8" s="170" t="s">
        <v>197</v>
      </c>
      <c r="R8" s="170" t="s">
        <v>197</v>
      </c>
      <c r="S8" s="171">
        <v>1</v>
      </c>
      <c r="T8" s="193" t="s">
        <v>197</v>
      </c>
      <c r="U8" s="170">
        <v>1</v>
      </c>
      <c r="V8" s="256" t="s">
        <v>207</v>
      </c>
      <c r="W8" s="199" t="s">
        <v>197</v>
      </c>
      <c r="X8" s="200">
        <v>1</v>
      </c>
    </row>
    <row r="9" spans="1:24" ht="21" customHeight="1" x14ac:dyDescent="0.2">
      <c r="A9" s="334" t="s">
        <v>199</v>
      </c>
      <c r="B9" s="335"/>
      <c r="C9" s="170">
        <v>37</v>
      </c>
      <c r="D9" s="170" t="s">
        <v>197</v>
      </c>
      <c r="E9" s="170" t="s">
        <v>197</v>
      </c>
      <c r="F9" s="170" t="s">
        <v>197</v>
      </c>
      <c r="G9" s="171">
        <v>11</v>
      </c>
      <c r="H9" s="171">
        <v>2</v>
      </c>
      <c r="I9" s="171">
        <v>5</v>
      </c>
      <c r="J9" s="170">
        <v>1</v>
      </c>
      <c r="K9" s="170" t="s">
        <v>197</v>
      </c>
      <c r="L9" s="170">
        <v>1</v>
      </c>
      <c r="M9" s="170" t="s">
        <v>197</v>
      </c>
      <c r="N9" s="170" t="s">
        <v>197</v>
      </c>
      <c r="O9" s="170" t="s">
        <v>197</v>
      </c>
      <c r="P9" s="170" t="s">
        <v>197</v>
      </c>
      <c r="Q9" s="170" t="s">
        <v>197</v>
      </c>
      <c r="R9" s="171">
        <v>17</v>
      </c>
      <c r="S9" s="171">
        <v>37</v>
      </c>
      <c r="T9" s="193">
        <v>6</v>
      </c>
      <c r="U9" s="170">
        <v>10</v>
      </c>
      <c r="V9" s="256" t="s">
        <v>207</v>
      </c>
      <c r="W9" s="199">
        <v>6</v>
      </c>
      <c r="X9" s="200">
        <v>36</v>
      </c>
    </row>
    <row r="10" spans="1:24" ht="21" customHeight="1" x14ac:dyDescent="0.2">
      <c r="A10" s="334" t="s">
        <v>6</v>
      </c>
      <c r="B10" s="337"/>
      <c r="C10" s="170">
        <v>8</v>
      </c>
      <c r="D10" s="170" t="s">
        <v>197</v>
      </c>
      <c r="E10" s="170" t="s">
        <v>197</v>
      </c>
      <c r="F10" s="170" t="s">
        <v>197</v>
      </c>
      <c r="G10" s="171">
        <v>1</v>
      </c>
      <c r="H10" s="171" t="s">
        <v>197</v>
      </c>
      <c r="I10" s="171">
        <v>3</v>
      </c>
      <c r="J10" s="170" t="s">
        <v>197</v>
      </c>
      <c r="K10" s="170" t="s">
        <v>197</v>
      </c>
      <c r="L10" s="170" t="s">
        <v>197</v>
      </c>
      <c r="M10" s="170" t="s">
        <v>197</v>
      </c>
      <c r="N10" s="170" t="s">
        <v>197</v>
      </c>
      <c r="O10" s="170" t="s">
        <v>197</v>
      </c>
      <c r="P10" s="170" t="s">
        <v>197</v>
      </c>
      <c r="Q10" s="170" t="s">
        <v>197</v>
      </c>
      <c r="R10" s="171">
        <v>4</v>
      </c>
      <c r="S10" s="171">
        <v>8</v>
      </c>
      <c r="T10" s="193" t="s">
        <v>197</v>
      </c>
      <c r="U10" s="170">
        <v>2</v>
      </c>
      <c r="V10" s="256" t="s">
        <v>207</v>
      </c>
      <c r="W10" s="199" t="s">
        <v>197</v>
      </c>
      <c r="X10" s="200">
        <v>7</v>
      </c>
    </row>
    <row r="11" spans="1:24" ht="21" customHeight="1" x14ac:dyDescent="0.2">
      <c r="A11" s="334" t="s">
        <v>7</v>
      </c>
      <c r="B11" s="337"/>
      <c r="C11" s="170">
        <v>25</v>
      </c>
      <c r="D11" s="170" t="s">
        <v>197</v>
      </c>
      <c r="E11" s="170">
        <v>1</v>
      </c>
      <c r="F11" s="170" t="s">
        <v>197</v>
      </c>
      <c r="G11" s="171">
        <v>9</v>
      </c>
      <c r="H11" s="171">
        <v>3</v>
      </c>
      <c r="I11" s="171">
        <v>6</v>
      </c>
      <c r="J11" s="170">
        <v>4</v>
      </c>
      <c r="K11" s="170">
        <v>1</v>
      </c>
      <c r="L11" s="170" t="s">
        <v>197</v>
      </c>
      <c r="M11" s="170" t="s">
        <v>197</v>
      </c>
      <c r="N11" s="170" t="s">
        <v>197</v>
      </c>
      <c r="O11" s="170" t="s">
        <v>197</v>
      </c>
      <c r="P11" s="170" t="s">
        <v>197</v>
      </c>
      <c r="Q11" s="170" t="s">
        <v>197</v>
      </c>
      <c r="R11" s="171">
        <v>1</v>
      </c>
      <c r="S11" s="171">
        <v>24</v>
      </c>
      <c r="T11" s="193">
        <v>5</v>
      </c>
      <c r="U11" s="170">
        <v>17</v>
      </c>
      <c r="V11" s="256" t="s">
        <v>207</v>
      </c>
      <c r="W11" s="199">
        <v>3</v>
      </c>
      <c r="X11" s="200">
        <v>19</v>
      </c>
    </row>
    <row r="12" spans="1:24" ht="21" customHeight="1" x14ac:dyDescent="0.2">
      <c r="A12" s="334" t="s">
        <v>8</v>
      </c>
      <c r="B12" s="335"/>
      <c r="C12" s="170">
        <v>13</v>
      </c>
      <c r="D12" s="170">
        <v>2</v>
      </c>
      <c r="E12" s="170" t="s">
        <v>197</v>
      </c>
      <c r="F12" s="170" t="s">
        <v>197</v>
      </c>
      <c r="G12" s="171">
        <v>8</v>
      </c>
      <c r="H12" s="171">
        <v>2</v>
      </c>
      <c r="I12" s="171">
        <v>3</v>
      </c>
      <c r="J12" s="170" t="s">
        <v>197</v>
      </c>
      <c r="K12" s="170" t="s">
        <v>197</v>
      </c>
      <c r="L12" s="170" t="s">
        <v>197</v>
      </c>
      <c r="M12" s="170" t="s">
        <v>197</v>
      </c>
      <c r="N12" s="170" t="s">
        <v>197</v>
      </c>
      <c r="O12" s="170" t="s">
        <v>197</v>
      </c>
      <c r="P12" s="170" t="s">
        <v>197</v>
      </c>
      <c r="Q12" s="170" t="s">
        <v>197</v>
      </c>
      <c r="R12" s="171">
        <v>2</v>
      </c>
      <c r="S12" s="171">
        <v>15</v>
      </c>
      <c r="T12" s="193">
        <v>5</v>
      </c>
      <c r="U12" s="170">
        <v>8</v>
      </c>
      <c r="V12" s="256" t="s">
        <v>207</v>
      </c>
      <c r="W12" s="199">
        <v>5</v>
      </c>
      <c r="X12" s="200">
        <v>15</v>
      </c>
    </row>
    <row r="13" spans="1:24" ht="21" customHeight="1" x14ac:dyDescent="0.2">
      <c r="A13" s="334" t="s">
        <v>23</v>
      </c>
      <c r="B13" s="335"/>
      <c r="C13" s="170">
        <v>2</v>
      </c>
      <c r="D13" s="170" t="s">
        <v>197</v>
      </c>
      <c r="E13" s="170" t="s">
        <v>197</v>
      </c>
      <c r="F13" s="170" t="s">
        <v>197</v>
      </c>
      <c r="G13" s="171">
        <v>1</v>
      </c>
      <c r="H13" s="171">
        <v>1</v>
      </c>
      <c r="I13" s="170" t="s">
        <v>197</v>
      </c>
      <c r="J13" s="170" t="s">
        <v>197</v>
      </c>
      <c r="K13" s="170" t="s">
        <v>197</v>
      </c>
      <c r="L13" s="170" t="s">
        <v>197</v>
      </c>
      <c r="M13" s="170" t="s">
        <v>197</v>
      </c>
      <c r="N13" s="170" t="s">
        <v>197</v>
      </c>
      <c r="O13" s="170" t="s">
        <v>197</v>
      </c>
      <c r="P13" s="170" t="s">
        <v>197</v>
      </c>
      <c r="Q13" s="170" t="s">
        <v>197</v>
      </c>
      <c r="R13" s="170" t="s">
        <v>197</v>
      </c>
      <c r="S13" s="171">
        <v>2</v>
      </c>
      <c r="T13" s="193" t="s">
        <v>197</v>
      </c>
      <c r="U13" s="170" t="s">
        <v>197</v>
      </c>
      <c r="V13" s="256" t="s">
        <v>207</v>
      </c>
      <c r="W13" s="199" t="s">
        <v>197</v>
      </c>
      <c r="X13" s="200">
        <v>2</v>
      </c>
    </row>
    <row r="14" spans="1:24" ht="21" customHeight="1" x14ac:dyDescent="0.2">
      <c r="A14" s="334" t="s">
        <v>9</v>
      </c>
      <c r="B14" s="335"/>
      <c r="C14" s="170">
        <v>2</v>
      </c>
      <c r="D14" s="170">
        <v>2</v>
      </c>
      <c r="E14" s="170" t="s">
        <v>197</v>
      </c>
      <c r="F14" s="170" t="s">
        <v>197</v>
      </c>
      <c r="G14" s="171">
        <v>2</v>
      </c>
      <c r="H14" s="170" t="s">
        <v>197</v>
      </c>
      <c r="I14" s="170" t="s">
        <v>197</v>
      </c>
      <c r="J14" s="170" t="s">
        <v>197</v>
      </c>
      <c r="K14" s="170" t="s">
        <v>197</v>
      </c>
      <c r="L14" s="170" t="s">
        <v>197</v>
      </c>
      <c r="M14" s="170" t="s">
        <v>197</v>
      </c>
      <c r="N14" s="170" t="s">
        <v>197</v>
      </c>
      <c r="O14" s="170" t="s">
        <v>197</v>
      </c>
      <c r="P14" s="170" t="s">
        <v>197</v>
      </c>
      <c r="Q14" s="170" t="s">
        <v>197</v>
      </c>
      <c r="R14" s="170">
        <v>2</v>
      </c>
      <c r="S14" s="171">
        <v>4</v>
      </c>
      <c r="T14" s="193" t="s">
        <v>197</v>
      </c>
      <c r="U14" s="170" t="s">
        <v>197</v>
      </c>
      <c r="V14" s="256" t="s">
        <v>207</v>
      </c>
      <c r="W14" s="199" t="s">
        <v>197</v>
      </c>
      <c r="X14" s="200">
        <v>4</v>
      </c>
    </row>
    <row r="15" spans="1:24" ht="21" customHeight="1" x14ac:dyDescent="0.2">
      <c r="A15" s="334" t="s">
        <v>24</v>
      </c>
      <c r="B15" s="335"/>
      <c r="C15" s="170">
        <v>7</v>
      </c>
      <c r="D15" s="170" t="s">
        <v>197</v>
      </c>
      <c r="E15" s="170" t="s">
        <v>197</v>
      </c>
      <c r="F15" s="170" t="s">
        <v>197</v>
      </c>
      <c r="G15" s="171">
        <v>3</v>
      </c>
      <c r="H15" s="170" t="s">
        <v>197</v>
      </c>
      <c r="I15" s="170" t="s">
        <v>197</v>
      </c>
      <c r="J15" s="170" t="s">
        <v>197</v>
      </c>
      <c r="K15" s="170" t="s">
        <v>197</v>
      </c>
      <c r="L15" s="170" t="s">
        <v>197</v>
      </c>
      <c r="M15" s="170" t="s">
        <v>197</v>
      </c>
      <c r="N15" s="170" t="s">
        <v>197</v>
      </c>
      <c r="O15" s="170" t="s">
        <v>197</v>
      </c>
      <c r="P15" s="170" t="s">
        <v>197</v>
      </c>
      <c r="Q15" s="170" t="s">
        <v>197</v>
      </c>
      <c r="R15" s="171">
        <v>4</v>
      </c>
      <c r="S15" s="171">
        <v>7</v>
      </c>
      <c r="T15" s="193">
        <v>2</v>
      </c>
      <c r="U15" s="170" t="s">
        <v>197</v>
      </c>
      <c r="V15" s="256" t="s">
        <v>207</v>
      </c>
      <c r="W15" s="199">
        <v>2</v>
      </c>
      <c r="X15" s="200">
        <v>7</v>
      </c>
    </row>
    <row r="16" spans="1:24" ht="21" customHeight="1" x14ac:dyDescent="0.2">
      <c r="A16" s="334" t="s">
        <v>41</v>
      </c>
      <c r="B16" s="335"/>
      <c r="C16" s="170">
        <v>4</v>
      </c>
      <c r="D16" s="170" t="s">
        <v>197</v>
      </c>
      <c r="E16" s="170" t="s">
        <v>197</v>
      </c>
      <c r="F16" s="170" t="s">
        <v>197</v>
      </c>
      <c r="G16" s="170">
        <v>2</v>
      </c>
      <c r="H16" s="170" t="s">
        <v>197</v>
      </c>
      <c r="I16" s="170" t="s">
        <v>197</v>
      </c>
      <c r="J16" s="170" t="s">
        <v>197</v>
      </c>
      <c r="K16" s="170" t="s">
        <v>197</v>
      </c>
      <c r="L16" s="170" t="s">
        <v>197</v>
      </c>
      <c r="M16" s="170" t="s">
        <v>197</v>
      </c>
      <c r="N16" s="170" t="s">
        <v>197</v>
      </c>
      <c r="O16" s="170" t="s">
        <v>197</v>
      </c>
      <c r="P16" s="170" t="s">
        <v>197</v>
      </c>
      <c r="Q16" s="170" t="s">
        <v>197</v>
      </c>
      <c r="R16" s="170">
        <v>2</v>
      </c>
      <c r="S16" s="171">
        <v>4</v>
      </c>
      <c r="T16" s="193">
        <v>3</v>
      </c>
      <c r="U16" s="170">
        <v>2</v>
      </c>
      <c r="V16" s="256" t="s">
        <v>207</v>
      </c>
      <c r="W16" s="199">
        <v>3</v>
      </c>
      <c r="X16" s="200">
        <v>4</v>
      </c>
    </row>
    <row r="17" spans="1:24" ht="21" customHeight="1" x14ac:dyDescent="0.2">
      <c r="A17" s="334" t="s">
        <v>10</v>
      </c>
      <c r="B17" s="335"/>
      <c r="C17" s="170">
        <v>106</v>
      </c>
      <c r="D17" s="170">
        <v>5</v>
      </c>
      <c r="E17" s="170">
        <v>3</v>
      </c>
      <c r="F17" s="170" t="s">
        <v>197</v>
      </c>
      <c r="G17" s="171">
        <v>18</v>
      </c>
      <c r="H17" s="170">
        <v>5</v>
      </c>
      <c r="I17" s="170">
        <v>7</v>
      </c>
      <c r="J17" s="170" t="s">
        <v>197</v>
      </c>
      <c r="K17" s="170" t="s">
        <v>197</v>
      </c>
      <c r="L17" s="170" t="s">
        <v>197</v>
      </c>
      <c r="M17" s="170" t="s">
        <v>197</v>
      </c>
      <c r="N17" s="170" t="s">
        <v>197</v>
      </c>
      <c r="O17" s="170" t="s">
        <v>197</v>
      </c>
      <c r="P17" s="170" t="s">
        <v>197</v>
      </c>
      <c r="Q17" s="170" t="s">
        <v>197</v>
      </c>
      <c r="R17" s="171">
        <v>78</v>
      </c>
      <c r="S17" s="171">
        <v>108</v>
      </c>
      <c r="T17" s="193">
        <v>3</v>
      </c>
      <c r="U17" s="170">
        <v>14</v>
      </c>
      <c r="V17" s="256" t="s">
        <v>207</v>
      </c>
      <c r="W17" s="199">
        <v>1</v>
      </c>
      <c r="X17" s="200">
        <v>103</v>
      </c>
    </row>
    <row r="18" spans="1:24" ht="21" customHeight="1" x14ac:dyDescent="0.2">
      <c r="A18" s="334" t="s">
        <v>115</v>
      </c>
      <c r="B18" s="335"/>
      <c r="C18" s="170">
        <v>111</v>
      </c>
      <c r="D18" s="170">
        <v>2</v>
      </c>
      <c r="E18" s="170">
        <v>3</v>
      </c>
      <c r="F18" s="170" t="s">
        <v>197</v>
      </c>
      <c r="G18" s="171">
        <v>27</v>
      </c>
      <c r="H18" s="171">
        <v>1</v>
      </c>
      <c r="I18" s="171">
        <v>1</v>
      </c>
      <c r="J18" s="170" t="s">
        <v>197</v>
      </c>
      <c r="K18" s="170" t="s">
        <v>197</v>
      </c>
      <c r="L18" s="170" t="s">
        <v>197</v>
      </c>
      <c r="M18" s="170" t="s">
        <v>197</v>
      </c>
      <c r="N18" s="170" t="s">
        <v>197</v>
      </c>
      <c r="O18" s="170" t="s">
        <v>197</v>
      </c>
      <c r="P18" s="170" t="s">
        <v>197</v>
      </c>
      <c r="Q18" s="170" t="s">
        <v>197</v>
      </c>
      <c r="R18" s="171">
        <v>81</v>
      </c>
      <c r="S18" s="171">
        <v>110</v>
      </c>
      <c r="T18" s="193">
        <v>5</v>
      </c>
      <c r="U18" s="170">
        <v>27</v>
      </c>
      <c r="V18" s="256" t="s">
        <v>207</v>
      </c>
      <c r="W18" s="199">
        <v>6</v>
      </c>
      <c r="X18" s="200">
        <v>109</v>
      </c>
    </row>
    <row r="19" spans="1:24" ht="21" customHeight="1" x14ac:dyDescent="0.2">
      <c r="A19" s="334" t="s">
        <v>40</v>
      </c>
      <c r="B19" s="335"/>
      <c r="C19" s="170">
        <v>94</v>
      </c>
      <c r="D19" s="170">
        <v>1</v>
      </c>
      <c r="E19" s="170">
        <v>2</v>
      </c>
      <c r="F19" s="170" t="s">
        <v>197</v>
      </c>
      <c r="G19" s="171">
        <v>12</v>
      </c>
      <c r="H19" s="171">
        <v>2</v>
      </c>
      <c r="I19" s="171">
        <v>2</v>
      </c>
      <c r="J19" s="171" t="s">
        <v>197</v>
      </c>
      <c r="K19" s="171" t="s">
        <v>197</v>
      </c>
      <c r="L19" s="171" t="s">
        <v>197</v>
      </c>
      <c r="M19" s="171" t="s">
        <v>197</v>
      </c>
      <c r="N19" s="171" t="s">
        <v>197</v>
      </c>
      <c r="O19" s="171" t="s">
        <v>197</v>
      </c>
      <c r="P19" s="171" t="s">
        <v>197</v>
      </c>
      <c r="Q19" s="171" t="s">
        <v>197</v>
      </c>
      <c r="R19" s="171">
        <v>77</v>
      </c>
      <c r="S19" s="171">
        <v>93</v>
      </c>
      <c r="T19" s="193">
        <v>5</v>
      </c>
      <c r="U19" s="170">
        <v>4</v>
      </c>
      <c r="V19" s="256" t="s">
        <v>207</v>
      </c>
      <c r="W19" s="199">
        <v>4</v>
      </c>
      <c r="X19" s="200">
        <v>89</v>
      </c>
    </row>
    <row r="20" spans="1:24" ht="21" customHeight="1" x14ac:dyDescent="0.2">
      <c r="A20" s="334" t="s">
        <v>109</v>
      </c>
      <c r="B20" s="337"/>
      <c r="C20" s="170">
        <v>109</v>
      </c>
      <c r="D20" s="170">
        <v>2</v>
      </c>
      <c r="E20" s="170">
        <v>4</v>
      </c>
      <c r="F20" s="170" t="s">
        <v>197</v>
      </c>
      <c r="G20" s="171">
        <v>34</v>
      </c>
      <c r="H20" s="171">
        <v>6</v>
      </c>
      <c r="I20" s="171">
        <v>3</v>
      </c>
      <c r="J20" s="170">
        <v>4</v>
      </c>
      <c r="K20" s="170">
        <v>1</v>
      </c>
      <c r="L20" s="170">
        <v>1</v>
      </c>
      <c r="M20" s="170">
        <v>1</v>
      </c>
      <c r="N20" s="170" t="s">
        <v>197</v>
      </c>
      <c r="O20" s="170">
        <v>1</v>
      </c>
      <c r="P20" s="170" t="s">
        <v>197</v>
      </c>
      <c r="Q20" s="170" t="s">
        <v>197</v>
      </c>
      <c r="R20" s="171">
        <v>56</v>
      </c>
      <c r="S20" s="171">
        <v>107</v>
      </c>
      <c r="T20" s="193">
        <v>4</v>
      </c>
      <c r="U20" s="170">
        <v>16</v>
      </c>
      <c r="V20" s="256" t="s">
        <v>207</v>
      </c>
      <c r="W20" s="199">
        <v>4</v>
      </c>
      <c r="X20" s="200">
        <v>101</v>
      </c>
    </row>
    <row r="21" spans="1:24" ht="21" customHeight="1" x14ac:dyDescent="0.2">
      <c r="A21" s="334" t="s">
        <v>86</v>
      </c>
      <c r="B21" s="335"/>
      <c r="C21" s="170" t="s">
        <v>197</v>
      </c>
      <c r="D21" s="170" t="s">
        <v>197</v>
      </c>
      <c r="E21" s="170" t="s">
        <v>197</v>
      </c>
      <c r="F21" s="170" t="s">
        <v>197</v>
      </c>
      <c r="G21" s="170" t="s">
        <v>197</v>
      </c>
      <c r="H21" s="170" t="s">
        <v>197</v>
      </c>
      <c r="I21" s="170" t="s">
        <v>197</v>
      </c>
      <c r="J21" s="170" t="s">
        <v>197</v>
      </c>
      <c r="K21" s="170" t="s">
        <v>197</v>
      </c>
      <c r="L21" s="170" t="s">
        <v>197</v>
      </c>
      <c r="M21" s="170" t="s">
        <v>197</v>
      </c>
      <c r="N21" s="170" t="s">
        <v>197</v>
      </c>
      <c r="O21" s="170" t="s">
        <v>197</v>
      </c>
      <c r="P21" s="170" t="s">
        <v>197</v>
      </c>
      <c r="Q21" s="170" t="s">
        <v>197</v>
      </c>
      <c r="R21" s="170" t="s">
        <v>197</v>
      </c>
      <c r="S21" s="170" t="s">
        <v>197</v>
      </c>
      <c r="T21" s="170" t="s">
        <v>197</v>
      </c>
      <c r="U21" s="170" t="s">
        <v>197</v>
      </c>
      <c r="V21" s="256" t="s">
        <v>207</v>
      </c>
      <c r="W21" s="199" t="s">
        <v>197</v>
      </c>
      <c r="X21" s="200" t="s">
        <v>197</v>
      </c>
    </row>
    <row r="22" spans="1:24" ht="21" customHeight="1" thickBot="1" x14ac:dyDescent="0.25">
      <c r="A22" s="340" t="s">
        <v>110</v>
      </c>
      <c r="B22" s="341"/>
      <c r="C22" s="172">
        <v>83</v>
      </c>
      <c r="D22" s="172" t="s">
        <v>197</v>
      </c>
      <c r="E22" s="172">
        <v>2</v>
      </c>
      <c r="F22" s="172" t="s">
        <v>197</v>
      </c>
      <c r="G22" s="172">
        <v>1</v>
      </c>
      <c r="H22" s="172" t="s">
        <v>197</v>
      </c>
      <c r="I22" s="172" t="s">
        <v>197</v>
      </c>
      <c r="J22" s="172" t="s">
        <v>197</v>
      </c>
      <c r="K22" s="172" t="s">
        <v>197</v>
      </c>
      <c r="L22" s="172" t="s">
        <v>197</v>
      </c>
      <c r="M22" s="172" t="s">
        <v>197</v>
      </c>
      <c r="N22" s="172" t="s">
        <v>197</v>
      </c>
      <c r="O22" s="172" t="s">
        <v>197</v>
      </c>
      <c r="P22" s="172" t="s">
        <v>197</v>
      </c>
      <c r="Q22" s="172" t="s">
        <v>197</v>
      </c>
      <c r="R22" s="173">
        <v>80</v>
      </c>
      <c r="S22" s="173">
        <v>81</v>
      </c>
      <c r="T22" s="194" t="s">
        <v>197</v>
      </c>
      <c r="U22" s="172" t="s">
        <v>197</v>
      </c>
      <c r="V22" s="257" t="s">
        <v>207</v>
      </c>
      <c r="W22" s="201">
        <v>1</v>
      </c>
      <c r="X22" s="202">
        <v>79</v>
      </c>
    </row>
    <row r="23" spans="1:24" s="3" customFormat="1" ht="21" customHeight="1" thickTop="1" thickBot="1" x14ac:dyDescent="0.25">
      <c r="A23" s="338" t="s">
        <v>73</v>
      </c>
      <c r="B23" s="339"/>
      <c r="C23" s="196">
        <v>699</v>
      </c>
      <c r="D23" s="196">
        <v>14</v>
      </c>
      <c r="E23" s="196">
        <v>17</v>
      </c>
      <c r="F23" s="196" t="s">
        <v>197</v>
      </c>
      <c r="G23" s="242">
        <v>142</v>
      </c>
      <c r="H23" s="243">
        <v>31</v>
      </c>
      <c r="I23" s="243">
        <v>55</v>
      </c>
      <c r="J23" s="242">
        <v>13</v>
      </c>
      <c r="K23" s="242">
        <v>9</v>
      </c>
      <c r="L23" s="242">
        <v>8</v>
      </c>
      <c r="M23" s="242">
        <v>4</v>
      </c>
      <c r="N23" s="242">
        <v>1</v>
      </c>
      <c r="O23" s="242">
        <v>1</v>
      </c>
      <c r="P23" s="242" t="s">
        <v>197</v>
      </c>
      <c r="Q23" s="242" t="s">
        <v>197</v>
      </c>
      <c r="R23" s="174">
        <v>432</v>
      </c>
      <c r="S23" s="174">
        <v>696</v>
      </c>
      <c r="T23" s="195">
        <v>46</v>
      </c>
      <c r="U23" s="196">
        <v>184</v>
      </c>
      <c r="V23" s="258" t="s">
        <v>207</v>
      </c>
      <c r="W23" s="203">
        <v>41</v>
      </c>
      <c r="X23" s="204">
        <v>666</v>
      </c>
    </row>
    <row r="24" spans="1:24" ht="21" customHeight="1" x14ac:dyDescent="0.2">
      <c r="A24" s="342" t="s">
        <v>174</v>
      </c>
      <c r="B24" s="50" t="s">
        <v>229</v>
      </c>
      <c r="C24" s="177"/>
      <c r="D24" s="177"/>
      <c r="E24" s="177"/>
      <c r="F24" s="177"/>
      <c r="G24" s="180">
        <v>68</v>
      </c>
      <c r="H24" s="180">
        <v>15</v>
      </c>
      <c r="I24" s="180">
        <v>31</v>
      </c>
      <c r="J24" s="181">
        <v>12</v>
      </c>
      <c r="K24" s="181">
        <v>4</v>
      </c>
      <c r="L24" s="181">
        <v>8</v>
      </c>
      <c r="M24" s="181">
        <v>2</v>
      </c>
      <c r="N24" s="181">
        <v>1</v>
      </c>
      <c r="O24" s="181" t="s">
        <v>197</v>
      </c>
      <c r="P24" s="181" t="s">
        <v>197</v>
      </c>
      <c r="Q24" s="181">
        <v>1</v>
      </c>
      <c r="R24" s="180">
        <v>31</v>
      </c>
      <c r="S24" s="180">
        <v>173</v>
      </c>
      <c r="T24" s="182">
        <v>13</v>
      </c>
      <c r="U24" s="177"/>
      <c r="V24" s="259" t="s">
        <v>207</v>
      </c>
      <c r="W24" s="183">
        <v>12</v>
      </c>
      <c r="X24" s="184">
        <v>160</v>
      </c>
    </row>
    <row r="25" spans="1:24" ht="21" customHeight="1" x14ac:dyDescent="0.2">
      <c r="A25" s="343"/>
      <c r="B25" s="15" t="s">
        <v>230</v>
      </c>
      <c r="C25" s="178"/>
      <c r="D25" s="178"/>
      <c r="E25" s="178"/>
      <c r="F25" s="178"/>
      <c r="G25" s="185">
        <v>61</v>
      </c>
      <c r="H25" s="185">
        <v>17</v>
      </c>
      <c r="I25" s="185">
        <v>39</v>
      </c>
      <c r="J25" s="135">
        <v>7</v>
      </c>
      <c r="K25" s="135">
        <v>7</v>
      </c>
      <c r="L25" s="135">
        <v>6</v>
      </c>
      <c r="M25" s="135">
        <v>4</v>
      </c>
      <c r="N25" s="135">
        <v>1</v>
      </c>
      <c r="O25" s="135">
        <v>1</v>
      </c>
      <c r="P25" s="135" t="s">
        <v>197</v>
      </c>
      <c r="Q25" s="135">
        <v>1</v>
      </c>
      <c r="R25" s="185">
        <v>35</v>
      </c>
      <c r="S25" s="185">
        <v>179</v>
      </c>
      <c r="T25" s="186">
        <v>13</v>
      </c>
      <c r="U25" s="178"/>
      <c r="V25" s="260" t="s">
        <v>207</v>
      </c>
      <c r="W25" s="187">
        <v>13</v>
      </c>
      <c r="X25" s="188">
        <v>166</v>
      </c>
    </row>
    <row r="26" spans="1:24" ht="21" customHeight="1" thickBot="1" x14ac:dyDescent="0.25">
      <c r="A26" s="344"/>
      <c r="B26" s="51" t="s">
        <v>233</v>
      </c>
      <c r="C26" s="179"/>
      <c r="D26" s="179"/>
      <c r="E26" s="179"/>
      <c r="F26" s="179"/>
      <c r="G26" s="189">
        <v>64</v>
      </c>
      <c r="H26" s="189">
        <v>14</v>
      </c>
      <c r="I26" s="189">
        <v>42</v>
      </c>
      <c r="J26" s="190">
        <v>10</v>
      </c>
      <c r="K26" s="190">
        <v>7</v>
      </c>
      <c r="L26" s="190">
        <v>9</v>
      </c>
      <c r="M26" s="190">
        <v>2</v>
      </c>
      <c r="N26" s="190">
        <v>2</v>
      </c>
      <c r="O26" s="190">
        <v>1</v>
      </c>
      <c r="P26" s="190" t="s">
        <v>197</v>
      </c>
      <c r="Q26" s="190" t="s">
        <v>197</v>
      </c>
      <c r="R26" s="189">
        <v>33</v>
      </c>
      <c r="S26" s="189">
        <v>184</v>
      </c>
      <c r="T26" s="191">
        <v>14</v>
      </c>
      <c r="U26" s="179"/>
      <c r="V26" s="261" t="s">
        <v>207</v>
      </c>
      <c r="W26" s="205">
        <v>12</v>
      </c>
      <c r="X26" s="206">
        <v>172</v>
      </c>
    </row>
    <row r="27" spans="1:24" ht="11" x14ac:dyDescent="0.2">
      <c r="A27" s="1" t="s">
        <v>234</v>
      </c>
    </row>
    <row r="28" spans="1:24" ht="24" customHeight="1" x14ac:dyDescent="0.2">
      <c r="A28" s="336" t="s">
        <v>252</v>
      </c>
      <c r="B28" s="336"/>
      <c r="C28" s="336"/>
      <c r="D28" s="336"/>
      <c r="E28" s="336"/>
      <c r="F28" s="336"/>
      <c r="G28" s="336"/>
      <c r="H28" s="336"/>
      <c r="I28" s="336"/>
      <c r="J28" s="336"/>
      <c r="K28" s="336"/>
      <c r="L28" s="336"/>
      <c r="M28" s="336"/>
      <c r="N28" s="336"/>
      <c r="O28" s="336"/>
      <c r="P28" s="336"/>
      <c r="Q28" s="336"/>
      <c r="R28" s="336"/>
      <c r="S28" s="336"/>
      <c r="T28" s="336"/>
      <c r="U28" s="336"/>
      <c r="V28" s="336"/>
      <c r="W28" s="336"/>
      <c r="X28" s="336"/>
    </row>
    <row r="29" spans="1:24" ht="12" customHeight="1" x14ac:dyDescent="0.2">
      <c r="A29" s="1" t="s">
        <v>42</v>
      </c>
      <c r="B29" s="40"/>
      <c r="C29" s="40"/>
      <c r="D29" s="40"/>
      <c r="E29" s="40"/>
      <c r="F29" s="40"/>
      <c r="G29" s="40"/>
      <c r="H29" s="40"/>
      <c r="I29" s="40"/>
      <c r="J29" s="40"/>
      <c r="K29" s="40"/>
      <c r="L29" s="40"/>
      <c r="M29" s="40"/>
      <c r="N29" s="40"/>
      <c r="O29" s="40"/>
      <c r="P29" s="40"/>
      <c r="Q29" s="40"/>
      <c r="R29" s="40"/>
      <c r="S29" s="40"/>
      <c r="T29" s="40"/>
      <c r="U29" s="40"/>
      <c r="X29" s="40"/>
    </row>
    <row r="30" spans="1:24" ht="12" customHeight="1" x14ac:dyDescent="0.2">
      <c r="A30" s="1" t="s">
        <v>87</v>
      </c>
    </row>
    <row r="31" spans="1:24" ht="12" customHeight="1" x14ac:dyDescent="0.2">
      <c r="A31" s="1" t="s">
        <v>88</v>
      </c>
    </row>
    <row r="32" spans="1:24" ht="12" customHeight="1" x14ac:dyDescent="0.2">
      <c r="A32" s="1"/>
    </row>
    <row r="33" spans="3:5" ht="12" customHeight="1" x14ac:dyDescent="0.2">
      <c r="C33" s="8"/>
      <c r="D33" s="8"/>
      <c r="E33" s="8"/>
    </row>
    <row r="34" spans="3:5" ht="12" customHeight="1" x14ac:dyDescent="0.2">
      <c r="C34" s="8"/>
      <c r="D34" s="8"/>
      <c r="E34" s="8"/>
    </row>
    <row r="35" spans="3:5" ht="12" customHeight="1" x14ac:dyDescent="0.2">
      <c r="C35" s="8"/>
      <c r="D35" s="8"/>
      <c r="E35" s="8"/>
    </row>
    <row r="36" spans="3:5" ht="12" customHeight="1" x14ac:dyDescent="0.2">
      <c r="C36" s="8"/>
      <c r="D36" s="8"/>
      <c r="E36" s="8"/>
    </row>
    <row r="37" spans="3:5" ht="12" customHeight="1" x14ac:dyDescent="0.2">
      <c r="C37" s="8"/>
      <c r="D37" s="8"/>
      <c r="E37" s="8"/>
    </row>
    <row r="38" spans="3:5" ht="12" customHeight="1" x14ac:dyDescent="0.2">
      <c r="C38" s="8"/>
      <c r="D38" s="8"/>
      <c r="E38" s="8"/>
    </row>
    <row r="39" spans="3:5" ht="12" customHeight="1" x14ac:dyDescent="0.2">
      <c r="C39" s="8"/>
      <c r="D39" s="8"/>
      <c r="E39" s="8"/>
    </row>
    <row r="40" spans="3:5" ht="12" customHeight="1" x14ac:dyDescent="0.2">
      <c r="C40" s="8"/>
      <c r="D40" s="8"/>
      <c r="E40" s="8"/>
    </row>
    <row r="41" spans="3:5" ht="12" customHeight="1" x14ac:dyDescent="0.2">
      <c r="C41" s="8"/>
      <c r="D41" s="8"/>
      <c r="E41" s="8"/>
    </row>
    <row r="42" spans="3:5" ht="12" customHeight="1" x14ac:dyDescent="0.2">
      <c r="C42" s="8"/>
      <c r="D42" s="8"/>
      <c r="E42" s="8"/>
    </row>
    <row r="43" spans="3:5" ht="12" customHeight="1" x14ac:dyDescent="0.2">
      <c r="C43" s="8"/>
      <c r="D43" s="8"/>
      <c r="E43" s="8"/>
    </row>
    <row r="44" spans="3:5" ht="12" customHeight="1" x14ac:dyDescent="0.2">
      <c r="C44" s="8"/>
      <c r="D44" s="8"/>
      <c r="E44" s="8"/>
    </row>
    <row r="45" spans="3:5" ht="12" customHeight="1" x14ac:dyDescent="0.2">
      <c r="C45" s="8"/>
      <c r="D45" s="8"/>
      <c r="E45" s="8"/>
    </row>
  </sheetData>
  <mergeCells count="31">
    <mergeCell ref="V5:W5"/>
    <mergeCell ref="G3:S3"/>
    <mergeCell ref="A1:X1"/>
    <mergeCell ref="C3:C4"/>
    <mergeCell ref="D3:D4"/>
    <mergeCell ref="E3:E4"/>
    <mergeCell ref="F3:F4"/>
    <mergeCell ref="T3:T4"/>
    <mergeCell ref="U3:U4"/>
    <mergeCell ref="V3:X4"/>
    <mergeCell ref="A9:B9"/>
    <mergeCell ref="A12:B12"/>
    <mergeCell ref="A13:B13"/>
    <mergeCell ref="A3:B4"/>
    <mergeCell ref="A6:B6"/>
    <mergeCell ref="A7:B7"/>
    <mergeCell ref="A10:B10"/>
    <mergeCell ref="A11:B11"/>
    <mergeCell ref="A8:B8"/>
    <mergeCell ref="A28:X28"/>
    <mergeCell ref="A20:B20"/>
    <mergeCell ref="A23:B23"/>
    <mergeCell ref="A21:B21"/>
    <mergeCell ref="A22:B22"/>
    <mergeCell ref="A24:A26"/>
    <mergeCell ref="A14:B14"/>
    <mergeCell ref="A15:B15"/>
    <mergeCell ref="A19:B19"/>
    <mergeCell ref="A16:B16"/>
    <mergeCell ref="A18:B18"/>
    <mergeCell ref="A17:B17"/>
  </mergeCells>
  <phoneticPr fontId="2"/>
  <pageMargins left="0.78740157480314965" right="0.55118110236220474" top="0.98425196850393704" bottom="0.98425196850393704" header="0.51181102362204722" footer="0.51181102362204722"/>
  <pageSetup paperSize="9" scale="53" orientation="landscape" r:id="rId1"/>
  <headerFooter alignWithMargins="0">
    <oddFooter>&amp;R高松国税局
酒税４
(R04)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S67"/>
  <sheetViews>
    <sheetView showGridLines="0" zoomScaleNormal="100" workbookViewId="0">
      <selection activeCell="Q14" sqref="Q14"/>
    </sheetView>
  </sheetViews>
  <sheetFormatPr defaultColWidth="9" defaultRowHeight="13" x14ac:dyDescent="0.2"/>
  <cols>
    <col min="1" max="1" width="18.90625" style="54" bestFit="1" customWidth="1"/>
    <col min="2" max="8" width="9" style="54"/>
    <col min="9" max="9" width="9.26953125" style="54" customWidth="1"/>
    <col min="10" max="10" width="2.6328125" style="54" customWidth="1"/>
    <col min="11" max="11" width="12.6328125" style="55" customWidth="1"/>
    <col min="12" max="12" width="7.6328125" style="55" customWidth="1"/>
    <col min="13" max="13" width="3" style="55" customWidth="1"/>
    <col min="14" max="15" width="5.6328125" style="55" customWidth="1"/>
    <col min="16" max="16384" width="9" style="54"/>
  </cols>
  <sheetData>
    <row r="1" spans="1:19" ht="13.5" thickBot="1" x14ac:dyDescent="0.25">
      <c r="A1" s="2" t="s">
        <v>89</v>
      </c>
      <c r="B1" s="2"/>
      <c r="C1" s="2"/>
      <c r="D1" s="2"/>
      <c r="E1" s="2"/>
      <c r="F1" s="2"/>
      <c r="G1" s="2"/>
      <c r="H1" s="2"/>
      <c r="I1" s="2"/>
      <c r="J1" s="2"/>
      <c r="K1" s="53"/>
      <c r="L1" s="53"/>
      <c r="M1" s="53"/>
      <c r="N1" s="53"/>
      <c r="O1" s="53"/>
      <c r="P1" s="2"/>
      <c r="Q1" s="2"/>
    </row>
    <row r="2" spans="1:19" x14ac:dyDescent="0.2">
      <c r="A2" s="306" t="s">
        <v>43</v>
      </c>
      <c r="B2" s="376" t="s">
        <v>44</v>
      </c>
      <c r="C2" s="376"/>
      <c r="D2" s="354" t="s">
        <v>90</v>
      </c>
      <c r="E2" s="354" t="s">
        <v>91</v>
      </c>
      <c r="F2" s="376" t="s">
        <v>45</v>
      </c>
      <c r="G2" s="376"/>
      <c r="H2" s="377" t="s">
        <v>5</v>
      </c>
      <c r="I2" s="310" t="s">
        <v>117</v>
      </c>
      <c r="J2" s="2"/>
      <c r="P2" s="2"/>
      <c r="Q2" s="2"/>
      <c r="R2" s="2"/>
      <c r="S2" s="2"/>
    </row>
    <row r="3" spans="1:19" ht="36" customHeight="1" thickBot="1" x14ac:dyDescent="0.25">
      <c r="A3" s="307"/>
      <c r="B3" s="368" t="s">
        <v>92</v>
      </c>
      <c r="C3" s="370" t="s">
        <v>93</v>
      </c>
      <c r="D3" s="355"/>
      <c r="E3" s="355"/>
      <c r="F3" s="368" t="s">
        <v>94</v>
      </c>
      <c r="G3" s="370" t="s">
        <v>95</v>
      </c>
      <c r="H3" s="378"/>
      <c r="I3" s="311"/>
      <c r="J3" s="2"/>
      <c r="K3" s="367" t="s">
        <v>46</v>
      </c>
      <c r="L3" s="367"/>
      <c r="M3" s="367"/>
      <c r="N3" s="367"/>
      <c r="O3" s="367"/>
      <c r="P3" s="2"/>
    </row>
    <row r="4" spans="1:19" x14ac:dyDescent="0.2">
      <c r="A4" s="345"/>
      <c r="B4" s="369"/>
      <c r="C4" s="371"/>
      <c r="D4" s="355"/>
      <c r="E4" s="355"/>
      <c r="F4" s="369"/>
      <c r="G4" s="371"/>
      <c r="H4" s="356"/>
      <c r="I4" s="311"/>
      <c r="J4" s="2"/>
      <c r="K4" s="306" t="s">
        <v>96</v>
      </c>
      <c r="L4" s="379"/>
      <c r="M4" s="381" t="s">
        <v>47</v>
      </c>
      <c r="N4" s="382"/>
      <c r="O4" s="383"/>
      <c r="P4" s="2"/>
    </row>
    <row r="5" spans="1:19" x14ac:dyDescent="0.2">
      <c r="A5" s="45"/>
      <c r="B5" s="56" t="s">
        <v>36</v>
      </c>
      <c r="C5" s="57" t="s">
        <v>36</v>
      </c>
      <c r="D5" s="47" t="s">
        <v>36</v>
      </c>
      <c r="E5" s="47" t="s">
        <v>36</v>
      </c>
      <c r="F5" s="56" t="s">
        <v>36</v>
      </c>
      <c r="G5" s="57" t="s">
        <v>36</v>
      </c>
      <c r="H5" s="47" t="s">
        <v>36</v>
      </c>
      <c r="I5" s="58" t="s">
        <v>36</v>
      </c>
      <c r="J5" s="2"/>
      <c r="K5" s="374" t="s">
        <v>36</v>
      </c>
      <c r="L5" s="375"/>
      <c r="M5" s="349" t="s">
        <v>48</v>
      </c>
      <c r="N5" s="372"/>
      <c r="O5" s="373"/>
      <c r="P5" s="2"/>
    </row>
    <row r="6" spans="1:19" ht="27" customHeight="1" thickBot="1" x14ac:dyDescent="0.25">
      <c r="A6" s="37" t="s">
        <v>49</v>
      </c>
      <c r="B6" s="207" t="s">
        <v>197</v>
      </c>
      <c r="C6" s="208" t="s">
        <v>197</v>
      </c>
      <c r="D6" s="176">
        <v>1</v>
      </c>
      <c r="E6" s="176">
        <v>5</v>
      </c>
      <c r="F6" s="207">
        <v>15</v>
      </c>
      <c r="G6" s="208" t="s">
        <v>197</v>
      </c>
      <c r="H6" s="176">
        <v>21</v>
      </c>
      <c r="I6" s="209">
        <v>17</v>
      </c>
      <c r="J6" s="2"/>
      <c r="K6" s="384">
        <v>1</v>
      </c>
      <c r="L6" s="385"/>
      <c r="M6" s="386">
        <v>1</v>
      </c>
      <c r="N6" s="387"/>
      <c r="O6" s="388"/>
      <c r="P6" s="2"/>
    </row>
    <row r="7" spans="1:19" ht="27" customHeight="1" thickBot="1" x14ac:dyDescent="0.25">
      <c r="A7" s="33" t="s">
        <v>4</v>
      </c>
      <c r="B7" s="210" t="s">
        <v>197</v>
      </c>
      <c r="C7" s="211" t="s">
        <v>197</v>
      </c>
      <c r="D7" s="170" t="s">
        <v>197</v>
      </c>
      <c r="E7" s="170">
        <v>3</v>
      </c>
      <c r="F7" s="210" t="s">
        <v>197</v>
      </c>
      <c r="G7" s="211" t="s">
        <v>197</v>
      </c>
      <c r="H7" s="170">
        <v>3</v>
      </c>
      <c r="I7" s="212" t="s">
        <v>197</v>
      </c>
      <c r="J7" s="2"/>
      <c r="K7" s="367" t="s">
        <v>50</v>
      </c>
      <c r="L7" s="367"/>
      <c r="M7" s="367"/>
      <c r="N7" s="367"/>
      <c r="O7" s="367"/>
      <c r="P7" s="2"/>
      <c r="Q7" s="2"/>
    </row>
    <row r="8" spans="1:19" ht="27" customHeight="1" x14ac:dyDescent="0.2">
      <c r="A8" s="82" t="s">
        <v>198</v>
      </c>
      <c r="B8" s="210" t="s">
        <v>197</v>
      </c>
      <c r="C8" s="211" t="s">
        <v>197</v>
      </c>
      <c r="D8" s="170" t="s">
        <v>197</v>
      </c>
      <c r="E8" s="170">
        <v>4</v>
      </c>
      <c r="F8" s="210" t="s">
        <v>197</v>
      </c>
      <c r="G8" s="211" t="s">
        <v>197</v>
      </c>
      <c r="H8" s="170">
        <v>4</v>
      </c>
      <c r="I8" s="212" t="s">
        <v>197</v>
      </c>
      <c r="J8" s="2"/>
      <c r="K8" s="390" t="s">
        <v>51</v>
      </c>
      <c r="L8" s="392" t="s">
        <v>97</v>
      </c>
      <c r="M8" s="393"/>
      <c r="N8" s="393"/>
      <c r="O8" s="394"/>
      <c r="P8" s="2"/>
      <c r="Q8" s="2"/>
    </row>
    <row r="9" spans="1:19" ht="27" customHeight="1" x14ac:dyDescent="0.2">
      <c r="A9" s="82" t="s">
        <v>202</v>
      </c>
      <c r="B9" s="210" t="s">
        <v>197</v>
      </c>
      <c r="C9" s="211" t="s">
        <v>197</v>
      </c>
      <c r="D9" s="170" t="s">
        <v>197</v>
      </c>
      <c r="E9" s="170">
        <v>5</v>
      </c>
      <c r="F9" s="210">
        <v>9</v>
      </c>
      <c r="G9" s="211" t="s">
        <v>197</v>
      </c>
      <c r="H9" s="170">
        <v>14</v>
      </c>
      <c r="I9" s="212">
        <v>3</v>
      </c>
      <c r="J9" s="2"/>
      <c r="K9" s="391"/>
      <c r="L9" s="398"/>
      <c r="M9" s="399"/>
      <c r="N9" s="396" t="s">
        <v>52</v>
      </c>
      <c r="O9" s="397"/>
      <c r="P9" s="2"/>
      <c r="Q9" s="2"/>
    </row>
    <row r="10" spans="1:19" ht="27" customHeight="1" x14ac:dyDescent="0.2">
      <c r="A10" s="33" t="s">
        <v>6</v>
      </c>
      <c r="B10" s="210" t="s">
        <v>197</v>
      </c>
      <c r="C10" s="211" t="s">
        <v>197</v>
      </c>
      <c r="D10" s="170" t="s">
        <v>197</v>
      </c>
      <c r="E10" s="170">
        <v>3</v>
      </c>
      <c r="F10" s="210">
        <v>3</v>
      </c>
      <c r="G10" s="211" t="s">
        <v>197</v>
      </c>
      <c r="H10" s="170">
        <v>6</v>
      </c>
      <c r="I10" s="212" t="s">
        <v>197</v>
      </c>
      <c r="J10" s="2"/>
      <c r="K10" s="59"/>
      <c r="L10" s="349" t="s">
        <v>36</v>
      </c>
      <c r="M10" s="375"/>
      <c r="N10" s="349" t="s">
        <v>36</v>
      </c>
      <c r="O10" s="395"/>
      <c r="P10" s="2"/>
      <c r="Q10" s="2"/>
    </row>
    <row r="11" spans="1:19" ht="27" customHeight="1" x14ac:dyDescent="0.2">
      <c r="A11" s="33" t="s">
        <v>7</v>
      </c>
      <c r="B11" s="210" t="s">
        <v>197</v>
      </c>
      <c r="C11" s="211" t="s">
        <v>197</v>
      </c>
      <c r="D11" s="170" t="s">
        <v>197</v>
      </c>
      <c r="E11" s="170">
        <v>6</v>
      </c>
      <c r="F11" s="210" t="s">
        <v>197</v>
      </c>
      <c r="G11" s="211" t="s">
        <v>197</v>
      </c>
      <c r="H11" s="170">
        <v>6</v>
      </c>
      <c r="I11" s="212">
        <v>1</v>
      </c>
      <c r="J11" s="2"/>
      <c r="K11" s="60" t="s">
        <v>98</v>
      </c>
      <c r="L11" s="365">
        <v>9</v>
      </c>
      <c r="M11" s="366"/>
      <c r="N11" s="363" t="s">
        <v>237</v>
      </c>
      <c r="O11" s="364"/>
      <c r="P11" s="2"/>
      <c r="Q11" s="2"/>
    </row>
    <row r="12" spans="1:19" ht="27" customHeight="1" thickBot="1" x14ac:dyDescent="0.25">
      <c r="A12" s="82" t="s">
        <v>126</v>
      </c>
      <c r="B12" s="210" t="s">
        <v>197</v>
      </c>
      <c r="C12" s="211" t="s">
        <v>197</v>
      </c>
      <c r="D12" s="170" t="s">
        <v>197</v>
      </c>
      <c r="E12" s="170">
        <v>4</v>
      </c>
      <c r="F12" s="210">
        <v>1</v>
      </c>
      <c r="G12" s="211" t="s">
        <v>197</v>
      </c>
      <c r="H12" s="170">
        <v>5</v>
      </c>
      <c r="I12" s="212" t="s">
        <v>197</v>
      </c>
      <c r="J12" s="2"/>
      <c r="K12" s="61" t="s">
        <v>99</v>
      </c>
      <c r="L12" s="380">
        <v>24</v>
      </c>
      <c r="M12" s="380"/>
      <c r="N12" s="380">
        <v>1</v>
      </c>
      <c r="O12" s="389"/>
      <c r="P12" s="2"/>
      <c r="Q12" s="2"/>
    </row>
    <row r="13" spans="1:19" ht="27" customHeight="1" x14ac:dyDescent="0.2">
      <c r="A13" s="82" t="s">
        <v>125</v>
      </c>
      <c r="B13" s="210" t="s">
        <v>197</v>
      </c>
      <c r="C13" s="211" t="s">
        <v>197</v>
      </c>
      <c r="D13" s="170" t="s">
        <v>197</v>
      </c>
      <c r="E13" s="170">
        <v>3</v>
      </c>
      <c r="F13" s="210" t="s">
        <v>197</v>
      </c>
      <c r="G13" s="211" t="s">
        <v>197</v>
      </c>
      <c r="H13" s="170">
        <v>3</v>
      </c>
      <c r="I13" s="212" t="s">
        <v>197</v>
      </c>
      <c r="J13" s="2"/>
      <c r="K13" s="2"/>
      <c r="L13" s="1"/>
      <c r="M13" s="1"/>
      <c r="N13" s="1"/>
      <c r="O13" s="1"/>
      <c r="P13" s="1"/>
      <c r="Q13" s="1"/>
    </row>
    <row r="14" spans="1:19" ht="27" customHeight="1" x14ac:dyDescent="0.2">
      <c r="A14" s="82" t="s">
        <v>123</v>
      </c>
      <c r="B14" s="210" t="s">
        <v>197</v>
      </c>
      <c r="C14" s="211" t="s">
        <v>197</v>
      </c>
      <c r="D14" s="170" t="s">
        <v>197</v>
      </c>
      <c r="E14" s="170">
        <v>5</v>
      </c>
      <c r="F14" s="210">
        <v>1</v>
      </c>
      <c r="G14" s="211" t="s">
        <v>197</v>
      </c>
      <c r="H14" s="170">
        <v>6</v>
      </c>
      <c r="I14" s="212" t="s">
        <v>197</v>
      </c>
      <c r="J14" s="2"/>
      <c r="K14" s="52"/>
      <c r="L14" s="52"/>
      <c r="M14" s="52"/>
      <c r="N14" s="52"/>
      <c r="O14" s="52"/>
      <c r="P14" s="52"/>
      <c r="Q14" s="52"/>
      <c r="R14" s="52"/>
    </row>
    <row r="15" spans="1:19" ht="27" customHeight="1" x14ac:dyDescent="0.2">
      <c r="A15" s="82" t="s">
        <v>124</v>
      </c>
      <c r="B15" s="210" t="s">
        <v>197</v>
      </c>
      <c r="C15" s="211" t="s">
        <v>197</v>
      </c>
      <c r="D15" s="170" t="s">
        <v>197</v>
      </c>
      <c r="E15" s="170">
        <v>4</v>
      </c>
      <c r="F15" s="210">
        <v>2</v>
      </c>
      <c r="G15" s="211" t="s">
        <v>197</v>
      </c>
      <c r="H15" s="170">
        <v>6</v>
      </c>
      <c r="I15" s="212" t="s">
        <v>197</v>
      </c>
      <c r="J15" s="2"/>
      <c r="K15" s="52"/>
      <c r="L15" s="52"/>
      <c r="M15" s="52"/>
      <c r="N15" s="52"/>
      <c r="O15" s="52"/>
      <c r="P15" s="52"/>
      <c r="Q15" s="52"/>
      <c r="R15" s="52"/>
    </row>
    <row r="16" spans="1:19" ht="27" customHeight="1" x14ac:dyDescent="0.2">
      <c r="A16" s="82" t="s">
        <v>127</v>
      </c>
      <c r="B16" s="210" t="s">
        <v>197</v>
      </c>
      <c r="C16" s="211" t="s">
        <v>197</v>
      </c>
      <c r="D16" s="170" t="s">
        <v>197</v>
      </c>
      <c r="E16" s="170">
        <v>3</v>
      </c>
      <c r="F16" s="210" t="s">
        <v>197</v>
      </c>
      <c r="G16" s="211" t="s">
        <v>197</v>
      </c>
      <c r="H16" s="170">
        <v>3</v>
      </c>
      <c r="I16" s="212" t="s">
        <v>197</v>
      </c>
      <c r="J16" s="2"/>
      <c r="K16" s="52"/>
      <c r="L16" s="52"/>
      <c r="M16" s="52"/>
      <c r="N16" s="52"/>
      <c r="O16" s="52"/>
      <c r="P16" s="52"/>
      <c r="Q16" s="52"/>
      <c r="R16" s="52"/>
    </row>
    <row r="17" spans="1:18" ht="27" customHeight="1" x14ac:dyDescent="0.2">
      <c r="A17" s="82" t="s">
        <v>111</v>
      </c>
      <c r="B17" s="210" t="s">
        <v>197</v>
      </c>
      <c r="C17" s="211" t="s">
        <v>197</v>
      </c>
      <c r="D17" s="170">
        <v>1</v>
      </c>
      <c r="E17" s="170">
        <v>4</v>
      </c>
      <c r="F17" s="210">
        <v>10</v>
      </c>
      <c r="G17" s="211" t="s">
        <v>197</v>
      </c>
      <c r="H17" s="170">
        <v>15</v>
      </c>
      <c r="I17" s="212" t="s">
        <v>197</v>
      </c>
      <c r="J17" s="2"/>
      <c r="K17" s="52"/>
      <c r="L17" s="52"/>
      <c r="M17" s="52"/>
      <c r="N17" s="52"/>
      <c r="O17" s="52"/>
      <c r="P17" s="52"/>
      <c r="Q17" s="52"/>
      <c r="R17" s="52"/>
    </row>
    <row r="18" spans="1:18" ht="27" customHeight="1" x14ac:dyDescent="0.2">
      <c r="A18" s="83" t="s">
        <v>115</v>
      </c>
      <c r="B18" s="213" t="s">
        <v>197</v>
      </c>
      <c r="C18" s="214" t="s">
        <v>197</v>
      </c>
      <c r="D18" s="215">
        <v>1</v>
      </c>
      <c r="E18" s="215">
        <v>4</v>
      </c>
      <c r="F18" s="213">
        <v>12</v>
      </c>
      <c r="G18" s="214" t="s">
        <v>197</v>
      </c>
      <c r="H18" s="215">
        <v>17</v>
      </c>
      <c r="I18" s="216">
        <v>1</v>
      </c>
      <c r="J18" s="2"/>
      <c r="K18" s="52"/>
      <c r="L18" s="52"/>
      <c r="M18" s="52"/>
      <c r="N18" s="52"/>
      <c r="O18" s="52"/>
      <c r="P18" s="52"/>
      <c r="Q18" s="52"/>
      <c r="R18" s="52"/>
    </row>
    <row r="19" spans="1:18" ht="27" customHeight="1" x14ac:dyDescent="0.2">
      <c r="A19" s="82" t="s">
        <v>128</v>
      </c>
      <c r="B19" s="210" t="s">
        <v>197</v>
      </c>
      <c r="C19" s="211" t="s">
        <v>197</v>
      </c>
      <c r="D19" s="170">
        <v>1</v>
      </c>
      <c r="E19" s="170">
        <v>4</v>
      </c>
      <c r="F19" s="210">
        <v>11</v>
      </c>
      <c r="G19" s="211" t="s">
        <v>197</v>
      </c>
      <c r="H19" s="170">
        <v>16</v>
      </c>
      <c r="I19" s="212" t="s">
        <v>197</v>
      </c>
      <c r="J19" s="2"/>
      <c r="K19" s="52"/>
      <c r="L19" s="52"/>
      <c r="M19" s="52"/>
      <c r="N19" s="52"/>
      <c r="O19" s="52"/>
      <c r="P19" s="52"/>
      <c r="Q19" s="52"/>
      <c r="R19" s="52"/>
    </row>
    <row r="20" spans="1:18" ht="27" customHeight="1" x14ac:dyDescent="0.2">
      <c r="A20" s="33" t="s">
        <v>112</v>
      </c>
      <c r="B20" s="210" t="s">
        <v>197</v>
      </c>
      <c r="C20" s="211" t="s">
        <v>197</v>
      </c>
      <c r="D20" s="170">
        <v>1</v>
      </c>
      <c r="E20" s="170">
        <v>5</v>
      </c>
      <c r="F20" s="210">
        <v>14</v>
      </c>
      <c r="G20" s="211" t="s">
        <v>197</v>
      </c>
      <c r="H20" s="170">
        <v>20</v>
      </c>
      <c r="I20" s="212">
        <v>1</v>
      </c>
      <c r="J20" s="2"/>
      <c r="K20" s="52"/>
      <c r="L20" s="52"/>
      <c r="M20" s="52"/>
      <c r="N20" s="52"/>
      <c r="O20" s="52"/>
      <c r="P20" s="52"/>
      <c r="Q20" s="52"/>
      <c r="R20" s="52"/>
    </row>
    <row r="21" spans="1:18" ht="27" customHeight="1" x14ac:dyDescent="0.2">
      <c r="A21" s="83" t="s">
        <v>113</v>
      </c>
      <c r="B21" s="213" t="s">
        <v>197</v>
      </c>
      <c r="C21" s="214" t="s">
        <v>197</v>
      </c>
      <c r="D21" s="215" t="s">
        <v>197</v>
      </c>
      <c r="E21" s="215">
        <v>3</v>
      </c>
      <c r="F21" s="213" t="s">
        <v>197</v>
      </c>
      <c r="G21" s="214" t="s">
        <v>197</v>
      </c>
      <c r="H21" s="215">
        <v>3</v>
      </c>
      <c r="I21" s="216" t="s">
        <v>197</v>
      </c>
      <c r="J21" s="2"/>
      <c r="K21" s="52"/>
      <c r="L21" s="52"/>
      <c r="M21" s="52"/>
      <c r="N21" s="52"/>
      <c r="O21" s="52"/>
      <c r="P21" s="52"/>
      <c r="Q21" s="52"/>
      <c r="R21" s="52"/>
    </row>
    <row r="22" spans="1:18" ht="27" customHeight="1" thickBot="1" x14ac:dyDescent="0.25">
      <c r="A22" s="62" t="s">
        <v>53</v>
      </c>
      <c r="B22" s="217" t="s">
        <v>197</v>
      </c>
      <c r="C22" s="218" t="s">
        <v>197</v>
      </c>
      <c r="D22" s="172">
        <v>1</v>
      </c>
      <c r="E22" s="172">
        <v>3</v>
      </c>
      <c r="F22" s="217">
        <v>10</v>
      </c>
      <c r="G22" s="218" t="s">
        <v>197</v>
      </c>
      <c r="H22" s="172">
        <v>14</v>
      </c>
      <c r="I22" s="219" t="s">
        <v>197</v>
      </c>
      <c r="J22" s="2"/>
      <c r="K22" s="52"/>
      <c r="L22" s="52"/>
      <c r="M22" s="52"/>
      <c r="N22" s="52"/>
      <c r="O22" s="52"/>
      <c r="P22" s="52"/>
      <c r="Q22" s="52"/>
      <c r="R22" s="52"/>
    </row>
    <row r="23" spans="1:18" s="64" customFormat="1" ht="27" customHeight="1" thickTop="1" x14ac:dyDescent="0.2">
      <c r="A23" s="63" t="s">
        <v>54</v>
      </c>
      <c r="B23" s="220" t="s">
        <v>197</v>
      </c>
      <c r="C23" s="221" t="s">
        <v>197</v>
      </c>
      <c r="D23" s="222">
        <v>6</v>
      </c>
      <c r="E23" s="222">
        <v>68</v>
      </c>
      <c r="F23" s="220">
        <v>88</v>
      </c>
      <c r="G23" s="221" t="s">
        <v>197</v>
      </c>
      <c r="H23" s="222">
        <v>162</v>
      </c>
      <c r="I23" s="223">
        <v>23</v>
      </c>
      <c r="J23" s="3"/>
      <c r="K23" s="3"/>
      <c r="L23" s="3"/>
      <c r="M23" s="3"/>
    </row>
    <row r="24" spans="1:18" ht="18" customHeight="1" thickBot="1" x14ac:dyDescent="0.25">
      <c r="A24" s="65" t="s">
        <v>55</v>
      </c>
      <c r="B24" s="224" t="s">
        <v>197</v>
      </c>
      <c r="C24" s="225" t="s">
        <v>197</v>
      </c>
      <c r="D24" s="226">
        <v>1</v>
      </c>
      <c r="E24" s="226">
        <v>6</v>
      </c>
      <c r="F24" s="224">
        <v>16</v>
      </c>
      <c r="G24" s="225" t="s">
        <v>197</v>
      </c>
      <c r="H24" s="226">
        <v>23</v>
      </c>
      <c r="I24" s="244"/>
      <c r="J24" s="2"/>
      <c r="K24" s="2"/>
      <c r="L24" s="54"/>
      <c r="M24" s="54"/>
      <c r="N24" s="54"/>
      <c r="O24" s="54"/>
    </row>
    <row r="25" spans="1:18" ht="4.5" customHeight="1" x14ac:dyDescent="0.2">
      <c r="A25" s="66"/>
      <c r="B25" s="67"/>
      <c r="C25" s="67"/>
      <c r="D25" s="67"/>
      <c r="E25" s="67"/>
      <c r="F25" s="67"/>
      <c r="G25" s="67"/>
      <c r="H25" s="67"/>
      <c r="I25" s="67"/>
      <c r="J25" s="2"/>
      <c r="K25" s="2"/>
      <c r="L25" s="54"/>
      <c r="M25" s="54"/>
      <c r="N25" s="54"/>
      <c r="O25" s="54"/>
    </row>
    <row r="26" spans="1:18" ht="15" customHeight="1" x14ac:dyDescent="0.2">
      <c r="A26" s="6" t="s">
        <v>56</v>
      </c>
      <c r="B26" s="400" t="s">
        <v>100</v>
      </c>
      <c r="C26" s="400"/>
      <c r="D26" s="400"/>
      <c r="E26" s="400"/>
      <c r="F26" s="400"/>
      <c r="G26" s="400"/>
      <c r="H26" s="400"/>
      <c r="I26" s="400"/>
      <c r="J26" s="2"/>
      <c r="K26" s="2"/>
      <c r="L26" s="54"/>
      <c r="M26" s="54"/>
      <c r="N26" s="54"/>
      <c r="O26" s="54"/>
    </row>
    <row r="27" spans="1:18" ht="15" customHeight="1" x14ac:dyDescent="0.2">
      <c r="A27" s="6" t="s">
        <v>101</v>
      </c>
      <c r="B27" s="401" t="s">
        <v>235</v>
      </c>
      <c r="C27" s="401"/>
      <c r="D27" s="401"/>
      <c r="E27" s="401"/>
      <c r="F27" s="401"/>
      <c r="G27" s="401"/>
      <c r="H27" s="401"/>
      <c r="I27" s="401"/>
      <c r="J27" s="2"/>
      <c r="K27" s="2"/>
      <c r="L27" s="54"/>
      <c r="M27" s="54"/>
      <c r="N27" s="54"/>
      <c r="O27" s="54"/>
    </row>
    <row r="28" spans="1:18" s="68" customFormat="1" ht="30" customHeight="1" x14ac:dyDescent="0.2">
      <c r="A28" s="6" t="s">
        <v>57</v>
      </c>
      <c r="B28" s="402" t="s">
        <v>191</v>
      </c>
      <c r="C28" s="402"/>
      <c r="D28" s="402"/>
      <c r="E28" s="402"/>
      <c r="F28" s="402"/>
      <c r="G28" s="402"/>
      <c r="H28" s="402"/>
      <c r="I28" s="402"/>
      <c r="J28" s="2"/>
      <c r="K28" s="2"/>
    </row>
    <row r="29" spans="1:18" s="68" customFormat="1" ht="30" customHeight="1" x14ac:dyDescent="0.2">
      <c r="B29" s="402" t="s">
        <v>192</v>
      </c>
      <c r="C29" s="402"/>
      <c r="D29" s="402"/>
      <c r="E29" s="402"/>
      <c r="F29" s="402"/>
      <c r="G29" s="402"/>
      <c r="H29" s="402"/>
      <c r="I29" s="402"/>
      <c r="J29" s="2"/>
      <c r="K29" s="2"/>
    </row>
    <row r="30" spans="1:18" s="68" customFormat="1" ht="18" customHeight="1" x14ac:dyDescent="0.2">
      <c r="B30" s="40"/>
      <c r="K30" s="2"/>
    </row>
    <row r="31" spans="1:18" s="68" customFormat="1" ht="18" customHeight="1" x14ac:dyDescent="0.2">
      <c r="K31" s="2"/>
    </row>
    <row r="32" spans="1:18" s="68" customFormat="1" ht="18" customHeight="1" x14ac:dyDescent="0.2">
      <c r="K32" s="2"/>
    </row>
    <row r="33" spans="1:17" s="68" customFormat="1" ht="18" customHeight="1" x14ac:dyDescent="0.2">
      <c r="C33" s="2"/>
      <c r="D33" s="2"/>
      <c r="E33" s="2"/>
      <c r="F33" s="2"/>
      <c r="G33" s="2"/>
      <c r="H33" s="2"/>
      <c r="I33" s="2"/>
      <c r="K33" s="2"/>
    </row>
    <row r="34" spans="1:17" s="68" customFormat="1" ht="11" x14ac:dyDescent="0.2">
      <c r="C34" s="2"/>
      <c r="D34" s="2"/>
      <c r="E34" s="2"/>
      <c r="F34" s="2"/>
      <c r="G34" s="2"/>
      <c r="H34" s="2"/>
      <c r="I34" s="2"/>
      <c r="K34" s="2"/>
    </row>
    <row r="35" spans="1:17" s="68" customFormat="1" ht="11" x14ac:dyDescent="0.2">
      <c r="C35" s="2"/>
      <c r="D35" s="2"/>
      <c r="E35" s="2"/>
      <c r="F35" s="2"/>
      <c r="G35" s="2"/>
      <c r="H35" s="2"/>
      <c r="I35" s="2"/>
      <c r="K35" s="2"/>
      <c r="L35" s="2"/>
    </row>
    <row r="36" spans="1:17" s="68" customFormat="1" ht="11" x14ac:dyDescent="0.2">
      <c r="C36" s="2"/>
      <c r="D36" s="2"/>
      <c r="E36" s="2"/>
      <c r="F36" s="2"/>
      <c r="G36" s="2"/>
      <c r="H36" s="2"/>
      <c r="I36" s="2"/>
      <c r="K36" s="2"/>
      <c r="L36" s="2"/>
    </row>
    <row r="37" spans="1:17" s="68" customFormat="1" ht="11" x14ac:dyDescent="0.2">
      <c r="C37" s="2"/>
      <c r="D37" s="2"/>
      <c r="E37" s="2"/>
      <c r="F37" s="2"/>
      <c r="G37" s="2"/>
      <c r="H37" s="2"/>
      <c r="I37" s="2"/>
      <c r="K37" s="2"/>
      <c r="L37" s="2"/>
    </row>
    <row r="38" spans="1:17" s="68" customFormat="1" ht="11" x14ac:dyDescent="0.2">
      <c r="C38" s="2"/>
      <c r="D38" s="2"/>
      <c r="E38" s="2"/>
      <c r="F38" s="2"/>
      <c r="G38" s="2"/>
      <c r="H38" s="2"/>
      <c r="I38" s="2"/>
      <c r="K38" s="69"/>
      <c r="L38" s="69"/>
      <c r="M38" s="69"/>
      <c r="N38" s="69"/>
      <c r="O38" s="69"/>
      <c r="Q38" s="2"/>
    </row>
    <row r="39" spans="1:17" s="68" customFormat="1" ht="11" x14ac:dyDescent="0.2">
      <c r="C39" s="2"/>
      <c r="D39" s="2"/>
      <c r="E39" s="2"/>
      <c r="F39" s="2"/>
      <c r="G39" s="2"/>
      <c r="H39" s="2"/>
      <c r="I39" s="2"/>
      <c r="K39" s="69"/>
      <c r="L39" s="69"/>
      <c r="M39" s="69"/>
      <c r="N39" s="69"/>
      <c r="O39" s="69"/>
      <c r="Q39" s="2"/>
    </row>
    <row r="40" spans="1:17" s="68" customFormat="1" ht="11" x14ac:dyDescent="0.2">
      <c r="C40" s="2"/>
      <c r="D40" s="2"/>
      <c r="E40" s="2"/>
      <c r="F40" s="2"/>
      <c r="G40" s="2"/>
      <c r="H40" s="2"/>
      <c r="I40" s="2"/>
      <c r="K40" s="69"/>
      <c r="L40" s="69"/>
      <c r="M40" s="69"/>
      <c r="N40" s="69"/>
      <c r="O40" s="69"/>
      <c r="Q40" s="2"/>
    </row>
    <row r="41" spans="1:17" s="68" customFormat="1" ht="11" x14ac:dyDescent="0.2">
      <c r="A41" s="2"/>
      <c r="B41" s="2"/>
      <c r="C41" s="2"/>
      <c r="D41" s="2"/>
      <c r="E41" s="2"/>
      <c r="F41" s="2"/>
      <c r="G41" s="2"/>
      <c r="H41" s="2"/>
      <c r="I41" s="2"/>
      <c r="K41" s="69"/>
      <c r="L41" s="69"/>
      <c r="M41" s="69"/>
      <c r="N41" s="69"/>
      <c r="O41" s="69"/>
      <c r="Q41" s="2"/>
    </row>
    <row r="42" spans="1:17" s="68" customFormat="1" ht="11" x14ac:dyDescent="0.2">
      <c r="D42" s="2"/>
      <c r="E42" s="2"/>
      <c r="F42" s="2"/>
      <c r="G42" s="2"/>
      <c r="H42" s="2"/>
      <c r="I42" s="2"/>
      <c r="K42" s="69"/>
      <c r="L42" s="69"/>
      <c r="M42" s="69"/>
      <c r="N42" s="69"/>
      <c r="O42" s="69"/>
      <c r="Q42" s="2"/>
    </row>
    <row r="43" spans="1:17" s="68" customFormat="1" ht="11" x14ac:dyDescent="0.2">
      <c r="D43" s="2"/>
      <c r="E43" s="2"/>
      <c r="F43" s="2"/>
      <c r="G43" s="2"/>
      <c r="H43" s="2"/>
      <c r="I43" s="2"/>
      <c r="K43" s="69"/>
      <c r="L43" s="69"/>
      <c r="M43" s="69"/>
      <c r="N43" s="69"/>
      <c r="O43" s="69"/>
      <c r="Q43" s="2"/>
    </row>
    <row r="44" spans="1:17" s="68" customFormat="1" ht="11" x14ac:dyDescent="0.2">
      <c r="D44" s="2"/>
      <c r="E44" s="2"/>
      <c r="F44" s="2"/>
      <c r="G44" s="2"/>
      <c r="H44" s="2"/>
      <c r="I44" s="2"/>
      <c r="K44" s="69"/>
      <c r="L44" s="69"/>
      <c r="M44" s="69"/>
      <c r="N44" s="69"/>
      <c r="O44" s="69"/>
      <c r="Q44" s="2"/>
    </row>
    <row r="45" spans="1:17" s="68" customFormat="1" ht="11" x14ac:dyDescent="0.2">
      <c r="D45" s="2"/>
      <c r="E45" s="2"/>
      <c r="F45" s="2"/>
      <c r="G45" s="2"/>
      <c r="H45" s="2"/>
      <c r="I45" s="2"/>
      <c r="K45" s="69"/>
      <c r="L45" s="69"/>
      <c r="M45" s="69"/>
      <c r="N45" s="69"/>
      <c r="O45" s="69"/>
    </row>
    <row r="46" spans="1:17" s="68" customFormat="1" ht="11" x14ac:dyDescent="0.2">
      <c r="D46" s="2"/>
      <c r="E46" s="2"/>
      <c r="F46" s="2"/>
      <c r="G46" s="2"/>
      <c r="H46" s="2"/>
      <c r="I46" s="2"/>
      <c r="J46" s="2"/>
      <c r="K46" s="69"/>
      <c r="L46" s="69"/>
      <c r="M46" s="69"/>
      <c r="N46" s="69"/>
      <c r="O46" s="69"/>
    </row>
    <row r="47" spans="1:17" s="68" customFormat="1" ht="11" x14ac:dyDescent="0.2">
      <c r="D47" s="2"/>
      <c r="E47" s="2"/>
      <c r="F47" s="2"/>
      <c r="G47" s="2"/>
      <c r="H47" s="2"/>
      <c r="I47" s="2"/>
      <c r="J47" s="2"/>
      <c r="K47" s="69"/>
      <c r="L47" s="69"/>
      <c r="M47" s="69"/>
      <c r="N47" s="69"/>
      <c r="O47" s="69"/>
    </row>
    <row r="48" spans="1:17" s="68" customFormat="1" ht="11" x14ac:dyDescent="0.2">
      <c r="A48" s="2"/>
      <c r="B48" s="2"/>
      <c r="C48" s="2"/>
      <c r="D48" s="2"/>
      <c r="E48" s="2"/>
      <c r="F48" s="2"/>
      <c r="G48" s="2"/>
      <c r="H48" s="2"/>
      <c r="I48" s="2"/>
      <c r="J48" s="2"/>
      <c r="K48" s="69"/>
      <c r="L48" s="69"/>
      <c r="M48" s="69"/>
      <c r="N48" s="69"/>
      <c r="O48" s="69"/>
    </row>
    <row r="49" spans="7:17" s="68" customFormat="1" ht="11" x14ac:dyDescent="0.2">
      <c r="G49" s="2"/>
      <c r="H49" s="2"/>
      <c r="I49" s="2"/>
      <c r="J49" s="2"/>
      <c r="K49" s="69"/>
      <c r="L49" s="69"/>
      <c r="M49" s="69"/>
      <c r="N49" s="69"/>
      <c r="O49" s="69"/>
    </row>
    <row r="50" spans="7:17" s="68" customFormat="1" ht="11" x14ac:dyDescent="0.2">
      <c r="G50" s="2"/>
      <c r="H50" s="2"/>
      <c r="I50" s="2"/>
      <c r="J50" s="2"/>
      <c r="K50" s="69"/>
      <c r="L50" s="69"/>
      <c r="M50" s="69"/>
      <c r="N50" s="69"/>
      <c r="O50" s="69"/>
    </row>
    <row r="51" spans="7:17" x14ac:dyDescent="0.2">
      <c r="G51" s="2"/>
      <c r="H51" s="2"/>
      <c r="I51" s="2"/>
      <c r="J51" s="2"/>
    </row>
    <row r="52" spans="7:17" x14ac:dyDescent="0.2">
      <c r="I52" s="2"/>
      <c r="J52" s="2"/>
    </row>
    <row r="53" spans="7:17" x14ac:dyDescent="0.2">
      <c r="I53" s="2"/>
      <c r="J53" s="2"/>
    </row>
    <row r="54" spans="7:17" x14ac:dyDescent="0.2">
      <c r="I54" s="2"/>
      <c r="J54" s="2"/>
    </row>
    <row r="55" spans="7:17" x14ac:dyDescent="0.2">
      <c r="I55" s="2"/>
      <c r="J55" s="2"/>
    </row>
    <row r="56" spans="7:17" x14ac:dyDescent="0.2">
      <c r="I56" s="2"/>
      <c r="J56" s="2"/>
    </row>
    <row r="57" spans="7:17" x14ac:dyDescent="0.2">
      <c r="I57" s="2"/>
      <c r="J57" s="2"/>
    </row>
    <row r="58" spans="7:17" x14ac:dyDescent="0.2">
      <c r="I58" s="2"/>
      <c r="J58" s="2"/>
    </row>
    <row r="59" spans="7:17" x14ac:dyDescent="0.2">
      <c r="I59" s="2"/>
      <c r="J59" s="2"/>
    </row>
    <row r="60" spans="7:17" x14ac:dyDescent="0.2">
      <c r="I60" s="2"/>
      <c r="J60" s="2"/>
    </row>
    <row r="61" spans="7:17" x14ac:dyDescent="0.2">
      <c r="I61" s="2"/>
      <c r="J61" s="2"/>
      <c r="K61" s="53"/>
      <c r="L61" s="53"/>
      <c r="M61" s="53"/>
      <c r="N61" s="53"/>
      <c r="O61" s="53"/>
      <c r="P61" s="2"/>
      <c r="Q61" s="2"/>
    </row>
    <row r="62" spans="7:17" x14ac:dyDescent="0.2">
      <c r="G62" s="2"/>
      <c r="H62" s="2"/>
      <c r="I62" s="2"/>
      <c r="J62" s="2"/>
      <c r="K62" s="53"/>
      <c r="L62" s="53"/>
      <c r="M62" s="53"/>
      <c r="N62" s="53"/>
      <c r="O62" s="53"/>
      <c r="P62" s="2"/>
      <c r="Q62" s="2"/>
    </row>
    <row r="63" spans="7:17" x14ac:dyDescent="0.2">
      <c r="G63" s="2"/>
      <c r="H63" s="2"/>
      <c r="I63" s="2"/>
      <c r="J63" s="2"/>
      <c r="K63" s="53"/>
      <c r="L63" s="53"/>
      <c r="M63" s="53"/>
      <c r="N63" s="53"/>
      <c r="O63" s="53"/>
      <c r="P63" s="2"/>
      <c r="Q63" s="2"/>
    </row>
    <row r="64" spans="7:17" x14ac:dyDescent="0.2">
      <c r="G64" s="2"/>
      <c r="H64" s="2"/>
      <c r="I64" s="2"/>
      <c r="J64" s="2"/>
      <c r="K64" s="53"/>
      <c r="L64" s="53"/>
      <c r="M64" s="53"/>
      <c r="N64" s="53"/>
      <c r="O64" s="53"/>
      <c r="P64" s="2"/>
      <c r="Q64" s="2"/>
    </row>
    <row r="65" spans="1:17" x14ac:dyDescent="0.2">
      <c r="A65" s="2"/>
      <c r="B65" s="2"/>
      <c r="C65" s="2"/>
      <c r="D65" s="2"/>
      <c r="E65" s="2"/>
      <c r="F65" s="2"/>
      <c r="G65" s="2"/>
      <c r="H65" s="2"/>
      <c r="I65" s="2"/>
      <c r="J65" s="2"/>
      <c r="K65" s="53"/>
      <c r="L65" s="53"/>
      <c r="M65" s="53"/>
      <c r="N65" s="53"/>
      <c r="O65" s="53"/>
      <c r="P65" s="2"/>
      <c r="Q65" s="2"/>
    </row>
    <row r="66" spans="1:17" x14ac:dyDescent="0.2">
      <c r="A66" s="2"/>
      <c r="B66" s="2"/>
      <c r="C66" s="2"/>
      <c r="D66" s="2"/>
      <c r="E66" s="2"/>
      <c r="F66" s="2"/>
      <c r="G66" s="2"/>
      <c r="H66" s="2"/>
      <c r="I66" s="2"/>
      <c r="J66" s="2"/>
      <c r="K66" s="53"/>
      <c r="L66" s="53"/>
      <c r="M66" s="53"/>
      <c r="N66" s="53"/>
      <c r="O66" s="53"/>
      <c r="P66" s="2"/>
      <c r="Q66" s="2"/>
    </row>
    <row r="67" spans="1:17" x14ac:dyDescent="0.2">
      <c r="A67" s="2"/>
      <c r="B67" s="2"/>
      <c r="C67" s="2"/>
      <c r="D67" s="2"/>
      <c r="E67" s="2"/>
      <c r="F67" s="2"/>
      <c r="G67" s="2"/>
      <c r="H67" s="2"/>
      <c r="I67" s="2"/>
      <c r="J67" s="2"/>
      <c r="K67" s="53"/>
      <c r="L67" s="53"/>
      <c r="M67" s="53"/>
      <c r="N67" s="53"/>
      <c r="O67" s="53"/>
      <c r="P67" s="2"/>
      <c r="Q67" s="2"/>
    </row>
  </sheetData>
  <mergeCells count="33">
    <mergeCell ref="B26:I26"/>
    <mergeCell ref="B27:I27"/>
    <mergeCell ref="B28:I28"/>
    <mergeCell ref="B29:I29"/>
    <mergeCell ref="B2:C2"/>
    <mergeCell ref="L12:M12"/>
    <mergeCell ref="M4:O4"/>
    <mergeCell ref="D2:D4"/>
    <mergeCell ref="K6:L6"/>
    <mergeCell ref="M6:O6"/>
    <mergeCell ref="N12:O12"/>
    <mergeCell ref="K8:K9"/>
    <mergeCell ref="L8:O8"/>
    <mergeCell ref="L10:M10"/>
    <mergeCell ref="N10:O10"/>
    <mergeCell ref="N9:O9"/>
    <mergeCell ref="L9:M9"/>
    <mergeCell ref="A2:A4"/>
    <mergeCell ref="N11:O11"/>
    <mergeCell ref="L11:M11"/>
    <mergeCell ref="K7:O7"/>
    <mergeCell ref="E2:E4"/>
    <mergeCell ref="B3:B4"/>
    <mergeCell ref="C3:C4"/>
    <mergeCell ref="M5:O5"/>
    <mergeCell ref="G3:G4"/>
    <mergeCell ref="F3:F4"/>
    <mergeCell ref="K5:L5"/>
    <mergeCell ref="F2:G2"/>
    <mergeCell ref="H2:H4"/>
    <mergeCell ref="I2:I4"/>
    <mergeCell ref="K4:L4"/>
    <mergeCell ref="K3:O3"/>
  </mergeCells>
  <phoneticPr fontId="2"/>
  <pageMargins left="0.78740157480314965" right="0.55118110236220474" top="0.98425196850393704" bottom="0.98425196850393704" header="0.51181102362204722" footer="0.51181102362204722"/>
  <pageSetup paperSize="9" scale="53" orientation="landscape" r:id="rId1"/>
  <headerFooter alignWithMargins="0">
    <oddFooter>&amp;R高松国税局
酒税４
(R04)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O49"/>
  <sheetViews>
    <sheetView showGridLines="0" zoomScaleNormal="100" workbookViewId="0"/>
  </sheetViews>
  <sheetFormatPr defaultColWidth="9" defaultRowHeight="16" customHeight="1" x14ac:dyDescent="0.2"/>
  <cols>
    <col min="1" max="2" width="6.08984375" style="54" customWidth="1"/>
    <col min="3" max="3" width="20.6328125" style="54" customWidth="1"/>
    <col min="4" max="5" width="12.6328125" style="54" customWidth="1"/>
    <col min="6" max="6" width="12.08984375" style="54" customWidth="1"/>
    <col min="7" max="7" width="13.36328125" style="54" customWidth="1"/>
    <col min="8" max="8" width="9" style="54" bestFit="1"/>
    <col min="9" max="16384" width="9" style="54"/>
  </cols>
  <sheetData>
    <row r="1" spans="1:15" ht="16" customHeight="1" thickBot="1" x14ac:dyDescent="0.25">
      <c r="A1" s="2" t="s">
        <v>102</v>
      </c>
      <c r="B1" s="2"/>
      <c r="C1" s="2"/>
      <c r="D1" s="2"/>
      <c r="E1" s="2"/>
      <c r="F1" s="2"/>
      <c r="G1" s="2"/>
      <c r="H1" s="2"/>
      <c r="I1" s="2"/>
      <c r="J1" s="2"/>
      <c r="K1" s="2"/>
      <c r="L1" s="2"/>
      <c r="M1" s="2"/>
      <c r="N1" s="2"/>
      <c r="O1" s="2"/>
    </row>
    <row r="2" spans="1:15" ht="16" customHeight="1" x14ac:dyDescent="0.2">
      <c r="A2" s="306" t="s">
        <v>103</v>
      </c>
      <c r="B2" s="416"/>
      <c r="C2" s="327"/>
      <c r="D2" s="405" t="s">
        <v>104</v>
      </c>
      <c r="E2" s="406"/>
      <c r="F2" s="407"/>
      <c r="G2" s="408" t="s">
        <v>105</v>
      </c>
      <c r="H2" s="403" t="s">
        <v>106</v>
      </c>
      <c r="I2" s="2"/>
      <c r="J2" s="2"/>
      <c r="K2" s="2"/>
      <c r="L2" s="2"/>
      <c r="M2" s="2"/>
      <c r="N2" s="2"/>
      <c r="O2" s="2"/>
    </row>
    <row r="3" spans="1:15" ht="37.5" customHeight="1" x14ac:dyDescent="0.2">
      <c r="A3" s="307"/>
      <c r="B3" s="417"/>
      <c r="C3" s="399"/>
      <c r="D3" s="73" t="s">
        <v>107</v>
      </c>
      <c r="E3" s="85" t="s">
        <v>108</v>
      </c>
      <c r="F3" s="70" t="s">
        <v>5</v>
      </c>
      <c r="G3" s="409"/>
      <c r="H3" s="404"/>
      <c r="I3" s="2"/>
      <c r="J3" s="2"/>
      <c r="K3" s="2"/>
      <c r="L3" s="2"/>
      <c r="M3" s="2"/>
      <c r="N3" s="2"/>
      <c r="O3" s="2"/>
    </row>
    <row r="4" spans="1:15" ht="12.75" customHeight="1" x14ac:dyDescent="0.2">
      <c r="A4" s="71"/>
      <c r="B4" s="41"/>
      <c r="C4" s="70"/>
      <c r="D4" s="47" t="s">
        <v>36</v>
      </c>
      <c r="E4" s="47" t="s">
        <v>36</v>
      </c>
      <c r="F4" s="48" t="s">
        <v>36</v>
      </c>
      <c r="G4" s="48" t="s">
        <v>36</v>
      </c>
      <c r="H4" s="58" t="s">
        <v>39</v>
      </c>
      <c r="I4" s="2"/>
      <c r="J4" s="2"/>
      <c r="K4" s="2"/>
      <c r="L4" s="2"/>
      <c r="M4" s="2"/>
      <c r="N4" s="2"/>
      <c r="O4" s="2"/>
    </row>
    <row r="5" spans="1:15" ht="24" customHeight="1" x14ac:dyDescent="0.2">
      <c r="A5" s="410" t="s">
        <v>58</v>
      </c>
      <c r="B5" s="412" t="s">
        <v>59</v>
      </c>
      <c r="C5" s="413"/>
      <c r="D5" s="176">
        <v>18</v>
      </c>
      <c r="E5" s="176">
        <v>146</v>
      </c>
      <c r="F5" s="192">
        <v>164</v>
      </c>
      <c r="G5" s="175">
        <v>5</v>
      </c>
      <c r="H5" s="209">
        <v>42</v>
      </c>
      <c r="I5" s="2"/>
      <c r="J5" s="2"/>
      <c r="K5" s="2"/>
      <c r="L5" s="2"/>
      <c r="M5" s="2"/>
      <c r="N5" s="2"/>
      <c r="O5" s="2"/>
    </row>
    <row r="6" spans="1:15" ht="24" customHeight="1" x14ac:dyDescent="0.2">
      <c r="A6" s="410"/>
      <c r="B6" s="414" t="s">
        <v>7</v>
      </c>
      <c r="C6" s="335"/>
      <c r="D6" s="170">
        <v>3</v>
      </c>
      <c r="E6" s="170">
        <v>160</v>
      </c>
      <c r="F6" s="193">
        <v>163</v>
      </c>
      <c r="G6" s="171">
        <v>5</v>
      </c>
      <c r="H6" s="212">
        <v>33</v>
      </c>
      <c r="I6" s="2"/>
      <c r="J6" s="2"/>
      <c r="K6" s="2"/>
      <c r="L6" s="2"/>
      <c r="M6" s="2"/>
      <c r="N6" s="2"/>
      <c r="O6" s="2"/>
    </row>
    <row r="7" spans="1:15" ht="24" customHeight="1" x14ac:dyDescent="0.2">
      <c r="A7" s="410"/>
      <c r="B7" s="414" t="s">
        <v>60</v>
      </c>
      <c r="C7" s="335"/>
      <c r="D7" s="170">
        <v>3</v>
      </c>
      <c r="E7" s="170">
        <v>41</v>
      </c>
      <c r="F7" s="193">
        <v>44</v>
      </c>
      <c r="G7" s="171">
        <v>1</v>
      </c>
      <c r="H7" s="212">
        <v>17</v>
      </c>
      <c r="I7" s="2"/>
      <c r="J7" s="2"/>
      <c r="K7" s="2"/>
      <c r="L7" s="2"/>
      <c r="M7" s="2"/>
      <c r="N7" s="2"/>
      <c r="O7" s="2"/>
    </row>
    <row r="8" spans="1:15" ht="24" customHeight="1" x14ac:dyDescent="0.2">
      <c r="A8" s="410"/>
      <c r="B8" s="414" t="s">
        <v>61</v>
      </c>
      <c r="C8" s="335"/>
      <c r="D8" s="170">
        <v>13</v>
      </c>
      <c r="E8" s="170">
        <v>17</v>
      </c>
      <c r="F8" s="193">
        <v>30</v>
      </c>
      <c r="G8" s="171" t="s">
        <v>197</v>
      </c>
      <c r="H8" s="212">
        <v>21</v>
      </c>
      <c r="I8" s="2"/>
      <c r="J8" s="2"/>
      <c r="K8" s="2"/>
      <c r="L8" s="2"/>
      <c r="M8" s="2"/>
      <c r="N8" s="2"/>
      <c r="O8" s="2"/>
    </row>
    <row r="9" spans="1:15" ht="24" customHeight="1" x14ac:dyDescent="0.2">
      <c r="A9" s="410"/>
      <c r="B9" s="414" t="s">
        <v>193</v>
      </c>
      <c r="C9" s="335"/>
      <c r="D9" s="170" t="s">
        <v>197</v>
      </c>
      <c r="E9" s="170" t="s">
        <v>197</v>
      </c>
      <c r="F9" s="193" t="s">
        <v>197</v>
      </c>
      <c r="G9" s="171" t="s">
        <v>197</v>
      </c>
      <c r="H9" s="212" t="s">
        <v>197</v>
      </c>
      <c r="I9" s="2"/>
      <c r="J9" s="2"/>
      <c r="K9" s="2"/>
      <c r="L9" s="2"/>
      <c r="M9" s="2"/>
      <c r="N9" s="2"/>
      <c r="O9" s="2"/>
    </row>
    <row r="10" spans="1:15" ht="24" customHeight="1" x14ac:dyDescent="0.2">
      <c r="A10" s="410"/>
      <c r="B10" s="414" t="s">
        <v>194</v>
      </c>
      <c r="C10" s="335"/>
      <c r="D10" s="170" t="s">
        <v>197</v>
      </c>
      <c r="E10" s="170" t="s">
        <v>197</v>
      </c>
      <c r="F10" s="193" t="s">
        <v>197</v>
      </c>
      <c r="G10" s="171" t="s">
        <v>197</v>
      </c>
      <c r="H10" s="212" t="s">
        <v>197</v>
      </c>
      <c r="I10" s="2"/>
      <c r="J10" s="2"/>
      <c r="K10" s="2"/>
      <c r="L10" s="2"/>
      <c r="M10" s="2"/>
      <c r="N10" s="2"/>
      <c r="O10" s="2"/>
    </row>
    <row r="11" spans="1:15" ht="24" customHeight="1" x14ac:dyDescent="0.2">
      <c r="A11" s="410"/>
      <c r="B11" s="414" t="s">
        <v>195</v>
      </c>
      <c r="C11" s="335"/>
      <c r="D11" s="170" t="s">
        <v>197</v>
      </c>
      <c r="E11" s="170">
        <v>47</v>
      </c>
      <c r="F11" s="193">
        <v>47</v>
      </c>
      <c r="G11" s="171">
        <v>1</v>
      </c>
      <c r="H11" s="212">
        <v>18</v>
      </c>
      <c r="I11" s="2"/>
      <c r="J11" s="2"/>
      <c r="K11" s="2"/>
      <c r="L11" s="2"/>
      <c r="M11" s="2"/>
      <c r="N11" s="2"/>
      <c r="O11" s="2"/>
    </row>
    <row r="12" spans="1:15" ht="24" customHeight="1" x14ac:dyDescent="0.2">
      <c r="A12" s="410"/>
      <c r="B12" s="415" t="s">
        <v>62</v>
      </c>
      <c r="C12" s="88" t="s">
        <v>63</v>
      </c>
      <c r="D12" s="170">
        <v>1</v>
      </c>
      <c r="E12" s="170">
        <v>4</v>
      </c>
      <c r="F12" s="170">
        <v>5</v>
      </c>
      <c r="G12" s="170">
        <v>1</v>
      </c>
      <c r="H12" s="212">
        <v>3</v>
      </c>
      <c r="I12" s="2"/>
      <c r="J12" s="2"/>
      <c r="K12" s="2" t="s">
        <v>197</v>
      </c>
      <c r="L12" s="2"/>
      <c r="M12" s="2"/>
      <c r="N12" s="2"/>
      <c r="O12" s="2"/>
    </row>
    <row r="13" spans="1:15" ht="24" customHeight="1" x14ac:dyDescent="0.2">
      <c r="A13" s="410"/>
      <c r="B13" s="415"/>
      <c r="C13" s="88" t="s">
        <v>203</v>
      </c>
      <c r="D13" s="170">
        <v>1</v>
      </c>
      <c r="E13" s="170" t="s">
        <v>197</v>
      </c>
      <c r="F13" s="170">
        <v>1</v>
      </c>
      <c r="G13" s="170" t="s">
        <v>197</v>
      </c>
      <c r="H13" s="212">
        <v>1</v>
      </c>
      <c r="I13" s="2"/>
      <c r="J13" s="2"/>
      <c r="K13" s="2"/>
      <c r="L13" s="2"/>
      <c r="M13" s="2"/>
      <c r="N13" s="2"/>
      <c r="O13" s="2"/>
    </row>
    <row r="14" spans="1:15" ht="24" customHeight="1" x14ac:dyDescent="0.2">
      <c r="A14" s="410"/>
      <c r="B14" s="415"/>
      <c r="C14" s="88" t="s">
        <v>7</v>
      </c>
      <c r="D14" s="170">
        <v>1</v>
      </c>
      <c r="E14" s="170">
        <v>4</v>
      </c>
      <c r="F14" s="170">
        <v>5</v>
      </c>
      <c r="G14" s="170" t="s">
        <v>197</v>
      </c>
      <c r="H14" s="212" t="s">
        <v>197</v>
      </c>
      <c r="I14" s="2"/>
      <c r="J14" s="2"/>
      <c r="K14" s="2"/>
      <c r="L14" s="2"/>
      <c r="M14" s="2"/>
      <c r="N14" s="2"/>
      <c r="O14" s="2"/>
    </row>
    <row r="15" spans="1:15" ht="24" customHeight="1" x14ac:dyDescent="0.2">
      <c r="A15" s="410"/>
      <c r="B15" s="415"/>
      <c r="C15" s="88" t="s">
        <v>64</v>
      </c>
      <c r="D15" s="170" t="s">
        <v>197</v>
      </c>
      <c r="E15" s="170">
        <v>4</v>
      </c>
      <c r="F15" s="170">
        <v>4</v>
      </c>
      <c r="G15" s="170" t="s">
        <v>197</v>
      </c>
      <c r="H15" s="212" t="s">
        <v>197</v>
      </c>
      <c r="I15" s="2"/>
      <c r="J15" s="2"/>
      <c r="K15" s="2"/>
      <c r="L15" s="2"/>
      <c r="M15" s="2"/>
      <c r="N15" s="2"/>
      <c r="O15" s="2"/>
    </row>
    <row r="16" spans="1:15" s="64" customFormat="1" ht="24" customHeight="1" x14ac:dyDescent="0.2">
      <c r="A16" s="410"/>
      <c r="B16" s="415"/>
      <c r="C16" s="89" t="s">
        <v>5</v>
      </c>
      <c r="D16" s="228">
        <v>3</v>
      </c>
      <c r="E16" s="228">
        <v>12</v>
      </c>
      <c r="F16" s="228">
        <v>15</v>
      </c>
      <c r="G16" s="228">
        <v>1</v>
      </c>
      <c r="H16" s="229">
        <v>4</v>
      </c>
      <c r="I16" s="3"/>
      <c r="J16" s="3"/>
      <c r="K16" s="3"/>
      <c r="L16" s="3"/>
      <c r="M16" s="3"/>
      <c r="N16" s="3"/>
      <c r="O16" s="3"/>
    </row>
    <row r="17" spans="1:15" ht="24" customHeight="1" x14ac:dyDescent="0.2">
      <c r="A17" s="410"/>
      <c r="B17" s="414" t="s">
        <v>12</v>
      </c>
      <c r="C17" s="335"/>
      <c r="D17" s="170">
        <v>1</v>
      </c>
      <c r="E17" s="170">
        <v>5</v>
      </c>
      <c r="F17" s="193">
        <v>6</v>
      </c>
      <c r="G17" s="171" t="s">
        <v>197</v>
      </c>
      <c r="H17" s="212">
        <v>1</v>
      </c>
      <c r="I17" s="2"/>
      <c r="J17" s="2"/>
      <c r="K17" s="2"/>
      <c r="L17" s="2"/>
      <c r="M17" s="2"/>
      <c r="N17" s="2"/>
      <c r="O17" s="2"/>
    </row>
    <row r="18" spans="1:15" s="64" customFormat="1" ht="24" customHeight="1" x14ac:dyDescent="0.2">
      <c r="A18" s="410"/>
      <c r="B18" s="418" t="s">
        <v>65</v>
      </c>
      <c r="C18" s="419"/>
      <c r="D18" s="228">
        <v>41</v>
      </c>
      <c r="E18" s="228">
        <v>428</v>
      </c>
      <c r="F18" s="230">
        <v>469</v>
      </c>
      <c r="G18" s="231">
        <v>13</v>
      </c>
      <c r="H18" s="229">
        <v>136</v>
      </c>
      <c r="I18" s="3"/>
      <c r="J18" s="3"/>
      <c r="K18" s="3"/>
      <c r="L18" s="3"/>
      <c r="M18" s="3"/>
      <c r="N18" s="3"/>
      <c r="O18" s="3"/>
    </row>
    <row r="19" spans="1:15" ht="24" customHeight="1" x14ac:dyDescent="0.2">
      <c r="A19" s="410"/>
      <c r="B19" s="420" t="s">
        <v>66</v>
      </c>
      <c r="C19" s="84" t="s">
        <v>67</v>
      </c>
      <c r="D19" s="170">
        <v>4</v>
      </c>
      <c r="E19" s="170">
        <v>1</v>
      </c>
      <c r="F19" s="193">
        <v>5</v>
      </c>
      <c r="G19" s="171">
        <v>1</v>
      </c>
      <c r="H19" s="212">
        <v>3</v>
      </c>
      <c r="I19" s="2"/>
      <c r="J19" s="2"/>
      <c r="K19" s="2"/>
      <c r="L19" s="2"/>
      <c r="M19" s="2"/>
      <c r="N19" s="2"/>
      <c r="O19" s="2"/>
    </row>
    <row r="20" spans="1:15" ht="24" customHeight="1" x14ac:dyDescent="0.2">
      <c r="A20" s="410"/>
      <c r="B20" s="420"/>
      <c r="C20" s="84" t="s">
        <v>68</v>
      </c>
      <c r="D20" s="170" t="s">
        <v>197</v>
      </c>
      <c r="E20" s="170" t="s">
        <v>197</v>
      </c>
      <c r="F20" s="193" t="s">
        <v>197</v>
      </c>
      <c r="G20" s="171" t="s">
        <v>197</v>
      </c>
      <c r="H20" s="212" t="s">
        <v>197</v>
      </c>
      <c r="I20" s="2"/>
      <c r="J20" s="2"/>
      <c r="K20" s="2"/>
      <c r="L20" s="2"/>
      <c r="M20" s="2"/>
      <c r="N20" s="2"/>
      <c r="O20" s="2"/>
    </row>
    <row r="21" spans="1:15" ht="24" customHeight="1" thickBot="1" x14ac:dyDescent="0.25">
      <c r="A21" s="411"/>
      <c r="B21" s="421"/>
      <c r="C21" s="90" t="s">
        <v>69</v>
      </c>
      <c r="D21" s="215" t="s">
        <v>197</v>
      </c>
      <c r="E21" s="215" t="s">
        <v>197</v>
      </c>
      <c r="F21" s="232" t="s">
        <v>197</v>
      </c>
      <c r="G21" s="233" t="s">
        <v>197</v>
      </c>
      <c r="H21" s="216" t="s">
        <v>197</v>
      </c>
      <c r="I21" s="2"/>
      <c r="J21" s="2"/>
      <c r="K21" s="2"/>
      <c r="L21" s="2"/>
      <c r="M21" s="2"/>
      <c r="N21" s="2"/>
      <c r="O21" s="2"/>
    </row>
    <row r="22" spans="1:15" ht="24" customHeight="1" x14ac:dyDescent="0.2">
      <c r="A22" s="424" t="s">
        <v>70</v>
      </c>
      <c r="B22" s="427" t="s">
        <v>118</v>
      </c>
      <c r="C22" s="91" t="s">
        <v>71</v>
      </c>
      <c r="D22" s="293"/>
      <c r="E22" s="293"/>
      <c r="F22" s="234">
        <v>5824</v>
      </c>
      <c r="G22" s="235">
        <v>70</v>
      </c>
      <c r="H22" s="236">
        <v>3433</v>
      </c>
      <c r="I22" s="2"/>
      <c r="J22" s="2"/>
      <c r="K22" s="2"/>
      <c r="L22" s="2"/>
      <c r="M22" s="2"/>
      <c r="N22" s="2"/>
      <c r="O22" s="2"/>
    </row>
    <row r="23" spans="1:15" ht="24" customHeight="1" x14ac:dyDescent="0.2">
      <c r="A23" s="425"/>
      <c r="B23" s="428"/>
      <c r="C23" s="84" t="s">
        <v>122</v>
      </c>
      <c r="D23" s="294"/>
      <c r="E23" s="294"/>
      <c r="F23" s="193" t="s">
        <v>197</v>
      </c>
      <c r="G23" s="171" t="s">
        <v>197</v>
      </c>
      <c r="H23" s="212" t="s">
        <v>197</v>
      </c>
      <c r="I23" s="2"/>
      <c r="J23" s="2"/>
      <c r="K23" s="2"/>
      <c r="L23" s="2"/>
      <c r="M23" s="2"/>
      <c r="N23" s="2"/>
      <c r="O23" s="2"/>
    </row>
    <row r="24" spans="1:15" s="64" customFormat="1" ht="24" customHeight="1" x14ac:dyDescent="0.2">
      <c r="A24" s="425"/>
      <c r="B24" s="428"/>
      <c r="C24" s="86" t="s">
        <v>72</v>
      </c>
      <c r="D24" s="295"/>
      <c r="E24" s="295"/>
      <c r="F24" s="230">
        <v>5824</v>
      </c>
      <c r="G24" s="231">
        <v>70</v>
      </c>
      <c r="H24" s="229">
        <v>3433</v>
      </c>
      <c r="I24" s="3"/>
      <c r="J24" s="3"/>
      <c r="K24" s="3"/>
      <c r="L24" s="3"/>
      <c r="M24" s="3"/>
      <c r="N24" s="3"/>
      <c r="O24" s="3"/>
    </row>
    <row r="25" spans="1:15" ht="24" customHeight="1" x14ac:dyDescent="0.2">
      <c r="A25" s="425"/>
      <c r="B25" s="420" t="s">
        <v>116</v>
      </c>
      <c r="C25" s="84" t="s">
        <v>71</v>
      </c>
      <c r="D25" s="294"/>
      <c r="E25" s="294"/>
      <c r="F25" s="193">
        <v>46</v>
      </c>
      <c r="G25" s="171" t="s">
        <v>197</v>
      </c>
      <c r="H25" s="212">
        <v>32</v>
      </c>
      <c r="I25" s="2"/>
      <c r="J25" s="2"/>
      <c r="K25" s="2"/>
      <c r="L25" s="2"/>
      <c r="M25" s="2"/>
      <c r="N25" s="2"/>
      <c r="O25" s="2"/>
    </row>
    <row r="26" spans="1:15" ht="24" customHeight="1" x14ac:dyDescent="0.2">
      <c r="A26" s="425"/>
      <c r="B26" s="420"/>
      <c r="C26" s="84" t="s">
        <v>122</v>
      </c>
      <c r="D26" s="294"/>
      <c r="E26" s="294"/>
      <c r="F26" s="193">
        <v>4</v>
      </c>
      <c r="G26" s="171">
        <v>3</v>
      </c>
      <c r="H26" s="212">
        <v>3</v>
      </c>
      <c r="I26" s="2"/>
      <c r="J26" s="2"/>
      <c r="K26" s="2"/>
      <c r="L26" s="2"/>
      <c r="M26" s="2"/>
      <c r="N26" s="2"/>
      <c r="O26" s="2"/>
    </row>
    <row r="27" spans="1:15" ht="24" customHeight="1" x14ac:dyDescent="0.2">
      <c r="A27" s="425"/>
      <c r="B27" s="420"/>
      <c r="C27" s="84" t="s">
        <v>121</v>
      </c>
      <c r="D27" s="294"/>
      <c r="E27" s="294"/>
      <c r="F27" s="193">
        <v>57</v>
      </c>
      <c r="G27" s="171">
        <v>2</v>
      </c>
      <c r="H27" s="212">
        <v>41</v>
      </c>
      <c r="I27" s="2"/>
      <c r="J27" s="2"/>
      <c r="K27" s="2"/>
      <c r="L27" s="2"/>
      <c r="M27" s="2"/>
      <c r="N27" s="2"/>
      <c r="O27" s="2"/>
    </row>
    <row r="28" spans="1:15" s="64" customFormat="1" ht="24" customHeight="1" x14ac:dyDescent="0.2">
      <c r="A28" s="425"/>
      <c r="B28" s="420"/>
      <c r="C28" s="87" t="s">
        <v>119</v>
      </c>
      <c r="D28" s="296"/>
      <c r="E28" s="296"/>
      <c r="F28" s="230">
        <v>107</v>
      </c>
      <c r="G28" s="231">
        <v>5</v>
      </c>
      <c r="H28" s="281">
        <v>76</v>
      </c>
      <c r="J28" s="3"/>
      <c r="K28" s="3"/>
      <c r="L28" s="3"/>
      <c r="M28" s="3"/>
      <c r="N28" s="3"/>
      <c r="O28" s="3"/>
    </row>
    <row r="29" spans="1:15" s="64" customFormat="1" ht="24" customHeight="1" thickBot="1" x14ac:dyDescent="0.25">
      <c r="A29" s="426"/>
      <c r="B29" s="422" t="s">
        <v>120</v>
      </c>
      <c r="C29" s="423"/>
      <c r="D29" s="270"/>
      <c r="E29" s="270"/>
      <c r="F29" s="237">
        <v>5931</v>
      </c>
      <c r="G29" s="238">
        <v>75</v>
      </c>
      <c r="H29" s="282">
        <v>3509</v>
      </c>
      <c r="J29" s="3"/>
      <c r="K29" s="3"/>
      <c r="L29" s="3"/>
      <c r="M29" s="3"/>
      <c r="N29" s="3"/>
      <c r="O29" s="3"/>
    </row>
    <row r="30" spans="1:15" ht="24" customHeight="1" x14ac:dyDescent="0.2">
      <c r="A30" s="429" t="s">
        <v>133</v>
      </c>
      <c r="B30" s="430"/>
      <c r="C30" s="431"/>
      <c r="D30" s="297"/>
      <c r="E30" s="297"/>
      <c r="F30" s="192">
        <v>27</v>
      </c>
      <c r="G30" s="175" t="s">
        <v>197</v>
      </c>
      <c r="H30" s="209">
        <v>5</v>
      </c>
      <c r="I30" s="2"/>
      <c r="J30" s="2"/>
      <c r="K30" s="2"/>
      <c r="L30" s="2"/>
      <c r="M30" s="2"/>
      <c r="N30" s="2"/>
      <c r="O30" s="2"/>
    </row>
    <row r="31" spans="1:15" ht="24" customHeight="1" thickBot="1" x14ac:dyDescent="0.25">
      <c r="A31" s="432" t="s">
        <v>134</v>
      </c>
      <c r="B31" s="433"/>
      <c r="C31" s="434"/>
      <c r="D31" s="298"/>
      <c r="E31" s="298"/>
      <c r="F31" s="239" t="s">
        <v>197</v>
      </c>
      <c r="G31" s="240" t="s">
        <v>197</v>
      </c>
      <c r="H31" s="227" t="s">
        <v>197</v>
      </c>
      <c r="I31" s="2"/>
      <c r="J31" s="2"/>
      <c r="K31" s="2"/>
      <c r="L31" s="2"/>
      <c r="M31" s="2"/>
      <c r="N31" s="2"/>
      <c r="O31" s="2"/>
    </row>
    <row r="32" spans="1:15" s="72" customFormat="1" ht="13" x14ac:dyDescent="0.2">
      <c r="A32" s="1" t="s">
        <v>236</v>
      </c>
      <c r="B32" s="1"/>
      <c r="C32" s="1"/>
      <c r="D32" s="1"/>
      <c r="E32" s="1"/>
      <c r="F32" s="1"/>
      <c r="G32" s="1"/>
      <c r="H32" s="1"/>
      <c r="I32" s="1"/>
      <c r="J32" s="1"/>
      <c r="K32" s="1"/>
      <c r="L32" s="1"/>
      <c r="M32" s="1"/>
      <c r="N32" s="1"/>
      <c r="O32" s="1"/>
    </row>
    <row r="33" spans="1:15" s="72" customFormat="1" ht="13" x14ac:dyDescent="0.2">
      <c r="A33" s="1" t="s">
        <v>74</v>
      </c>
      <c r="B33" s="1"/>
      <c r="C33" s="1" t="s">
        <v>175</v>
      </c>
      <c r="D33" s="1"/>
      <c r="E33" s="1"/>
      <c r="F33" s="1"/>
      <c r="G33" s="1"/>
      <c r="H33" s="1"/>
      <c r="I33" s="1"/>
      <c r="J33" s="1"/>
      <c r="K33" s="1"/>
      <c r="L33" s="1"/>
      <c r="M33" s="1"/>
      <c r="N33" s="1"/>
      <c r="O33" s="1"/>
    </row>
    <row r="34" spans="1:15" s="72" customFormat="1" ht="24" customHeight="1" x14ac:dyDescent="0.2">
      <c r="A34" s="52"/>
      <c r="B34" s="52"/>
      <c r="C34" s="336" t="s">
        <v>196</v>
      </c>
      <c r="D34" s="336"/>
      <c r="E34" s="336"/>
      <c r="F34" s="336"/>
      <c r="G34" s="336"/>
      <c r="H34" s="336"/>
      <c r="I34" s="1"/>
      <c r="J34" s="1"/>
      <c r="K34" s="1"/>
      <c r="L34" s="1"/>
      <c r="M34" s="1"/>
      <c r="N34" s="1"/>
      <c r="O34" s="1"/>
    </row>
    <row r="35" spans="1:15" s="72" customFormat="1" ht="13.5" customHeight="1" x14ac:dyDescent="0.2">
      <c r="A35" s="52"/>
      <c r="B35" s="52"/>
      <c r="C35" s="336" t="s">
        <v>135</v>
      </c>
      <c r="D35" s="336"/>
      <c r="E35" s="336"/>
      <c r="F35" s="336"/>
      <c r="G35" s="336"/>
      <c r="H35" s="336"/>
      <c r="I35" s="1"/>
      <c r="J35" s="1"/>
      <c r="K35" s="1"/>
      <c r="L35" s="1"/>
      <c r="M35" s="1"/>
      <c r="N35" s="1"/>
      <c r="O35" s="1"/>
    </row>
    <row r="36" spans="1:15" s="72" customFormat="1" ht="13.5" customHeight="1" x14ac:dyDescent="0.2">
      <c r="A36" s="52"/>
      <c r="B36" s="52"/>
      <c r="C36" s="336" t="s">
        <v>136</v>
      </c>
      <c r="D36" s="336"/>
      <c r="E36" s="336"/>
      <c r="F36" s="336"/>
      <c r="G36" s="336"/>
      <c r="H36" s="336"/>
      <c r="I36" s="1"/>
      <c r="J36" s="1"/>
      <c r="K36" s="1"/>
      <c r="L36" s="1"/>
      <c r="M36" s="1"/>
      <c r="N36" s="1"/>
      <c r="O36" s="1"/>
    </row>
    <row r="37" spans="1:15" ht="16" customHeight="1" x14ac:dyDescent="0.2">
      <c r="A37" s="2"/>
      <c r="B37" s="2"/>
      <c r="C37" s="2"/>
      <c r="D37" s="2"/>
      <c r="E37" s="2"/>
      <c r="F37" s="2"/>
      <c r="G37" s="2"/>
      <c r="H37" s="2"/>
      <c r="I37" s="2"/>
      <c r="J37" s="2"/>
      <c r="K37" s="2"/>
      <c r="L37" s="2"/>
      <c r="M37" s="2"/>
      <c r="N37" s="2"/>
      <c r="O37" s="2"/>
    </row>
    <row r="38" spans="1:15" ht="16" customHeight="1" x14ac:dyDescent="0.2">
      <c r="A38" s="2"/>
      <c r="B38" s="2"/>
      <c r="C38" s="2"/>
      <c r="D38"/>
      <c r="E38"/>
      <c r="F38" s="2"/>
      <c r="G38" s="2"/>
      <c r="H38" s="2"/>
      <c r="I38" s="2"/>
      <c r="J38" s="2"/>
      <c r="K38" s="2"/>
      <c r="L38" s="2"/>
      <c r="M38" s="2"/>
      <c r="N38" s="2"/>
      <c r="O38" s="2"/>
    </row>
    <row r="39" spans="1:15" ht="16" customHeight="1" x14ac:dyDescent="0.2">
      <c r="A39" s="2"/>
      <c r="B39" s="2"/>
      <c r="C39" s="2"/>
      <c r="D39"/>
      <c r="E39"/>
      <c r="F39" s="2"/>
      <c r="G39" s="2"/>
      <c r="H39" s="2"/>
      <c r="I39" s="2"/>
      <c r="J39" s="2"/>
      <c r="K39" s="2"/>
      <c r="L39" s="2"/>
      <c r="M39" s="2"/>
      <c r="N39" s="2"/>
      <c r="O39" s="2"/>
    </row>
    <row r="40" spans="1:15" ht="16" customHeight="1" x14ac:dyDescent="0.2">
      <c r="A40" s="2"/>
      <c r="B40" s="2"/>
      <c r="C40" s="2"/>
      <c r="D40"/>
      <c r="E40"/>
      <c r="F40" s="2"/>
      <c r="G40" s="2"/>
      <c r="H40" s="2"/>
      <c r="I40" s="2"/>
      <c r="J40" s="2"/>
      <c r="K40" s="2"/>
      <c r="L40" s="2"/>
      <c r="M40" s="2"/>
      <c r="N40" s="2"/>
      <c r="O40" s="2"/>
    </row>
    <row r="41" spans="1:15" ht="16" customHeight="1" x14ac:dyDescent="0.2">
      <c r="A41" s="2"/>
      <c r="B41" s="2"/>
      <c r="C41" s="2"/>
      <c r="D41"/>
      <c r="E41"/>
      <c r="F41" s="2"/>
      <c r="G41" s="2"/>
      <c r="H41" s="2"/>
      <c r="I41" s="2"/>
      <c r="J41" s="2"/>
      <c r="K41" s="2"/>
      <c r="L41" s="2"/>
      <c r="M41" s="2"/>
      <c r="N41" s="2"/>
      <c r="O41" s="2"/>
    </row>
    <row r="42" spans="1:15" ht="16" customHeight="1" x14ac:dyDescent="0.2">
      <c r="A42" s="2"/>
      <c r="B42" s="2"/>
      <c r="C42" s="2"/>
      <c r="D42"/>
      <c r="E42"/>
      <c r="F42" s="2"/>
      <c r="G42" s="2"/>
      <c r="H42" s="2"/>
      <c r="I42" s="2"/>
      <c r="J42" s="2"/>
      <c r="K42" s="2"/>
      <c r="L42" s="2"/>
      <c r="M42" s="2"/>
      <c r="N42" s="2"/>
      <c r="O42" s="2"/>
    </row>
    <row r="43" spans="1:15" ht="16" customHeight="1" x14ac:dyDescent="0.2">
      <c r="D43"/>
      <c r="E43"/>
    </row>
    <row r="44" spans="1:15" ht="16" customHeight="1" x14ac:dyDescent="0.2">
      <c r="D44"/>
      <c r="E44"/>
    </row>
    <row r="45" spans="1:15" ht="16" customHeight="1" x14ac:dyDescent="0.2">
      <c r="D45"/>
      <c r="E45"/>
    </row>
    <row r="46" spans="1:15" ht="16" customHeight="1" x14ac:dyDescent="0.2">
      <c r="D46"/>
      <c r="E46"/>
    </row>
    <row r="47" spans="1:15" ht="16" customHeight="1" x14ac:dyDescent="0.2">
      <c r="D47"/>
      <c r="E47"/>
    </row>
    <row r="48" spans="1:15" ht="16" customHeight="1" x14ac:dyDescent="0.2">
      <c r="D48"/>
      <c r="E48"/>
    </row>
    <row r="49" spans="4:5" ht="16" customHeight="1" x14ac:dyDescent="0.2">
      <c r="D49"/>
      <c r="E49"/>
    </row>
  </sheetData>
  <mergeCells count="25">
    <mergeCell ref="C36:H36"/>
    <mergeCell ref="B29:C29"/>
    <mergeCell ref="A22:A29"/>
    <mergeCell ref="B25:B28"/>
    <mergeCell ref="B22:B24"/>
    <mergeCell ref="A30:C30"/>
    <mergeCell ref="A31:C31"/>
    <mergeCell ref="C34:H34"/>
    <mergeCell ref="C35:H35"/>
    <mergeCell ref="H2:H3"/>
    <mergeCell ref="D2:F2"/>
    <mergeCell ref="G2:G3"/>
    <mergeCell ref="A5:A21"/>
    <mergeCell ref="B5:C5"/>
    <mergeCell ref="B6:C6"/>
    <mergeCell ref="B7:C7"/>
    <mergeCell ref="B8:C8"/>
    <mergeCell ref="B12:B16"/>
    <mergeCell ref="A2:C3"/>
    <mergeCell ref="B9:C9"/>
    <mergeCell ref="B10:C10"/>
    <mergeCell ref="B11:C11"/>
    <mergeCell ref="B17:C17"/>
    <mergeCell ref="B18:C18"/>
    <mergeCell ref="B19:B21"/>
  </mergeCells>
  <phoneticPr fontId="2"/>
  <pageMargins left="0.78740157480314965" right="0.55118110236220474" top="0.98425196850393704" bottom="0.98425196850393704" header="0.51181102362204722" footer="0.51181102362204722"/>
  <pageSetup paperSize="9" scale="92" orientation="portrait" r:id="rId1"/>
  <headerFooter alignWithMargins="0">
    <oddFooter>&amp;R高松国税局
酒税４
(R04)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R43"/>
  <sheetViews>
    <sheetView showGridLines="0" zoomScaleNormal="100" zoomScalePageLayoutView="85" workbookViewId="0">
      <pane xSplit="1" ySplit="5" topLeftCell="P32" activePane="bottomRight" state="frozen"/>
      <selection activeCell="C13" sqref="C13"/>
      <selection pane="topRight" activeCell="C13" sqref="C13"/>
      <selection pane="bottomLeft" activeCell="C13" sqref="C13"/>
      <selection pane="bottomRight" activeCell="AN38" sqref="AN38"/>
    </sheetView>
  </sheetViews>
  <sheetFormatPr defaultColWidth="5.90625" defaultRowHeight="11" x14ac:dyDescent="0.2"/>
  <cols>
    <col min="1" max="1" width="9.7265625" style="7" customWidth="1"/>
    <col min="2" max="37" width="5.7265625" style="1" customWidth="1"/>
    <col min="38" max="38" width="7" style="6" customWidth="1"/>
    <col min="39" max="41" width="7" style="1" customWidth="1"/>
    <col min="42" max="42" width="9.08984375" style="7" bestFit="1" customWidth="1"/>
    <col min="43" max="43" width="5.90625" style="1"/>
    <col min="44" max="44" width="6.7265625" style="1" bestFit="1" customWidth="1"/>
    <col min="45" max="16384" width="5.90625" style="1"/>
  </cols>
  <sheetData>
    <row r="1" spans="1:44" s="2" customFormat="1" ht="11.5" thickBot="1" x14ac:dyDescent="0.25">
      <c r="A1" s="2" t="s">
        <v>210</v>
      </c>
    </row>
    <row r="2" spans="1:44" s="2" customFormat="1" ht="13.5" customHeight="1" x14ac:dyDescent="0.2">
      <c r="A2" s="441" t="s">
        <v>211</v>
      </c>
      <c r="B2" s="351" t="s">
        <v>212</v>
      </c>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c r="AJ2" s="443"/>
      <c r="AK2" s="444"/>
      <c r="AL2" s="445" t="s">
        <v>213</v>
      </c>
      <c r="AM2" s="446"/>
      <c r="AN2" s="446"/>
      <c r="AO2" s="447"/>
      <c r="AP2" s="448" t="s">
        <v>75</v>
      </c>
    </row>
    <row r="3" spans="1:44" s="5" customFormat="1" ht="25.5" customHeight="1" x14ac:dyDescent="0.2">
      <c r="A3" s="442"/>
      <c r="B3" s="437" t="s">
        <v>22</v>
      </c>
      <c r="C3" s="437"/>
      <c r="D3" s="437" t="s">
        <v>4</v>
      </c>
      <c r="E3" s="437"/>
      <c r="F3" s="451" t="s">
        <v>206</v>
      </c>
      <c r="G3" s="452"/>
      <c r="H3" s="451" t="s">
        <v>205</v>
      </c>
      <c r="I3" s="439"/>
      <c r="J3" s="437" t="s">
        <v>214</v>
      </c>
      <c r="K3" s="437"/>
      <c r="L3" s="437" t="s">
        <v>215</v>
      </c>
      <c r="M3" s="437"/>
      <c r="N3" s="437" t="s">
        <v>190</v>
      </c>
      <c r="O3" s="437"/>
      <c r="P3" s="437" t="s">
        <v>23</v>
      </c>
      <c r="Q3" s="437"/>
      <c r="R3" s="437" t="s">
        <v>9</v>
      </c>
      <c r="S3" s="437"/>
      <c r="T3" s="437" t="s">
        <v>24</v>
      </c>
      <c r="U3" s="437"/>
      <c r="V3" s="451" t="s">
        <v>127</v>
      </c>
      <c r="W3" s="453"/>
      <c r="X3" s="440" t="s">
        <v>111</v>
      </c>
      <c r="Y3" s="440"/>
      <c r="Z3" s="437" t="s">
        <v>115</v>
      </c>
      <c r="AA3" s="437"/>
      <c r="AB3" s="438" t="s">
        <v>128</v>
      </c>
      <c r="AC3" s="439"/>
      <c r="AD3" s="438" t="s">
        <v>216</v>
      </c>
      <c r="AE3" s="439"/>
      <c r="AF3" s="438" t="s">
        <v>113</v>
      </c>
      <c r="AG3" s="439"/>
      <c r="AH3" s="438" t="s">
        <v>114</v>
      </c>
      <c r="AI3" s="439"/>
      <c r="AJ3" s="437" t="s">
        <v>217</v>
      </c>
      <c r="AK3" s="437"/>
      <c r="AL3" s="435" t="s">
        <v>218</v>
      </c>
      <c r="AM3" s="436"/>
      <c r="AN3" s="437" t="s">
        <v>219</v>
      </c>
      <c r="AO3" s="437"/>
      <c r="AP3" s="449"/>
    </row>
    <row r="4" spans="1:44" s="5" customFormat="1" ht="22" x14ac:dyDescent="0.2">
      <c r="A4" s="442"/>
      <c r="B4" s="271" t="s">
        <v>220</v>
      </c>
      <c r="C4" s="272" t="s">
        <v>221</v>
      </c>
      <c r="D4" s="271" t="s">
        <v>222</v>
      </c>
      <c r="E4" s="272" t="s">
        <v>223</v>
      </c>
      <c r="F4" s="271" t="s">
        <v>189</v>
      </c>
      <c r="G4" s="272" t="s">
        <v>223</v>
      </c>
      <c r="H4" s="271" t="s">
        <v>189</v>
      </c>
      <c r="I4" s="272" t="s">
        <v>223</v>
      </c>
      <c r="J4" s="271" t="s">
        <v>220</v>
      </c>
      <c r="K4" s="272" t="s">
        <v>223</v>
      </c>
      <c r="L4" s="271" t="s">
        <v>222</v>
      </c>
      <c r="M4" s="272" t="s">
        <v>188</v>
      </c>
      <c r="N4" s="271" t="s">
        <v>222</v>
      </c>
      <c r="O4" s="272" t="s">
        <v>224</v>
      </c>
      <c r="P4" s="271" t="s">
        <v>222</v>
      </c>
      <c r="Q4" s="272" t="s">
        <v>223</v>
      </c>
      <c r="R4" s="271" t="s">
        <v>189</v>
      </c>
      <c r="S4" s="272" t="s">
        <v>223</v>
      </c>
      <c r="T4" s="271" t="s">
        <v>222</v>
      </c>
      <c r="U4" s="272" t="s">
        <v>224</v>
      </c>
      <c r="V4" s="271" t="s">
        <v>222</v>
      </c>
      <c r="W4" s="272" t="s">
        <v>188</v>
      </c>
      <c r="X4" s="271" t="s">
        <v>222</v>
      </c>
      <c r="Y4" s="272" t="s">
        <v>224</v>
      </c>
      <c r="Z4" s="271" t="s">
        <v>189</v>
      </c>
      <c r="AA4" s="272" t="s">
        <v>223</v>
      </c>
      <c r="AB4" s="271" t="s">
        <v>222</v>
      </c>
      <c r="AC4" s="272" t="s">
        <v>224</v>
      </c>
      <c r="AD4" s="271" t="s">
        <v>189</v>
      </c>
      <c r="AE4" s="272" t="s">
        <v>224</v>
      </c>
      <c r="AF4" s="271" t="s">
        <v>222</v>
      </c>
      <c r="AG4" s="272" t="s">
        <v>224</v>
      </c>
      <c r="AH4" s="271" t="s">
        <v>222</v>
      </c>
      <c r="AI4" s="272" t="s">
        <v>223</v>
      </c>
      <c r="AJ4" s="271" t="s">
        <v>189</v>
      </c>
      <c r="AK4" s="272" t="s">
        <v>224</v>
      </c>
      <c r="AL4" s="73" t="s">
        <v>187</v>
      </c>
      <c r="AM4" s="73" t="s">
        <v>225</v>
      </c>
      <c r="AN4" s="73" t="s">
        <v>226</v>
      </c>
      <c r="AO4" s="73" t="s">
        <v>225</v>
      </c>
      <c r="AP4" s="450"/>
    </row>
    <row r="5" spans="1:44" x14ac:dyDescent="0.2">
      <c r="A5" s="30"/>
      <c r="B5" s="74" t="s">
        <v>36</v>
      </c>
      <c r="C5" s="75" t="s">
        <v>36</v>
      </c>
      <c r="D5" s="74" t="s">
        <v>36</v>
      </c>
      <c r="E5" s="75" t="s">
        <v>36</v>
      </c>
      <c r="F5" s="74" t="s">
        <v>36</v>
      </c>
      <c r="G5" s="75" t="s">
        <v>36</v>
      </c>
      <c r="H5" s="74" t="s">
        <v>36</v>
      </c>
      <c r="I5" s="75" t="s">
        <v>36</v>
      </c>
      <c r="J5" s="74" t="s">
        <v>36</v>
      </c>
      <c r="K5" s="75" t="s">
        <v>36</v>
      </c>
      <c r="L5" s="74" t="s">
        <v>36</v>
      </c>
      <c r="M5" s="75" t="s">
        <v>36</v>
      </c>
      <c r="N5" s="74" t="s">
        <v>36</v>
      </c>
      <c r="O5" s="75" t="s">
        <v>36</v>
      </c>
      <c r="P5" s="74" t="s">
        <v>36</v>
      </c>
      <c r="Q5" s="75" t="s">
        <v>36</v>
      </c>
      <c r="R5" s="74" t="s">
        <v>36</v>
      </c>
      <c r="S5" s="75" t="s">
        <v>36</v>
      </c>
      <c r="T5" s="74" t="s">
        <v>36</v>
      </c>
      <c r="U5" s="75" t="s">
        <v>36</v>
      </c>
      <c r="V5" s="74" t="s">
        <v>36</v>
      </c>
      <c r="W5" s="75" t="s">
        <v>36</v>
      </c>
      <c r="X5" s="74" t="s">
        <v>36</v>
      </c>
      <c r="Y5" s="75" t="s">
        <v>36</v>
      </c>
      <c r="Z5" s="74" t="s">
        <v>36</v>
      </c>
      <c r="AA5" s="75" t="s">
        <v>36</v>
      </c>
      <c r="AB5" s="74" t="s">
        <v>36</v>
      </c>
      <c r="AC5" s="75" t="s">
        <v>36</v>
      </c>
      <c r="AD5" s="74" t="s">
        <v>36</v>
      </c>
      <c r="AE5" s="75" t="s">
        <v>36</v>
      </c>
      <c r="AF5" s="74" t="s">
        <v>36</v>
      </c>
      <c r="AG5" s="75" t="s">
        <v>36</v>
      </c>
      <c r="AH5" s="74" t="s">
        <v>36</v>
      </c>
      <c r="AI5" s="75" t="s">
        <v>36</v>
      </c>
      <c r="AJ5" s="74" t="s">
        <v>36</v>
      </c>
      <c r="AK5" s="75" t="s">
        <v>36</v>
      </c>
      <c r="AL5" s="76" t="s">
        <v>36</v>
      </c>
      <c r="AM5" s="77" t="s">
        <v>38</v>
      </c>
      <c r="AN5" s="77" t="s">
        <v>36</v>
      </c>
      <c r="AO5" s="107" t="s">
        <v>38</v>
      </c>
      <c r="AP5" s="101"/>
    </row>
    <row r="6" spans="1:44" s="2" customFormat="1" ht="21" customHeight="1" x14ac:dyDescent="0.2">
      <c r="A6" s="32" t="s">
        <v>150</v>
      </c>
      <c r="B6" s="128">
        <v>7</v>
      </c>
      <c r="C6" s="129">
        <v>7</v>
      </c>
      <c r="D6" s="128"/>
      <c r="E6" s="129"/>
      <c r="F6" s="128"/>
      <c r="G6" s="129"/>
      <c r="H6" s="128">
        <v>4</v>
      </c>
      <c r="I6" s="129">
        <v>1</v>
      </c>
      <c r="J6" s="128">
        <v>1</v>
      </c>
      <c r="K6" s="129"/>
      <c r="L6" s="128">
        <v>8</v>
      </c>
      <c r="M6" s="129">
        <v>7</v>
      </c>
      <c r="N6" s="128">
        <v>1</v>
      </c>
      <c r="O6" s="129"/>
      <c r="P6" s="128"/>
      <c r="Q6" s="129"/>
      <c r="R6" s="128"/>
      <c r="S6" s="129"/>
      <c r="T6" s="128"/>
      <c r="U6" s="129"/>
      <c r="V6" s="128">
        <v>1</v>
      </c>
      <c r="W6" s="129">
        <v>1</v>
      </c>
      <c r="X6" s="128">
        <v>13</v>
      </c>
      <c r="Y6" s="129"/>
      <c r="Z6" s="128">
        <v>9</v>
      </c>
      <c r="AA6" s="129">
        <v>1</v>
      </c>
      <c r="AB6" s="128">
        <v>7</v>
      </c>
      <c r="AC6" s="129"/>
      <c r="AD6" s="128">
        <v>10</v>
      </c>
      <c r="AE6" s="129">
        <v>1</v>
      </c>
      <c r="AF6" s="128"/>
      <c r="AG6" s="129"/>
      <c r="AH6" s="128">
        <v>6</v>
      </c>
      <c r="AI6" s="129"/>
      <c r="AJ6" s="128">
        <v>67</v>
      </c>
      <c r="AK6" s="273">
        <v>18</v>
      </c>
      <c r="AL6" s="130">
        <v>60</v>
      </c>
      <c r="AM6" s="131">
        <v>20</v>
      </c>
      <c r="AN6" s="131">
        <v>485</v>
      </c>
      <c r="AO6" s="276">
        <v>291</v>
      </c>
      <c r="AP6" s="102" t="str">
        <f t="shared" ref="AP6:AP12" si="0">IF(A6="","",A6)</f>
        <v>徳島</v>
      </c>
      <c r="AR6" s="122"/>
    </row>
    <row r="7" spans="1:44" s="2" customFormat="1" ht="21" customHeight="1" x14ac:dyDescent="0.2">
      <c r="A7" s="32" t="s">
        <v>151</v>
      </c>
      <c r="B7" s="132">
        <v>5</v>
      </c>
      <c r="C7" s="133">
        <v>3</v>
      </c>
      <c r="D7" s="132">
        <v>1</v>
      </c>
      <c r="E7" s="133"/>
      <c r="F7" s="132">
        <v>1</v>
      </c>
      <c r="G7" s="133">
        <v>1</v>
      </c>
      <c r="H7" s="132">
        <v>1</v>
      </c>
      <c r="I7" s="133">
        <v>1</v>
      </c>
      <c r="J7" s="132">
        <v>2</v>
      </c>
      <c r="K7" s="133">
        <v>1</v>
      </c>
      <c r="L7" s="132">
        <v>1</v>
      </c>
      <c r="M7" s="133">
        <v>1</v>
      </c>
      <c r="N7" s="132">
        <v>1</v>
      </c>
      <c r="O7" s="133"/>
      <c r="P7" s="132">
        <v>1</v>
      </c>
      <c r="Q7" s="133"/>
      <c r="R7" s="132">
        <v>1</v>
      </c>
      <c r="S7" s="133"/>
      <c r="T7" s="132">
        <v>1</v>
      </c>
      <c r="U7" s="133"/>
      <c r="V7" s="132">
        <v>1</v>
      </c>
      <c r="W7" s="133"/>
      <c r="X7" s="132">
        <v>4</v>
      </c>
      <c r="Y7" s="133"/>
      <c r="Z7" s="132">
        <v>3</v>
      </c>
      <c r="AA7" s="133"/>
      <c r="AB7" s="132">
        <v>5</v>
      </c>
      <c r="AC7" s="133"/>
      <c r="AD7" s="132">
        <v>7</v>
      </c>
      <c r="AE7" s="133">
        <v>1</v>
      </c>
      <c r="AF7" s="132"/>
      <c r="AG7" s="133"/>
      <c r="AH7" s="132">
        <v>4</v>
      </c>
      <c r="AI7" s="133"/>
      <c r="AJ7" s="132">
        <v>39</v>
      </c>
      <c r="AK7" s="133">
        <v>8</v>
      </c>
      <c r="AL7" s="134">
        <v>14</v>
      </c>
      <c r="AM7" s="135">
        <v>5</v>
      </c>
      <c r="AN7" s="135">
        <v>239</v>
      </c>
      <c r="AO7" s="136">
        <v>139</v>
      </c>
      <c r="AP7" s="102" t="str">
        <f t="shared" si="0"/>
        <v>鳴門</v>
      </c>
      <c r="AR7" s="122"/>
    </row>
    <row r="8" spans="1:44" s="2" customFormat="1" ht="21" customHeight="1" x14ac:dyDescent="0.2">
      <c r="A8" s="32" t="s">
        <v>152</v>
      </c>
      <c r="B8" s="132">
        <v>3</v>
      </c>
      <c r="C8" s="133">
        <v>3</v>
      </c>
      <c r="D8" s="132"/>
      <c r="E8" s="133"/>
      <c r="F8" s="132"/>
      <c r="G8" s="133"/>
      <c r="H8" s="132"/>
      <c r="I8" s="133"/>
      <c r="J8" s="132"/>
      <c r="K8" s="133"/>
      <c r="L8" s="132"/>
      <c r="M8" s="133"/>
      <c r="N8" s="132"/>
      <c r="O8" s="133"/>
      <c r="P8" s="132"/>
      <c r="Q8" s="133"/>
      <c r="R8" s="132"/>
      <c r="S8" s="133"/>
      <c r="T8" s="132"/>
      <c r="U8" s="133"/>
      <c r="V8" s="132"/>
      <c r="W8" s="133"/>
      <c r="X8" s="132">
        <v>4</v>
      </c>
      <c r="Y8" s="133">
        <v>1</v>
      </c>
      <c r="Z8" s="132">
        <v>3</v>
      </c>
      <c r="AA8" s="133"/>
      <c r="AB8" s="132">
        <v>3</v>
      </c>
      <c r="AC8" s="133"/>
      <c r="AD8" s="132">
        <v>3</v>
      </c>
      <c r="AE8" s="133"/>
      <c r="AF8" s="132"/>
      <c r="AG8" s="133"/>
      <c r="AH8" s="132">
        <v>3</v>
      </c>
      <c r="AI8" s="133"/>
      <c r="AJ8" s="132">
        <v>19</v>
      </c>
      <c r="AK8" s="133">
        <v>4</v>
      </c>
      <c r="AL8" s="134">
        <v>8</v>
      </c>
      <c r="AM8" s="135">
        <v>3</v>
      </c>
      <c r="AN8" s="135">
        <v>165</v>
      </c>
      <c r="AO8" s="136">
        <v>105</v>
      </c>
      <c r="AP8" s="102" t="str">
        <f t="shared" si="0"/>
        <v>阿南</v>
      </c>
      <c r="AR8" s="122"/>
    </row>
    <row r="9" spans="1:44" s="2" customFormat="1" ht="21" customHeight="1" x14ac:dyDescent="0.2">
      <c r="A9" s="32" t="s">
        <v>153</v>
      </c>
      <c r="B9" s="132">
        <v>2</v>
      </c>
      <c r="C9" s="133">
        <v>1</v>
      </c>
      <c r="D9" s="132"/>
      <c r="E9" s="133"/>
      <c r="F9" s="132"/>
      <c r="G9" s="133"/>
      <c r="H9" s="132">
        <v>1</v>
      </c>
      <c r="I9" s="133">
        <v>1</v>
      </c>
      <c r="J9" s="132">
        <v>1</v>
      </c>
      <c r="K9" s="133"/>
      <c r="L9" s="132">
        <v>1</v>
      </c>
      <c r="M9" s="133"/>
      <c r="N9" s="132"/>
      <c r="O9" s="133"/>
      <c r="P9" s="132"/>
      <c r="Q9" s="133"/>
      <c r="R9" s="132">
        <v>1</v>
      </c>
      <c r="S9" s="133"/>
      <c r="T9" s="132"/>
      <c r="U9" s="133"/>
      <c r="V9" s="132"/>
      <c r="W9" s="133"/>
      <c r="X9" s="132">
        <v>1</v>
      </c>
      <c r="Y9" s="133"/>
      <c r="Z9" s="132"/>
      <c r="AA9" s="133"/>
      <c r="AB9" s="132">
        <v>1</v>
      </c>
      <c r="AC9" s="133"/>
      <c r="AD9" s="132">
        <v>6</v>
      </c>
      <c r="AE9" s="133">
        <v>5</v>
      </c>
      <c r="AF9" s="132"/>
      <c r="AG9" s="133"/>
      <c r="AH9" s="132"/>
      <c r="AI9" s="133"/>
      <c r="AJ9" s="132">
        <v>14</v>
      </c>
      <c r="AK9" s="133">
        <v>7</v>
      </c>
      <c r="AL9" s="134">
        <v>4</v>
      </c>
      <c r="AM9" s="135">
        <v>1</v>
      </c>
      <c r="AN9" s="135">
        <v>116</v>
      </c>
      <c r="AO9" s="283">
        <v>73</v>
      </c>
      <c r="AP9" s="102" t="str">
        <f t="shared" si="0"/>
        <v>川島</v>
      </c>
      <c r="AR9" s="122"/>
    </row>
    <row r="10" spans="1:44" s="2" customFormat="1" ht="21" customHeight="1" x14ac:dyDescent="0.2">
      <c r="A10" s="32" t="s">
        <v>154</v>
      </c>
      <c r="B10" s="132">
        <v>3</v>
      </c>
      <c r="C10" s="133">
        <v>3</v>
      </c>
      <c r="D10" s="132"/>
      <c r="E10" s="133"/>
      <c r="F10" s="132"/>
      <c r="G10" s="133"/>
      <c r="H10" s="132">
        <v>1</v>
      </c>
      <c r="I10" s="133"/>
      <c r="J10" s="132"/>
      <c r="K10" s="133"/>
      <c r="L10" s="132"/>
      <c r="M10" s="133"/>
      <c r="N10" s="132"/>
      <c r="O10" s="133"/>
      <c r="P10" s="132"/>
      <c r="Q10" s="133"/>
      <c r="R10" s="132"/>
      <c r="S10" s="133"/>
      <c r="T10" s="132"/>
      <c r="U10" s="133"/>
      <c r="V10" s="132"/>
      <c r="W10" s="133"/>
      <c r="X10" s="132">
        <v>4</v>
      </c>
      <c r="Y10" s="133">
        <v>1</v>
      </c>
      <c r="Z10" s="132">
        <v>3</v>
      </c>
      <c r="AA10" s="133"/>
      <c r="AB10" s="132">
        <v>3</v>
      </c>
      <c r="AC10" s="133"/>
      <c r="AD10" s="132">
        <v>3</v>
      </c>
      <c r="AE10" s="133"/>
      <c r="AF10" s="132"/>
      <c r="AG10" s="133"/>
      <c r="AH10" s="132">
        <v>3</v>
      </c>
      <c r="AI10" s="133"/>
      <c r="AJ10" s="132">
        <v>20</v>
      </c>
      <c r="AK10" s="133">
        <v>4</v>
      </c>
      <c r="AL10" s="134">
        <v>27</v>
      </c>
      <c r="AM10" s="135">
        <v>9</v>
      </c>
      <c r="AN10" s="135">
        <v>63</v>
      </c>
      <c r="AO10" s="283">
        <v>52</v>
      </c>
      <c r="AP10" s="102" t="str">
        <f t="shared" si="0"/>
        <v>脇町</v>
      </c>
      <c r="AR10" s="122"/>
    </row>
    <row r="11" spans="1:44" s="2" customFormat="1" ht="21" customHeight="1" x14ac:dyDescent="0.2">
      <c r="A11" s="112" t="s">
        <v>155</v>
      </c>
      <c r="B11" s="137">
        <v>6</v>
      </c>
      <c r="C11" s="138">
        <v>6</v>
      </c>
      <c r="D11" s="137"/>
      <c r="E11" s="138"/>
      <c r="F11" s="132"/>
      <c r="G11" s="133"/>
      <c r="H11" s="137">
        <v>2</v>
      </c>
      <c r="I11" s="138"/>
      <c r="J11" s="137">
        <v>1</v>
      </c>
      <c r="K11" s="138">
        <v>1</v>
      </c>
      <c r="L11" s="137"/>
      <c r="M11" s="138"/>
      <c r="N11" s="137">
        <v>1</v>
      </c>
      <c r="O11" s="138">
        <v>1</v>
      </c>
      <c r="P11" s="137"/>
      <c r="Q11" s="138"/>
      <c r="R11" s="137"/>
      <c r="S11" s="138"/>
      <c r="T11" s="137"/>
      <c r="U11" s="138"/>
      <c r="V11" s="137"/>
      <c r="W11" s="138"/>
      <c r="X11" s="137">
        <v>5</v>
      </c>
      <c r="Y11" s="138"/>
      <c r="Z11" s="137">
        <v>5</v>
      </c>
      <c r="AA11" s="138"/>
      <c r="AB11" s="137">
        <v>6</v>
      </c>
      <c r="AC11" s="138"/>
      <c r="AD11" s="137">
        <v>6</v>
      </c>
      <c r="AE11" s="138"/>
      <c r="AF11" s="132"/>
      <c r="AG11" s="133"/>
      <c r="AH11" s="137">
        <v>5</v>
      </c>
      <c r="AI11" s="138"/>
      <c r="AJ11" s="137">
        <v>37</v>
      </c>
      <c r="AK11" s="138">
        <v>8</v>
      </c>
      <c r="AL11" s="139">
        <v>14</v>
      </c>
      <c r="AM11" s="140">
        <v>2</v>
      </c>
      <c r="AN11" s="140">
        <v>87</v>
      </c>
      <c r="AO11" s="284">
        <v>73</v>
      </c>
      <c r="AP11" s="116" t="str">
        <f t="shared" si="0"/>
        <v>池田</v>
      </c>
      <c r="AR11" s="122"/>
    </row>
    <row r="12" spans="1:44" s="3" customFormat="1" ht="21" customHeight="1" x14ac:dyDescent="0.2">
      <c r="A12" s="19" t="s">
        <v>156</v>
      </c>
      <c r="B12" s="141">
        <v>26</v>
      </c>
      <c r="C12" s="142">
        <v>23</v>
      </c>
      <c r="D12" s="141">
        <v>1</v>
      </c>
      <c r="E12" s="142">
        <v>0</v>
      </c>
      <c r="F12" s="141">
        <v>1</v>
      </c>
      <c r="G12" s="142">
        <v>1</v>
      </c>
      <c r="H12" s="141">
        <v>9</v>
      </c>
      <c r="I12" s="142">
        <v>3</v>
      </c>
      <c r="J12" s="141">
        <v>5</v>
      </c>
      <c r="K12" s="142">
        <v>2</v>
      </c>
      <c r="L12" s="141">
        <v>10</v>
      </c>
      <c r="M12" s="142">
        <v>8</v>
      </c>
      <c r="N12" s="141">
        <v>3</v>
      </c>
      <c r="O12" s="142">
        <v>1</v>
      </c>
      <c r="P12" s="141">
        <v>1</v>
      </c>
      <c r="Q12" s="142">
        <v>0</v>
      </c>
      <c r="R12" s="141">
        <v>2</v>
      </c>
      <c r="S12" s="142">
        <v>0</v>
      </c>
      <c r="T12" s="141">
        <v>1</v>
      </c>
      <c r="U12" s="142">
        <v>0</v>
      </c>
      <c r="V12" s="141">
        <v>2</v>
      </c>
      <c r="W12" s="142">
        <v>1</v>
      </c>
      <c r="X12" s="141">
        <v>31</v>
      </c>
      <c r="Y12" s="142">
        <v>2</v>
      </c>
      <c r="Z12" s="141">
        <v>23</v>
      </c>
      <c r="AA12" s="142">
        <v>1</v>
      </c>
      <c r="AB12" s="141">
        <v>25</v>
      </c>
      <c r="AC12" s="142">
        <v>0</v>
      </c>
      <c r="AD12" s="141">
        <v>35</v>
      </c>
      <c r="AE12" s="142">
        <v>7</v>
      </c>
      <c r="AF12" s="141">
        <v>0</v>
      </c>
      <c r="AG12" s="142">
        <v>0</v>
      </c>
      <c r="AH12" s="141">
        <v>21</v>
      </c>
      <c r="AI12" s="142">
        <v>0</v>
      </c>
      <c r="AJ12" s="141">
        <v>196</v>
      </c>
      <c r="AK12" s="142">
        <v>49</v>
      </c>
      <c r="AL12" s="143">
        <v>127</v>
      </c>
      <c r="AM12" s="144">
        <v>40</v>
      </c>
      <c r="AN12" s="144">
        <v>1155</v>
      </c>
      <c r="AO12" s="285">
        <v>733</v>
      </c>
      <c r="AP12" s="104" t="str">
        <f t="shared" si="0"/>
        <v>徳島県計</v>
      </c>
      <c r="AR12" s="122"/>
    </row>
    <row r="13" spans="1:44" s="8" customFormat="1" ht="21" customHeight="1" x14ac:dyDescent="0.2">
      <c r="A13" s="78"/>
      <c r="B13" s="146"/>
      <c r="C13" s="145"/>
      <c r="D13" s="146"/>
      <c r="E13" s="145"/>
      <c r="F13" s="146"/>
      <c r="G13" s="145"/>
      <c r="H13" s="146"/>
      <c r="I13" s="145"/>
      <c r="J13" s="146"/>
      <c r="K13" s="145"/>
      <c r="L13" s="146"/>
      <c r="M13" s="145"/>
      <c r="N13" s="146"/>
      <c r="O13" s="145"/>
      <c r="P13" s="146"/>
      <c r="Q13" s="145"/>
      <c r="R13" s="146"/>
      <c r="S13" s="145"/>
      <c r="T13" s="146"/>
      <c r="U13" s="145"/>
      <c r="V13" s="146"/>
      <c r="W13" s="145"/>
      <c r="X13" s="146"/>
      <c r="Y13" s="145"/>
      <c r="Z13" s="146"/>
      <c r="AA13" s="145"/>
      <c r="AB13" s="146"/>
      <c r="AC13" s="145"/>
      <c r="AD13" s="146"/>
      <c r="AE13" s="145"/>
      <c r="AF13" s="146"/>
      <c r="AG13" s="145"/>
      <c r="AH13" s="146"/>
      <c r="AI13" s="145"/>
      <c r="AJ13" s="146"/>
      <c r="AK13" s="145"/>
      <c r="AL13" s="147"/>
      <c r="AM13" s="148"/>
      <c r="AN13" s="148"/>
      <c r="AO13" s="149"/>
      <c r="AP13" s="106"/>
      <c r="AR13" s="122"/>
    </row>
    <row r="14" spans="1:44" s="2" customFormat="1" ht="21" customHeight="1" x14ac:dyDescent="0.2">
      <c r="A14" s="32" t="s">
        <v>143</v>
      </c>
      <c r="B14" s="151">
        <v>1</v>
      </c>
      <c r="C14" s="150">
        <v>1</v>
      </c>
      <c r="D14" s="151"/>
      <c r="E14" s="150"/>
      <c r="F14" s="151"/>
      <c r="G14" s="150"/>
      <c r="H14" s="151"/>
      <c r="I14" s="150"/>
      <c r="J14" s="151"/>
      <c r="K14" s="150"/>
      <c r="L14" s="151">
        <v>2</v>
      </c>
      <c r="M14" s="150">
        <v>2</v>
      </c>
      <c r="N14" s="151"/>
      <c r="O14" s="150"/>
      <c r="P14" s="151"/>
      <c r="Q14" s="150"/>
      <c r="R14" s="151"/>
      <c r="S14" s="150"/>
      <c r="T14" s="151"/>
      <c r="U14" s="150"/>
      <c r="V14" s="151"/>
      <c r="W14" s="150"/>
      <c r="X14" s="151">
        <v>2</v>
      </c>
      <c r="Y14" s="150">
        <v>1</v>
      </c>
      <c r="Z14" s="151">
        <v>1</v>
      </c>
      <c r="AA14" s="150">
        <v>1</v>
      </c>
      <c r="AB14" s="151">
        <v>1</v>
      </c>
      <c r="AC14" s="150"/>
      <c r="AD14" s="151"/>
      <c r="AE14" s="150"/>
      <c r="AF14" s="151"/>
      <c r="AG14" s="150"/>
      <c r="AH14" s="151">
        <v>1</v>
      </c>
      <c r="AI14" s="150"/>
      <c r="AJ14" s="151">
        <v>8</v>
      </c>
      <c r="AK14" s="150">
        <v>5</v>
      </c>
      <c r="AL14" s="152">
        <v>46</v>
      </c>
      <c r="AM14" s="153">
        <v>11</v>
      </c>
      <c r="AN14" s="153">
        <v>583</v>
      </c>
      <c r="AO14" s="286">
        <v>296</v>
      </c>
      <c r="AP14" s="117" t="str">
        <f t="shared" ref="AP14:AP20" si="1">IF(A14="","",A14)</f>
        <v>高松</v>
      </c>
      <c r="AR14" s="122"/>
    </row>
    <row r="15" spans="1:44" s="2" customFormat="1" ht="21" customHeight="1" x14ac:dyDescent="0.2">
      <c r="A15" s="32" t="s">
        <v>144</v>
      </c>
      <c r="B15" s="132">
        <v>4</v>
      </c>
      <c r="C15" s="133">
        <v>4</v>
      </c>
      <c r="D15" s="132"/>
      <c r="E15" s="133"/>
      <c r="F15" s="132"/>
      <c r="G15" s="133"/>
      <c r="H15" s="132">
        <v>1</v>
      </c>
      <c r="I15" s="133"/>
      <c r="J15" s="132">
        <v>1</v>
      </c>
      <c r="K15" s="133"/>
      <c r="L15" s="132">
        <v>1</v>
      </c>
      <c r="M15" s="133"/>
      <c r="N15" s="132">
        <v>1</v>
      </c>
      <c r="O15" s="133">
        <v>1</v>
      </c>
      <c r="P15" s="132"/>
      <c r="Q15" s="133"/>
      <c r="R15" s="132"/>
      <c r="S15" s="133"/>
      <c r="T15" s="132">
        <v>1</v>
      </c>
      <c r="U15" s="133"/>
      <c r="V15" s="132"/>
      <c r="W15" s="133"/>
      <c r="X15" s="132">
        <v>6</v>
      </c>
      <c r="Y15" s="133">
        <v>2</v>
      </c>
      <c r="Z15" s="132">
        <v>4</v>
      </c>
      <c r="AA15" s="133"/>
      <c r="AB15" s="132">
        <v>4</v>
      </c>
      <c r="AC15" s="133"/>
      <c r="AD15" s="132">
        <v>4</v>
      </c>
      <c r="AE15" s="133"/>
      <c r="AF15" s="132"/>
      <c r="AG15" s="133"/>
      <c r="AH15" s="132">
        <v>4</v>
      </c>
      <c r="AI15" s="133"/>
      <c r="AJ15" s="132">
        <v>31</v>
      </c>
      <c r="AK15" s="133">
        <v>7</v>
      </c>
      <c r="AL15" s="134">
        <v>23</v>
      </c>
      <c r="AM15" s="135">
        <v>8</v>
      </c>
      <c r="AN15" s="135">
        <v>253</v>
      </c>
      <c r="AO15" s="283">
        <v>139</v>
      </c>
      <c r="AP15" s="102" t="str">
        <f t="shared" si="1"/>
        <v>丸亀</v>
      </c>
      <c r="AR15" s="122"/>
    </row>
    <row r="16" spans="1:44" s="2" customFormat="1" ht="21" customHeight="1" x14ac:dyDescent="0.2">
      <c r="A16" s="32" t="s">
        <v>145</v>
      </c>
      <c r="B16" s="132">
        <v>2</v>
      </c>
      <c r="C16" s="133">
        <v>1</v>
      </c>
      <c r="D16" s="132"/>
      <c r="E16" s="133"/>
      <c r="F16" s="132"/>
      <c r="G16" s="133"/>
      <c r="H16" s="132">
        <v>1</v>
      </c>
      <c r="I16" s="133"/>
      <c r="J16" s="132"/>
      <c r="K16" s="133"/>
      <c r="L16" s="132"/>
      <c r="M16" s="133"/>
      <c r="N16" s="132"/>
      <c r="O16" s="133"/>
      <c r="P16" s="132"/>
      <c r="Q16" s="133"/>
      <c r="R16" s="132"/>
      <c r="S16" s="133"/>
      <c r="T16" s="132"/>
      <c r="U16" s="133"/>
      <c r="V16" s="132"/>
      <c r="W16" s="133"/>
      <c r="X16" s="132">
        <v>2</v>
      </c>
      <c r="Y16" s="133"/>
      <c r="Z16" s="132">
        <v>2</v>
      </c>
      <c r="AA16" s="133"/>
      <c r="AB16" s="132">
        <v>2</v>
      </c>
      <c r="AC16" s="133">
        <v>1</v>
      </c>
      <c r="AD16" s="132">
        <v>2</v>
      </c>
      <c r="AE16" s="133"/>
      <c r="AF16" s="132"/>
      <c r="AG16" s="133"/>
      <c r="AH16" s="132">
        <v>2</v>
      </c>
      <c r="AI16" s="133"/>
      <c r="AJ16" s="132">
        <v>13</v>
      </c>
      <c r="AK16" s="133">
        <v>2</v>
      </c>
      <c r="AL16" s="134">
        <v>15</v>
      </c>
      <c r="AM16" s="135">
        <v>4</v>
      </c>
      <c r="AN16" s="135">
        <v>137</v>
      </c>
      <c r="AO16" s="283">
        <v>75</v>
      </c>
      <c r="AP16" s="102" t="str">
        <f t="shared" si="1"/>
        <v>坂出</v>
      </c>
      <c r="AR16" s="122"/>
    </row>
    <row r="17" spans="1:44" s="2" customFormat="1" ht="21" customHeight="1" x14ac:dyDescent="0.2">
      <c r="A17" s="32" t="s">
        <v>146</v>
      </c>
      <c r="B17" s="132">
        <v>2</v>
      </c>
      <c r="C17" s="133">
        <v>2</v>
      </c>
      <c r="D17" s="132"/>
      <c r="E17" s="133"/>
      <c r="F17" s="132"/>
      <c r="G17" s="133"/>
      <c r="H17" s="132"/>
      <c r="I17" s="133"/>
      <c r="J17" s="132"/>
      <c r="K17" s="133"/>
      <c r="L17" s="132"/>
      <c r="M17" s="133"/>
      <c r="N17" s="132">
        <v>1</v>
      </c>
      <c r="O17" s="133"/>
      <c r="P17" s="132"/>
      <c r="Q17" s="133"/>
      <c r="R17" s="132"/>
      <c r="S17" s="133"/>
      <c r="T17" s="132"/>
      <c r="U17" s="133"/>
      <c r="V17" s="132"/>
      <c r="W17" s="133"/>
      <c r="X17" s="132">
        <v>1</v>
      </c>
      <c r="Y17" s="133"/>
      <c r="Z17" s="132">
        <v>3</v>
      </c>
      <c r="AA17" s="133">
        <v>1</v>
      </c>
      <c r="AB17" s="132">
        <v>1</v>
      </c>
      <c r="AC17" s="133"/>
      <c r="AD17" s="132">
        <v>3</v>
      </c>
      <c r="AE17" s="133">
        <v>1</v>
      </c>
      <c r="AF17" s="132"/>
      <c r="AG17" s="133"/>
      <c r="AH17" s="132">
        <v>2</v>
      </c>
      <c r="AI17" s="133"/>
      <c r="AJ17" s="132">
        <v>13</v>
      </c>
      <c r="AK17" s="133">
        <v>4</v>
      </c>
      <c r="AL17" s="134">
        <v>2</v>
      </c>
      <c r="AM17" s="135">
        <v>0</v>
      </c>
      <c r="AN17" s="135">
        <v>188</v>
      </c>
      <c r="AO17" s="283">
        <v>103</v>
      </c>
      <c r="AP17" s="102" t="str">
        <f t="shared" si="1"/>
        <v>観音寺</v>
      </c>
      <c r="AR17" s="122"/>
    </row>
    <row r="18" spans="1:44" s="2" customFormat="1" ht="21" customHeight="1" x14ac:dyDescent="0.2">
      <c r="A18" s="32" t="s">
        <v>147</v>
      </c>
      <c r="B18" s="132"/>
      <c r="C18" s="133"/>
      <c r="D18" s="132"/>
      <c r="E18" s="133"/>
      <c r="F18" s="132"/>
      <c r="G18" s="133"/>
      <c r="H18" s="132"/>
      <c r="I18" s="133"/>
      <c r="J18" s="132"/>
      <c r="K18" s="133"/>
      <c r="L18" s="132">
        <v>2</v>
      </c>
      <c r="M18" s="133">
        <v>2</v>
      </c>
      <c r="N18" s="132">
        <v>1</v>
      </c>
      <c r="O18" s="133">
        <v>1</v>
      </c>
      <c r="P18" s="132">
        <v>1</v>
      </c>
      <c r="Q18" s="133"/>
      <c r="R18" s="132"/>
      <c r="S18" s="133"/>
      <c r="T18" s="132"/>
      <c r="U18" s="133"/>
      <c r="V18" s="132"/>
      <c r="W18" s="133"/>
      <c r="X18" s="132">
        <v>2</v>
      </c>
      <c r="Y18" s="133"/>
      <c r="Z18" s="132">
        <v>1</v>
      </c>
      <c r="AA18" s="133">
        <v>1</v>
      </c>
      <c r="AB18" s="132"/>
      <c r="AC18" s="133"/>
      <c r="AD18" s="132"/>
      <c r="AE18" s="133"/>
      <c r="AF18" s="132"/>
      <c r="AG18" s="133"/>
      <c r="AH18" s="132"/>
      <c r="AI18" s="133"/>
      <c r="AJ18" s="132">
        <v>7</v>
      </c>
      <c r="AK18" s="133">
        <v>4</v>
      </c>
      <c r="AL18" s="134">
        <v>5</v>
      </c>
      <c r="AM18" s="135">
        <v>3</v>
      </c>
      <c r="AN18" s="135">
        <v>96</v>
      </c>
      <c r="AO18" s="283">
        <v>47</v>
      </c>
      <c r="AP18" s="102" t="str">
        <f t="shared" si="1"/>
        <v>長尾</v>
      </c>
      <c r="AR18" s="122"/>
    </row>
    <row r="19" spans="1:44" s="2" customFormat="1" ht="21" customHeight="1" x14ac:dyDescent="0.2">
      <c r="A19" s="32" t="s">
        <v>148</v>
      </c>
      <c r="B19" s="132">
        <v>2</v>
      </c>
      <c r="C19" s="133">
        <v>2</v>
      </c>
      <c r="D19" s="132"/>
      <c r="E19" s="133"/>
      <c r="F19" s="132"/>
      <c r="G19" s="133"/>
      <c r="H19" s="132"/>
      <c r="I19" s="133"/>
      <c r="J19" s="132"/>
      <c r="K19" s="133"/>
      <c r="L19" s="132">
        <v>1</v>
      </c>
      <c r="M19" s="133"/>
      <c r="N19" s="132">
        <v>1</v>
      </c>
      <c r="O19" s="133">
        <v>1</v>
      </c>
      <c r="P19" s="132"/>
      <c r="Q19" s="133"/>
      <c r="R19" s="132"/>
      <c r="S19" s="133"/>
      <c r="T19" s="132"/>
      <c r="U19" s="133"/>
      <c r="V19" s="132"/>
      <c r="W19" s="133"/>
      <c r="X19" s="132">
        <v>1</v>
      </c>
      <c r="Y19" s="133">
        <v>1</v>
      </c>
      <c r="Z19" s="132"/>
      <c r="AA19" s="133"/>
      <c r="AB19" s="132">
        <v>1</v>
      </c>
      <c r="AC19" s="133">
        <v>1</v>
      </c>
      <c r="AD19" s="132"/>
      <c r="AE19" s="133"/>
      <c r="AF19" s="132"/>
      <c r="AG19" s="133"/>
      <c r="AH19" s="132"/>
      <c r="AI19" s="133"/>
      <c r="AJ19" s="132">
        <v>6</v>
      </c>
      <c r="AK19" s="133">
        <v>5</v>
      </c>
      <c r="AL19" s="134">
        <v>4</v>
      </c>
      <c r="AM19" s="135">
        <v>1</v>
      </c>
      <c r="AN19" s="135">
        <v>96</v>
      </c>
      <c r="AO19" s="283">
        <v>63</v>
      </c>
      <c r="AP19" s="102" t="str">
        <f t="shared" si="1"/>
        <v>土庄</v>
      </c>
      <c r="AR19" s="122"/>
    </row>
    <row r="20" spans="1:44" s="3" customFormat="1" ht="21" customHeight="1" x14ac:dyDescent="0.2">
      <c r="A20" s="19" t="s">
        <v>149</v>
      </c>
      <c r="B20" s="141">
        <v>11</v>
      </c>
      <c r="C20" s="142">
        <v>10</v>
      </c>
      <c r="D20" s="141">
        <v>0</v>
      </c>
      <c r="E20" s="142">
        <v>0</v>
      </c>
      <c r="F20" s="141">
        <v>0</v>
      </c>
      <c r="G20" s="142">
        <v>0</v>
      </c>
      <c r="H20" s="141">
        <v>2</v>
      </c>
      <c r="I20" s="142">
        <v>0</v>
      </c>
      <c r="J20" s="141">
        <v>1</v>
      </c>
      <c r="K20" s="142">
        <v>0</v>
      </c>
      <c r="L20" s="141">
        <v>6</v>
      </c>
      <c r="M20" s="142">
        <v>4</v>
      </c>
      <c r="N20" s="141">
        <v>4</v>
      </c>
      <c r="O20" s="142">
        <v>3</v>
      </c>
      <c r="P20" s="141">
        <v>1</v>
      </c>
      <c r="Q20" s="142">
        <v>0</v>
      </c>
      <c r="R20" s="141">
        <v>0</v>
      </c>
      <c r="S20" s="142">
        <v>0</v>
      </c>
      <c r="T20" s="141">
        <v>1</v>
      </c>
      <c r="U20" s="142">
        <v>0</v>
      </c>
      <c r="V20" s="141">
        <v>0</v>
      </c>
      <c r="W20" s="142">
        <v>0</v>
      </c>
      <c r="X20" s="141">
        <v>14</v>
      </c>
      <c r="Y20" s="142">
        <v>4</v>
      </c>
      <c r="Z20" s="141">
        <v>11</v>
      </c>
      <c r="AA20" s="142">
        <v>3</v>
      </c>
      <c r="AB20" s="141">
        <v>9</v>
      </c>
      <c r="AC20" s="142">
        <v>2</v>
      </c>
      <c r="AD20" s="141">
        <v>9</v>
      </c>
      <c r="AE20" s="142">
        <v>1</v>
      </c>
      <c r="AF20" s="141">
        <v>0</v>
      </c>
      <c r="AG20" s="142">
        <v>0</v>
      </c>
      <c r="AH20" s="141">
        <v>9</v>
      </c>
      <c r="AI20" s="142">
        <v>0</v>
      </c>
      <c r="AJ20" s="141">
        <v>78</v>
      </c>
      <c r="AK20" s="142">
        <v>27</v>
      </c>
      <c r="AL20" s="143">
        <v>95</v>
      </c>
      <c r="AM20" s="144">
        <v>27</v>
      </c>
      <c r="AN20" s="144">
        <v>1353</v>
      </c>
      <c r="AO20" s="285">
        <v>723</v>
      </c>
      <c r="AP20" s="104" t="str">
        <f t="shared" si="1"/>
        <v>香川県計</v>
      </c>
      <c r="AR20" s="122"/>
    </row>
    <row r="21" spans="1:44" s="110" customFormat="1" ht="21" customHeight="1" x14ac:dyDescent="0.2">
      <c r="A21" s="78"/>
      <c r="B21" s="155"/>
      <c r="C21" s="154"/>
      <c r="D21" s="155"/>
      <c r="E21" s="154"/>
      <c r="F21" s="155"/>
      <c r="G21" s="154"/>
      <c r="H21" s="155"/>
      <c r="I21" s="154"/>
      <c r="J21" s="155"/>
      <c r="K21" s="154"/>
      <c r="L21" s="155"/>
      <c r="M21" s="154"/>
      <c r="N21" s="155"/>
      <c r="O21" s="154"/>
      <c r="P21" s="155"/>
      <c r="Q21" s="154"/>
      <c r="R21" s="155"/>
      <c r="S21" s="154"/>
      <c r="T21" s="155"/>
      <c r="U21" s="154"/>
      <c r="V21" s="155"/>
      <c r="W21" s="154"/>
      <c r="X21" s="155"/>
      <c r="Y21" s="154"/>
      <c r="Z21" s="155"/>
      <c r="AA21" s="154"/>
      <c r="AB21" s="155"/>
      <c r="AC21" s="154"/>
      <c r="AD21" s="155"/>
      <c r="AE21" s="154"/>
      <c r="AF21" s="155"/>
      <c r="AG21" s="154"/>
      <c r="AH21" s="155"/>
      <c r="AI21" s="154"/>
      <c r="AJ21" s="155"/>
      <c r="AK21" s="154"/>
      <c r="AL21" s="156"/>
      <c r="AM21" s="157"/>
      <c r="AN21" s="157"/>
      <c r="AO21" s="158"/>
      <c r="AP21" s="109"/>
      <c r="AR21" s="122"/>
    </row>
    <row r="22" spans="1:44" s="2" customFormat="1" ht="21" customHeight="1" x14ac:dyDescent="0.2">
      <c r="A22" s="32" t="s">
        <v>157</v>
      </c>
      <c r="B22" s="151">
        <v>10</v>
      </c>
      <c r="C22" s="150">
        <v>8</v>
      </c>
      <c r="D22" s="151"/>
      <c r="E22" s="150"/>
      <c r="F22" s="151"/>
      <c r="G22" s="150"/>
      <c r="H22" s="151">
        <v>5</v>
      </c>
      <c r="I22" s="150"/>
      <c r="J22" s="151"/>
      <c r="K22" s="150"/>
      <c r="L22" s="151">
        <v>3</v>
      </c>
      <c r="M22" s="150">
        <v>2</v>
      </c>
      <c r="N22" s="151">
        <v>1</v>
      </c>
      <c r="O22" s="150"/>
      <c r="P22" s="151"/>
      <c r="Q22" s="150"/>
      <c r="R22" s="151"/>
      <c r="S22" s="150"/>
      <c r="T22" s="151"/>
      <c r="U22" s="150"/>
      <c r="V22" s="151">
        <v>2</v>
      </c>
      <c r="W22" s="150">
        <v>1</v>
      </c>
      <c r="X22" s="151">
        <v>14</v>
      </c>
      <c r="Y22" s="150">
        <v>4</v>
      </c>
      <c r="Z22" s="151">
        <v>11</v>
      </c>
      <c r="AA22" s="150">
        <v>2</v>
      </c>
      <c r="AB22" s="151">
        <v>10</v>
      </c>
      <c r="AC22" s="150"/>
      <c r="AD22" s="151">
        <v>10</v>
      </c>
      <c r="AE22" s="150">
        <v>1</v>
      </c>
      <c r="AF22" s="151"/>
      <c r="AG22" s="150"/>
      <c r="AH22" s="151">
        <v>9</v>
      </c>
      <c r="AI22" s="150"/>
      <c r="AJ22" s="151">
        <v>75</v>
      </c>
      <c r="AK22" s="150">
        <v>18</v>
      </c>
      <c r="AL22" s="152">
        <v>70</v>
      </c>
      <c r="AM22" s="153">
        <v>18</v>
      </c>
      <c r="AN22" s="153">
        <v>854</v>
      </c>
      <c r="AO22" s="286">
        <v>449</v>
      </c>
      <c r="AP22" s="117" t="str">
        <f t="shared" ref="AP22:AP30" si="2">IF(A22="","",A22)</f>
        <v>松山</v>
      </c>
      <c r="AR22" s="122"/>
    </row>
    <row r="23" spans="1:44" s="2" customFormat="1" ht="21" customHeight="1" x14ac:dyDescent="0.2">
      <c r="A23" s="32" t="s">
        <v>158</v>
      </c>
      <c r="B23" s="132">
        <v>1</v>
      </c>
      <c r="C23" s="133">
        <v>1</v>
      </c>
      <c r="D23" s="132"/>
      <c r="E23" s="133"/>
      <c r="F23" s="132"/>
      <c r="G23" s="133"/>
      <c r="H23" s="132"/>
      <c r="I23" s="133"/>
      <c r="J23" s="132"/>
      <c r="K23" s="133"/>
      <c r="L23" s="132">
        <v>1</v>
      </c>
      <c r="M23" s="133">
        <v>1</v>
      </c>
      <c r="N23" s="132">
        <v>1</v>
      </c>
      <c r="O23" s="133">
        <v>1</v>
      </c>
      <c r="P23" s="132"/>
      <c r="Q23" s="133"/>
      <c r="R23" s="132"/>
      <c r="S23" s="133"/>
      <c r="T23" s="132"/>
      <c r="U23" s="133"/>
      <c r="V23" s="132"/>
      <c r="W23" s="133"/>
      <c r="X23" s="132">
        <v>3</v>
      </c>
      <c r="Y23" s="133">
        <v>1</v>
      </c>
      <c r="Z23" s="132">
        <v>1</v>
      </c>
      <c r="AA23" s="133"/>
      <c r="AB23" s="132">
        <v>1</v>
      </c>
      <c r="AC23" s="133"/>
      <c r="AD23" s="132">
        <v>3</v>
      </c>
      <c r="AE23" s="133">
        <v>2</v>
      </c>
      <c r="AF23" s="132"/>
      <c r="AG23" s="133"/>
      <c r="AH23" s="132">
        <v>1</v>
      </c>
      <c r="AI23" s="133"/>
      <c r="AJ23" s="132">
        <v>12</v>
      </c>
      <c r="AK23" s="133">
        <v>6</v>
      </c>
      <c r="AL23" s="134">
        <v>16</v>
      </c>
      <c r="AM23" s="135">
        <v>5</v>
      </c>
      <c r="AN23" s="135">
        <v>259</v>
      </c>
      <c r="AO23" s="283">
        <v>151</v>
      </c>
      <c r="AP23" s="102" t="str">
        <f t="shared" si="2"/>
        <v>今治</v>
      </c>
      <c r="AR23" s="122"/>
    </row>
    <row r="24" spans="1:44" s="2" customFormat="1" ht="21" customHeight="1" x14ac:dyDescent="0.2">
      <c r="A24" s="32" t="s">
        <v>159</v>
      </c>
      <c r="B24" s="132">
        <v>5</v>
      </c>
      <c r="C24" s="133">
        <v>5</v>
      </c>
      <c r="D24" s="132"/>
      <c r="E24" s="133"/>
      <c r="F24" s="132"/>
      <c r="G24" s="133"/>
      <c r="H24" s="132">
        <v>1</v>
      </c>
      <c r="I24" s="133"/>
      <c r="J24" s="132"/>
      <c r="K24" s="133"/>
      <c r="L24" s="132"/>
      <c r="M24" s="133"/>
      <c r="N24" s="132"/>
      <c r="O24" s="133"/>
      <c r="P24" s="132"/>
      <c r="Q24" s="133"/>
      <c r="R24" s="132"/>
      <c r="S24" s="133"/>
      <c r="T24" s="132"/>
      <c r="U24" s="133"/>
      <c r="V24" s="132"/>
      <c r="W24" s="133"/>
      <c r="X24" s="132">
        <v>5</v>
      </c>
      <c r="Y24" s="133"/>
      <c r="Z24" s="132">
        <v>7</v>
      </c>
      <c r="AA24" s="133">
        <v>2</v>
      </c>
      <c r="AB24" s="132">
        <v>5</v>
      </c>
      <c r="AC24" s="133"/>
      <c r="AD24" s="132">
        <v>5</v>
      </c>
      <c r="AE24" s="133"/>
      <c r="AF24" s="132"/>
      <c r="AG24" s="133"/>
      <c r="AH24" s="132">
        <v>5</v>
      </c>
      <c r="AI24" s="133"/>
      <c r="AJ24" s="132">
        <v>33</v>
      </c>
      <c r="AK24" s="133">
        <v>7</v>
      </c>
      <c r="AL24" s="134">
        <v>9</v>
      </c>
      <c r="AM24" s="135">
        <v>4</v>
      </c>
      <c r="AN24" s="135">
        <v>227</v>
      </c>
      <c r="AO24" s="283">
        <v>135</v>
      </c>
      <c r="AP24" s="102" t="str">
        <f t="shared" si="2"/>
        <v>宇和島</v>
      </c>
      <c r="AR24" s="122"/>
    </row>
    <row r="25" spans="1:44" s="2" customFormat="1" ht="21" customHeight="1" x14ac:dyDescent="0.2">
      <c r="A25" s="32" t="s">
        <v>160</v>
      </c>
      <c r="B25" s="132">
        <v>8</v>
      </c>
      <c r="C25" s="133">
        <v>5</v>
      </c>
      <c r="D25" s="132"/>
      <c r="E25" s="133"/>
      <c r="F25" s="132"/>
      <c r="G25" s="133"/>
      <c r="H25" s="132">
        <v>4</v>
      </c>
      <c r="I25" s="133">
        <v>3</v>
      </c>
      <c r="J25" s="132"/>
      <c r="K25" s="133"/>
      <c r="L25" s="132"/>
      <c r="M25" s="133"/>
      <c r="N25" s="132"/>
      <c r="O25" s="133"/>
      <c r="P25" s="132"/>
      <c r="Q25" s="133"/>
      <c r="R25" s="132">
        <v>1</v>
      </c>
      <c r="S25" s="133"/>
      <c r="T25" s="132">
        <v>1</v>
      </c>
      <c r="U25" s="133"/>
      <c r="V25" s="132"/>
      <c r="W25" s="133"/>
      <c r="X25" s="132">
        <v>8</v>
      </c>
      <c r="Y25" s="133"/>
      <c r="Z25" s="132">
        <v>8</v>
      </c>
      <c r="AA25" s="133"/>
      <c r="AB25" s="132">
        <v>9</v>
      </c>
      <c r="AC25" s="133"/>
      <c r="AD25" s="132">
        <v>9</v>
      </c>
      <c r="AE25" s="133">
        <v>1</v>
      </c>
      <c r="AF25" s="132"/>
      <c r="AG25" s="133"/>
      <c r="AH25" s="132">
        <v>8</v>
      </c>
      <c r="AI25" s="133"/>
      <c r="AJ25" s="132">
        <v>56</v>
      </c>
      <c r="AK25" s="133">
        <v>9</v>
      </c>
      <c r="AL25" s="134">
        <v>10</v>
      </c>
      <c r="AM25" s="135">
        <v>2</v>
      </c>
      <c r="AN25" s="135">
        <v>188</v>
      </c>
      <c r="AO25" s="283">
        <v>127</v>
      </c>
      <c r="AP25" s="102" t="str">
        <f t="shared" si="2"/>
        <v>八幡浜</v>
      </c>
      <c r="AR25" s="122"/>
    </row>
    <row r="26" spans="1:44" s="2" customFormat="1" ht="21" customHeight="1" x14ac:dyDescent="0.2">
      <c r="A26" s="32" t="s">
        <v>161</v>
      </c>
      <c r="B26" s="132">
        <v>1</v>
      </c>
      <c r="C26" s="133">
        <v>1</v>
      </c>
      <c r="D26" s="132"/>
      <c r="E26" s="133"/>
      <c r="F26" s="132"/>
      <c r="G26" s="133"/>
      <c r="H26" s="132"/>
      <c r="I26" s="133"/>
      <c r="J26" s="132"/>
      <c r="K26" s="133"/>
      <c r="L26" s="132"/>
      <c r="M26" s="133"/>
      <c r="N26" s="132">
        <v>1</v>
      </c>
      <c r="O26" s="133"/>
      <c r="P26" s="132"/>
      <c r="Q26" s="133"/>
      <c r="R26" s="132"/>
      <c r="S26" s="133"/>
      <c r="T26" s="132"/>
      <c r="U26" s="133"/>
      <c r="V26" s="132"/>
      <c r="W26" s="133"/>
      <c r="X26" s="132">
        <v>1</v>
      </c>
      <c r="Y26" s="133"/>
      <c r="Z26" s="132">
        <v>2</v>
      </c>
      <c r="AA26" s="133">
        <v>1</v>
      </c>
      <c r="AB26" s="132">
        <v>2</v>
      </c>
      <c r="AC26" s="133">
        <v>1</v>
      </c>
      <c r="AD26" s="132">
        <v>1</v>
      </c>
      <c r="AE26" s="133"/>
      <c r="AF26" s="132"/>
      <c r="AG26" s="133"/>
      <c r="AH26" s="132">
        <v>1</v>
      </c>
      <c r="AI26" s="133"/>
      <c r="AJ26" s="132">
        <v>9</v>
      </c>
      <c r="AK26" s="133">
        <v>3</v>
      </c>
      <c r="AL26" s="134">
        <v>16</v>
      </c>
      <c r="AM26" s="135">
        <v>7</v>
      </c>
      <c r="AN26" s="135">
        <v>170</v>
      </c>
      <c r="AO26" s="283">
        <v>81</v>
      </c>
      <c r="AP26" s="102" t="str">
        <f t="shared" si="2"/>
        <v>新居浜</v>
      </c>
      <c r="AR26" s="122"/>
    </row>
    <row r="27" spans="1:44" s="2" customFormat="1" ht="21" customHeight="1" x14ac:dyDescent="0.2">
      <c r="A27" s="32" t="s">
        <v>162</v>
      </c>
      <c r="B27" s="132">
        <v>6</v>
      </c>
      <c r="C27" s="133">
        <v>5</v>
      </c>
      <c r="D27" s="132"/>
      <c r="E27" s="133"/>
      <c r="F27" s="132"/>
      <c r="G27" s="133"/>
      <c r="H27" s="132">
        <v>2</v>
      </c>
      <c r="I27" s="133"/>
      <c r="J27" s="132"/>
      <c r="K27" s="133"/>
      <c r="L27" s="132"/>
      <c r="M27" s="133"/>
      <c r="N27" s="132"/>
      <c r="O27" s="133"/>
      <c r="P27" s="132"/>
      <c r="Q27" s="133"/>
      <c r="R27" s="132"/>
      <c r="S27" s="133"/>
      <c r="T27" s="132"/>
      <c r="U27" s="133"/>
      <c r="V27" s="132"/>
      <c r="W27" s="133"/>
      <c r="X27" s="132">
        <v>6</v>
      </c>
      <c r="Y27" s="133"/>
      <c r="Z27" s="132">
        <v>6</v>
      </c>
      <c r="AA27" s="133"/>
      <c r="AB27" s="132">
        <v>7</v>
      </c>
      <c r="AC27" s="133"/>
      <c r="AD27" s="132">
        <v>7</v>
      </c>
      <c r="AE27" s="133">
        <v>2</v>
      </c>
      <c r="AF27" s="132"/>
      <c r="AG27" s="133"/>
      <c r="AH27" s="132">
        <v>6</v>
      </c>
      <c r="AI27" s="133"/>
      <c r="AJ27" s="132">
        <v>40</v>
      </c>
      <c r="AK27" s="133">
        <v>7</v>
      </c>
      <c r="AL27" s="134">
        <v>11</v>
      </c>
      <c r="AM27" s="135">
        <v>2</v>
      </c>
      <c r="AN27" s="135">
        <v>162</v>
      </c>
      <c r="AO27" s="283">
        <v>92</v>
      </c>
      <c r="AP27" s="102" t="str">
        <f t="shared" si="2"/>
        <v>伊予西条</v>
      </c>
      <c r="AR27" s="122"/>
    </row>
    <row r="28" spans="1:44" s="2" customFormat="1" ht="21" customHeight="1" x14ac:dyDescent="0.2">
      <c r="A28" s="32" t="s">
        <v>163</v>
      </c>
      <c r="B28" s="132">
        <v>3</v>
      </c>
      <c r="C28" s="133">
        <v>3</v>
      </c>
      <c r="D28" s="132"/>
      <c r="E28" s="133"/>
      <c r="F28" s="132"/>
      <c r="G28" s="133"/>
      <c r="H28" s="132">
        <v>1</v>
      </c>
      <c r="I28" s="133"/>
      <c r="J28" s="132"/>
      <c r="K28" s="133"/>
      <c r="L28" s="132"/>
      <c r="M28" s="133"/>
      <c r="N28" s="132">
        <v>1</v>
      </c>
      <c r="O28" s="133">
        <v>1</v>
      </c>
      <c r="P28" s="132"/>
      <c r="Q28" s="133"/>
      <c r="R28" s="132"/>
      <c r="S28" s="133"/>
      <c r="T28" s="132"/>
      <c r="U28" s="133"/>
      <c r="V28" s="132"/>
      <c r="W28" s="133"/>
      <c r="X28" s="132">
        <v>2</v>
      </c>
      <c r="Y28" s="133">
        <v>1</v>
      </c>
      <c r="Z28" s="132">
        <v>1</v>
      </c>
      <c r="AA28" s="133"/>
      <c r="AB28" s="132">
        <v>2</v>
      </c>
      <c r="AC28" s="133">
        <v>1</v>
      </c>
      <c r="AD28" s="132">
        <v>3</v>
      </c>
      <c r="AE28" s="133"/>
      <c r="AF28" s="132"/>
      <c r="AG28" s="133"/>
      <c r="AH28" s="132">
        <v>1</v>
      </c>
      <c r="AI28" s="133"/>
      <c r="AJ28" s="132">
        <v>14</v>
      </c>
      <c r="AK28" s="133">
        <v>6</v>
      </c>
      <c r="AL28" s="134">
        <v>9</v>
      </c>
      <c r="AM28" s="135">
        <v>0</v>
      </c>
      <c r="AN28" s="135">
        <v>117</v>
      </c>
      <c r="AO28" s="283">
        <v>83</v>
      </c>
      <c r="AP28" s="102" t="str">
        <f t="shared" si="2"/>
        <v>大洲</v>
      </c>
      <c r="AR28" s="122"/>
    </row>
    <row r="29" spans="1:44" s="2" customFormat="1" ht="21" customHeight="1" x14ac:dyDescent="0.2">
      <c r="A29" s="32" t="s">
        <v>164</v>
      </c>
      <c r="B29" s="132">
        <v>2</v>
      </c>
      <c r="C29" s="133">
        <v>2</v>
      </c>
      <c r="D29" s="132"/>
      <c r="E29" s="133"/>
      <c r="F29" s="132"/>
      <c r="G29" s="133"/>
      <c r="H29" s="132">
        <v>1</v>
      </c>
      <c r="I29" s="133"/>
      <c r="J29" s="132">
        <v>1</v>
      </c>
      <c r="K29" s="133"/>
      <c r="L29" s="132">
        <v>1</v>
      </c>
      <c r="M29" s="133"/>
      <c r="N29" s="132"/>
      <c r="O29" s="133"/>
      <c r="P29" s="132"/>
      <c r="Q29" s="133"/>
      <c r="R29" s="132"/>
      <c r="S29" s="133"/>
      <c r="T29" s="132"/>
      <c r="U29" s="133"/>
      <c r="V29" s="132"/>
      <c r="W29" s="133"/>
      <c r="X29" s="132">
        <v>2</v>
      </c>
      <c r="Y29" s="133"/>
      <c r="Z29" s="132">
        <v>2</v>
      </c>
      <c r="AA29" s="133"/>
      <c r="AB29" s="132">
        <v>2</v>
      </c>
      <c r="AC29" s="133"/>
      <c r="AD29" s="132">
        <v>2</v>
      </c>
      <c r="AE29" s="133"/>
      <c r="AF29" s="132"/>
      <c r="AG29" s="133"/>
      <c r="AH29" s="132">
        <v>2</v>
      </c>
      <c r="AI29" s="133"/>
      <c r="AJ29" s="132">
        <v>15</v>
      </c>
      <c r="AK29" s="133">
        <v>2</v>
      </c>
      <c r="AL29" s="134">
        <v>12</v>
      </c>
      <c r="AM29" s="135">
        <v>3</v>
      </c>
      <c r="AN29" s="135">
        <v>137</v>
      </c>
      <c r="AO29" s="283">
        <v>79</v>
      </c>
      <c r="AP29" s="102" t="str">
        <f t="shared" si="2"/>
        <v>伊予三島</v>
      </c>
      <c r="AR29" s="122"/>
    </row>
    <row r="30" spans="1:44" s="3" customFormat="1" ht="21" customHeight="1" x14ac:dyDescent="0.2">
      <c r="A30" s="19" t="s">
        <v>165</v>
      </c>
      <c r="B30" s="141">
        <v>36</v>
      </c>
      <c r="C30" s="142">
        <v>30</v>
      </c>
      <c r="D30" s="141">
        <v>0</v>
      </c>
      <c r="E30" s="142">
        <v>0</v>
      </c>
      <c r="F30" s="141">
        <v>0</v>
      </c>
      <c r="G30" s="142">
        <v>0</v>
      </c>
      <c r="H30" s="141">
        <v>14</v>
      </c>
      <c r="I30" s="142">
        <v>3</v>
      </c>
      <c r="J30" s="141">
        <v>1</v>
      </c>
      <c r="K30" s="142">
        <v>0</v>
      </c>
      <c r="L30" s="141">
        <v>5</v>
      </c>
      <c r="M30" s="142">
        <v>3</v>
      </c>
      <c r="N30" s="141">
        <v>4</v>
      </c>
      <c r="O30" s="142">
        <v>2</v>
      </c>
      <c r="P30" s="141">
        <v>0</v>
      </c>
      <c r="Q30" s="142">
        <v>0</v>
      </c>
      <c r="R30" s="141">
        <v>1</v>
      </c>
      <c r="S30" s="142">
        <v>0</v>
      </c>
      <c r="T30" s="141">
        <v>1</v>
      </c>
      <c r="U30" s="142">
        <v>0</v>
      </c>
      <c r="V30" s="141">
        <v>2</v>
      </c>
      <c r="W30" s="142">
        <v>1</v>
      </c>
      <c r="X30" s="141">
        <v>41</v>
      </c>
      <c r="Y30" s="142">
        <v>6</v>
      </c>
      <c r="Z30" s="141">
        <v>38</v>
      </c>
      <c r="AA30" s="142">
        <v>5</v>
      </c>
      <c r="AB30" s="141">
        <v>38</v>
      </c>
      <c r="AC30" s="142">
        <v>2</v>
      </c>
      <c r="AD30" s="141">
        <v>40</v>
      </c>
      <c r="AE30" s="142">
        <v>6</v>
      </c>
      <c r="AF30" s="141">
        <v>0</v>
      </c>
      <c r="AG30" s="142">
        <v>0</v>
      </c>
      <c r="AH30" s="141">
        <v>33</v>
      </c>
      <c r="AI30" s="142">
        <v>0</v>
      </c>
      <c r="AJ30" s="141">
        <v>254</v>
      </c>
      <c r="AK30" s="142">
        <v>58</v>
      </c>
      <c r="AL30" s="143">
        <v>153</v>
      </c>
      <c r="AM30" s="144">
        <v>41</v>
      </c>
      <c r="AN30" s="144">
        <v>2114</v>
      </c>
      <c r="AO30" s="285">
        <v>1197</v>
      </c>
      <c r="AP30" s="104" t="str">
        <f t="shared" si="2"/>
        <v>愛媛県計</v>
      </c>
      <c r="AR30" s="122"/>
    </row>
    <row r="31" spans="1:44" s="110" customFormat="1" ht="21" customHeight="1" x14ac:dyDescent="0.2">
      <c r="A31" s="78"/>
      <c r="B31" s="155"/>
      <c r="C31" s="154"/>
      <c r="D31" s="155"/>
      <c r="E31" s="154"/>
      <c r="F31" s="155"/>
      <c r="G31" s="154"/>
      <c r="H31" s="155"/>
      <c r="I31" s="154"/>
      <c r="J31" s="155"/>
      <c r="K31" s="154"/>
      <c r="L31" s="155"/>
      <c r="M31" s="154"/>
      <c r="N31" s="155"/>
      <c r="O31" s="154"/>
      <c r="P31" s="155"/>
      <c r="Q31" s="154"/>
      <c r="R31" s="155"/>
      <c r="S31" s="154"/>
      <c r="T31" s="155"/>
      <c r="U31" s="154"/>
      <c r="V31" s="155"/>
      <c r="W31" s="154"/>
      <c r="X31" s="155"/>
      <c r="Y31" s="154"/>
      <c r="Z31" s="155"/>
      <c r="AA31" s="154"/>
      <c r="AB31" s="155"/>
      <c r="AC31" s="154"/>
      <c r="AD31" s="155"/>
      <c r="AE31" s="154"/>
      <c r="AF31" s="155"/>
      <c r="AG31" s="154"/>
      <c r="AH31" s="155"/>
      <c r="AI31" s="154"/>
      <c r="AJ31" s="155"/>
      <c r="AK31" s="154"/>
      <c r="AL31" s="156"/>
      <c r="AM31" s="157"/>
      <c r="AN31" s="157"/>
      <c r="AO31" s="158"/>
      <c r="AP31" s="109"/>
      <c r="AR31" s="122"/>
    </row>
    <row r="32" spans="1:44" s="2" customFormat="1" ht="21" customHeight="1" x14ac:dyDescent="0.2">
      <c r="A32" s="32" t="s">
        <v>166</v>
      </c>
      <c r="B32" s="151">
        <v>3</v>
      </c>
      <c r="C32" s="150">
        <v>3</v>
      </c>
      <c r="D32" s="151"/>
      <c r="E32" s="150"/>
      <c r="F32" s="151"/>
      <c r="G32" s="150"/>
      <c r="H32" s="151">
        <v>3</v>
      </c>
      <c r="I32" s="150">
        <v>1</v>
      </c>
      <c r="J32" s="151"/>
      <c r="K32" s="150"/>
      <c r="L32" s="151">
        <v>1</v>
      </c>
      <c r="M32" s="150"/>
      <c r="N32" s="151">
        <v>2</v>
      </c>
      <c r="O32" s="150">
        <v>1</v>
      </c>
      <c r="P32" s="151"/>
      <c r="Q32" s="150"/>
      <c r="R32" s="151"/>
      <c r="S32" s="150"/>
      <c r="T32" s="151">
        <v>2</v>
      </c>
      <c r="U32" s="150"/>
      <c r="V32" s="151"/>
      <c r="W32" s="150"/>
      <c r="X32" s="151">
        <v>2</v>
      </c>
      <c r="Y32" s="150"/>
      <c r="Z32" s="151">
        <v>4</v>
      </c>
      <c r="AA32" s="150">
        <v>1</v>
      </c>
      <c r="AB32" s="151">
        <v>4</v>
      </c>
      <c r="AC32" s="150"/>
      <c r="AD32" s="151">
        <v>3</v>
      </c>
      <c r="AE32" s="150"/>
      <c r="AF32" s="151"/>
      <c r="AG32" s="150"/>
      <c r="AH32" s="151">
        <v>2</v>
      </c>
      <c r="AI32" s="150"/>
      <c r="AJ32" s="151">
        <v>26</v>
      </c>
      <c r="AK32" s="150">
        <v>6</v>
      </c>
      <c r="AL32" s="152">
        <v>35</v>
      </c>
      <c r="AM32" s="153">
        <v>10</v>
      </c>
      <c r="AN32" s="153">
        <v>519</v>
      </c>
      <c r="AO32" s="286">
        <v>298</v>
      </c>
      <c r="AP32" s="117" t="str">
        <f t="shared" ref="AP32:AP38" si="3">IF(A32="","",A32)</f>
        <v>高知</v>
      </c>
      <c r="AR32" s="122"/>
    </row>
    <row r="33" spans="1:44" s="2" customFormat="1" ht="21" customHeight="1" x14ac:dyDescent="0.2">
      <c r="A33" s="32" t="s">
        <v>167</v>
      </c>
      <c r="B33" s="132">
        <v>7</v>
      </c>
      <c r="C33" s="133">
        <v>7</v>
      </c>
      <c r="D33" s="132"/>
      <c r="E33" s="133"/>
      <c r="F33" s="132"/>
      <c r="G33" s="133"/>
      <c r="H33" s="132">
        <v>5</v>
      </c>
      <c r="I33" s="133"/>
      <c r="J33" s="132">
        <v>1</v>
      </c>
      <c r="K33" s="133"/>
      <c r="L33" s="132"/>
      <c r="M33" s="133"/>
      <c r="N33" s="132">
        <v>1</v>
      </c>
      <c r="O33" s="133"/>
      <c r="P33" s="132"/>
      <c r="Q33" s="133"/>
      <c r="R33" s="132">
        <v>1</v>
      </c>
      <c r="S33" s="133"/>
      <c r="T33" s="132">
        <v>1</v>
      </c>
      <c r="U33" s="133"/>
      <c r="V33" s="132"/>
      <c r="W33" s="133"/>
      <c r="X33" s="132">
        <v>6</v>
      </c>
      <c r="Y33" s="133"/>
      <c r="Z33" s="132">
        <v>8</v>
      </c>
      <c r="AA33" s="133">
        <v>1</v>
      </c>
      <c r="AB33" s="132">
        <v>7</v>
      </c>
      <c r="AC33" s="133"/>
      <c r="AD33" s="132">
        <v>9</v>
      </c>
      <c r="AE33" s="133">
        <v>2</v>
      </c>
      <c r="AF33" s="132"/>
      <c r="AG33" s="133"/>
      <c r="AH33" s="132">
        <v>6</v>
      </c>
      <c r="AI33" s="133"/>
      <c r="AJ33" s="132">
        <v>52</v>
      </c>
      <c r="AK33" s="133">
        <v>10</v>
      </c>
      <c r="AL33" s="134">
        <v>8</v>
      </c>
      <c r="AM33" s="135">
        <v>1</v>
      </c>
      <c r="AN33" s="135">
        <v>112</v>
      </c>
      <c r="AO33" s="283">
        <v>76</v>
      </c>
      <c r="AP33" s="102" t="str">
        <f t="shared" si="3"/>
        <v>安芸</v>
      </c>
      <c r="AR33" s="122"/>
    </row>
    <row r="34" spans="1:44" s="2" customFormat="1" ht="21" customHeight="1" x14ac:dyDescent="0.2">
      <c r="A34" s="32" t="s">
        <v>168</v>
      </c>
      <c r="B34" s="132">
        <v>3</v>
      </c>
      <c r="C34" s="133">
        <v>3</v>
      </c>
      <c r="D34" s="132"/>
      <c r="E34" s="133"/>
      <c r="F34" s="132"/>
      <c r="G34" s="133"/>
      <c r="H34" s="132">
        <v>1</v>
      </c>
      <c r="I34" s="133">
        <v>1</v>
      </c>
      <c r="J34" s="132"/>
      <c r="K34" s="133"/>
      <c r="L34" s="132">
        <v>2</v>
      </c>
      <c r="M34" s="133">
        <v>2</v>
      </c>
      <c r="N34" s="132">
        <v>1</v>
      </c>
      <c r="O34" s="133">
        <v>1</v>
      </c>
      <c r="P34" s="132"/>
      <c r="Q34" s="133"/>
      <c r="R34" s="132"/>
      <c r="S34" s="133"/>
      <c r="T34" s="132"/>
      <c r="U34" s="133"/>
      <c r="V34" s="132"/>
      <c r="W34" s="133"/>
      <c r="X34" s="132">
        <v>6</v>
      </c>
      <c r="Y34" s="133">
        <v>1</v>
      </c>
      <c r="Z34" s="132">
        <v>6</v>
      </c>
      <c r="AA34" s="133">
        <v>3</v>
      </c>
      <c r="AB34" s="132">
        <v>3</v>
      </c>
      <c r="AC34" s="133"/>
      <c r="AD34" s="132">
        <v>3</v>
      </c>
      <c r="AE34" s="133"/>
      <c r="AF34" s="132"/>
      <c r="AG34" s="133"/>
      <c r="AH34" s="132">
        <v>3</v>
      </c>
      <c r="AI34" s="133"/>
      <c r="AJ34" s="132">
        <v>28</v>
      </c>
      <c r="AK34" s="133">
        <v>11</v>
      </c>
      <c r="AL34" s="134">
        <v>15</v>
      </c>
      <c r="AM34" s="135">
        <v>6</v>
      </c>
      <c r="AN34" s="135">
        <v>190</v>
      </c>
      <c r="AO34" s="283">
        <v>118</v>
      </c>
      <c r="AP34" s="102" t="str">
        <f t="shared" si="3"/>
        <v>南国</v>
      </c>
      <c r="AR34" s="122"/>
    </row>
    <row r="35" spans="1:44" s="2" customFormat="1" ht="21" customHeight="1" x14ac:dyDescent="0.2">
      <c r="A35" s="32" t="s">
        <v>169</v>
      </c>
      <c r="B35" s="132">
        <v>4</v>
      </c>
      <c r="C35" s="133">
        <v>3</v>
      </c>
      <c r="D35" s="132"/>
      <c r="E35" s="133"/>
      <c r="F35" s="132"/>
      <c r="G35" s="133"/>
      <c r="H35" s="132">
        <v>2</v>
      </c>
      <c r="I35" s="133">
        <v>1</v>
      </c>
      <c r="J35" s="132"/>
      <c r="K35" s="133"/>
      <c r="L35" s="132"/>
      <c r="M35" s="133"/>
      <c r="N35" s="132"/>
      <c r="O35" s="133"/>
      <c r="P35" s="132"/>
      <c r="Q35" s="133"/>
      <c r="R35" s="132"/>
      <c r="S35" s="133"/>
      <c r="T35" s="132">
        <v>1</v>
      </c>
      <c r="U35" s="133"/>
      <c r="V35" s="132"/>
      <c r="W35" s="133"/>
      <c r="X35" s="132">
        <v>4</v>
      </c>
      <c r="Y35" s="133"/>
      <c r="Z35" s="132">
        <v>8</v>
      </c>
      <c r="AA35" s="133">
        <v>4</v>
      </c>
      <c r="AB35" s="132">
        <v>4</v>
      </c>
      <c r="AC35" s="133"/>
      <c r="AD35" s="132">
        <v>4</v>
      </c>
      <c r="AE35" s="133"/>
      <c r="AF35" s="132"/>
      <c r="AG35" s="133"/>
      <c r="AH35" s="132">
        <v>4</v>
      </c>
      <c r="AI35" s="133"/>
      <c r="AJ35" s="132">
        <v>31</v>
      </c>
      <c r="AK35" s="133">
        <v>8</v>
      </c>
      <c r="AL35" s="134">
        <v>11</v>
      </c>
      <c r="AM35" s="135">
        <v>5</v>
      </c>
      <c r="AN35" s="135">
        <v>173</v>
      </c>
      <c r="AO35" s="283">
        <v>132</v>
      </c>
      <c r="AP35" s="102" t="str">
        <f t="shared" si="3"/>
        <v>須崎</v>
      </c>
      <c r="AR35" s="122"/>
    </row>
    <row r="36" spans="1:44" s="2" customFormat="1" ht="21" customHeight="1" x14ac:dyDescent="0.2">
      <c r="A36" s="32" t="s">
        <v>170</v>
      </c>
      <c r="B36" s="132">
        <v>1</v>
      </c>
      <c r="C36" s="133">
        <v>1</v>
      </c>
      <c r="D36" s="132"/>
      <c r="E36" s="133"/>
      <c r="F36" s="132"/>
      <c r="G36" s="133"/>
      <c r="H36" s="132">
        <v>1</v>
      </c>
      <c r="I36" s="133">
        <v>1</v>
      </c>
      <c r="J36" s="132"/>
      <c r="K36" s="133"/>
      <c r="L36" s="132"/>
      <c r="M36" s="133"/>
      <c r="N36" s="132"/>
      <c r="O36" s="133"/>
      <c r="P36" s="132"/>
      <c r="Q36" s="133"/>
      <c r="R36" s="132"/>
      <c r="S36" s="133"/>
      <c r="T36" s="132"/>
      <c r="U36" s="133"/>
      <c r="V36" s="132"/>
      <c r="W36" s="133"/>
      <c r="X36" s="132">
        <v>1</v>
      </c>
      <c r="Y36" s="133"/>
      <c r="Z36" s="132">
        <v>10</v>
      </c>
      <c r="AA36" s="133">
        <v>9</v>
      </c>
      <c r="AB36" s="132">
        <v>1</v>
      </c>
      <c r="AC36" s="133"/>
      <c r="AD36" s="132">
        <v>1</v>
      </c>
      <c r="AE36" s="133"/>
      <c r="AF36" s="132"/>
      <c r="AG36" s="133"/>
      <c r="AH36" s="132">
        <v>1</v>
      </c>
      <c r="AI36" s="133"/>
      <c r="AJ36" s="132">
        <v>16</v>
      </c>
      <c r="AK36" s="133">
        <v>11</v>
      </c>
      <c r="AL36" s="134">
        <v>18</v>
      </c>
      <c r="AM36" s="135">
        <v>3</v>
      </c>
      <c r="AN36" s="135">
        <v>199</v>
      </c>
      <c r="AO36" s="283">
        <v>148</v>
      </c>
      <c r="AP36" s="102" t="str">
        <f t="shared" si="3"/>
        <v>中村</v>
      </c>
      <c r="AR36" s="122"/>
    </row>
    <row r="37" spans="1:44" s="2" customFormat="1" ht="21" customHeight="1" x14ac:dyDescent="0.2">
      <c r="A37" s="32" t="s">
        <v>171</v>
      </c>
      <c r="B37" s="132">
        <v>3</v>
      </c>
      <c r="C37" s="133">
        <v>3</v>
      </c>
      <c r="D37" s="132"/>
      <c r="E37" s="133"/>
      <c r="F37" s="132"/>
      <c r="G37" s="133"/>
      <c r="H37" s="132"/>
      <c r="I37" s="133"/>
      <c r="J37" s="132"/>
      <c r="K37" s="133"/>
      <c r="L37" s="132"/>
      <c r="M37" s="133"/>
      <c r="N37" s="132"/>
      <c r="O37" s="133"/>
      <c r="P37" s="132"/>
      <c r="Q37" s="133"/>
      <c r="R37" s="132"/>
      <c r="S37" s="133"/>
      <c r="T37" s="132"/>
      <c r="U37" s="133"/>
      <c r="V37" s="132"/>
      <c r="W37" s="133"/>
      <c r="X37" s="132">
        <v>3</v>
      </c>
      <c r="Y37" s="133">
        <v>1</v>
      </c>
      <c r="Z37" s="132">
        <v>2</v>
      </c>
      <c r="AA37" s="133"/>
      <c r="AB37" s="132">
        <v>2</v>
      </c>
      <c r="AC37" s="133"/>
      <c r="AD37" s="132">
        <v>3</v>
      </c>
      <c r="AE37" s="133"/>
      <c r="AF37" s="132"/>
      <c r="AG37" s="133"/>
      <c r="AH37" s="132">
        <v>2</v>
      </c>
      <c r="AI37" s="133"/>
      <c r="AJ37" s="132">
        <v>15</v>
      </c>
      <c r="AK37" s="133">
        <v>4</v>
      </c>
      <c r="AL37" s="134">
        <v>7</v>
      </c>
      <c r="AM37" s="135">
        <v>3</v>
      </c>
      <c r="AN37" s="135">
        <v>116</v>
      </c>
      <c r="AO37" s="283">
        <v>84</v>
      </c>
      <c r="AP37" s="102" t="str">
        <f t="shared" si="3"/>
        <v>伊野</v>
      </c>
      <c r="AR37" s="122"/>
    </row>
    <row r="38" spans="1:44" s="3" customFormat="1" ht="21" customHeight="1" x14ac:dyDescent="0.2">
      <c r="A38" s="19" t="s">
        <v>172</v>
      </c>
      <c r="B38" s="141">
        <v>21</v>
      </c>
      <c r="C38" s="142">
        <v>20</v>
      </c>
      <c r="D38" s="141">
        <v>0</v>
      </c>
      <c r="E38" s="142">
        <v>0</v>
      </c>
      <c r="F38" s="141">
        <v>0</v>
      </c>
      <c r="G38" s="142">
        <v>0</v>
      </c>
      <c r="H38" s="141">
        <v>12</v>
      </c>
      <c r="I38" s="142">
        <v>4</v>
      </c>
      <c r="J38" s="141">
        <v>1</v>
      </c>
      <c r="K38" s="142">
        <v>0</v>
      </c>
      <c r="L38" s="141">
        <v>3</v>
      </c>
      <c r="M38" s="142">
        <v>2</v>
      </c>
      <c r="N38" s="141">
        <v>4</v>
      </c>
      <c r="O38" s="142">
        <v>2</v>
      </c>
      <c r="P38" s="141">
        <v>0</v>
      </c>
      <c r="Q38" s="142">
        <v>0</v>
      </c>
      <c r="R38" s="141">
        <v>1</v>
      </c>
      <c r="S38" s="142">
        <v>0</v>
      </c>
      <c r="T38" s="141">
        <v>4</v>
      </c>
      <c r="U38" s="142">
        <v>0</v>
      </c>
      <c r="V38" s="141">
        <v>0</v>
      </c>
      <c r="W38" s="142">
        <v>0</v>
      </c>
      <c r="X38" s="141">
        <v>22</v>
      </c>
      <c r="Y38" s="142">
        <v>2</v>
      </c>
      <c r="Z38" s="141">
        <v>38</v>
      </c>
      <c r="AA38" s="142">
        <v>18</v>
      </c>
      <c r="AB38" s="141">
        <v>21</v>
      </c>
      <c r="AC38" s="142">
        <v>0</v>
      </c>
      <c r="AD38" s="141">
        <v>23</v>
      </c>
      <c r="AE38" s="142">
        <v>2</v>
      </c>
      <c r="AF38" s="141">
        <v>0</v>
      </c>
      <c r="AG38" s="142">
        <v>0</v>
      </c>
      <c r="AH38" s="141">
        <v>18</v>
      </c>
      <c r="AI38" s="142">
        <v>0</v>
      </c>
      <c r="AJ38" s="141">
        <v>168</v>
      </c>
      <c r="AK38" s="142">
        <v>50</v>
      </c>
      <c r="AL38" s="143">
        <v>94</v>
      </c>
      <c r="AM38" s="144">
        <v>28</v>
      </c>
      <c r="AN38" s="144">
        <v>1309</v>
      </c>
      <c r="AO38" s="285">
        <v>856</v>
      </c>
      <c r="AP38" s="104" t="str">
        <f t="shared" si="3"/>
        <v>高知県計</v>
      </c>
      <c r="AR38" s="122"/>
    </row>
    <row r="39" spans="1:44" s="8" customFormat="1" ht="21" customHeight="1" thickBot="1" x14ac:dyDescent="0.25">
      <c r="A39" s="11"/>
      <c r="B39" s="160"/>
      <c r="C39" s="159"/>
      <c r="D39" s="160"/>
      <c r="E39" s="159"/>
      <c r="F39" s="160"/>
      <c r="G39" s="159"/>
      <c r="H39" s="160"/>
      <c r="I39" s="159"/>
      <c r="J39" s="160"/>
      <c r="K39" s="159"/>
      <c r="L39" s="160"/>
      <c r="M39" s="159"/>
      <c r="N39" s="160"/>
      <c r="O39" s="159"/>
      <c r="P39" s="160"/>
      <c r="Q39" s="159"/>
      <c r="R39" s="160"/>
      <c r="S39" s="159"/>
      <c r="T39" s="160"/>
      <c r="U39" s="159"/>
      <c r="V39" s="160"/>
      <c r="W39" s="159"/>
      <c r="X39" s="160"/>
      <c r="Y39" s="159"/>
      <c r="Z39" s="160"/>
      <c r="AA39" s="159"/>
      <c r="AB39" s="160"/>
      <c r="AC39" s="159"/>
      <c r="AD39" s="160"/>
      <c r="AE39" s="159"/>
      <c r="AF39" s="160"/>
      <c r="AG39" s="159"/>
      <c r="AH39" s="160"/>
      <c r="AI39" s="159"/>
      <c r="AJ39" s="160"/>
      <c r="AK39" s="159"/>
      <c r="AL39" s="161"/>
      <c r="AM39" s="162"/>
      <c r="AN39" s="162"/>
      <c r="AO39" s="163"/>
      <c r="AP39" s="96"/>
      <c r="AR39" s="122"/>
    </row>
    <row r="40" spans="1:44" s="125" customFormat="1" ht="24.75" customHeight="1" thickTop="1" thickBot="1" x14ac:dyDescent="0.25">
      <c r="A40" s="123" t="s">
        <v>227</v>
      </c>
      <c r="B40" s="164">
        <v>94</v>
      </c>
      <c r="C40" s="165">
        <v>83</v>
      </c>
      <c r="D40" s="164">
        <v>1</v>
      </c>
      <c r="E40" s="165">
        <v>0</v>
      </c>
      <c r="F40" s="164">
        <v>1</v>
      </c>
      <c r="G40" s="165">
        <v>1</v>
      </c>
      <c r="H40" s="164">
        <v>37</v>
      </c>
      <c r="I40" s="165">
        <v>10</v>
      </c>
      <c r="J40" s="164">
        <v>8</v>
      </c>
      <c r="K40" s="165">
        <v>2</v>
      </c>
      <c r="L40" s="164">
        <v>24</v>
      </c>
      <c r="M40" s="165">
        <v>17</v>
      </c>
      <c r="N40" s="164">
        <v>15</v>
      </c>
      <c r="O40" s="165">
        <v>8</v>
      </c>
      <c r="P40" s="164">
        <v>2</v>
      </c>
      <c r="Q40" s="165">
        <v>0</v>
      </c>
      <c r="R40" s="164">
        <v>4</v>
      </c>
      <c r="S40" s="165">
        <v>0</v>
      </c>
      <c r="T40" s="164">
        <v>7</v>
      </c>
      <c r="U40" s="165">
        <v>0</v>
      </c>
      <c r="V40" s="164">
        <v>4</v>
      </c>
      <c r="W40" s="165">
        <v>2</v>
      </c>
      <c r="X40" s="164">
        <v>108</v>
      </c>
      <c r="Y40" s="165">
        <v>14</v>
      </c>
      <c r="Z40" s="164">
        <v>110</v>
      </c>
      <c r="AA40" s="165">
        <v>27</v>
      </c>
      <c r="AB40" s="164">
        <v>93</v>
      </c>
      <c r="AC40" s="165">
        <v>4</v>
      </c>
      <c r="AD40" s="164">
        <v>107</v>
      </c>
      <c r="AE40" s="165">
        <v>16</v>
      </c>
      <c r="AF40" s="164">
        <v>0</v>
      </c>
      <c r="AG40" s="165">
        <v>0</v>
      </c>
      <c r="AH40" s="164">
        <v>81</v>
      </c>
      <c r="AI40" s="165">
        <v>0</v>
      </c>
      <c r="AJ40" s="166">
        <v>696</v>
      </c>
      <c r="AK40" s="165">
        <v>184</v>
      </c>
      <c r="AL40" s="167">
        <v>469</v>
      </c>
      <c r="AM40" s="168">
        <v>136</v>
      </c>
      <c r="AN40" s="169">
        <v>5931</v>
      </c>
      <c r="AO40" s="287">
        <v>3509</v>
      </c>
      <c r="AP40" s="124" t="s">
        <v>76</v>
      </c>
      <c r="AR40" s="126"/>
    </row>
    <row r="41" spans="1:44" ht="15" customHeight="1" x14ac:dyDescent="0.2">
      <c r="A41" s="1" t="s">
        <v>228</v>
      </c>
    </row>
    <row r="42" spans="1:44" x14ac:dyDescent="0.2">
      <c r="A42" s="1"/>
    </row>
    <row r="43" spans="1:44" x14ac:dyDescent="0.2">
      <c r="A43" s="1"/>
    </row>
  </sheetData>
  <mergeCells count="24">
    <mergeCell ref="X3:Y3"/>
    <mergeCell ref="A2:A4"/>
    <mergeCell ref="B2:AK2"/>
    <mergeCell ref="AL2:AO2"/>
    <mergeCell ref="AP2:AP4"/>
    <mergeCell ref="B3:C3"/>
    <mergeCell ref="D3:E3"/>
    <mergeCell ref="F3:G3"/>
    <mergeCell ref="H3:I3"/>
    <mergeCell ref="J3:K3"/>
    <mergeCell ref="L3:M3"/>
    <mergeCell ref="N3:O3"/>
    <mergeCell ref="P3:Q3"/>
    <mergeCell ref="R3:S3"/>
    <mergeCell ref="T3:U3"/>
    <mergeCell ref="V3:W3"/>
    <mergeCell ref="AL3:AM3"/>
    <mergeCell ref="AN3:AO3"/>
    <mergeCell ref="Z3:AA3"/>
    <mergeCell ref="AB3:AC3"/>
    <mergeCell ref="AD3:AE3"/>
    <mergeCell ref="AF3:AG3"/>
    <mergeCell ref="AH3:AI3"/>
    <mergeCell ref="AJ3:AK3"/>
  </mergeCells>
  <phoneticPr fontId="2"/>
  <pageMargins left="0.78740157480314965" right="0.55118110236220474" top="0.98425196850393704" bottom="0.98425196850393704" header="0.51181102362204722" footer="0.51181102362204722"/>
  <pageSetup paperSize="9" scale="52" orientation="landscape" r:id="rId1"/>
  <headerFooter alignWithMargins="0">
    <oddFooter>&amp;R高松国税局
酒税４
(R04)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A233E86-409E-4208-95FB-07956261EE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4C8A29-CA43-4835-B60C-DA45EF34FC28}">
  <ds:schemaRefs>
    <ds:schemaRef ds:uri="http://schemas.microsoft.com/sharepoint/v3/contenttype/forms"/>
  </ds:schemaRefs>
</ds:datastoreItem>
</file>

<file path=customXml/itemProps3.xml><?xml version="1.0" encoding="utf-8"?>
<ds:datastoreItem xmlns:ds="http://schemas.openxmlformats.org/officeDocument/2006/customXml" ds:itemID="{68D8FB3C-AA04-497C-BF70-480B71687CD8}">
  <ds:schemaRefs>
    <ds:schemaRef ds:uri="http://purl.org/dc/dcmitype/"/>
    <ds:schemaRef ds:uri="http://purl.org/dc/elements/1.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schemas.microsoft.com/office/2006/metadata/properties"/>
    <ds:schemaRef ds:uri="c69fedeb-612f-4f71-bf39-c359edfd8fe7"/>
    <ds:schemaRef ds:uri="c1e1fd5d-d5a4-4438-b594-53628234b2d5"/>
  </ds:schemaRefs>
</ds:datastoreItem>
</file>

<file path=customXml/itemProps4.xml><?xml version="1.0" encoding="utf-8"?>
<ds:datastoreItem xmlns:ds="http://schemas.openxmlformats.org/officeDocument/2006/customXml" ds:itemID="{13A74F0D-916F-4E4F-A621-80C004AB472D}">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8-3(1)酒類販売（消費）数量</vt:lpstr>
      <vt:lpstr>(2)酒類販売（消費）数量の累年比較</vt:lpstr>
      <vt:lpstr>(3)税務署別酒類販売（消費）数量</vt:lpstr>
      <vt:lpstr>8-4(1)製造免許場数</vt:lpstr>
      <vt:lpstr>(2)みなし製造場数</vt:lpstr>
      <vt:lpstr>(3)販売業免許場数</vt:lpstr>
      <vt:lpstr>(4)税務署別免許場数</vt:lpstr>
      <vt:lpstr>'(2)みなし製造場数'!Print_Area</vt:lpstr>
      <vt:lpstr>'(2)酒類販売（消費）数量の累年比較'!Print_Area</vt:lpstr>
      <vt:lpstr>'(3)税務署別酒類販売（消費）数量'!Print_Area</vt:lpstr>
      <vt:lpstr>'(3)販売業免許場数'!Print_Area</vt:lpstr>
      <vt:lpstr>'(4)税務署別免許場数'!Print_Area</vt:lpstr>
      <vt:lpstr>'8-3(1)酒類販売（消費）数量'!Print_Area</vt:lpstr>
      <vt:lpstr>'8-4(1)製造免許場数'!Print_Area</vt:lpstr>
      <vt:lpstr>'(3)税務署別酒類販売（消費）数量'!Print_Titles</vt:lpstr>
      <vt:lpstr>'(4)税務署別免許場数'!Print_Titles</vt:lpstr>
    </vt:vector>
  </TitlesOfParts>
  <Company>高松国税局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酒類販売数量等</dc:title>
  <dc:subject>酒税</dc:subject>
  <dc:creator>国税庁</dc:creator>
  <cp:lastModifiedBy>高松局企画二</cp:lastModifiedBy>
  <cp:lastPrinted>2024-06-09T23:00:03Z</cp:lastPrinted>
  <dcterms:created xsi:type="dcterms:W3CDTF">2003-07-09T01:05:10Z</dcterms:created>
  <dcterms:modified xsi:type="dcterms:W3CDTF">2024-06-09T23:00:21Z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