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00700企画課\企画課\03　組織参考資料フォルダ\02　整理中\統計情報・各種通信等\02　局統計情報（HP掲載）\令和２年度版\02_原稿準備\03_3-1,2,3,4　源泉\"/>
    </mc:Choice>
  </mc:AlternateContent>
  <bookViews>
    <workbookView xWindow="0" yWindow="0" windowWidth="20490" windowHeight="7380" activeTab="1"/>
  </bookViews>
  <sheets>
    <sheet name="(1)　税務署別源泉徴収税額" sheetId="57" r:id="rId1"/>
    <sheet name="(2)　税務署別源泉徴収義務者数" sheetId="58" r:id="rId2"/>
  </sheets>
  <definedNames>
    <definedName name="_xlnm.Print_Area" localSheetId="0">'(1)　税務署別源泉徴収税額'!$A$1:$J$42</definedName>
    <definedName name="_xlnm.Print_Area" localSheetId="1">'(2)　税務署別源泉徴収義務者数'!$A$1:$H$41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G38" i="58" l="1"/>
  <c r="F38" i="58"/>
  <c r="E38" i="58"/>
  <c r="D38" i="58"/>
  <c r="C38" i="58"/>
  <c r="B38" i="58"/>
  <c r="G30" i="58"/>
  <c r="F30" i="58"/>
  <c r="E30" i="58"/>
  <c r="D30" i="58"/>
  <c r="C30" i="58"/>
  <c r="B30" i="58"/>
  <c r="G20" i="58"/>
  <c r="F20" i="58"/>
  <c r="E20" i="58"/>
  <c r="D20" i="58"/>
  <c r="C20" i="58"/>
  <c r="B20" i="58"/>
  <c r="G12" i="58"/>
  <c r="G40" i="58" s="1"/>
  <c r="F12" i="58"/>
  <c r="F40" i="58" s="1"/>
  <c r="E12" i="58"/>
  <c r="E40" i="58" s="1"/>
  <c r="D12" i="58"/>
  <c r="D40" i="58" s="1"/>
  <c r="C12" i="58"/>
  <c r="C40" i="58" s="1"/>
  <c r="B12" i="58"/>
  <c r="B40" i="58" s="1"/>
</calcChain>
</file>

<file path=xl/sharedStrings.xml><?xml version="1.0" encoding="utf-8"?>
<sst xmlns="http://schemas.openxmlformats.org/spreadsheetml/2006/main" count="162" uniqueCount="56">
  <si>
    <t>合計</t>
  </si>
  <si>
    <t>千円</t>
  </si>
  <si>
    <t>退職所得</t>
  </si>
  <si>
    <t>配当所得</t>
  </si>
  <si>
    <t>給与所得</t>
  </si>
  <si>
    <t>利子所得等</t>
    <phoneticPr fontId="2"/>
  </si>
  <si>
    <t>総　　計</t>
    <rPh sb="3" eb="4">
      <t>ケイ</t>
    </rPh>
    <phoneticPr fontId="2"/>
  </si>
  <si>
    <t>件</t>
  </si>
  <si>
    <t>配当所得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</si>
  <si>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</si>
  <si>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</si>
  <si>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(2)　税務署別源泉徴収義務者数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</si>
  <si>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</si>
  <si>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</si>
  <si>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徳島</t>
    <rPh sb="0" eb="2">
      <t>トクシマ</t>
    </rPh>
    <phoneticPr fontId="2"/>
  </si>
  <si>
    <t>鳴門</t>
    <rPh sb="0" eb="2">
      <t>ナルト</t>
    </rPh>
    <phoneticPr fontId="2"/>
  </si>
  <si>
    <t>阿南</t>
    <rPh sb="0" eb="2">
      <t>アナン</t>
    </rPh>
    <phoneticPr fontId="2"/>
  </si>
  <si>
    <t>川島</t>
    <rPh sb="0" eb="2">
      <t>カワシマ</t>
    </rPh>
    <phoneticPr fontId="2"/>
  </si>
  <si>
    <t>脇町</t>
    <rPh sb="0" eb="1">
      <t>ワキ</t>
    </rPh>
    <rPh sb="1" eb="2">
      <t>マチ</t>
    </rPh>
    <phoneticPr fontId="2"/>
  </si>
  <si>
    <t>池田</t>
    <rPh sb="0" eb="2">
      <t>イケダ</t>
    </rPh>
    <phoneticPr fontId="2"/>
  </si>
  <si>
    <t>徳島県計</t>
    <rPh sb="0" eb="2">
      <t>トクシマ</t>
    </rPh>
    <rPh sb="2" eb="3">
      <t>ケン</t>
    </rPh>
    <rPh sb="3" eb="4">
      <t>ケイ</t>
    </rPh>
    <phoneticPr fontId="2"/>
  </si>
  <si>
    <t>徳島県計</t>
    <rPh sb="0" eb="3">
      <t>トクシマケン</t>
    </rPh>
    <rPh sb="3" eb="4">
      <t>ケイ</t>
    </rPh>
    <phoneticPr fontId="2"/>
  </si>
  <si>
    <t>高松</t>
    <rPh sb="0" eb="2">
      <t>タカマツ</t>
    </rPh>
    <phoneticPr fontId="2"/>
  </si>
  <si>
    <t>丸亀</t>
    <rPh sb="0" eb="2">
      <t>マルガメ</t>
    </rPh>
    <phoneticPr fontId="2"/>
  </si>
  <si>
    <t>坂出</t>
    <rPh sb="0" eb="2">
      <t>サカイデ</t>
    </rPh>
    <phoneticPr fontId="2"/>
  </si>
  <si>
    <t>観音寺</t>
    <rPh sb="0" eb="3">
      <t>カンオンジ</t>
    </rPh>
    <phoneticPr fontId="2"/>
  </si>
  <si>
    <t>長尾</t>
    <rPh sb="0" eb="2">
      <t>ナガオ</t>
    </rPh>
    <phoneticPr fontId="2"/>
  </si>
  <si>
    <t>土庄</t>
    <rPh sb="0" eb="2">
      <t>トノショウ</t>
    </rPh>
    <phoneticPr fontId="2"/>
  </si>
  <si>
    <t>香川県計</t>
    <rPh sb="0" eb="2">
      <t>カガワ</t>
    </rPh>
    <rPh sb="2" eb="3">
      <t>ケン</t>
    </rPh>
    <rPh sb="3" eb="4">
      <t>ケイ</t>
    </rPh>
    <phoneticPr fontId="2"/>
  </si>
  <si>
    <t>香川県計</t>
    <rPh sb="0" eb="3">
      <t>カガワケン</t>
    </rPh>
    <rPh sb="3" eb="4">
      <t>ケイ</t>
    </rPh>
    <phoneticPr fontId="2"/>
  </si>
  <si>
    <t>松山</t>
    <rPh sb="0" eb="2">
      <t>マツヤマ</t>
    </rPh>
    <phoneticPr fontId="2"/>
  </si>
  <si>
    <t>今治</t>
    <rPh sb="0" eb="2">
      <t>イマバリ</t>
    </rPh>
    <phoneticPr fontId="2"/>
  </si>
  <si>
    <t>宇和島</t>
    <rPh sb="0" eb="3">
      <t>ウワジマ</t>
    </rPh>
    <phoneticPr fontId="2"/>
  </si>
  <si>
    <t>八幡浜</t>
    <rPh sb="0" eb="2">
      <t>ヤハタ</t>
    </rPh>
    <rPh sb="2" eb="3">
      <t>ハマ</t>
    </rPh>
    <phoneticPr fontId="2"/>
  </si>
  <si>
    <t>新居浜</t>
    <rPh sb="0" eb="3">
      <t>ニイハマ</t>
    </rPh>
    <phoneticPr fontId="2"/>
  </si>
  <si>
    <t>伊予西条</t>
    <rPh sb="0" eb="4">
      <t>イヨサイジョウ</t>
    </rPh>
    <phoneticPr fontId="2"/>
  </si>
  <si>
    <t>大洲</t>
    <rPh sb="0" eb="2">
      <t>オオズ</t>
    </rPh>
    <phoneticPr fontId="2"/>
  </si>
  <si>
    <t>伊予三島</t>
    <rPh sb="0" eb="4">
      <t>イヨミシマ</t>
    </rPh>
    <phoneticPr fontId="2"/>
  </si>
  <si>
    <t>愛媛県計</t>
    <rPh sb="0" eb="3">
      <t>エヒメケン</t>
    </rPh>
    <rPh sb="3" eb="4">
      <t>ケイ</t>
    </rPh>
    <phoneticPr fontId="2"/>
  </si>
  <si>
    <t>高知</t>
    <rPh sb="0" eb="2">
      <t>コウチ</t>
    </rPh>
    <phoneticPr fontId="2"/>
  </si>
  <si>
    <t>安芸</t>
    <rPh sb="0" eb="2">
      <t>アキ</t>
    </rPh>
    <phoneticPr fontId="2"/>
  </si>
  <si>
    <t>南国</t>
    <rPh sb="0" eb="2">
      <t>ナンコク</t>
    </rPh>
    <phoneticPr fontId="2"/>
  </si>
  <si>
    <t>須崎</t>
    <rPh sb="0" eb="2">
      <t>スサキ</t>
    </rPh>
    <phoneticPr fontId="2"/>
  </si>
  <si>
    <t>中村</t>
    <rPh sb="0" eb="2">
      <t>ナカムラ</t>
    </rPh>
    <phoneticPr fontId="2"/>
  </si>
  <si>
    <t>伊野</t>
    <rPh sb="0" eb="2">
      <t>イノ</t>
    </rPh>
    <phoneticPr fontId="2"/>
  </si>
  <si>
    <t>高知県計</t>
    <rPh sb="0" eb="3">
      <t>コウチケン</t>
    </rPh>
    <rPh sb="3" eb="4">
      <t>ケイ</t>
    </rPh>
    <phoneticPr fontId="2"/>
  </si>
  <si>
    <t>特定口座内保管上場株式等の
譲渡所得等</t>
    <rPh sb="7" eb="9">
      <t>ジョウジョウ</t>
    </rPh>
    <phoneticPr fontId="2"/>
  </si>
  <si>
    <t>(1)　税務署別源泉徴収税額</t>
    <phoneticPr fontId="2"/>
  </si>
  <si>
    <t>税務署名</t>
    <phoneticPr fontId="2"/>
  </si>
  <si>
    <t>利子所得等</t>
    <phoneticPr fontId="2"/>
  </si>
  <si>
    <t>非居住者等
所得</t>
    <phoneticPr fontId="2"/>
  </si>
  <si>
    <t>（注）　この表は「利子所得等の課税状況」、「配当所得の課税状況」、「特定口座内保管上場株式等の譲渡所得等の課税状況」、「給与所得及び退職所得の課税状況」、「報酬・</t>
    <rPh sb="34" eb="36">
      <t>トクテイ</t>
    </rPh>
    <rPh sb="36" eb="38">
      <t>コウザ</t>
    </rPh>
    <rPh sb="38" eb="39">
      <t>ナイ</t>
    </rPh>
    <rPh sb="39" eb="41">
      <t>ホカン</t>
    </rPh>
    <phoneticPr fontId="2"/>
  </si>
  <si>
    <t>報酬・料金等</t>
    <phoneticPr fontId="2"/>
  </si>
  <si>
    <t>　　　料金等の課税状況」及び「非居住者等所得の課税状況」を税務署別に示したものである。</t>
    <phoneticPr fontId="2"/>
  </si>
  <si>
    <t>調査時点：令和３年６月30日</t>
    <rPh sb="5" eb="7">
      <t>レイワ</t>
    </rPh>
    <phoneticPr fontId="2"/>
  </si>
  <si>
    <t>税 務 署 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</si>
</sst>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/>
      <top style="hair">
        <color indexed="55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4" borderId="5" xfId="0" applyFont="1" applyFill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4" borderId="9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indent="1"/>
    </xf>
    <xf numFmtId="3" fontId="5" fillId="2" borderId="11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14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horizontal="distributed" vertical="center"/>
    </xf>
    <xf numFmtId="0" fontId="5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distributed" vertical="center"/>
    </xf>
    <xf numFmtId="0" fontId="3" fillId="4" borderId="15" xfId="0" applyFont="1" applyFill="1" applyBorder="1" applyAlignment="1">
      <alignment horizontal="distributed" vertical="center"/>
    </xf>
    <xf numFmtId="0" fontId="3" fillId="4" borderId="17" xfId="0" applyFont="1" applyFill="1" applyBorder="1" applyAlignment="1">
      <alignment horizontal="distributed" vertical="center"/>
    </xf>
    <xf numFmtId="0" fontId="4" fillId="4" borderId="18" xfId="0" applyFont="1" applyFill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0" xfId="0" applyFont="1" applyBorder="1" applyAlignment="1">
      <alignment vertical="center"/>
    </xf>
    <xf numFmtId="41" fontId="3" fillId="3" borderId="21" xfId="1" applyNumberFormat="1" applyFont="1" applyFill="1" applyBorder="1" applyAlignment="1">
      <alignment horizontal="right" vertical="center"/>
    </xf>
    <xf numFmtId="41" fontId="3" fillId="3" borderId="22" xfId="1" applyNumberFormat="1" applyFont="1" applyFill="1" applyBorder="1" applyAlignment="1">
      <alignment horizontal="right" vertical="center"/>
    </xf>
    <xf numFmtId="41" fontId="4" fillId="3" borderId="23" xfId="1" applyNumberFormat="1" applyFont="1" applyFill="1" applyBorder="1" applyAlignment="1">
      <alignment horizontal="right" vertical="center"/>
    </xf>
    <xf numFmtId="41" fontId="3" fillId="0" borderId="23" xfId="0" applyNumberFormat="1" applyFont="1" applyBorder="1" applyAlignment="1">
      <alignment horizontal="right" vertical="center"/>
    </xf>
    <xf numFmtId="41" fontId="3" fillId="3" borderId="24" xfId="1" applyNumberFormat="1" applyFont="1" applyFill="1" applyBorder="1" applyAlignment="1">
      <alignment horizontal="right" vertical="center"/>
    </xf>
    <xf numFmtId="41" fontId="3" fillId="3" borderId="25" xfId="1" applyNumberFormat="1" applyFont="1" applyFill="1" applyBorder="1" applyAlignment="1">
      <alignment horizontal="right" vertical="center"/>
    </xf>
    <xf numFmtId="41" fontId="3" fillId="3" borderId="26" xfId="1" applyNumberFormat="1" applyFont="1" applyFill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4" fillId="3" borderId="28" xfId="0" applyNumberFormat="1" applyFont="1" applyFill="1" applyBorder="1" applyAlignment="1">
      <alignment horizontal="right" vertical="center"/>
    </xf>
    <xf numFmtId="41" fontId="7" fillId="3" borderId="24" xfId="1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41" fontId="3" fillId="2" borderId="24" xfId="0" applyNumberFormat="1" applyFont="1" applyFill="1" applyBorder="1" applyAlignment="1">
      <alignment horizontal="right" vertical="center"/>
    </xf>
    <xf numFmtId="41" fontId="3" fillId="2" borderId="22" xfId="0" applyNumberFormat="1" applyFont="1" applyFill="1" applyBorder="1" applyAlignment="1">
      <alignment horizontal="right" vertical="center"/>
    </xf>
    <xf numFmtId="41" fontId="3" fillId="2" borderId="22" xfId="0" applyNumberFormat="1" applyFont="1" applyFill="1" applyBorder="1" applyAlignment="1">
      <alignment vertical="center"/>
    </xf>
    <xf numFmtId="41" fontId="3" fillId="2" borderId="33" xfId="0" applyNumberFormat="1" applyFont="1" applyFill="1" applyBorder="1" applyAlignment="1">
      <alignment horizontal="right" vertical="center"/>
    </xf>
    <xf numFmtId="41" fontId="4" fillId="2" borderId="23" xfId="0" applyNumberFormat="1" applyFont="1" applyFill="1" applyBorder="1" applyAlignment="1">
      <alignment horizontal="right" vertical="center"/>
    </xf>
    <xf numFmtId="41" fontId="4" fillId="2" borderId="34" xfId="0" applyNumberFormat="1" applyFont="1" applyFill="1" applyBorder="1" applyAlignment="1">
      <alignment horizontal="right" vertical="center"/>
    </xf>
    <xf numFmtId="41" fontId="4" fillId="2" borderId="35" xfId="0" applyNumberFormat="1" applyFont="1" applyFill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37" xfId="0" applyNumberFormat="1" applyFont="1" applyBorder="1" applyAlignment="1">
      <alignment horizontal="right" vertical="center"/>
    </xf>
    <xf numFmtId="41" fontId="3" fillId="2" borderId="25" xfId="0" applyNumberFormat="1" applyFont="1" applyFill="1" applyBorder="1" applyAlignment="1">
      <alignment horizontal="right" vertical="center"/>
    </xf>
    <xf numFmtId="41" fontId="3" fillId="2" borderId="38" xfId="0" applyNumberFormat="1" applyFont="1" applyFill="1" applyBorder="1" applyAlignment="1">
      <alignment horizontal="right" vertical="center"/>
    </xf>
    <xf numFmtId="41" fontId="3" fillId="2" borderId="39" xfId="0" applyNumberFormat="1" applyFont="1" applyFill="1" applyBorder="1" applyAlignment="1">
      <alignment horizontal="right" vertical="center"/>
    </xf>
    <xf numFmtId="41" fontId="3" fillId="2" borderId="38" xfId="0" applyNumberFormat="1" applyFont="1" applyFill="1" applyBorder="1" applyAlignment="1">
      <alignment vertical="center"/>
    </xf>
    <xf numFmtId="41" fontId="3" fillId="2" borderId="26" xfId="0" applyNumberFormat="1" applyFont="1" applyFill="1" applyBorder="1" applyAlignment="1">
      <alignment horizontal="right" vertical="center"/>
    </xf>
    <xf numFmtId="41" fontId="3" fillId="2" borderId="40" xfId="0" applyNumberFormat="1" applyFont="1" applyFill="1" applyBorder="1" applyAlignment="1">
      <alignment horizontal="right" vertical="center"/>
    </xf>
    <xf numFmtId="41" fontId="3" fillId="2" borderId="41" xfId="0" applyNumberFormat="1" applyFont="1" applyFill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4" fillId="2" borderId="29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48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zoomScaleNormal="100" workbookViewId="0">
      <selection activeCell="D26" sqref="D26"/>
    </sheetView>
  </sheetViews>
  <sheetFormatPr defaultColWidth="5.875" defaultRowHeight="11.25" x14ac:dyDescent="0.15"/>
  <cols>
    <col min="1" max="1" width="10.125" style="3" customWidth="1"/>
    <col min="2" max="9" width="14.25" style="1" customWidth="1"/>
    <col min="10" max="10" width="10.125" style="7" customWidth="1"/>
    <col min="11" max="16384" width="5.875" style="1"/>
  </cols>
  <sheetData>
    <row r="1" spans="1:10" ht="15" x14ac:dyDescent="0.15">
      <c r="A1" s="74" t="s">
        <v>12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5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2" thickBot="1" x14ac:dyDescent="0.2">
      <c r="A3" s="3" t="s">
        <v>47</v>
      </c>
      <c r="B3" s="3"/>
      <c r="C3" s="3"/>
      <c r="D3" s="3"/>
      <c r="E3" s="3"/>
      <c r="F3" s="3"/>
      <c r="G3" s="3"/>
      <c r="H3" s="3"/>
      <c r="I3" s="3"/>
    </row>
    <row r="4" spans="1:10" ht="35.25" customHeight="1" x14ac:dyDescent="0.15">
      <c r="A4" s="50" t="s">
        <v>48</v>
      </c>
      <c r="B4" s="51" t="s">
        <v>49</v>
      </c>
      <c r="C4" s="51" t="s">
        <v>3</v>
      </c>
      <c r="D4" s="51" t="s">
        <v>46</v>
      </c>
      <c r="E4" s="51" t="s">
        <v>4</v>
      </c>
      <c r="F4" s="51" t="s">
        <v>2</v>
      </c>
      <c r="G4" s="51" t="s">
        <v>52</v>
      </c>
      <c r="H4" s="52" t="s">
        <v>50</v>
      </c>
      <c r="I4" s="24" t="s">
        <v>0</v>
      </c>
      <c r="J4" s="36" t="s">
        <v>9</v>
      </c>
    </row>
    <row r="5" spans="1:10" x14ac:dyDescent="0.15">
      <c r="A5" s="13"/>
      <c r="B5" s="9" t="s">
        <v>1</v>
      </c>
      <c r="C5" s="10" t="s">
        <v>1</v>
      </c>
      <c r="D5" s="10" t="s">
        <v>1</v>
      </c>
      <c r="E5" s="10" t="s">
        <v>1</v>
      </c>
      <c r="F5" s="10" t="s">
        <v>1</v>
      </c>
      <c r="G5" s="10" t="s">
        <v>1</v>
      </c>
      <c r="H5" s="10" t="s">
        <v>1</v>
      </c>
      <c r="I5" s="25" t="s">
        <v>1</v>
      </c>
      <c r="J5" s="31"/>
    </row>
    <row r="6" spans="1:10" ht="11.25" customHeight="1" x14ac:dyDescent="0.15">
      <c r="A6" s="18" t="s">
        <v>14</v>
      </c>
      <c r="B6" s="53">
        <v>1756234</v>
      </c>
      <c r="C6" s="54">
        <v>2784442</v>
      </c>
      <c r="D6" s="54">
        <v>2179113</v>
      </c>
      <c r="E6" s="54">
        <v>22640605</v>
      </c>
      <c r="F6" s="54">
        <v>580823</v>
      </c>
      <c r="G6" s="54">
        <v>692420</v>
      </c>
      <c r="H6" s="55">
        <v>9556</v>
      </c>
      <c r="I6" s="56">
        <v>30643194</v>
      </c>
      <c r="J6" s="32" t="s">
        <v>14</v>
      </c>
    </row>
    <row r="7" spans="1:10" ht="11.25" customHeight="1" x14ac:dyDescent="0.15">
      <c r="A7" s="18" t="s">
        <v>15</v>
      </c>
      <c r="B7" s="53">
        <v>58070</v>
      </c>
      <c r="C7" s="54">
        <v>738303</v>
      </c>
      <c r="D7" s="54">
        <v>142302</v>
      </c>
      <c r="E7" s="54">
        <v>6542250</v>
      </c>
      <c r="F7" s="54">
        <v>67228</v>
      </c>
      <c r="G7" s="54">
        <v>324078</v>
      </c>
      <c r="H7" s="55">
        <v>41132</v>
      </c>
      <c r="I7" s="56">
        <v>7913363</v>
      </c>
      <c r="J7" s="32" t="s">
        <v>15</v>
      </c>
    </row>
    <row r="8" spans="1:10" ht="11.25" customHeight="1" x14ac:dyDescent="0.15">
      <c r="A8" s="18" t="s">
        <v>16</v>
      </c>
      <c r="B8" s="53">
        <v>50725</v>
      </c>
      <c r="C8" s="54">
        <v>2558076</v>
      </c>
      <c r="D8" s="54">
        <v>94987</v>
      </c>
      <c r="E8" s="54">
        <v>4575817</v>
      </c>
      <c r="F8" s="54">
        <v>53016</v>
      </c>
      <c r="G8" s="54">
        <v>135514</v>
      </c>
      <c r="H8" s="55">
        <v>4743</v>
      </c>
      <c r="I8" s="56">
        <v>7472878</v>
      </c>
      <c r="J8" s="32" t="s">
        <v>16</v>
      </c>
    </row>
    <row r="9" spans="1:10" ht="11.25" customHeight="1" x14ac:dyDescent="0.15">
      <c r="A9" s="18" t="s">
        <v>17</v>
      </c>
      <c r="B9" s="53">
        <v>21966</v>
      </c>
      <c r="C9" s="54">
        <v>66357</v>
      </c>
      <c r="D9" s="54">
        <v>36401</v>
      </c>
      <c r="E9" s="54">
        <v>2149318</v>
      </c>
      <c r="F9" s="54">
        <v>80686</v>
      </c>
      <c r="G9" s="54">
        <v>53848</v>
      </c>
      <c r="H9" s="55">
        <v>1992</v>
      </c>
      <c r="I9" s="56">
        <v>2410569</v>
      </c>
      <c r="J9" s="32" t="s">
        <v>17</v>
      </c>
    </row>
    <row r="10" spans="1:10" ht="11.25" customHeight="1" x14ac:dyDescent="0.15">
      <c r="A10" s="18" t="s">
        <v>18</v>
      </c>
      <c r="B10" s="53">
        <v>13581</v>
      </c>
      <c r="C10" s="54">
        <v>79873</v>
      </c>
      <c r="D10" s="54">
        <v>39224</v>
      </c>
      <c r="E10" s="54">
        <v>1241475</v>
      </c>
      <c r="F10" s="54">
        <v>18776</v>
      </c>
      <c r="G10" s="54">
        <v>21263</v>
      </c>
      <c r="H10" s="54">
        <v>1</v>
      </c>
      <c r="I10" s="56">
        <v>1414192</v>
      </c>
      <c r="J10" s="32" t="s">
        <v>18</v>
      </c>
    </row>
    <row r="11" spans="1:10" ht="11.25" customHeight="1" x14ac:dyDescent="0.15">
      <c r="A11" s="18" t="s">
        <v>19</v>
      </c>
      <c r="B11" s="53">
        <v>12031</v>
      </c>
      <c r="C11" s="54">
        <v>23151</v>
      </c>
      <c r="D11" s="54">
        <v>18534</v>
      </c>
      <c r="E11" s="54">
        <v>1346144</v>
      </c>
      <c r="F11" s="54">
        <v>34716</v>
      </c>
      <c r="G11" s="54">
        <v>38116</v>
      </c>
      <c r="H11" s="54">
        <v>0</v>
      </c>
      <c r="I11" s="56">
        <v>1472692</v>
      </c>
      <c r="J11" s="32" t="s">
        <v>19</v>
      </c>
    </row>
    <row r="12" spans="1:10" ht="11.25" customHeight="1" x14ac:dyDescent="0.15">
      <c r="A12" s="21" t="s">
        <v>20</v>
      </c>
      <c r="B12" s="57">
        <v>1912608</v>
      </c>
      <c r="C12" s="58">
        <v>6250201</v>
      </c>
      <c r="D12" s="58">
        <v>2510561</v>
      </c>
      <c r="E12" s="58">
        <v>38495609</v>
      </c>
      <c r="F12" s="58">
        <v>835245</v>
      </c>
      <c r="G12" s="58">
        <v>1265240</v>
      </c>
      <c r="H12" s="58">
        <v>57424</v>
      </c>
      <c r="I12" s="59">
        <v>51326888</v>
      </c>
      <c r="J12" s="35" t="s">
        <v>21</v>
      </c>
    </row>
    <row r="13" spans="1:10" ht="11.25" customHeight="1" x14ac:dyDescent="0.15">
      <c r="A13" s="23"/>
      <c r="B13" s="43"/>
      <c r="C13" s="60"/>
      <c r="D13" s="60"/>
      <c r="E13" s="60"/>
      <c r="F13" s="60"/>
      <c r="G13" s="60"/>
      <c r="H13" s="60"/>
      <c r="I13" s="61"/>
      <c r="J13" s="37"/>
    </row>
    <row r="14" spans="1:10" s="4" customFormat="1" x14ac:dyDescent="0.15">
      <c r="A14" s="19" t="s">
        <v>22</v>
      </c>
      <c r="B14" s="62">
        <v>476386</v>
      </c>
      <c r="C14" s="63">
        <v>8093073</v>
      </c>
      <c r="D14" s="63">
        <v>2164449</v>
      </c>
      <c r="E14" s="63">
        <v>36823465</v>
      </c>
      <c r="F14" s="63">
        <v>738149</v>
      </c>
      <c r="G14" s="63">
        <v>1582443</v>
      </c>
      <c r="H14" s="63">
        <v>34447</v>
      </c>
      <c r="I14" s="64">
        <v>49912411</v>
      </c>
      <c r="J14" s="33" t="s">
        <v>22</v>
      </c>
    </row>
    <row r="15" spans="1:10" x14ac:dyDescent="0.15">
      <c r="A15" s="19" t="s">
        <v>23</v>
      </c>
      <c r="B15" s="62">
        <v>81421</v>
      </c>
      <c r="C15" s="63">
        <v>600931</v>
      </c>
      <c r="D15" s="63">
        <v>124062</v>
      </c>
      <c r="E15" s="63">
        <v>8237414</v>
      </c>
      <c r="F15" s="63">
        <v>136591</v>
      </c>
      <c r="G15" s="63">
        <v>360076</v>
      </c>
      <c r="H15" s="63">
        <v>3788</v>
      </c>
      <c r="I15" s="64">
        <v>9544283</v>
      </c>
      <c r="J15" s="33" t="s">
        <v>23</v>
      </c>
    </row>
    <row r="16" spans="1:10" ht="11.25" customHeight="1" x14ac:dyDescent="0.15">
      <c r="A16" s="19" t="s">
        <v>24</v>
      </c>
      <c r="B16" s="62">
        <v>34275</v>
      </c>
      <c r="C16" s="63">
        <v>242285</v>
      </c>
      <c r="D16" s="63">
        <v>59239</v>
      </c>
      <c r="E16" s="63">
        <v>4674733</v>
      </c>
      <c r="F16" s="63">
        <v>104763</v>
      </c>
      <c r="G16" s="63">
        <v>125154</v>
      </c>
      <c r="H16" s="63">
        <v>3137</v>
      </c>
      <c r="I16" s="64">
        <v>5243585</v>
      </c>
      <c r="J16" s="33" t="s">
        <v>24</v>
      </c>
    </row>
    <row r="17" spans="1:11" ht="11.25" customHeight="1" x14ac:dyDescent="0.15">
      <c r="A17" s="19" t="s">
        <v>25</v>
      </c>
      <c r="B17" s="62">
        <v>123338</v>
      </c>
      <c r="C17" s="63">
        <v>566780</v>
      </c>
      <c r="D17" s="63">
        <v>246941</v>
      </c>
      <c r="E17" s="63">
        <v>5369724</v>
      </c>
      <c r="F17" s="63">
        <v>153161</v>
      </c>
      <c r="G17" s="63">
        <v>265254</v>
      </c>
      <c r="H17" s="63">
        <v>440</v>
      </c>
      <c r="I17" s="64">
        <v>6725638</v>
      </c>
      <c r="J17" s="33" t="s">
        <v>25</v>
      </c>
    </row>
    <row r="18" spans="1:11" ht="11.25" customHeight="1" x14ac:dyDescent="0.15">
      <c r="A18" s="19" t="s">
        <v>26</v>
      </c>
      <c r="B18" s="62">
        <v>41094</v>
      </c>
      <c r="C18" s="63">
        <v>413192</v>
      </c>
      <c r="D18" s="63">
        <v>33959</v>
      </c>
      <c r="E18" s="63">
        <v>2671586</v>
      </c>
      <c r="F18" s="63">
        <v>96402</v>
      </c>
      <c r="G18" s="63">
        <v>84311</v>
      </c>
      <c r="H18" s="63">
        <v>33833</v>
      </c>
      <c r="I18" s="64">
        <v>3374376</v>
      </c>
      <c r="J18" s="33" t="s">
        <v>26</v>
      </c>
    </row>
    <row r="19" spans="1:11" ht="11.25" customHeight="1" x14ac:dyDescent="0.15">
      <c r="A19" s="15" t="s">
        <v>27</v>
      </c>
      <c r="B19" s="62">
        <v>24629</v>
      </c>
      <c r="C19" s="63">
        <v>55513</v>
      </c>
      <c r="D19" s="63">
        <v>65819</v>
      </c>
      <c r="E19" s="63">
        <v>1089873</v>
      </c>
      <c r="F19" s="63">
        <v>11273</v>
      </c>
      <c r="G19" s="63">
        <v>45327</v>
      </c>
      <c r="H19" s="63">
        <v>807</v>
      </c>
      <c r="I19" s="64">
        <v>1293241</v>
      </c>
      <c r="J19" s="30" t="s">
        <v>27</v>
      </c>
    </row>
    <row r="20" spans="1:11" ht="11.25" customHeight="1" x14ac:dyDescent="0.15">
      <c r="A20" s="21" t="s">
        <v>28</v>
      </c>
      <c r="B20" s="57">
        <v>781143</v>
      </c>
      <c r="C20" s="58">
        <v>9971772</v>
      </c>
      <c r="D20" s="58">
        <v>2694469</v>
      </c>
      <c r="E20" s="58">
        <v>58866794</v>
      </c>
      <c r="F20" s="58">
        <v>1240339</v>
      </c>
      <c r="G20" s="58">
        <v>2462564</v>
      </c>
      <c r="H20" s="58">
        <v>76453</v>
      </c>
      <c r="I20" s="59">
        <v>76093534</v>
      </c>
      <c r="J20" s="35" t="s">
        <v>29</v>
      </c>
    </row>
    <row r="21" spans="1:11" ht="11.25" customHeight="1" x14ac:dyDescent="0.15">
      <c r="A21" s="23"/>
      <c r="B21" s="43"/>
      <c r="C21" s="60"/>
      <c r="D21" s="60"/>
      <c r="E21" s="60"/>
      <c r="F21" s="60"/>
      <c r="G21" s="60"/>
      <c r="H21" s="60"/>
      <c r="I21" s="61"/>
      <c r="J21" s="37"/>
    </row>
    <row r="22" spans="1:11" ht="11.25" customHeight="1" x14ac:dyDescent="0.15">
      <c r="A22" s="18" t="s">
        <v>30</v>
      </c>
      <c r="B22" s="53">
        <v>482237</v>
      </c>
      <c r="C22" s="54">
        <v>4566363</v>
      </c>
      <c r="D22" s="54">
        <v>1981615</v>
      </c>
      <c r="E22" s="54">
        <v>40687674</v>
      </c>
      <c r="F22" s="54">
        <v>734539</v>
      </c>
      <c r="G22" s="54">
        <v>1416997</v>
      </c>
      <c r="H22" s="54">
        <v>55499</v>
      </c>
      <c r="I22" s="56">
        <v>49924924</v>
      </c>
      <c r="J22" s="32" t="s">
        <v>30</v>
      </c>
    </row>
    <row r="23" spans="1:11" ht="11.25" customHeight="1" x14ac:dyDescent="0.15">
      <c r="A23" s="19" t="s">
        <v>31</v>
      </c>
      <c r="B23" s="62">
        <v>170533</v>
      </c>
      <c r="C23" s="63">
        <v>1412697</v>
      </c>
      <c r="D23" s="63">
        <v>303221</v>
      </c>
      <c r="E23" s="63">
        <v>10548941</v>
      </c>
      <c r="F23" s="63">
        <v>586125</v>
      </c>
      <c r="G23" s="63">
        <v>292384</v>
      </c>
      <c r="H23" s="63">
        <v>101526</v>
      </c>
      <c r="I23" s="64">
        <v>13415427</v>
      </c>
      <c r="J23" s="33" t="s">
        <v>31</v>
      </c>
    </row>
    <row r="24" spans="1:11" s="4" customFormat="1" x14ac:dyDescent="0.15">
      <c r="A24" s="19" t="s">
        <v>32</v>
      </c>
      <c r="B24" s="62">
        <v>43235</v>
      </c>
      <c r="C24" s="63">
        <v>163656</v>
      </c>
      <c r="D24" s="63">
        <v>68281</v>
      </c>
      <c r="E24" s="63">
        <v>3600064</v>
      </c>
      <c r="F24" s="63">
        <v>24871</v>
      </c>
      <c r="G24" s="63">
        <v>120317</v>
      </c>
      <c r="H24" s="63">
        <v>2765</v>
      </c>
      <c r="I24" s="64">
        <v>4023190</v>
      </c>
      <c r="J24" s="33" t="s">
        <v>32</v>
      </c>
    </row>
    <row r="25" spans="1:11" x14ac:dyDescent="0.15">
      <c r="A25" s="19" t="s">
        <v>33</v>
      </c>
      <c r="B25" s="62">
        <v>33884</v>
      </c>
      <c r="C25" s="63">
        <v>227186</v>
      </c>
      <c r="D25" s="63">
        <v>51123</v>
      </c>
      <c r="E25" s="63">
        <v>2725129</v>
      </c>
      <c r="F25" s="63">
        <v>48754</v>
      </c>
      <c r="G25" s="63">
        <v>109343</v>
      </c>
      <c r="H25" s="65">
        <v>1581</v>
      </c>
      <c r="I25" s="64">
        <v>3197000</v>
      </c>
      <c r="J25" s="33" t="s">
        <v>33</v>
      </c>
    </row>
    <row r="26" spans="1:11" x14ac:dyDescent="0.15">
      <c r="A26" s="19" t="s">
        <v>34</v>
      </c>
      <c r="B26" s="62">
        <v>59614</v>
      </c>
      <c r="C26" s="63">
        <v>778765</v>
      </c>
      <c r="D26" s="63">
        <v>272876</v>
      </c>
      <c r="E26" s="63">
        <v>5195316</v>
      </c>
      <c r="F26" s="63">
        <v>193699</v>
      </c>
      <c r="G26" s="63">
        <v>172713</v>
      </c>
      <c r="H26" s="65">
        <v>3777</v>
      </c>
      <c r="I26" s="64">
        <v>6676760</v>
      </c>
      <c r="J26" s="33" t="s">
        <v>34</v>
      </c>
    </row>
    <row r="27" spans="1:11" s="4" customFormat="1" ht="11.25" customHeight="1" x14ac:dyDescent="0.15">
      <c r="A27" s="19" t="s">
        <v>35</v>
      </c>
      <c r="B27" s="62">
        <v>59036</v>
      </c>
      <c r="C27" s="63">
        <v>825102</v>
      </c>
      <c r="D27" s="63">
        <v>31483</v>
      </c>
      <c r="E27" s="63">
        <v>3687505</v>
      </c>
      <c r="F27" s="63">
        <v>45412</v>
      </c>
      <c r="G27" s="63">
        <v>94228</v>
      </c>
      <c r="H27" s="63">
        <v>1317</v>
      </c>
      <c r="I27" s="64">
        <v>4744083</v>
      </c>
      <c r="J27" s="33" t="s">
        <v>35</v>
      </c>
      <c r="K27" s="6"/>
    </row>
    <row r="28" spans="1:11" x14ac:dyDescent="0.15">
      <c r="A28" s="19" t="s">
        <v>36</v>
      </c>
      <c r="B28" s="62">
        <v>20191</v>
      </c>
      <c r="C28" s="63">
        <v>93489</v>
      </c>
      <c r="D28" s="63">
        <v>13543</v>
      </c>
      <c r="E28" s="63">
        <v>2072135</v>
      </c>
      <c r="F28" s="63">
        <v>13189</v>
      </c>
      <c r="G28" s="63">
        <v>46881</v>
      </c>
      <c r="H28" s="63">
        <v>188</v>
      </c>
      <c r="I28" s="64">
        <v>2259616</v>
      </c>
      <c r="J28" s="33" t="s">
        <v>36</v>
      </c>
    </row>
    <row r="29" spans="1:11" x14ac:dyDescent="0.15">
      <c r="A29" s="27" t="s">
        <v>37</v>
      </c>
      <c r="B29" s="66">
        <v>87591</v>
      </c>
      <c r="C29" s="67">
        <v>3175443</v>
      </c>
      <c r="D29" s="67">
        <v>39716</v>
      </c>
      <c r="E29" s="67">
        <v>6459432</v>
      </c>
      <c r="F29" s="67">
        <v>200231</v>
      </c>
      <c r="G29" s="67">
        <v>158688</v>
      </c>
      <c r="H29" s="67">
        <v>12529</v>
      </c>
      <c r="I29" s="68">
        <v>10133630</v>
      </c>
      <c r="J29" s="34" t="s">
        <v>37</v>
      </c>
    </row>
    <row r="30" spans="1:11" x14ac:dyDescent="0.15">
      <c r="A30" s="21" t="s">
        <v>38</v>
      </c>
      <c r="B30" s="57">
        <v>956321</v>
      </c>
      <c r="C30" s="58">
        <v>11242702</v>
      </c>
      <c r="D30" s="58">
        <v>2761860</v>
      </c>
      <c r="E30" s="58">
        <v>74976196</v>
      </c>
      <c r="F30" s="58">
        <v>1846819</v>
      </c>
      <c r="G30" s="58">
        <v>2411551</v>
      </c>
      <c r="H30" s="58">
        <v>179181</v>
      </c>
      <c r="I30" s="59">
        <v>94374630</v>
      </c>
      <c r="J30" s="35" t="s">
        <v>38</v>
      </c>
    </row>
    <row r="31" spans="1:11" x14ac:dyDescent="0.15">
      <c r="A31" s="23"/>
      <c r="B31" s="43"/>
      <c r="C31" s="60"/>
      <c r="D31" s="60"/>
      <c r="E31" s="60"/>
      <c r="F31" s="60"/>
      <c r="G31" s="60"/>
      <c r="H31" s="60"/>
      <c r="I31" s="61"/>
      <c r="J31" s="37"/>
    </row>
    <row r="32" spans="1:11" x14ac:dyDescent="0.15">
      <c r="A32" s="18" t="s">
        <v>39</v>
      </c>
      <c r="B32" s="53">
        <v>384917</v>
      </c>
      <c r="C32" s="54">
        <v>3153768</v>
      </c>
      <c r="D32" s="54">
        <v>1077252</v>
      </c>
      <c r="E32" s="54">
        <v>22256780</v>
      </c>
      <c r="F32" s="54">
        <v>504419</v>
      </c>
      <c r="G32" s="54">
        <v>944985</v>
      </c>
      <c r="H32" s="54">
        <v>10757</v>
      </c>
      <c r="I32" s="56">
        <v>28332876</v>
      </c>
      <c r="J32" s="32" t="s">
        <v>39</v>
      </c>
    </row>
    <row r="33" spans="1:10" x14ac:dyDescent="0.15">
      <c r="A33" s="19" t="s">
        <v>40</v>
      </c>
      <c r="B33" s="62">
        <v>44839</v>
      </c>
      <c r="C33" s="63">
        <v>55661</v>
      </c>
      <c r="D33" s="63">
        <v>1164</v>
      </c>
      <c r="E33" s="63">
        <v>1303075</v>
      </c>
      <c r="F33" s="63">
        <v>16091</v>
      </c>
      <c r="G33" s="63">
        <v>39869</v>
      </c>
      <c r="H33" s="63">
        <v>910</v>
      </c>
      <c r="I33" s="64">
        <v>1461609</v>
      </c>
      <c r="J33" s="33" t="s">
        <v>40</v>
      </c>
    </row>
    <row r="34" spans="1:10" x14ac:dyDescent="0.15">
      <c r="A34" s="19" t="s">
        <v>41</v>
      </c>
      <c r="B34" s="62">
        <v>68328</v>
      </c>
      <c r="C34" s="63">
        <v>307485</v>
      </c>
      <c r="D34" s="63">
        <v>3741</v>
      </c>
      <c r="E34" s="63">
        <v>3564662</v>
      </c>
      <c r="F34" s="63">
        <v>57769</v>
      </c>
      <c r="G34" s="63">
        <v>109272</v>
      </c>
      <c r="H34" s="63">
        <v>1436</v>
      </c>
      <c r="I34" s="64">
        <v>4112692</v>
      </c>
      <c r="J34" s="33" t="s">
        <v>41</v>
      </c>
    </row>
    <row r="35" spans="1:10" x14ac:dyDescent="0.15">
      <c r="A35" s="19" t="s">
        <v>42</v>
      </c>
      <c r="B35" s="62">
        <v>63878</v>
      </c>
      <c r="C35" s="63">
        <v>87273</v>
      </c>
      <c r="D35" s="63">
        <v>1480</v>
      </c>
      <c r="E35" s="63">
        <v>2100698</v>
      </c>
      <c r="F35" s="63">
        <v>32189</v>
      </c>
      <c r="G35" s="63">
        <v>81667</v>
      </c>
      <c r="H35" s="63">
        <v>2</v>
      </c>
      <c r="I35" s="64">
        <v>2367187</v>
      </c>
      <c r="J35" s="33" t="s">
        <v>42</v>
      </c>
    </row>
    <row r="36" spans="1:10" x14ac:dyDescent="0.15">
      <c r="A36" s="19" t="s">
        <v>43</v>
      </c>
      <c r="B36" s="62">
        <v>42910</v>
      </c>
      <c r="C36" s="63">
        <v>77317</v>
      </c>
      <c r="D36" s="63">
        <v>42735</v>
      </c>
      <c r="E36" s="63">
        <v>2670529</v>
      </c>
      <c r="F36" s="63">
        <v>24150</v>
      </c>
      <c r="G36" s="63">
        <v>60561</v>
      </c>
      <c r="H36" s="63">
        <v>1940</v>
      </c>
      <c r="I36" s="64">
        <v>2920142</v>
      </c>
      <c r="J36" s="33" t="s">
        <v>43</v>
      </c>
    </row>
    <row r="37" spans="1:10" x14ac:dyDescent="0.15">
      <c r="A37" s="27" t="s">
        <v>44</v>
      </c>
      <c r="B37" s="66">
        <v>40550</v>
      </c>
      <c r="C37" s="67">
        <v>45887</v>
      </c>
      <c r="D37" s="67">
        <v>605</v>
      </c>
      <c r="E37" s="67">
        <v>1737098</v>
      </c>
      <c r="F37" s="67">
        <v>25926</v>
      </c>
      <c r="G37" s="67">
        <v>51607</v>
      </c>
      <c r="H37" s="67">
        <v>671</v>
      </c>
      <c r="I37" s="68">
        <v>1902343</v>
      </c>
      <c r="J37" s="34" t="s">
        <v>44</v>
      </c>
    </row>
    <row r="38" spans="1:10" x14ac:dyDescent="0.15">
      <c r="A38" s="21" t="s">
        <v>45</v>
      </c>
      <c r="B38" s="57">
        <v>645422</v>
      </c>
      <c r="C38" s="58">
        <v>3727391</v>
      </c>
      <c r="D38" s="58">
        <v>1126976</v>
      </c>
      <c r="E38" s="58">
        <v>33632841</v>
      </c>
      <c r="F38" s="58">
        <v>660544</v>
      </c>
      <c r="G38" s="58">
        <v>1287960</v>
      </c>
      <c r="H38" s="58">
        <v>15716</v>
      </c>
      <c r="I38" s="59">
        <v>41096850</v>
      </c>
      <c r="J38" s="35" t="s">
        <v>45</v>
      </c>
    </row>
    <row r="39" spans="1:10" ht="12" thickBot="1" x14ac:dyDescent="0.2">
      <c r="A39" s="20"/>
      <c r="B39" s="47"/>
      <c r="C39" s="69"/>
      <c r="D39" s="69"/>
      <c r="E39" s="69"/>
      <c r="F39" s="69"/>
      <c r="G39" s="69"/>
      <c r="H39" s="69"/>
      <c r="I39" s="70"/>
      <c r="J39" s="38"/>
    </row>
    <row r="40" spans="1:10" ht="21" customHeight="1" thickTop="1" thickBot="1" x14ac:dyDescent="0.2">
      <c r="A40" s="17" t="s">
        <v>6</v>
      </c>
      <c r="B40" s="71">
        <v>4295493</v>
      </c>
      <c r="C40" s="72">
        <v>31192067</v>
      </c>
      <c r="D40" s="72">
        <v>9093865</v>
      </c>
      <c r="E40" s="72">
        <v>205971443</v>
      </c>
      <c r="F40" s="72">
        <v>4582948</v>
      </c>
      <c r="G40" s="72">
        <v>7427317</v>
      </c>
      <c r="H40" s="72">
        <v>328774</v>
      </c>
      <c r="I40" s="73">
        <v>262891909</v>
      </c>
      <c r="J40" s="26" t="s">
        <v>6</v>
      </c>
    </row>
    <row r="41" spans="1:10" x14ac:dyDescent="0.15">
      <c r="A41" s="5" t="s">
        <v>51</v>
      </c>
      <c r="B41" s="5"/>
      <c r="C41" s="5"/>
      <c r="D41" s="5"/>
      <c r="E41" s="5"/>
      <c r="F41" s="5"/>
      <c r="G41" s="5"/>
      <c r="H41" s="5"/>
      <c r="I41" s="5"/>
    </row>
    <row r="42" spans="1:10" x14ac:dyDescent="0.15">
      <c r="A42" s="5" t="s">
        <v>53</v>
      </c>
      <c r="B42" s="22"/>
      <c r="C42" s="22"/>
      <c r="D42" s="22"/>
      <c r="E42" s="22"/>
      <c r="F42" s="22"/>
      <c r="G42" s="22"/>
      <c r="H42" s="22"/>
      <c r="I42" s="22"/>
    </row>
  </sheetData>
  <mergeCells count="1">
    <mergeCell ref="A1:J1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Footer>&amp;R高松国税局
源泉所得税４
（R02）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topLeftCell="A13" zoomScale="98" zoomScaleNormal="98" workbookViewId="0">
      <selection activeCell="M28" sqref="M28"/>
    </sheetView>
  </sheetViews>
  <sheetFormatPr defaultColWidth="5.875" defaultRowHeight="11.25" x14ac:dyDescent="0.15"/>
  <cols>
    <col min="1" max="1" width="10.125" style="8" customWidth="1"/>
    <col min="2" max="7" width="12.5" style="1" customWidth="1"/>
    <col min="8" max="8" width="10.125" style="7" customWidth="1"/>
    <col min="9" max="16384" width="5.875" style="1"/>
  </cols>
  <sheetData>
    <row r="1" spans="1:8" ht="12" thickBot="1" x14ac:dyDescent="0.2">
      <c r="A1" s="3" t="s">
        <v>11</v>
      </c>
      <c r="B1" s="3"/>
      <c r="C1" s="3"/>
      <c r="D1" s="3"/>
      <c r="E1" s="3"/>
      <c r="F1" s="3"/>
      <c r="G1" s="3"/>
    </row>
    <row r="2" spans="1:8" ht="11.25" customHeight="1" x14ac:dyDescent="0.15">
      <c r="A2" s="78" t="s">
        <v>55</v>
      </c>
      <c r="B2" s="83" t="s">
        <v>5</v>
      </c>
      <c r="C2" s="80" t="s">
        <v>8</v>
      </c>
      <c r="D2" s="80" t="s">
        <v>46</v>
      </c>
      <c r="E2" s="80" t="s">
        <v>4</v>
      </c>
      <c r="F2" s="80" t="s">
        <v>52</v>
      </c>
      <c r="G2" s="80" t="s">
        <v>13</v>
      </c>
      <c r="H2" s="75" t="s">
        <v>10</v>
      </c>
    </row>
    <row r="3" spans="1:8" ht="11.25" customHeight="1" x14ac:dyDescent="0.15">
      <c r="A3" s="79"/>
      <c r="B3" s="84"/>
      <c r="C3" s="81"/>
      <c r="D3" s="81"/>
      <c r="E3" s="81"/>
      <c r="F3" s="81"/>
      <c r="G3" s="81"/>
      <c r="H3" s="76"/>
    </row>
    <row r="4" spans="1:8" ht="22.5" customHeight="1" x14ac:dyDescent="0.15">
      <c r="A4" s="79"/>
      <c r="B4" s="84"/>
      <c r="C4" s="81"/>
      <c r="D4" s="81"/>
      <c r="E4" s="81"/>
      <c r="F4" s="82"/>
      <c r="G4" s="82"/>
      <c r="H4" s="77"/>
    </row>
    <row r="5" spans="1:8" s="2" customFormat="1" x14ac:dyDescent="0.15">
      <c r="A5" s="14"/>
      <c r="B5" s="11" t="s">
        <v>7</v>
      </c>
      <c r="C5" s="12" t="s">
        <v>7</v>
      </c>
      <c r="D5" s="12" t="s">
        <v>7</v>
      </c>
      <c r="E5" s="12" t="s">
        <v>7</v>
      </c>
      <c r="F5" s="11" t="s">
        <v>7</v>
      </c>
      <c r="G5" s="12" t="s">
        <v>7</v>
      </c>
      <c r="H5" s="29"/>
    </row>
    <row r="6" spans="1:8" ht="11.25" customHeight="1" x14ac:dyDescent="0.15">
      <c r="A6" s="18" t="s">
        <v>14</v>
      </c>
      <c r="B6" s="40">
        <v>123</v>
      </c>
      <c r="C6" s="41">
        <v>343</v>
      </c>
      <c r="D6" s="41">
        <v>61</v>
      </c>
      <c r="E6" s="41">
        <v>10353</v>
      </c>
      <c r="F6" s="41">
        <v>7193</v>
      </c>
      <c r="G6" s="41">
        <v>29</v>
      </c>
      <c r="H6" s="32" t="s">
        <v>14</v>
      </c>
    </row>
    <row r="7" spans="1:8" ht="11.25" customHeight="1" x14ac:dyDescent="0.15">
      <c r="A7" s="18" t="s">
        <v>15</v>
      </c>
      <c r="B7" s="40">
        <v>43</v>
      </c>
      <c r="C7" s="41">
        <v>98</v>
      </c>
      <c r="D7" s="41">
        <v>20</v>
      </c>
      <c r="E7" s="41">
        <v>4161</v>
      </c>
      <c r="F7" s="41">
        <v>2520</v>
      </c>
      <c r="G7" s="41">
        <v>6</v>
      </c>
      <c r="H7" s="32" t="s">
        <v>15</v>
      </c>
    </row>
    <row r="8" spans="1:8" ht="11.25" customHeight="1" x14ac:dyDescent="0.15">
      <c r="A8" s="18" t="s">
        <v>16</v>
      </c>
      <c r="B8" s="40">
        <v>48</v>
      </c>
      <c r="C8" s="41">
        <v>57</v>
      </c>
      <c r="D8" s="41">
        <v>14</v>
      </c>
      <c r="E8" s="41">
        <v>2491</v>
      </c>
      <c r="F8" s="41">
        <v>1562</v>
      </c>
      <c r="G8" s="41">
        <v>6</v>
      </c>
      <c r="H8" s="32" t="s">
        <v>16</v>
      </c>
    </row>
    <row r="9" spans="1:8" ht="11.25" customHeight="1" x14ac:dyDescent="0.15">
      <c r="A9" s="18" t="s">
        <v>17</v>
      </c>
      <c r="B9" s="40">
        <v>18</v>
      </c>
      <c r="C9" s="41">
        <v>33</v>
      </c>
      <c r="D9" s="41">
        <v>10</v>
      </c>
      <c r="E9" s="41">
        <v>1820</v>
      </c>
      <c r="F9" s="41">
        <v>1217</v>
      </c>
      <c r="G9" s="41">
        <v>0</v>
      </c>
      <c r="H9" s="32" t="s">
        <v>17</v>
      </c>
    </row>
    <row r="10" spans="1:8" ht="11.25" customHeight="1" x14ac:dyDescent="0.15">
      <c r="A10" s="18" t="s">
        <v>18</v>
      </c>
      <c r="B10" s="40">
        <v>13</v>
      </c>
      <c r="C10" s="41">
        <v>29</v>
      </c>
      <c r="D10" s="41">
        <v>6</v>
      </c>
      <c r="E10" s="41">
        <v>976</v>
      </c>
      <c r="F10" s="41">
        <v>495</v>
      </c>
      <c r="G10" s="41">
        <v>1</v>
      </c>
      <c r="H10" s="32" t="s">
        <v>18</v>
      </c>
    </row>
    <row r="11" spans="1:8" ht="11.25" customHeight="1" x14ac:dyDescent="0.15">
      <c r="A11" s="18" t="s">
        <v>19</v>
      </c>
      <c r="B11" s="40">
        <v>16</v>
      </c>
      <c r="C11" s="41">
        <v>24</v>
      </c>
      <c r="D11" s="41">
        <v>7</v>
      </c>
      <c r="E11" s="41">
        <v>1084</v>
      </c>
      <c r="F11" s="41">
        <v>695</v>
      </c>
      <c r="G11" s="41">
        <v>0</v>
      </c>
      <c r="H11" s="32" t="s">
        <v>19</v>
      </c>
    </row>
    <row r="12" spans="1:8" ht="11.25" customHeight="1" x14ac:dyDescent="0.15">
      <c r="A12" s="21" t="s">
        <v>20</v>
      </c>
      <c r="B12" s="42">
        <f>SUM(B6:B11)</f>
        <v>261</v>
      </c>
      <c r="C12" s="42">
        <f t="shared" ref="C12:G12" si="0">SUM(C6:C11)</f>
        <v>584</v>
      </c>
      <c r="D12" s="42">
        <f t="shared" si="0"/>
        <v>118</v>
      </c>
      <c r="E12" s="42">
        <f t="shared" si="0"/>
        <v>20885</v>
      </c>
      <c r="F12" s="42">
        <f t="shared" si="0"/>
        <v>13682</v>
      </c>
      <c r="G12" s="42">
        <f t="shared" si="0"/>
        <v>42</v>
      </c>
      <c r="H12" s="35" t="s">
        <v>20</v>
      </c>
    </row>
    <row r="13" spans="1:8" ht="11.25" customHeight="1" x14ac:dyDescent="0.15">
      <c r="A13" s="23"/>
      <c r="B13" s="43"/>
      <c r="C13" s="43"/>
      <c r="D13" s="43"/>
      <c r="E13" s="43"/>
      <c r="F13" s="43"/>
      <c r="G13" s="43"/>
      <c r="H13" s="37"/>
    </row>
    <row r="14" spans="1:8" s="4" customFormat="1" x14ac:dyDescent="0.15">
      <c r="A14" s="19" t="s">
        <v>22</v>
      </c>
      <c r="B14" s="44">
        <v>195</v>
      </c>
      <c r="C14" s="44">
        <v>702</v>
      </c>
      <c r="D14" s="44">
        <v>63</v>
      </c>
      <c r="E14" s="44">
        <v>15264</v>
      </c>
      <c r="F14" s="44">
        <v>12846</v>
      </c>
      <c r="G14" s="44">
        <v>68</v>
      </c>
      <c r="H14" s="33" t="s">
        <v>22</v>
      </c>
    </row>
    <row r="15" spans="1:8" x14ac:dyDescent="0.15">
      <c r="A15" s="19" t="s">
        <v>23</v>
      </c>
      <c r="B15" s="44">
        <v>70</v>
      </c>
      <c r="C15" s="44">
        <v>171</v>
      </c>
      <c r="D15" s="44">
        <v>22</v>
      </c>
      <c r="E15" s="44">
        <v>5326</v>
      </c>
      <c r="F15" s="44">
        <v>4067</v>
      </c>
      <c r="G15" s="44">
        <v>13</v>
      </c>
      <c r="H15" s="33" t="s">
        <v>23</v>
      </c>
    </row>
    <row r="16" spans="1:8" ht="11.25" customHeight="1" x14ac:dyDescent="0.15">
      <c r="A16" s="19" t="s">
        <v>24</v>
      </c>
      <c r="B16" s="44">
        <v>33</v>
      </c>
      <c r="C16" s="44">
        <v>115</v>
      </c>
      <c r="D16" s="44">
        <v>9</v>
      </c>
      <c r="E16" s="44">
        <v>2635</v>
      </c>
      <c r="F16" s="44">
        <v>2225</v>
      </c>
      <c r="G16" s="44">
        <v>2</v>
      </c>
      <c r="H16" s="33" t="s">
        <v>24</v>
      </c>
    </row>
    <row r="17" spans="1:8" ht="11.25" customHeight="1" x14ac:dyDescent="0.15">
      <c r="A17" s="19" t="s">
        <v>25</v>
      </c>
      <c r="B17" s="44">
        <v>42</v>
      </c>
      <c r="C17" s="44">
        <v>144</v>
      </c>
      <c r="D17" s="44">
        <v>16</v>
      </c>
      <c r="E17" s="44">
        <v>3957</v>
      </c>
      <c r="F17" s="44">
        <v>2924</v>
      </c>
      <c r="G17" s="44">
        <v>5</v>
      </c>
      <c r="H17" s="33" t="s">
        <v>25</v>
      </c>
    </row>
    <row r="18" spans="1:8" ht="11.25" customHeight="1" x14ac:dyDescent="0.15">
      <c r="A18" s="19" t="s">
        <v>26</v>
      </c>
      <c r="B18" s="44">
        <v>38</v>
      </c>
      <c r="C18" s="44">
        <v>77</v>
      </c>
      <c r="D18" s="44">
        <v>14</v>
      </c>
      <c r="E18" s="44">
        <v>2104</v>
      </c>
      <c r="F18" s="44">
        <v>1681</v>
      </c>
      <c r="G18" s="44">
        <v>7</v>
      </c>
      <c r="H18" s="33" t="s">
        <v>26</v>
      </c>
    </row>
    <row r="19" spans="1:8" ht="11.25" customHeight="1" x14ac:dyDescent="0.15">
      <c r="A19" s="15" t="s">
        <v>27</v>
      </c>
      <c r="B19" s="44">
        <v>16</v>
      </c>
      <c r="C19" s="44">
        <v>57</v>
      </c>
      <c r="D19" s="44">
        <v>5</v>
      </c>
      <c r="E19" s="44">
        <v>1109</v>
      </c>
      <c r="F19" s="44">
        <v>713</v>
      </c>
      <c r="G19" s="44">
        <v>1</v>
      </c>
      <c r="H19" s="30" t="s">
        <v>27</v>
      </c>
    </row>
    <row r="20" spans="1:8" ht="11.25" customHeight="1" x14ac:dyDescent="0.15">
      <c r="A20" s="21" t="s">
        <v>28</v>
      </c>
      <c r="B20" s="42">
        <f>SUM(B14:B19)</f>
        <v>394</v>
      </c>
      <c r="C20" s="42">
        <f t="shared" ref="C20:G20" si="1">SUM(C14:C19)</f>
        <v>1266</v>
      </c>
      <c r="D20" s="42">
        <f t="shared" si="1"/>
        <v>129</v>
      </c>
      <c r="E20" s="42">
        <f t="shared" si="1"/>
        <v>30395</v>
      </c>
      <c r="F20" s="42">
        <f t="shared" si="1"/>
        <v>24456</v>
      </c>
      <c r="G20" s="42">
        <f t="shared" si="1"/>
        <v>96</v>
      </c>
      <c r="H20" s="35" t="s">
        <v>28</v>
      </c>
    </row>
    <row r="21" spans="1:8" ht="11.25" customHeight="1" x14ac:dyDescent="0.15">
      <c r="A21" s="23"/>
      <c r="B21" s="43"/>
      <c r="C21" s="43"/>
      <c r="D21" s="43"/>
      <c r="E21" s="43"/>
      <c r="F21" s="43"/>
      <c r="G21" s="43"/>
      <c r="H21" s="37"/>
    </row>
    <row r="22" spans="1:8" ht="11.25" customHeight="1" x14ac:dyDescent="0.15">
      <c r="A22" s="18" t="s">
        <v>30</v>
      </c>
      <c r="B22" s="44">
        <v>249</v>
      </c>
      <c r="C22" s="44">
        <v>571</v>
      </c>
      <c r="D22" s="44">
        <v>23</v>
      </c>
      <c r="E22" s="44">
        <v>17225</v>
      </c>
      <c r="F22" s="44">
        <v>13473</v>
      </c>
      <c r="G22" s="44">
        <v>57</v>
      </c>
      <c r="H22" s="32" t="s">
        <v>30</v>
      </c>
    </row>
    <row r="23" spans="1:8" ht="11.25" customHeight="1" x14ac:dyDescent="0.15">
      <c r="A23" s="19" t="s">
        <v>31</v>
      </c>
      <c r="B23" s="44">
        <v>72</v>
      </c>
      <c r="C23" s="44">
        <v>190</v>
      </c>
      <c r="D23" s="44">
        <v>8</v>
      </c>
      <c r="E23" s="44">
        <v>5499</v>
      </c>
      <c r="F23" s="44">
        <v>4227</v>
      </c>
      <c r="G23" s="44">
        <v>29</v>
      </c>
      <c r="H23" s="33" t="s">
        <v>31</v>
      </c>
    </row>
    <row r="24" spans="1:8" s="4" customFormat="1" x14ac:dyDescent="0.15">
      <c r="A24" s="19" t="s">
        <v>32</v>
      </c>
      <c r="B24" s="44">
        <v>53</v>
      </c>
      <c r="C24" s="44">
        <v>78</v>
      </c>
      <c r="D24" s="44">
        <v>5</v>
      </c>
      <c r="E24" s="44">
        <v>3561</v>
      </c>
      <c r="F24" s="44">
        <v>2695</v>
      </c>
      <c r="G24" s="44">
        <v>7</v>
      </c>
      <c r="H24" s="33" t="s">
        <v>32</v>
      </c>
    </row>
    <row r="25" spans="1:8" x14ac:dyDescent="0.15">
      <c r="A25" s="19" t="s">
        <v>33</v>
      </c>
      <c r="B25" s="44">
        <v>26</v>
      </c>
      <c r="C25" s="44">
        <v>60</v>
      </c>
      <c r="D25" s="44">
        <v>3</v>
      </c>
      <c r="E25" s="44">
        <v>3082</v>
      </c>
      <c r="F25" s="44">
        <v>1895</v>
      </c>
      <c r="G25" s="44">
        <v>4</v>
      </c>
      <c r="H25" s="33" t="s">
        <v>33</v>
      </c>
    </row>
    <row r="26" spans="1:8" x14ac:dyDescent="0.15">
      <c r="A26" s="19" t="s">
        <v>34</v>
      </c>
      <c r="B26" s="44">
        <v>35</v>
      </c>
      <c r="C26" s="44">
        <v>130</v>
      </c>
      <c r="D26" s="44">
        <v>5</v>
      </c>
      <c r="E26" s="44">
        <v>2937</v>
      </c>
      <c r="F26" s="44">
        <v>2097</v>
      </c>
      <c r="G26" s="44">
        <v>8</v>
      </c>
      <c r="H26" s="33" t="s">
        <v>34</v>
      </c>
    </row>
    <row r="27" spans="1:8" s="4" customFormat="1" ht="11.25" customHeight="1" x14ac:dyDescent="0.15">
      <c r="A27" s="19" t="s">
        <v>35</v>
      </c>
      <c r="B27" s="44">
        <v>50</v>
      </c>
      <c r="C27" s="44">
        <v>67</v>
      </c>
      <c r="D27" s="44">
        <v>3</v>
      </c>
      <c r="E27" s="44">
        <v>2863</v>
      </c>
      <c r="F27" s="44">
        <v>2155</v>
      </c>
      <c r="G27" s="44">
        <v>6</v>
      </c>
      <c r="H27" s="33" t="s">
        <v>35</v>
      </c>
    </row>
    <row r="28" spans="1:8" x14ac:dyDescent="0.15">
      <c r="A28" s="19" t="s">
        <v>36</v>
      </c>
      <c r="B28" s="44">
        <v>27</v>
      </c>
      <c r="C28" s="44">
        <v>36</v>
      </c>
      <c r="D28" s="44">
        <v>1</v>
      </c>
      <c r="E28" s="44">
        <v>1697</v>
      </c>
      <c r="F28" s="44">
        <v>1087</v>
      </c>
      <c r="G28" s="44">
        <v>3</v>
      </c>
      <c r="H28" s="33" t="s">
        <v>36</v>
      </c>
    </row>
    <row r="29" spans="1:8" x14ac:dyDescent="0.15">
      <c r="A29" s="27" t="s">
        <v>37</v>
      </c>
      <c r="B29" s="44">
        <v>46</v>
      </c>
      <c r="C29" s="44">
        <v>117</v>
      </c>
      <c r="D29" s="44">
        <v>6</v>
      </c>
      <c r="E29" s="44">
        <v>2332</v>
      </c>
      <c r="F29" s="44">
        <v>1785</v>
      </c>
      <c r="G29" s="44">
        <v>15</v>
      </c>
      <c r="H29" s="34" t="s">
        <v>37</v>
      </c>
    </row>
    <row r="30" spans="1:8" x14ac:dyDescent="0.15">
      <c r="A30" s="21" t="s">
        <v>38</v>
      </c>
      <c r="B30" s="42">
        <f>SUM(B22:B29)</f>
        <v>558</v>
      </c>
      <c r="C30" s="42">
        <f t="shared" ref="C30:G30" si="2">SUM(C22:C29)</f>
        <v>1249</v>
      </c>
      <c r="D30" s="42">
        <f t="shared" si="2"/>
        <v>54</v>
      </c>
      <c r="E30" s="42">
        <f t="shared" si="2"/>
        <v>39196</v>
      </c>
      <c r="F30" s="42">
        <f t="shared" si="2"/>
        <v>29414</v>
      </c>
      <c r="G30" s="42">
        <f t="shared" si="2"/>
        <v>129</v>
      </c>
      <c r="H30" s="35" t="s">
        <v>38</v>
      </c>
    </row>
    <row r="31" spans="1:8" x14ac:dyDescent="0.15">
      <c r="A31" s="23"/>
      <c r="B31" s="43"/>
      <c r="C31" s="43"/>
      <c r="D31" s="43"/>
      <c r="E31" s="43"/>
      <c r="F31" s="43"/>
      <c r="G31" s="43"/>
      <c r="H31" s="37"/>
    </row>
    <row r="32" spans="1:8" x14ac:dyDescent="0.15">
      <c r="A32" s="18" t="s">
        <v>39</v>
      </c>
      <c r="B32" s="45">
        <v>130</v>
      </c>
      <c r="C32" s="45">
        <v>472</v>
      </c>
      <c r="D32" s="45">
        <v>44</v>
      </c>
      <c r="E32" s="45">
        <v>9554</v>
      </c>
      <c r="F32" s="45">
        <v>8077</v>
      </c>
      <c r="G32" s="45">
        <v>23</v>
      </c>
      <c r="H32" s="32" t="s">
        <v>39</v>
      </c>
    </row>
    <row r="33" spans="1:8" x14ac:dyDescent="0.15">
      <c r="A33" s="19" t="s">
        <v>40</v>
      </c>
      <c r="B33" s="44">
        <v>14</v>
      </c>
      <c r="C33" s="44">
        <v>43</v>
      </c>
      <c r="D33" s="44">
        <v>5</v>
      </c>
      <c r="E33" s="44">
        <v>1745</v>
      </c>
      <c r="F33" s="44">
        <v>757</v>
      </c>
      <c r="G33" s="44">
        <v>4</v>
      </c>
      <c r="H33" s="33" t="s">
        <v>40</v>
      </c>
    </row>
    <row r="34" spans="1:8" x14ac:dyDescent="0.15">
      <c r="A34" s="19" t="s">
        <v>41</v>
      </c>
      <c r="B34" s="44">
        <v>32</v>
      </c>
      <c r="C34" s="44">
        <v>100</v>
      </c>
      <c r="D34" s="44">
        <v>8</v>
      </c>
      <c r="E34" s="44">
        <v>2828</v>
      </c>
      <c r="F34" s="44">
        <v>1814</v>
      </c>
      <c r="G34" s="44">
        <v>2</v>
      </c>
      <c r="H34" s="33" t="s">
        <v>41</v>
      </c>
    </row>
    <row r="35" spans="1:8" x14ac:dyDescent="0.15">
      <c r="A35" s="19" t="s">
        <v>42</v>
      </c>
      <c r="B35" s="44">
        <v>32</v>
      </c>
      <c r="C35" s="44">
        <v>58</v>
      </c>
      <c r="D35" s="44">
        <v>6</v>
      </c>
      <c r="E35" s="44">
        <v>2033</v>
      </c>
      <c r="F35" s="44">
        <v>1168</v>
      </c>
      <c r="G35" s="49">
        <v>0</v>
      </c>
      <c r="H35" s="33" t="s">
        <v>42</v>
      </c>
    </row>
    <row r="36" spans="1:8" x14ac:dyDescent="0.15">
      <c r="A36" s="19" t="s">
        <v>43</v>
      </c>
      <c r="B36" s="44">
        <v>33</v>
      </c>
      <c r="C36" s="44">
        <v>58</v>
      </c>
      <c r="D36" s="44">
        <v>7</v>
      </c>
      <c r="E36" s="44">
        <v>2084</v>
      </c>
      <c r="F36" s="44">
        <v>1255</v>
      </c>
      <c r="G36" s="44">
        <v>7</v>
      </c>
      <c r="H36" s="33" t="s">
        <v>43</v>
      </c>
    </row>
    <row r="37" spans="1:8" x14ac:dyDescent="0.15">
      <c r="A37" s="27" t="s">
        <v>44</v>
      </c>
      <c r="B37" s="46">
        <v>16</v>
      </c>
      <c r="C37" s="46">
        <v>45</v>
      </c>
      <c r="D37" s="46">
        <v>3</v>
      </c>
      <c r="E37" s="46">
        <v>1546</v>
      </c>
      <c r="F37" s="46">
        <v>1049</v>
      </c>
      <c r="G37" s="46">
        <v>3</v>
      </c>
      <c r="H37" s="34" t="s">
        <v>44</v>
      </c>
    </row>
    <row r="38" spans="1:8" x14ac:dyDescent="0.15">
      <c r="A38" s="21" t="s">
        <v>45</v>
      </c>
      <c r="B38" s="42">
        <f>SUM(B32:B37)</f>
        <v>257</v>
      </c>
      <c r="C38" s="42">
        <f t="shared" ref="C38:G38" si="3">SUM(C32:C37)</f>
        <v>776</v>
      </c>
      <c r="D38" s="42">
        <f t="shared" si="3"/>
        <v>73</v>
      </c>
      <c r="E38" s="42">
        <f t="shared" si="3"/>
        <v>19790</v>
      </c>
      <c r="F38" s="42">
        <f t="shared" si="3"/>
        <v>14120</v>
      </c>
      <c r="G38" s="42">
        <f t="shared" si="3"/>
        <v>39</v>
      </c>
      <c r="H38" s="35" t="s">
        <v>45</v>
      </c>
    </row>
    <row r="39" spans="1:8" ht="12" thickBot="1" x14ac:dyDescent="0.2">
      <c r="A39" s="16"/>
      <c r="B39" s="47"/>
      <c r="C39" s="47"/>
      <c r="D39" s="47"/>
      <c r="E39" s="47"/>
      <c r="F39" s="47"/>
      <c r="G39" s="47"/>
      <c r="H39" s="39"/>
    </row>
    <row r="40" spans="1:8" ht="24.75" customHeight="1" thickTop="1" thickBot="1" x14ac:dyDescent="0.2">
      <c r="A40" s="17" t="s">
        <v>6</v>
      </c>
      <c r="B40" s="48">
        <f>B12+B20+B30+B38</f>
        <v>1470</v>
      </c>
      <c r="C40" s="48">
        <f t="shared" ref="C40:G40" si="4">C12+C20+C30+C38</f>
        <v>3875</v>
      </c>
      <c r="D40" s="48">
        <f t="shared" si="4"/>
        <v>374</v>
      </c>
      <c r="E40" s="48">
        <f t="shared" si="4"/>
        <v>110266</v>
      </c>
      <c r="F40" s="48">
        <f t="shared" si="4"/>
        <v>81672</v>
      </c>
      <c r="G40" s="48">
        <f t="shared" si="4"/>
        <v>306</v>
      </c>
      <c r="H40" s="26" t="s">
        <v>6</v>
      </c>
    </row>
    <row r="41" spans="1:8" x14ac:dyDescent="0.15">
      <c r="A41" s="3" t="s">
        <v>54</v>
      </c>
      <c r="B41" s="3"/>
      <c r="C41" s="3"/>
      <c r="D41" s="3"/>
      <c r="E41" s="3"/>
      <c r="F41" s="3"/>
      <c r="G41" s="3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&amp;R高松国税局
源泉所得税４
（R02）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35185-7591-4D6D-863E-CC2532380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121C11-CC58-4131-837C-438AA38DF93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286F00E-DDD3-4B10-A11F-7417BE5D0C70}">
  <ds:schemaRefs>
    <ds:schemaRef ds:uri="http://schemas.microsoft.com/office/2006/metadata/properties"/>
    <ds:schemaRef ds:uri="http://schemas.microsoft.com/office/infopath/2007/PartnerControls"/>
    <ds:schemaRef ds:uri="c1e1fd5d-d5a4-4438-b594-53628234b2d5"/>
  </ds:schemaRefs>
</ds:datastoreItem>
</file>

<file path=customXml/itemProps4.xml><?xml version="1.0" encoding="utf-8"?>
<ds:datastoreItem xmlns:ds="http://schemas.openxmlformats.org/officeDocument/2006/customXml" ds:itemID="{0B9CE2EC-43CC-4070-86DA-5A00516658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高松国税局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源泉所得税署別課税状況等</dc:title>
  <dc:subject>源泉所得税</dc:subject>
  <dc:creator>国税庁</dc:creator>
  <cp:lastModifiedBy>国税庁</cp:lastModifiedBy>
  <cp:lastPrinted>2020-08-17T02:26:28Z</cp:lastPrinted>
  <dcterms:created xsi:type="dcterms:W3CDTF">2003-07-09T01:05:10Z</dcterms:created>
  <dcterms:modified xsi:type="dcterms:W3CDTF">2022-05-11T07:22:30Z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