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1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税務署別源泉徴収税額'!$A$1:$J$42</definedName>
    <definedName name="_xlnm.Print_Area" localSheetId="1">'(2)　税務署別源泉徴収義務者数'!$A$1:$H$41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<sst xmlns="http://schemas.openxmlformats.org/spreadsheetml/2006/main" count="220" uniqueCount="78">
  <si>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</si>
  <si>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</si>
  <si>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</si>
  <si>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</si>
  <si>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</si>
  <si>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</si>
  <si>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</si>
  <si>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</si>
  <si>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</si>
  <si>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</si>
  <si>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</si>
  <si>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</si>
  <si>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</si>
  <si>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</si>
  <si>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</si>
  <si>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</si>
  <si>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</si>
  <si>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</si>
  <si>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</si>
  <si>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</si>
  <si>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</si>
  <si>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</si>
  <si>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</si>
  <si>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</si>
  <si>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</si>
  <si>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</si>
  <si>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</si>
  <si>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利子所得等</t>
  </si>
  <si>
    <t>総　　計</t>
  </si>
  <si>
    <t>件</t>
  </si>
  <si>
    <t>税 務 署 名</t>
  </si>
  <si>
    <t>配当所得</t>
  </si>
  <si>
    <t>税務署名</t>
  </si>
  <si>
    <t>税務署名</t>
  </si>
  <si>
    <t>(2)　税務署別源泉徴収義務者数</t>
  </si>
  <si>
    <t>３－４　税務署別課税状況等</t>
  </si>
  <si>
    <t>非居住者等
所得</t>
  </si>
  <si>
    <t>徳島</t>
  </si>
  <si>
    <t>鳴門</t>
  </si>
  <si>
    <t>阿南</t>
  </si>
  <si>
    <t>川島</t>
  </si>
  <si>
    <t>脇町</t>
  </si>
  <si>
    <t>池田</t>
  </si>
  <si>
    <t>徳島県計</t>
  </si>
  <si>
    <t>徳島県計</t>
  </si>
  <si>
    <t>高松</t>
  </si>
  <si>
    <t>丸亀</t>
  </si>
  <si>
    <t>坂出</t>
  </si>
  <si>
    <t>観音寺</t>
  </si>
  <si>
    <t>長尾</t>
  </si>
  <si>
    <t>土庄</t>
  </si>
  <si>
    <t>香川県計</t>
  </si>
  <si>
    <t>香川県計</t>
  </si>
  <si>
    <t>松山</t>
  </si>
  <si>
    <t>今治</t>
  </si>
  <si>
    <t>宇和島</t>
  </si>
  <si>
    <t>八幡浜</t>
  </si>
  <si>
    <t>新居浜</t>
  </si>
  <si>
    <t>伊予西条</t>
  </si>
  <si>
    <t>大洲</t>
  </si>
  <si>
    <t>伊予三島</t>
  </si>
  <si>
    <t>愛媛県計</t>
  </si>
  <si>
    <t>高知</t>
  </si>
  <si>
    <t>安芸</t>
  </si>
  <si>
    <t>南国</t>
  </si>
  <si>
    <t>須崎</t>
  </si>
  <si>
    <t>中村</t>
  </si>
  <si>
    <t>伊野</t>
  </si>
  <si>
    <t>高知県計</t>
  </si>
  <si>
    <t>特定口座内保管上場株式等の
譲渡所得等</t>
  </si>
  <si>
    <t>(1)　税務署別源泉徴収税額</t>
  </si>
  <si>
    <t>税務署名</t>
  </si>
  <si>
    <t>利子所得等</t>
  </si>
  <si>
    <t>非居住者等
所得</t>
  </si>
  <si>
    <t>　　　料金等所得の課税状況」及び「非居住者等所得の課税状況」を税務署別に示したものである。</t>
  </si>
  <si>
    <t>（注）　この表は「利子所得等の課税状況」、「配当所得の課税状況」、「特定口座内保管上場株式等の譲渡所得等の課税状況」、「給与所得及び退職所得の課税状況」、「報酬・</t>
  </si>
  <si>
    <t>調査時点：令和元年６月30日</t>
  </si>
  <si>
    <t>報酬・料金等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</si>
</sst>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&quot;¥&quot;#,##0_);[Red]\(&quot;¥&quot;#,##0\)"/>
    <numFmt numFmtId="180" formatCode="0_);[Red]\(0\)"/>
    <numFmt numFmtId="181" formatCode="#,##0_);[Red]\(#,##0\)"/>
    <numFmt numFmtId="182" formatCode="#,##0;&quot;△ &quot;#,##0"/>
    <numFmt numFmtId="183" formatCode="0;&quot;△ &quot;0"/>
    <numFmt numFmtId="184" formatCode="#,##0;\-#,##0;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hair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righ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 wrapText="1"/>
    </xf>
    <xf numFmtId="0" fontId="2" fillId="36" borderId="17" xfId="0" applyFont="1" applyFill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35" borderId="20" xfId="0" applyFont="1" applyFill="1" applyBorder="1" applyAlignment="1">
      <alignment horizontal="distributed" vertical="center"/>
    </xf>
    <xf numFmtId="0" fontId="2" fillId="35" borderId="17" xfId="0" applyFont="1" applyFill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35" borderId="21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indent="1"/>
    </xf>
    <xf numFmtId="3" fontId="4" fillId="33" borderId="23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2" fillId="35" borderId="25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35" borderId="26" xfId="0" applyFont="1" applyFill="1" applyBorder="1" applyAlignment="1">
      <alignment horizontal="right" vertical="center" wrapText="1"/>
    </xf>
    <xf numFmtId="0" fontId="2" fillId="36" borderId="27" xfId="0" applyFont="1" applyFill="1" applyBorder="1" applyAlignment="1">
      <alignment horizontal="distributed" vertical="center"/>
    </xf>
    <xf numFmtId="0" fontId="4" fillId="35" borderId="2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distributed" vertical="center"/>
    </xf>
    <xf numFmtId="0" fontId="2" fillId="35" borderId="27" xfId="0" applyFont="1" applyFill="1" applyBorder="1" applyAlignment="1">
      <alignment horizontal="distributed" vertical="center"/>
    </xf>
    <xf numFmtId="0" fontId="2" fillId="35" borderId="29" xfId="0" applyFont="1" applyFill="1" applyBorder="1" applyAlignment="1">
      <alignment horizontal="distributed" vertical="center"/>
    </xf>
    <xf numFmtId="0" fontId="3" fillId="35" borderId="30" xfId="0" applyFont="1" applyFill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vertical="center"/>
    </xf>
    <xf numFmtId="41" fontId="2" fillId="34" borderId="33" xfId="48" applyNumberFormat="1" applyFont="1" applyFill="1" applyBorder="1" applyAlignment="1">
      <alignment horizontal="right" vertical="center"/>
    </xf>
    <xf numFmtId="41" fontId="2" fillId="34" borderId="34" xfId="48" applyNumberFormat="1" applyFont="1" applyFill="1" applyBorder="1" applyAlignment="1">
      <alignment horizontal="right" vertical="center"/>
    </xf>
    <xf numFmtId="41" fontId="3" fillId="34" borderId="35" xfId="48" applyNumberFormat="1" applyFont="1" applyFill="1" applyBorder="1" applyAlignment="1">
      <alignment horizontal="right" vertical="center"/>
    </xf>
    <xf numFmtId="41" fontId="2" fillId="0" borderId="35" xfId="0" applyNumberFormat="1" applyFont="1" applyBorder="1" applyAlignment="1">
      <alignment horizontal="right" vertical="center"/>
    </xf>
    <xf numFmtId="41" fontId="2" fillId="34" borderId="36" xfId="48" applyNumberFormat="1" applyFont="1" applyFill="1" applyBorder="1" applyAlignment="1">
      <alignment horizontal="right" vertical="center"/>
    </xf>
    <xf numFmtId="41" fontId="2" fillId="34" borderId="37" xfId="48" applyNumberFormat="1" applyFont="1" applyFill="1" applyBorder="1" applyAlignment="1">
      <alignment horizontal="right" vertical="center"/>
    </xf>
    <xf numFmtId="41" fontId="2" fillId="34" borderId="38" xfId="48" applyNumberFormat="1" applyFont="1" applyFill="1" applyBorder="1" applyAlignment="1">
      <alignment horizontal="right" vertical="center"/>
    </xf>
    <xf numFmtId="41" fontId="2" fillId="0" borderId="39" xfId="0" applyNumberFormat="1" applyFont="1" applyBorder="1" applyAlignment="1">
      <alignment horizontal="right" vertical="center"/>
    </xf>
    <xf numFmtId="41" fontId="3" fillId="34" borderId="40" xfId="0" applyNumberFormat="1" applyFont="1" applyFill="1" applyBorder="1" applyAlignment="1">
      <alignment horizontal="right" vertical="center"/>
    </xf>
    <xf numFmtId="41" fontId="3" fillId="34" borderId="41" xfId="0" applyNumberFormat="1" applyFont="1" applyFill="1" applyBorder="1" applyAlignment="1">
      <alignment horizontal="right" vertical="center"/>
    </xf>
    <xf numFmtId="41" fontId="41" fillId="34" borderId="36" xfId="48" applyNumberFormat="1" applyFont="1" applyFill="1" applyBorder="1" applyAlignment="1">
      <alignment horizontal="right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41" fontId="2" fillId="33" borderId="36" xfId="0" applyNumberFormat="1" applyFont="1" applyFill="1" applyBorder="1" applyAlignment="1">
      <alignment horizontal="right" vertical="center"/>
    </xf>
    <xf numFmtId="41" fontId="2" fillId="33" borderId="34" xfId="0" applyNumberFormat="1" applyFont="1" applyFill="1" applyBorder="1" applyAlignment="1">
      <alignment horizontal="right" vertical="center"/>
    </xf>
    <xf numFmtId="41" fontId="2" fillId="33" borderId="34" xfId="0" applyNumberFormat="1" applyFont="1" applyFill="1" applyBorder="1" applyAlignment="1">
      <alignment vertical="center"/>
    </xf>
    <xf numFmtId="41" fontId="2" fillId="33" borderId="45" xfId="0" applyNumberFormat="1" applyFont="1" applyFill="1" applyBorder="1" applyAlignment="1">
      <alignment horizontal="right" vertical="center"/>
    </xf>
    <xf numFmtId="41" fontId="3" fillId="33" borderId="35" xfId="0" applyNumberFormat="1" applyFont="1" applyFill="1" applyBorder="1" applyAlignment="1">
      <alignment horizontal="right" vertical="center"/>
    </xf>
    <xf numFmtId="41" fontId="3" fillId="33" borderId="46" xfId="0" applyNumberFormat="1" applyFont="1" applyFill="1" applyBorder="1" applyAlignment="1">
      <alignment horizontal="right" vertical="center"/>
    </xf>
    <xf numFmtId="41" fontId="3" fillId="33" borderId="47" xfId="0" applyNumberFormat="1" applyFont="1" applyFill="1" applyBorder="1" applyAlignment="1">
      <alignment horizontal="right" vertical="center"/>
    </xf>
    <xf numFmtId="41" fontId="2" fillId="0" borderId="48" xfId="0" applyNumberFormat="1" applyFont="1" applyBorder="1" applyAlignment="1">
      <alignment horizontal="right" vertical="center"/>
    </xf>
    <xf numFmtId="41" fontId="2" fillId="0" borderId="49" xfId="0" applyNumberFormat="1" applyFont="1" applyBorder="1" applyAlignment="1">
      <alignment horizontal="right" vertical="center"/>
    </xf>
    <xf numFmtId="41" fontId="2" fillId="33" borderId="37" xfId="0" applyNumberFormat="1" applyFont="1" applyFill="1" applyBorder="1" applyAlignment="1">
      <alignment horizontal="right" vertical="center"/>
    </xf>
    <xf numFmtId="41" fontId="2" fillId="33" borderId="50" xfId="0" applyNumberFormat="1" applyFont="1" applyFill="1" applyBorder="1" applyAlignment="1">
      <alignment horizontal="right" vertical="center"/>
    </xf>
    <xf numFmtId="41" fontId="2" fillId="33" borderId="51" xfId="0" applyNumberFormat="1" applyFont="1" applyFill="1" applyBorder="1" applyAlignment="1">
      <alignment horizontal="right" vertical="center"/>
    </xf>
    <xf numFmtId="41" fontId="2" fillId="33" borderId="50" xfId="0" applyNumberFormat="1" applyFont="1" applyFill="1" applyBorder="1" applyAlignment="1">
      <alignment vertical="center"/>
    </xf>
    <xf numFmtId="41" fontId="2" fillId="33" borderId="38" xfId="0" applyNumberFormat="1" applyFont="1" applyFill="1" applyBorder="1" applyAlignment="1">
      <alignment horizontal="right" vertical="center"/>
    </xf>
    <xf numFmtId="41" fontId="2" fillId="33" borderId="52" xfId="0" applyNumberFormat="1" applyFont="1" applyFill="1" applyBorder="1" applyAlignment="1">
      <alignment horizontal="right" vertical="center"/>
    </xf>
    <xf numFmtId="41" fontId="2" fillId="33" borderId="53" xfId="0" applyNumberFormat="1" applyFont="1" applyFill="1" applyBorder="1" applyAlignment="1">
      <alignment horizontal="right" vertical="center"/>
    </xf>
    <xf numFmtId="41" fontId="2" fillId="0" borderId="54" xfId="0" applyNumberFormat="1" applyFont="1" applyBorder="1" applyAlignment="1">
      <alignment horizontal="right" vertical="center"/>
    </xf>
    <xf numFmtId="41" fontId="2" fillId="0" borderId="55" xfId="0" applyNumberFormat="1" applyFont="1" applyBorder="1" applyAlignment="1">
      <alignment horizontal="right" vertical="center"/>
    </xf>
    <xf numFmtId="41" fontId="3" fillId="33" borderId="56" xfId="0" applyNumberFormat="1" applyFont="1" applyFill="1" applyBorder="1" applyAlignment="1">
      <alignment horizontal="right" vertical="center"/>
    </xf>
    <xf numFmtId="41" fontId="3" fillId="33" borderId="41" xfId="0" applyNumberFormat="1" applyFont="1" applyFill="1" applyBorder="1" applyAlignment="1">
      <alignment horizontal="right" vertical="center"/>
    </xf>
    <xf numFmtId="41" fontId="3" fillId="33" borderId="5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 topLeftCell="A19">
      <selection activeCell="H23" sqref="H23"/>
    </sheetView>
  </sheetViews>
  <sheetFormatPr defaultColWidth="5.875" defaultRowHeight="13.5"/>
  <cols>
    <col min="1" max="1" width="10.125" style="4" customWidth="1"/>
    <col min="2" max="9" width="14.25390625" style="1" customWidth="1"/>
    <col min="10" max="10" width="10.125" style="21" customWidth="1"/>
    <col min="11" max="16384" width="5.875" style="1" customWidth="1"/>
  </cols>
  <sheetData>
    <row r="1" spans="1:10" ht="15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2" thickBot="1">
      <c r="A3" s="4" t="s">
        <v>70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65" t="s">
        <v>71</v>
      </c>
      <c r="B4" s="66" t="s">
        <v>72</v>
      </c>
      <c r="C4" s="66" t="s">
        <v>25</v>
      </c>
      <c r="D4" s="66" t="s">
        <v>69</v>
      </c>
      <c r="E4" s="66" t="s">
        <v>26</v>
      </c>
      <c r="F4" s="66" t="s">
        <v>9</v>
      </c>
      <c r="G4" s="66" t="s">
        <v>77</v>
      </c>
      <c r="H4" s="67" t="s">
        <v>73</v>
      </c>
      <c r="I4" s="38" t="s">
        <v>0</v>
      </c>
      <c r="J4" s="50" t="s">
        <v>32</v>
      </c>
    </row>
    <row r="5" spans="1:10" ht="11.25">
      <c r="A5" s="27"/>
      <c r="B5" s="23" t="s">
        <v>2</v>
      </c>
      <c r="C5" s="24" t="s">
        <v>2</v>
      </c>
      <c r="D5" s="24" t="s">
        <v>2</v>
      </c>
      <c r="E5" s="24" t="s">
        <v>2</v>
      </c>
      <c r="F5" s="24" t="s">
        <v>2</v>
      </c>
      <c r="G5" s="24" t="s">
        <v>2</v>
      </c>
      <c r="H5" s="24" t="s">
        <v>2</v>
      </c>
      <c r="I5" s="39" t="s">
        <v>2</v>
      </c>
      <c r="J5" s="45"/>
    </row>
    <row r="6" spans="1:10" ht="11.25" customHeight="1">
      <c r="A6" s="32" t="s">
        <v>37</v>
      </c>
      <c r="B6" s="68">
        <v>3478939</v>
      </c>
      <c r="C6" s="69">
        <v>2441879</v>
      </c>
      <c r="D6" s="69">
        <v>1615411</v>
      </c>
      <c r="E6" s="69">
        <v>22447426</v>
      </c>
      <c r="F6" s="69">
        <v>502838</v>
      </c>
      <c r="G6" s="69">
        <v>778523</v>
      </c>
      <c r="H6" s="70">
        <v>13085</v>
      </c>
      <c r="I6" s="71">
        <v>31278101</v>
      </c>
      <c r="J6" s="46" t="s">
        <v>37</v>
      </c>
    </row>
    <row r="7" spans="1:10" ht="11.25" customHeight="1">
      <c r="A7" s="32" t="s">
        <v>38</v>
      </c>
      <c r="B7" s="68">
        <v>95667</v>
      </c>
      <c r="C7" s="69">
        <v>428335</v>
      </c>
      <c r="D7" s="69">
        <v>122040</v>
      </c>
      <c r="E7" s="69">
        <v>6523568</v>
      </c>
      <c r="F7" s="69">
        <v>58003</v>
      </c>
      <c r="G7" s="69">
        <v>350788</v>
      </c>
      <c r="H7" s="70">
        <v>85232</v>
      </c>
      <c r="I7" s="71">
        <v>7663634</v>
      </c>
      <c r="J7" s="46" t="s">
        <v>38</v>
      </c>
    </row>
    <row r="8" spans="1:10" ht="11.25" customHeight="1">
      <c r="A8" s="32" t="s">
        <v>39</v>
      </c>
      <c r="B8" s="68">
        <v>78158</v>
      </c>
      <c r="C8" s="69">
        <v>2483316</v>
      </c>
      <c r="D8" s="69">
        <v>46850</v>
      </c>
      <c r="E8" s="69">
        <v>4559642</v>
      </c>
      <c r="F8" s="69">
        <v>66962</v>
      </c>
      <c r="G8" s="69">
        <v>134262</v>
      </c>
      <c r="H8" s="70">
        <v>4463</v>
      </c>
      <c r="I8" s="71">
        <v>7373652</v>
      </c>
      <c r="J8" s="46" t="s">
        <v>39</v>
      </c>
    </row>
    <row r="9" spans="1:10" ht="11.25" customHeight="1">
      <c r="A9" s="32" t="s">
        <v>40</v>
      </c>
      <c r="B9" s="68">
        <v>38614</v>
      </c>
      <c r="C9" s="69">
        <v>62937</v>
      </c>
      <c r="D9" s="69">
        <v>22888</v>
      </c>
      <c r="E9" s="69">
        <v>2120980</v>
      </c>
      <c r="F9" s="69">
        <v>63956</v>
      </c>
      <c r="G9" s="69">
        <v>60254</v>
      </c>
      <c r="H9" s="70">
        <v>0</v>
      </c>
      <c r="I9" s="71">
        <v>2369629</v>
      </c>
      <c r="J9" s="46" t="s">
        <v>40</v>
      </c>
    </row>
    <row r="10" spans="1:10" ht="11.25" customHeight="1">
      <c r="A10" s="32" t="s">
        <v>41</v>
      </c>
      <c r="B10" s="68">
        <v>22379</v>
      </c>
      <c r="C10" s="69">
        <v>163726</v>
      </c>
      <c r="D10" s="69">
        <v>19783</v>
      </c>
      <c r="E10" s="69">
        <v>1221309</v>
      </c>
      <c r="F10" s="69">
        <v>15402</v>
      </c>
      <c r="G10" s="69">
        <v>24602</v>
      </c>
      <c r="H10" s="69">
        <v>0</v>
      </c>
      <c r="I10" s="71">
        <v>1467201</v>
      </c>
      <c r="J10" s="46" t="s">
        <v>41</v>
      </c>
    </row>
    <row r="11" spans="1:10" ht="11.25" customHeight="1">
      <c r="A11" s="32" t="s">
        <v>42</v>
      </c>
      <c r="B11" s="68">
        <v>23456</v>
      </c>
      <c r="C11" s="69">
        <v>20350</v>
      </c>
      <c r="D11" s="69">
        <v>22225</v>
      </c>
      <c r="E11" s="69">
        <v>1382414</v>
      </c>
      <c r="F11" s="69">
        <v>50394</v>
      </c>
      <c r="G11" s="69">
        <v>45708</v>
      </c>
      <c r="H11" s="69">
        <v>0</v>
      </c>
      <c r="I11" s="71">
        <v>1544548</v>
      </c>
      <c r="J11" s="46" t="s">
        <v>42</v>
      </c>
    </row>
    <row r="12" spans="1:10" ht="11.25" customHeight="1">
      <c r="A12" s="35" t="s">
        <v>43</v>
      </c>
      <c r="B12" s="72">
        <v>3737213</v>
      </c>
      <c r="C12" s="73">
        <v>5600543</v>
      </c>
      <c r="D12" s="73">
        <v>1849197</v>
      </c>
      <c r="E12" s="73">
        <v>38255340</v>
      </c>
      <c r="F12" s="73">
        <v>757555</v>
      </c>
      <c r="G12" s="73">
        <v>1394137</v>
      </c>
      <c r="H12" s="73">
        <v>102780</v>
      </c>
      <c r="I12" s="74">
        <v>51696765</v>
      </c>
      <c r="J12" s="49" t="s">
        <v>44</v>
      </c>
    </row>
    <row r="13" spans="1:10" ht="11.25" customHeight="1">
      <c r="A13" s="37"/>
      <c r="B13" s="57"/>
      <c r="C13" s="75"/>
      <c r="D13" s="75"/>
      <c r="E13" s="75"/>
      <c r="F13" s="75"/>
      <c r="G13" s="75"/>
      <c r="H13" s="75"/>
      <c r="I13" s="76"/>
      <c r="J13" s="51"/>
    </row>
    <row r="14" spans="1:10" s="5" customFormat="1" ht="11.25">
      <c r="A14" s="33" t="s">
        <v>45</v>
      </c>
      <c r="B14" s="77">
        <v>652550</v>
      </c>
      <c r="C14" s="78">
        <v>7587771</v>
      </c>
      <c r="D14" s="78">
        <v>1526299</v>
      </c>
      <c r="E14" s="78">
        <v>36679238</v>
      </c>
      <c r="F14" s="78">
        <v>667477</v>
      </c>
      <c r="G14" s="78">
        <v>1738220</v>
      </c>
      <c r="H14" s="78">
        <v>44639</v>
      </c>
      <c r="I14" s="79">
        <v>48896193</v>
      </c>
      <c r="J14" s="47" t="s">
        <v>45</v>
      </c>
    </row>
    <row r="15" spans="1:10" ht="11.25">
      <c r="A15" s="33" t="s">
        <v>46</v>
      </c>
      <c r="B15" s="77">
        <v>112990</v>
      </c>
      <c r="C15" s="78">
        <v>636963</v>
      </c>
      <c r="D15" s="78">
        <v>86055</v>
      </c>
      <c r="E15" s="78">
        <v>8247331</v>
      </c>
      <c r="F15" s="78">
        <v>108991</v>
      </c>
      <c r="G15" s="78">
        <v>398111</v>
      </c>
      <c r="H15" s="78">
        <v>5030</v>
      </c>
      <c r="I15" s="79">
        <v>9595472</v>
      </c>
      <c r="J15" s="47" t="s">
        <v>46</v>
      </c>
    </row>
    <row r="16" spans="1:10" ht="11.25" customHeight="1">
      <c r="A16" s="33" t="s">
        <v>47</v>
      </c>
      <c r="B16" s="77">
        <v>47907</v>
      </c>
      <c r="C16" s="78">
        <v>220528</v>
      </c>
      <c r="D16" s="78">
        <v>42620</v>
      </c>
      <c r="E16" s="78">
        <v>4688413</v>
      </c>
      <c r="F16" s="78">
        <v>97005</v>
      </c>
      <c r="G16" s="78">
        <v>135490</v>
      </c>
      <c r="H16" s="78">
        <v>6480</v>
      </c>
      <c r="I16" s="79">
        <v>5238443</v>
      </c>
      <c r="J16" s="47" t="s">
        <v>47</v>
      </c>
    </row>
    <row r="17" spans="1:10" ht="11.25" customHeight="1">
      <c r="A17" s="33" t="s">
        <v>48</v>
      </c>
      <c r="B17" s="77">
        <v>197951</v>
      </c>
      <c r="C17" s="78">
        <v>533926</v>
      </c>
      <c r="D17" s="78">
        <v>183505</v>
      </c>
      <c r="E17" s="78">
        <v>5376364</v>
      </c>
      <c r="F17" s="78">
        <v>177520</v>
      </c>
      <c r="G17" s="78">
        <v>298772</v>
      </c>
      <c r="H17" s="78">
        <v>5</v>
      </c>
      <c r="I17" s="79">
        <v>6768044</v>
      </c>
      <c r="J17" s="47" t="s">
        <v>48</v>
      </c>
    </row>
    <row r="18" spans="1:10" ht="11.25" customHeight="1">
      <c r="A18" s="33" t="s">
        <v>49</v>
      </c>
      <c r="B18" s="77">
        <v>48858</v>
      </c>
      <c r="C18" s="78">
        <v>149361</v>
      </c>
      <c r="D18" s="78">
        <v>24563</v>
      </c>
      <c r="E18" s="78">
        <v>2744175</v>
      </c>
      <c r="F18" s="78">
        <v>105819</v>
      </c>
      <c r="G18" s="78">
        <v>93269</v>
      </c>
      <c r="H18" s="78">
        <v>7064</v>
      </c>
      <c r="I18" s="79">
        <v>3173110</v>
      </c>
      <c r="J18" s="47" t="s">
        <v>49</v>
      </c>
    </row>
    <row r="19" spans="1:10" ht="11.25" customHeight="1">
      <c r="A19" s="29" t="s">
        <v>50</v>
      </c>
      <c r="B19" s="77">
        <v>32815</v>
      </c>
      <c r="C19" s="78">
        <v>46303</v>
      </c>
      <c r="D19" s="78">
        <v>54796</v>
      </c>
      <c r="E19" s="78">
        <v>1077713</v>
      </c>
      <c r="F19" s="78">
        <v>24503</v>
      </c>
      <c r="G19" s="78">
        <v>48515</v>
      </c>
      <c r="H19" s="78">
        <v>1706</v>
      </c>
      <c r="I19" s="79">
        <v>1286351</v>
      </c>
      <c r="J19" s="44" t="s">
        <v>50</v>
      </c>
    </row>
    <row r="20" spans="1:10" ht="11.25" customHeight="1">
      <c r="A20" s="35" t="s">
        <v>51</v>
      </c>
      <c r="B20" s="72">
        <v>1093071</v>
      </c>
      <c r="C20" s="73">
        <v>9174851</v>
      </c>
      <c r="D20" s="73">
        <v>1917837</v>
      </c>
      <c r="E20" s="73">
        <v>58813234</v>
      </c>
      <c r="F20" s="73">
        <v>1181316</v>
      </c>
      <c r="G20" s="73">
        <v>2712378</v>
      </c>
      <c r="H20" s="73">
        <v>64925</v>
      </c>
      <c r="I20" s="74">
        <v>74957612</v>
      </c>
      <c r="J20" s="49" t="s">
        <v>52</v>
      </c>
    </row>
    <row r="21" spans="1:10" ht="11.25" customHeight="1">
      <c r="A21" s="37"/>
      <c r="B21" s="57"/>
      <c r="C21" s="75"/>
      <c r="D21" s="75"/>
      <c r="E21" s="75"/>
      <c r="F21" s="75"/>
      <c r="G21" s="75"/>
      <c r="H21" s="75"/>
      <c r="I21" s="76"/>
      <c r="J21" s="51"/>
    </row>
    <row r="22" spans="1:10" ht="11.25" customHeight="1">
      <c r="A22" s="32" t="s">
        <v>53</v>
      </c>
      <c r="B22" s="68">
        <v>673190</v>
      </c>
      <c r="C22" s="69">
        <v>4075639</v>
      </c>
      <c r="D22" s="69">
        <v>1201347</v>
      </c>
      <c r="E22" s="69">
        <v>40769807</v>
      </c>
      <c r="F22" s="69">
        <v>505002</v>
      </c>
      <c r="G22" s="69">
        <v>1637207</v>
      </c>
      <c r="H22" s="69">
        <v>69410</v>
      </c>
      <c r="I22" s="71">
        <v>48931601</v>
      </c>
      <c r="J22" s="46" t="s">
        <v>53</v>
      </c>
    </row>
    <row r="23" spans="1:10" ht="11.25" customHeight="1">
      <c r="A23" s="33" t="s">
        <v>54</v>
      </c>
      <c r="B23" s="77">
        <v>255132</v>
      </c>
      <c r="C23" s="78">
        <v>1311310</v>
      </c>
      <c r="D23" s="78">
        <v>179121</v>
      </c>
      <c r="E23" s="78">
        <v>10571914</v>
      </c>
      <c r="F23" s="78">
        <v>437825</v>
      </c>
      <c r="G23" s="78">
        <v>299825</v>
      </c>
      <c r="H23" s="78">
        <v>169142</v>
      </c>
      <c r="I23" s="79">
        <v>13224269</v>
      </c>
      <c r="J23" s="47" t="s">
        <v>54</v>
      </c>
    </row>
    <row r="24" spans="1:10" s="5" customFormat="1" ht="11.25">
      <c r="A24" s="33" t="s">
        <v>55</v>
      </c>
      <c r="B24" s="77">
        <v>62080</v>
      </c>
      <c r="C24" s="78">
        <v>110185</v>
      </c>
      <c r="D24" s="78">
        <v>37524</v>
      </c>
      <c r="E24" s="78">
        <v>3531844</v>
      </c>
      <c r="F24" s="78">
        <v>24941</v>
      </c>
      <c r="G24" s="78">
        <v>130227</v>
      </c>
      <c r="H24" s="78">
        <v>1250</v>
      </c>
      <c r="I24" s="79">
        <v>3898051</v>
      </c>
      <c r="J24" s="47" t="s">
        <v>55</v>
      </c>
    </row>
    <row r="25" spans="1:10" ht="11.25">
      <c r="A25" s="33" t="s">
        <v>56</v>
      </c>
      <c r="B25" s="77">
        <v>45848</v>
      </c>
      <c r="C25" s="78">
        <v>201683</v>
      </c>
      <c r="D25" s="78">
        <v>26404</v>
      </c>
      <c r="E25" s="78">
        <v>2722751</v>
      </c>
      <c r="F25" s="78">
        <v>38954</v>
      </c>
      <c r="G25" s="78">
        <v>117049</v>
      </c>
      <c r="H25" s="80">
        <v>1917</v>
      </c>
      <c r="I25" s="79">
        <v>3154606</v>
      </c>
      <c r="J25" s="47" t="s">
        <v>56</v>
      </c>
    </row>
    <row r="26" spans="1:10" ht="11.25">
      <c r="A26" s="33" t="s">
        <v>57</v>
      </c>
      <c r="B26" s="77">
        <v>102545</v>
      </c>
      <c r="C26" s="78">
        <v>773924</v>
      </c>
      <c r="D26" s="78">
        <v>173437</v>
      </c>
      <c r="E26" s="78">
        <v>5182521</v>
      </c>
      <c r="F26" s="78">
        <v>323037</v>
      </c>
      <c r="G26" s="78">
        <v>207180</v>
      </c>
      <c r="H26" s="80">
        <v>7051</v>
      </c>
      <c r="I26" s="79">
        <v>6769696</v>
      </c>
      <c r="J26" s="47" t="s">
        <v>57</v>
      </c>
    </row>
    <row r="27" spans="1:11" s="5" customFormat="1" ht="11.25" customHeight="1">
      <c r="A27" s="33" t="s">
        <v>58</v>
      </c>
      <c r="B27" s="77">
        <v>92146</v>
      </c>
      <c r="C27" s="78">
        <v>460661</v>
      </c>
      <c r="D27" s="78">
        <v>20214</v>
      </c>
      <c r="E27" s="78">
        <v>3643662</v>
      </c>
      <c r="F27" s="78">
        <v>65664</v>
      </c>
      <c r="G27" s="78">
        <v>105698</v>
      </c>
      <c r="H27" s="78">
        <v>1357</v>
      </c>
      <c r="I27" s="79">
        <v>4389401</v>
      </c>
      <c r="J27" s="47" t="s">
        <v>58</v>
      </c>
      <c r="K27" s="20"/>
    </row>
    <row r="28" spans="1:10" ht="11.25">
      <c r="A28" s="33" t="s">
        <v>59</v>
      </c>
      <c r="B28" s="77">
        <v>28729</v>
      </c>
      <c r="C28" s="78">
        <v>33834</v>
      </c>
      <c r="D28" s="78">
        <v>13733</v>
      </c>
      <c r="E28" s="78">
        <v>2026602</v>
      </c>
      <c r="F28" s="78">
        <v>16116</v>
      </c>
      <c r="G28" s="78">
        <v>51570</v>
      </c>
      <c r="H28" s="78">
        <v>0</v>
      </c>
      <c r="I28" s="79">
        <v>2170583</v>
      </c>
      <c r="J28" s="47" t="s">
        <v>59</v>
      </c>
    </row>
    <row r="29" spans="1:10" ht="11.25">
      <c r="A29" s="41" t="s">
        <v>60</v>
      </c>
      <c r="B29" s="81">
        <v>116906</v>
      </c>
      <c r="C29" s="82">
        <v>5689624</v>
      </c>
      <c r="D29" s="82">
        <v>31591</v>
      </c>
      <c r="E29" s="82">
        <v>6387788</v>
      </c>
      <c r="F29" s="82">
        <v>127091</v>
      </c>
      <c r="G29" s="82">
        <v>185576</v>
      </c>
      <c r="H29" s="82">
        <v>15510</v>
      </c>
      <c r="I29" s="83">
        <v>12554087</v>
      </c>
      <c r="J29" s="48" t="s">
        <v>60</v>
      </c>
    </row>
    <row r="30" spans="1:10" ht="11.25">
      <c r="A30" s="35" t="s">
        <v>61</v>
      </c>
      <c r="B30" s="72">
        <v>1376575</v>
      </c>
      <c r="C30" s="73">
        <v>12656859</v>
      </c>
      <c r="D30" s="73">
        <v>1683371</v>
      </c>
      <c r="E30" s="73">
        <v>74836890</v>
      </c>
      <c r="F30" s="73">
        <v>1538629</v>
      </c>
      <c r="G30" s="73">
        <v>2734332</v>
      </c>
      <c r="H30" s="73">
        <v>265637</v>
      </c>
      <c r="I30" s="74">
        <v>95092294</v>
      </c>
      <c r="J30" s="49" t="s">
        <v>61</v>
      </c>
    </row>
    <row r="31" spans="1:10" ht="11.25">
      <c r="A31" s="37"/>
      <c r="B31" s="57"/>
      <c r="C31" s="75"/>
      <c r="D31" s="75"/>
      <c r="E31" s="75"/>
      <c r="F31" s="75"/>
      <c r="G31" s="75"/>
      <c r="H31" s="75"/>
      <c r="I31" s="76"/>
      <c r="J31" s="51"/>
    </row>
    <row r="32" spans="1:10" ht="11.25">
      <c r="A32" s="32" t="s">
        <v>62</v>
      </c>
      <c r="B32" s="68">
        <v>556772</v>
      </c>
      <c r="C32" s="69">
        <v>2403955</v>
      </c>
      <c r="D32" s="69">
        <v>778701</v>
      </c>
      <c r="E32" s="69">
        <v>22198567</v>
      </c>
      <c r="F32" s="69">
        <v>652274</v>
      </c>
      <c r="G32" s="69">
        <v>1049915</v>
      </c>
      <c r="H32" s="69">
        <v>17294</v>
      </c>
      <c r="I32" s="71">
        <v>27657477</v>
      </c>
      <c r="J32" s="46" t="s">
        <v>62</v>
      </c>
    </row>
    <row r="33" spans="1:10" ht="11.25">
      <c r="A33" s="33" t="s">
        <v>63</v>
      </c>
      <c r="B33" s="77">
        <v>64774</v>
      </c>
      <c r="C33" s="78">
        <v>49187</v>
      </c>
      <c r="D33" s="78">
        <v>354</v>
      </c>
      <c r="E33" s="78">
        <v>1269223</v>
      </c>
      <c r="F33" s="78">
        <v>4872</v>
      </c>
      <c r="G33" s="78">
        <v>52012</v>
      </c>
      <c r="H33" s="78">
        <v>1151</v>
      </c>
      <c r="I33" s="79">
        <v>1441574</v>
      </c>
      <c r="J33" s="47" t="s">
        <v>63</v>
      </c>
    </row>
    <row r="34" spans="1:10" ht="11.25">
      <c r="A34" s="33" t="s">
        <v>64</v>
      </c>
      <c r="B34" s="77">
        <v>125924</v>
      </c>
      <c r="C34" s="78">
        <v>342238</v>
      </c>
      <c r="D34" s="78">
        <v>2593</v>
      </c>
      <c r="E34" s="78">
        <v>3541869</v>
      </c>
      <c r="F34" s="78">
        <v>163840</v>
      </c>
      <c r="G34" s="78">
        <v>135350</v>
      </c>
      <c r="H34" s="78">
        <v>2747</v>
      </c>
      <c r="I34" s="79">
        <v>4314561</v>
      </c>
      <c r="J34" s="47" t="s">
        <v>64</v>
      </c>
    </row>
    <row r="35" spans="1:10" ht="11.25">
      <c r="A35" s="33" t="s">
        <v>65</v>
      </c>
      <c r="B35" s="77">
        <v>105478</v>
      </c>
      <c r="C35" s="78">
        <v>80354</v>
      </c>
      <c r="D35" s="78">
        <v>338</v>
      </c>
      <c r="E35" s="78">
        <v>2091000</v>
      </c>
      <c r="F35" s="78">
        <v>55390</v>
      </c>
      <c r="G35" s="78">
        <v>96434</v>
      </c>
      <c r="H35" s="78">
        <v>12</v>
      </c>
      <c r="I35" s="79">
        <v>2429007</v>
      </c>
      <c r="J35" s="47" t="s">
        <v>65</v>
      </c>
    </row>
    <row r="36" spans="1:10" ht="11.25">
      <c r="A36" s="33" t="s">
        <v>66</v>
      </c>
      <c r="B36" s="77">
        <v>83750</v>
      </c>
      <c r="C36" s="78">
        <v>60311</v>
      </c>
      <c r="D36" s="78">
        <v>28611</v>
      </c>
      <c r="E36" s="78">
        <v>2701575</v>
      </c>
      <c r="F36" s="78">
        <v>7456</v>
      </c>
      <c r="G36" s="78">
        <v>74688</v>
      </c>
      <c r="H36" s="78">
        <v>659</v>
      </c>
      <c r="I36" s="79">
        <v>2957049</v>
      </c>
      <c r="J36" s="47" t="s">
        <v>66</v>
      </c>
    </row>
    <row r="37" spans="1:10" ht="11.25">
      <c r="A37" s="41" t="s">
        <v>67</v>
      </c>
      <c r="B37" s="81">
        <v>76734</v>
      </c>
      <c r="C37" s="82">
        <v>41831</v>
      </c>
      <c r="D37" s="82">
        <v>70</v>
      </c>
      <c r="E37" s="82">
        <v>1721112</v>
      </c>
      <c r="F37" s="82">
        <v>7460</v>
      </c>
      <c r="G37" s="82">
        <v>56833</v>
      </c>
      <c r="H37" s="82">
        <v>0</v>
      </c>
      <c r="I37" s="83">
        <v>1904040</v>
      </c>
      <c r="J37" s="48" t="s">
        <v>67</v>
      </c>
    </row>
    <row r="38" spans="1:10" ht="11.25">
      <c r="A38" s="35" t="s">
        <v>68</v>
      </c>
      <c r="B38" s="72">
        <v>1013431</v>
      </c>
      <c r="C38" s="73">
        <v>2977875</v>
      </c>
      <c r="D38" s="73">
        <v>810667</v>
      </c>
      <c r="E38" s="73">
        <v>33523346</v>
      </c>
      <c r="F38" s="73">
        <v>891292</v>
      </c>
      <c r="G38" s="73">
        <v>1465233</v>
      </c>
      <c r="H38" s="73">
        <v>21862</v>
      </c>
      <c r="I38" s="74">
        <v>40703707</v>
      </c>
      <c r="J38" s="49" t="s">
        <v>68</v>
      </c>
    </row>
    <row r="39" spans="1:10" ht="12" thickBot="1">
      <c r="A39" s="34"/>
      <c r="B39" s="61"/>
      <c r="C39" s="84"/>
      <c r="D39" s="84"/>
      <c r="E39" s="84"/>
      <c r="F39" s="84"/>
      <c r="G39" s="84"/>
      <c r="H39" s="84"/>
      <c r="I39" s="85"/>
      <c r="J39" s="52"/>
    </row>
    <row r="40" spans="1:10" ht="21" customHeight="1" thickBot="1" thickTop="1">
      <c r="A40" s="31" t="s">
        <v>28</v>
      </c>
      <c r="B40" s="86">
        <v>7220290</v>
      </c>
      <c r="C40" s="87">
        <v>30410129</v>
      </c>
      <c r="D40" s="87">
        <v>6261072</v>
      </c>
      <c r="E40" s="87">
        <v>205428811</v>
      </c>
      <c r="F40" s="87">
        <v>4368793</v>
      </c>
      <c r="G40" s="87">
        <v>8306079</v>
      </c>
      <c r="H40" s="87">
        <v>455202</v>
      </c>
      <c r="I40" s="88">
        <v>262450373</v>
      </c>
      <c r="J40" s="40" t="s">
        <v>28</v>
      </c>
    </row>
    <row r="41" spans="1:9" ht="11.25">
      <c r="A41" s="9" t="s">
        <v>75</v>
      </c>
      <c r="B41" s="9"/>
      <c r="C41" s="9"/>
      <c r="D41" s="9"/>
      <c r="E41" s="9"/>
      <c r="F41" s="9"/>
      <c r="G41" s="9"/>
      <c r="H41" s="9"/>
      <c r="I41" s="9"/>
    </row>
    <row r="42" spans="1:9" ht="11.25">
      <c r="A42" s="9" t="s">
        <v>74</v>
      </c>
      <c r="B42" s="36"/>
      <c r="C42" s="36"/>
      <c r="D42" s="36"/>
      <c r="E42" s="36"/>
      <c r="F42" s="36"/>
      <c r="G42" s="36"/>
      <c r="H42" s="36"/>
      <c r="I42" s="36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&amp;R高松国税局
源泉所得税４
（Ｈ30）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="98" zoomScaleNormal="98" workbookViewId="0" topLeftCell="A19">
      <selection activeCell="M43" sqref="M43"/>
    </sheetView>
  </sheetViews>
  <sheetFormatPr defaultColWidth="5.875" defaultRowHeight="13.5"/>
  <cols>
    <col min="1" max="1" width="10.125" style="22" customWidth="1"/>
    <col min="2" max="7" width="12.503906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34</v>
      </c>
      <c r="B1" s="4"/>
      <c r="C1" s="4"/>
      <c r="D1" s="4"/>
      <c r="E1" s="4"/>
      <c r="F1" s="4"/>
      <c r="G1" s="4"/>
    </row>
    <row r="2" spans="1:8" ht="11.25" customHeight="1">
      <c r="A2" s="93" t="s">
        <v>30</v>
      </c>
      <c r="B2" s="98" t="s">
        <v>27</v>
      </c>
      <c r="C2" s="95" t="s">
        <v>31</v>
      </c>
      <c r="D2" s="95" t="s">
        <v>69</v>
      </c>
      <c r="E2" s="95" t="s">
        <v>26</v>
      </c>
      <c r="F2" s="95" t="s">
        <v>77</v>
      </c>
      <c r="G2" s="95" t="s">
        <v>36</v>
      </c>
      <c r="H2" s="90" t="s">
        <v>33</v>
      </c>
    </row>
    <row r="3" spans="1:8" ht="11.25" customHeight="1">
      <c r="A3" s="94"/>
      <c r="B3" s="99"/>
      <c r="C3" s="96"/>
      <c r="D3" s="96"/>
      <c r="E3" s="96"/>
      <c r="F3" s="96"/>
      <c r="G3" s="96"/>
      <c r="H3" s="91"/>
    </row>
    <row r="4" spans="1:8" ht="22.5" customHeight="1">
      <c r="A4" s="94"/>
      <c r="B4" s="99"/>
      <c r="C4" s="96"/>
      <c r="D4" s="96"/>
      <c r="E4" s="96"/>
      <c r="F4" s="97"/>
      <c r="G4" s="97"/>
      <c r="H4" s="92"/>
    </row>
    <row r="5" spans="1:8" s="2" customFormat="1" ht="11.25">
      <c r="A5" s="28"/>
      <c r="B5" s="25" t="s">
        <v>29</v>
      </c>
      <c r="C5" s="26" t="s">
        <v>29</v>
      </c>
      <c r="D5" s="26" t="s">
        <v>29</v>
      </c>
      <c r="E5" s="26" t="s">
        <v>29</v>
      </c>
      <c r="F5" s="25" t="s">
        <v>29</v>
      </c>
      <c r="G5" s="26" t="s">
        <v>29</v>
      </c>
      <c r="H5" s="43"/>
    </row>
    <row r="6" spans="1:8" ht="11.25" customHeight="1">
      <c r="A6" s="32" t="s">
        <v>37</v>
      </c>
      <c r="B6" s="54">
        <v>132</v>
      </c>
      <c r="C6" s="55">
        <v>302</v>
      </c>
      <c r="D6" s="55">
        <v>63</v>
      </c>
      <c r="E6" s="55">
        <v>10610</v>
      </c>
      <c r="F6" s="55">
        <v>7334</v>
      </c>
      <c r="G6" s="55">
        <v>32</v>
      </c>
      <c r="H6" s="46" t="s">
        <v>37</v>
      </c>
    </row>
    <row r="7" spans="1:8" ht="11.25" customHeight="1">
      <c r="A7" s="32" t="s">
        <v>38</v>
      </c>
      <c r="B7" s="54">
        <v>48</v>
      </c>
      <c r="C7" s="55">
        <v>104</v>
      </c>
      <c r="D7" s="55">
        <v>23</v>
      </c>
      <c r="E7" s="55">
        <v>4166</v>
      </c>
      <c r="F7" s="55">
        <v>2636</v>
      </c>
      <c r="G7" s="55">
        <v>9</v>
      </c>
      <c r="H7" s="46" t="s">
        <v>38</v>
      </c>
    </row>
    <row r="8" spans="1:8" ht="11.25" customHeight="1">
      <c r="A8" s="32" t="s">
        <v>39</v>
      </c>
      <c r="B8" s="54">
        <v>51</v>
      </c>
      <c r="C8" s="55">
        <v>51</v>
      </c>
      <c r="D8" s="55">
        <v>14</v>
      </c>
      <c r="E8" s="55">
        <v>2536</v>
      </c>
      <c r="F8" s="55">
        <v>1586</v>
      </c>
      <c r="G8" s="55">
        <v>6</v>
      </c>
      <c r="H8" s="46" t="s">
        <v>39</v>
      </c>
    </row>
    <row r="9" spans="1:8" ht="11.25" customHeight="1">
      <c r="A9" s="32" t="s">
        <v>40</v>
      </c>
      <c r="B9" s="54">
        <v>21</v>
      </c>
      <c r="C9" s="55">
        <v>37</v>
      </c>
      <c r="D9" s="55">
        <v>11</v>
      </c>
      <c r="E9" s="55">
        <v>1780</v>
      </c>
      <c r="F9" s="55">
        <v>1252</v>
      </c>
      <c r="G9" s="55">
        <v>0</v>
      </c>
      <c r="H9" s="46" t="s">
        <v>40</v>
      </c>
    </row>
    <row r="10" spans="1:8" ht="11.25" customHeight="1">
      <c r="A10" s="32" t="s">
        <v>41</v>
      </c>
      <c r="B10" s="54">
        <v>13</v>
      </c>
      <c r="C10" s="55">
        <v>24</v>
      </c>
      <c r="D10" s="55">
        <v>6</v>
      </c>
      <c r="E10" s="55">
        <v>1011</v>
      </c>
      <c r="F10" s="55">
        <v>543</v>
      </c>
      <c r="G10" s="55">
        <v>1</v>
      </c>
      <c r="H10" s="46" t="s">
        <v>41</v>
      </c>
    </row>
    <row r="11" spans="1:8" ht="11.25" customHeight="1">
      <c r="A11" s="32" t="s">
        <v>42</v>
      </c>
      <c r="B11" s="54">
        <v>16</v>
      </c>
      <c r="C11" s="55">
        <v>22</v>
      </c>
      <c r="D11" s="55">
        <v>8</v>
      </c>
      <c r="E11" s="55">
        <v>1105</v>
      </c>
      <c r="F11" s="55">
        <v>831</v>
      </c>
      <c r="G11" s="55">
        <v>0</v>
      </c>
      <c r="H11" s="46" t="s">
        <v>42</v>
      </c>
    </row>
    <row r="12" spans="1:8" ht="11.25" customHeight="1">
      <c r="A12" s="35" t="s">
        <v>43</v>
      </c>
      <c r="B12" s="56">
        <f aca="true" t="shared" si="0" ref="B12:G12">SUM(B6:B11)</f>
        <v>281</v>
      </c>
      <c r="C12" s="56">
        <f t="shared" si="0"/>
        <v>540</v>
      </c>
      <c r="D12" s="56">
        <f t="shared" si="0"/>
        <v>125</v>
      </c>
      <c r="E12" s="56">
        <f t="shared" si="0"/>
        <v>21208</v>
      </c>
      <c r="F12" s="56">
        <f t="shared" si="0"/>
        <v>14182</v>
      </c>
      <c r="G12" s="56">
        <f t="shared" si="0"/>
        <v>48</v>
      </c>
      <c r="H12" s="49" t="s">
        <v>43</v>
      </c>
    </row>
    <row r="13" spans="1:8" ht="11.25" customHeight="1">
      <c r="A13" s="37"/>
      <c r="B13" s="57"/>
      <c r="C13" s="57"/>
      <c r="D13" s="57"/>
      <c r="E13" s="57"/>
      <c r="F13" s="57"/>
      <c r="G13" s="57"/>
      <c r="H13" s="51"/>
    </row>
    <row r="14" spans="1:8" s="5" customFormat="1" ht="11.25">
      <c r="A14" s="33" t="s">
        <v>45</v>
      </c>
      <c r="B14" s="58">
        <v>198</v>
      </c>
      <c r="C14" s="58">
        <v>720</v>
      </c>
      <c r="D14" s="58">
        <v>63</v>
      </c>
      <c r="E14" s="58">
        <v>15057</v>
      </c>
      <c r="F14" s="58">
        <v>12948</v>
      </c>
      <c r="G14" s="58">
        <v>71</v>
      </c>
      <c r="H14" s="47" t="s">
        <v>45</v>
      </c>
    </row>
    <row r="15" spans="1:8" ht="11.25">
      <c r="A15" s="33" t="s">
        <v>46</v>
      </c>
      <c r="B15" s="58">
        <v>69</v>
      </c>
      <c r="C15" s="58">
        <v>175</v>
      </c>
      <c r="D15" s="58">
        <v>22</v>
      </c>
      <c r="E15" s="58">
        <v>5264</v>
      </c>
      <c r="F15" s="58">
        <v>4017</v>
      </c>
      <c r="G15" s="58">
        <v>16</v>
      </c>
      <c r="H15" s="47" t="s">
        <v>46</v>
      </c>
    </row>
    <row r="16" spans="1:8" ht="11.25" customHeight="1">
      <c r="A16" s="33" t="s">
        <v>47</v>
      </c>
      <c r="B16" s="58">
        <v>35</v>
      </c>
      <c r="C16" s="58">
        <v>110</v>
      </c>
      <c r="D16" s="58">
        <v>9</v>
      </c>
      <c r="E16" s="58">
        <v>2571</v>
      </c>
      <c r="F16" s="58">
        <v>2202</v>
      </c>
      <c r="G16" s="58">
        <v>8</v>
      </c>
      <c r="H16" s="47" t="s">
        <v>47</v>
      </c>
    </row>
    <row r="17" spans="1:8" ht="11.25" customHeight="1">
      <c r="A17" s="33" t="s">
        <v>48</v>
      </c>
      <c r="B17" s="58">
        <v>43</v>
      </c>
      <c r="C17" s="58">
        <v>138</v>
      </c>
      <c r="D17" s="58">
        <v>14</v>
      </c>
      <c r="E17" s="58">
        <v>3956</v>
      </c>
      <c r="F17" s="58">
        <v>2933</v>
      </c>
      <c r="G17" s="58">
        <v>7</v>
      </c>
      <c r="H17" s="47" t="s">
        <v>48</v>
      </c>
    </row>
    <row r="18" spans="1:8" ht="11.25" customHeight="1">
      <c r="A18" s="33" t="s">
        <v>49</v>
      </c>
      <c r="B18" s="58">
        <v>39</v>
      </c>
      <c r="C18" s="58">
        <v>75</v>
      </c>
      <c r="D18" s="58">
        <v>14</v>
      </c>
      <c r="E18" s="58">
        <v>2112</v>
      </c>
      <c r="F18" s="58">
        <v>1779</v>
      </c>
      <c r="G18" s="58">
        <v>9</v>
      </c>
      <c r="H18" s="47" t="s">
        <v>49</v>
      </c>
    </row>
    <row r="19" spans="1:8" ht="11.25" customHeight="1">
      <c r="A19" s="29" t="s">
        <v>50</v>
      </c>
      <c r="B19" s="58">
        <v>16</v>
      </c>
      <c r="C19" s="58">
        <v>55</v>
      </c>
      <c r="D19" s="58">
        <v>5</v>
      </c>
      <c r="E19" s="58">
        <v>1116</v>
      </c>
      <c r="F19" s="58">
        <v>702</v>
      </c>
      <c r="G19" s="58">
        <v>4</v>
      </c>
      <c r="H19" s="44" t="s">
        <v>50</v>
      </c>
    </row>
    <row r="20" spans="1:8" ht="11.25" customHeight="1">
      <c r="A20" s="35" t="s">
        <v>51</v>
      </c>
      <c r="B20" s="56">
        <f aca="true" t="shared" si="1" ref="B20:G20">SUM(B14:B19)</f>
        <v>400</v>
      </c>
      <c r="C20" s="56">
        <f t="shared" si="1"/>
        <v>1273</v>
      </c>
      <c r="D20" s="56">
        <f t="shared" si="1"/>
        <v>127</v>
      </c>
      <c r="E20" s="56">
        <f t="shared" si="1"/>
        <v>30076</v>
      </c>
      <c r="F20" s="56">
        <f t="shared" si="1"/>
        <v>24581</v>
      </c>
      <c r="G20" s="56">
        <f t="shared" si="1"/>
        <v>115</v>
      </c>
      <c r="H20" s="49" t="s">
        <v>51</v>
      </c>
    </row>
    <row r="21" spans="1:8" ht="11.25" customHeight="1">
      <c r="A21" s="37"/>
      <c r="B21" s="57"/>
      <c r="C21" s="57"/>
      <c r="D21" s="57"/>
      <c r="E21" s="57"/>
      <c r="F21" s="57"/>
      <c r="G21" s="57"/>
      <c r="H21" s="51"/>
    </row>
    <row r="22" spans="1:8" ht="11.25" customHeight="1">
      <c r="A22" s="32" t="s">
        <v>53</v>
      </c>
      <c r="B22" s="58">
        <v>254</v>
      </c>
      <c r="C22" s="58">
        <v>567</v>
      </c>
      <c r="D22" s="58">
        <v>22</v>
      </c>
      <c r="E22" s="58">
        <v>16864</v>
      </c>
      <c r="F22" s="58">
        <v>13432</v>
      </c>
      <c r="G22" s="58">
        <v>66</v>
      </c>
      <c r="H22" s="46" t="s">
        <v>53</v>
      </c>
    </row>
    <row r="23" spans="1:8" ht="11.25" customHeight="1">
      <c r="A23" s="33" t="s">
        <v>54</v>
      </c>
      <c r="B23" s="58">
        <v>72</v>
      </c>
      <c r="C23" s="58">
        <v>207</v>
      </c>
      <c r="D23" s="58">
        <v>8</v>
      </c>
      <c r="E23" s="58">
        <v>5526</v>
      </c>
      <c r="F23" s="58">
        <v>4205</v>
      </c>
      <c r="G23" s="58">
        <v>31</v>
      </c>
      <c r="H23" s="47" t="s">
        <v>54</v>
      </c>
    </row>
    <row r="24" spans="1:8" s="5" customFormat="1" ht="11.25">
      <c r="A24" s="33" t="s">
        <v>55</v>
      </c>
      <c r="B24" s="58">
        <v>53</v>
      </c>
      <c r="C24" s="58">
        <v>72</v>
      </c>
      <c r="D24" s="58">
        <v>5</v>
      </c>
      <c r="E24" s="58">
        <v>3708</v>
      </c>
      <c r="F24" s="58">
        <v>2721</v>
      </c>
      <c r="G24" s="58">
        <v>7</v>
      </c>
      <c r="H24" s="47" t="s">
        <v>55</v>
      </c>
    </row>
    <row r="25" spans="1:8" ht="11.25">
      <c r="A25" s="33" t="s">
        <v>56</v>
      </c>
      <c r="B25" s="58">
        <v>26</v>
      </c>
      <c r="C25" s="58">
        <v>54</v>
      </c>
      <c r="D25" s="58">
        <v>3</v>
      </c>
      <c r="E25" s="58">
        <v>3126</v>
      </c>
      <c r="F25" s="58">
        <v>1895</v>
      </c>
      <c r="G25" s="58">
        <v>5</v>
      </c>
      <c r="H25" s="47" t="s">
        <v>56</v>
      </c>
    </row>
    <row r="26" spans="1:8" ht="11.25">
      <c r="A26" s="33" t="s">
        <v>57</v>
      </c>
      <c r="B26" s="58">
        <v>34</v>
      </c>
      <c r="C26" s="58">
        <v>125</v>
      </c>
      <c r="D26" s="58">
        <v>5</v>
      </c>
      <c r="E26" s="58">
        <v>2962</v>
      </c>
      <c r="F26" s="58">
        <v>2066</v>
      </c>
      <c r="G26" s="58">
        <v>7</v>
      </c>
      <c r="H26" s="47" t="s">
        <v>57</v>
      </c>
    </row>
    <row r="27" spans="1:8" s="5" customFormat="1" ht="11.25" customHeight="1">
      <c r="A27" s="33" t="s">
        <v>58</v>
      </c>
      <c r="B27" s="58">
        <v>50</v>
      </c>
      <c r="C27" s="58">
        <v>64</v>
      </c>
      <c r="D27" s="58">
        <v>3</v>
      </c>
      <c r="E27" s="58">
        <v>2705</v>
      </c>
      <c r="F27" s="58">
        <v>2108</v>
      </c>
      <c r="G27" s="58">
        <v>8</v>
      </c>
      <c r="H27" s="47" t="s">
        <v>58</v>
      </c>
    </row>
    <row r="28" spans="1:8" ht="11.25">
      <c r="A28" s="33" t="s">
        <v>59</v>
      </c>
      <c r="B28" s="58">
        <v>38</v>
      </c>
      <c r="C28" s="58">
        <v>42</v>
      </c>
      <c r="D28" s="58">
        <v>2</v>
      </c>
      <c r="E28" s="58">
        <v>1681</v>
      </c>
      <c r="F28" s="58">
        <v>1126</v>
      </c>
      <c r="G28" s="58">
        <v>2</v>
      </c>
      <c r="H28" s="47" t="s">
        <v>59</v>
      </c>
    </row>
    <row r="29" spans="1:8" ht="11.25">
      <c r="A29" s="41" t="s">
        <v>60</v>
      </c>
      <c r="B29" s="58">
        <v>50</v>
      </c>
      <c r="C29" s="58">
        <v>120</v>
      </c>
      <c r="D29" s="58">
        <v>6</v>
      </c>
      <c r="E29" s="58">
        <v>2357</v>
      </c>
      <c r="F29" s="58">
        <v>1703</v>
      </c>
      <c r="G29" s="58">
        <v>18</v>
      </c>
      <c r="H29" s="48" t="s">
        <v>60</v>
      </c>
    </row>
    <row r="30" spans="1:8" ht="11.25">
      <c r="A30" s="35" t="s">
        <v>61</v>
      </c>
      <c r="B30" s="56">
        <f aca="true" t="shared" si="2" ref="B30:G30">SUM(B22:B29)</f>
        <v>577</v>
      </c>
      <c r="C30" s="56">
        <f t="shared" si="2"/>
        <v>1251</v>
      </c>
      <c r="D30" s="56">
        <f t="shared" si="2"/>
        <v>54</v>
      </c>
      <c r="E30" s="56">
        <f t="shared" si="2"/>
        <v>38929</v>
      </c>
      <c r="F30" s="56">
        <f t="shared" si="2"/>
        <v>29256</v>
      </c>
      <c r="G30" s="56">
        <f t="shared" si="2"/>
        <v>144</v>
      </c>
      <c r="H30" s="49" t="s">
        <v>61</v>
      </c>
    </row>
    <row r="31" spans="1:8" ht="11.25">
      <c r="A31" s="37"/>
      <c r="B31" s="57"/>
      <c r="C31" s="57"/>
      <c r="D31" s="57"/>
      <c r="E31" s="57"/>
      <c r="F31" s="57"/>
      <c r="G31" s="57"/>
      <c r="H31" s="51"/>
    </row>
    <row r="32" spans="1:8" ht="11.25">
      <c r="A32" s="32" t="s">
        <v>62</v>
      </c>
      <c r="B32" s="59">
        <v>132</v>
      </c>
      <c r="C32" s="59">
        <v>491</v>
      </c>
      <c r="D32" s="59">
        <v>45</v>
      </c>
      <c r="E32" s="59">
        <v>9421</v>
      </c>
      <c r="F32" s="59">
        <v>8105</v>
      </c>
      <c r="G32" s="59">
        <v>28</v>
      </c>
      <c r="H32" s="46" t="s">
        <v>62</v>
      </c>
    </row>
    <row r="33" spans="1:8" ht="11.25">
      <c r="A33" s="33" t="s">
        <v>63</v>
      </c>
      <c r="B33" s="58">
        <v>14</v>
      </c>
      <c r="C33" s="58">
        <v>40</v>
      </c>
      <c r="D33" s="58">
        <v>5</v>
      </c>
      <c r="E33" s="58">
        <v>1774</v>
      </c>
      <c r="F33" s="58">
        <v>759</v>
      </c>
      <c r="G33" s="58">
        <v>4</v>
      </c>
      <c r="H33" s="47" t="s">
        <v>63</v>
      </c>
    </row>
    <row r="34" spans="1:8" ht="11.25">
      <c r="A34" s="33" t="s">
        <v>64</v>
      </c>
      <c r="B34" s="58">
        <v>33</v>
      </c>
      <c r="C34" s="58">
        <v>93</v>
      </c>
      <c r="D34" s="58">
        <v>8</v>
      </c>
      <c r="E34" s="58">
        <v>2837</v>
      </c>
      <c r="F34" s="58">
        <v>1784</v>
      </c>
      <c r="G34" s="58">
        <v>2</v>
      </c>
      <c r="H34" s="47" t="s">
        <v>64</v>
      </c>
    </row>
    <row r="35" spans="1:8" ht="11.25">
      <c r="A35" s="33" t="s">
        <v>65</v>
      </c>
      <c r="B35" s="58">
        <v>35</v>
      </c>
      <c r="C35" s="58">
        <v>57</v>
      </c>
      <c r="D35" s="58">
        <v>6</v>
      </c>
      <c r="E35" s="58">
        <v>2022</v>
      </c>
      <c r="F35" s="58">
        <v>1157</v>
      </c>
      <c r="G35" s="64">
        <v>1</v>
      </c>
      <c r="H35" s="47" t="s">
        <v>65</v>
      </c>
    </row>
    <row r="36" spans="1:8" ht="11.25">
      <c r="A36" s="33" t="s">
        <v>66</v>
      </c>
      <c r="B36" s="58">
        <v>41</v>
      </c>
      <c r="C36" s="58">
        <v>56</v>
      </c>
      <c r="D36" s="58">
        <v>7</v>
      </c>
      <c r="E36" s="58">
        <v>2109</v>
      </c>
      <c r="F36" s="58">
        <v>1262</v>
      </c>
      <c r="G36" s="58">
        <v>8</v>
      </c>
      <c r="H36" s="47" t="s">
        <v>66</v>
      </c>
    </row>
    <row r="37" spans="1:8" ht="11.25">
      <c r="A37" s="41" t="s">
        <v>67</v>
      </c>
      <c r="B37" s="60">
        <v>26</v>
      </c>
      <c r="C37" s="60">
        <v>46</v>
      </c>
      <c r="D37" s="60">
        <v>4</v>
      </c>
      <c r="E37" s="60">
        <v>1519</v>
      </c>
      <c r="F37" s="60">
        <v>1029</v>
      </c>
      <c r="G37" s="60">
        <v>4</v>
      </c>
      <c r="H37" s="48" t="s">
        <v>67</v>
      </c>
    </row>
    <row r="38" spans="1:8" ht="11.25">
      <c r="A38" s="35" t="s">
        <v>68</v>
      </c>
      <c r="B38" s="56">
        <f aca="true" t="shared" si="3" ref="B38:G38">SUM(B32:B37)</f>
        <v>281</v>
      </c>
      <c r="C38" s="56">
        <f t="shared" si="3"/>
        <v>783</v>
      </c>
      <c r="D38" s="56">
        <f t="shared" si="3"/>
        <v>75</v>
      </c>
      <c r="E38" s="56">
        <f t="shared" si="3"/>
        <v>19682</v>
      </c>
      <c r="F38" s="56">
        <f t="shared" si="3"/>
        <v>14096</v>
      </c>
      <c r="G38" s="56">
        <f t="shared" si="3"/>
        <v>47</v>
      </c>
      <c r="H38" s="49" t="s">
        <v>68</v>
      </c>
    </row>
    <row r="39" spans="1:8" ht="12" thickBot="1">
      <c r="A39" s="30"/>
      <c r="B39" s="61"/>
      <c r="C39" s="61"/>
      <c r="D39" s="61"/>
      <c r="E39" s="61"/>
      <c r="F39" s="61"/>
      <c r="G39" s="61"/>
      <c r="H39" s="53"/>
    </row>
    <row r="40" spans="1:8" ht="24.75" customHeight="1" thickBot="1" thickTop="1">
      <c r="A40" s="31" t="s">
        <v>28</v>
      </c>
      <c r="B40" s="62">
        <f aca="true" t="shared" si="4" ref="B40:G40">B12+B20+B30+B38</f>
        <v>1539</v>
      </c>
      <c r="C40" s="63">
        <f t="shared" si="4"/>
        <v>3847</v>
      </c>
      <c r="D40" s="63">
        <f t="shared" si="4"/>
        <v>381</v>
      </c>
      <c r="E40" s="63">
        <f t="shared" si="4"/>
        <v>109895</v>
      </c>
      <c r="F40" s="63">
        <f t="shared" si="4"/>
        <v>82115</v>
      </c>
      <c r="G40" s="63">
        <f t="shared" si="4"/>
        <v>354</v>
      </c>
      <c r="H40" s="40" t="s">
        <v>28</v>
      </c>
    </row>
    <row r="41" spans="1:7" ht="11.25">
      <c r="A41" s="4" t="s">
        <v>76</v>
      </c>
      <c r="B41" s="4"/>
      <c r="C41" s="4"/>
      <c r="D41" s="4"/>
      <c r="E41" s="4"/>
      <c r="F41" s="4"/>
      <c r="G41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&amp;R高松国税局
源泉所得税４
（Ｈ30）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08" t="s">
        <v>22</v>
      </c>
      <c r="B2" s="100"/>
      <c r="C2" s="100" t="s">
        <v>5</v>
      </c>
      <c r="D2" s="100"/>
      <c r="E2" s="100"/>
      <c r="F2" s="100"/>
      <c r="G2" s="100"/>
      <c r="H2" s="100"/>
      <c r="I2" s="100" t="s">
        <v>20</v>
      </c>
      <c r="J2" s="100"/>
      <c r="K2" s="100"/>
      <c r="L2" s="100"/>
      <c r="M2" s="100"/>
      <c r="N2" s="100"/>
      <c r="O2" s="100" t="s">
        <v>0</v>
      </c>
      <c r="P2" s="100"/>
      <c r="Q2" s="100"/>
      <c r="R2" s="100"/>
      <c r="S2" s="100"/>
      <c r="T2" s="100"/>
      <c r="U2" s="101"/>
    </row>
    <row r="3" spans="1:21" s="3" customFormat="1" ht="11.25">
      <c r="A3" s="109"/>
      <c r="B3" s="110"/>
      <c r="C3" s="18"/>
      <c r="D3" s="18"/>
      <c r="E3" s="102" t="s">
        <v>24</v>
      </c>
      <c r="F3" s="103"/>
      <c r="G3" s="102" t="s">
        <v>17</v>
      </c>
      <c r="H3" s="103"/>
      <c r="I3" s="102" t="s">
        <v>23</v>
      </c>
      <c r="J3" s="103"/>
      <c r="K3" s="102" t="s">
        <v>24</v>
      </c>
      <c r="L3" s="103"/>
      <c r="M3" s="102" t="s">
        <v>17</v>
      </c>
      <c r="N3" s="103"/>
      <c r="O3" s="102" t="s">
        <v>23</v>
      </c>
      <c r="P3" s="103"/>
      <c r="Q3" s="102" t="s">
        <v>16</v>
      </c>
      <c r="R3" s="103"/>
      <c r="S3" s="102" t="s">
        <v>17</v>
      </c>
      <c r="T3" s="103"/>
      <c r="U3" s="19"/>
    </row>
    <row r="4" spans="1:21" s="3" customFormat="1" ht="11.25">
      <c r="A4" s="111"/>
      <c r="B4" s="112"/>
      <c r="C4" s="112" t="s">
        <v>23</v>
      </c>
      <c r="D4" s="112"/>
      <c r="E4" s="104"/>
      <c r="F4" s="105"/>
      <c r="G4" s="104"/>
      <c r="H4" s="105"/>
      <c r="I4" s="104"/>
      <c r="J4" s="105"/>
      <c r="K4" s="104"/>
      <c r="L4" s="105"/>
      <c r="M4" s="104"/>
      <c r="N4" s="105"/>
      <c r="O4" s="104"/>
      <c r="P4" s="105"/>
      <c r="Q4" s="104"/>
      <c r="R4" s="105"/>
      <c r="S4" s="104"/>
      <c r="T4" s="105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06" t="s">
        <v>9</v>
      </c>
      <c r="B9" s="106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07" t="s">
        <v>10</v>
      </c>
      <c r="B10" s="107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源泉所得税署別課税状況等</dc:title>
  <dc:subject>源泉所得税</dc:subject>
  <dc:creator>国税庁</dc:creator>
  <cp:keywords/>
  <dc:description/>
  <cp:lastModifiedBy>国税庁</cp:lastModifiedBy>
  <cp:lastPrinted>2017-06-06T04:52:59Z</cp:lastPrinted>
  <dcterms:created xsi:type="dcterms:W3CDTF">2003-07-09T01:05:10Z</dcterms:created>
  <dcterms:modified xsi:type="dcterms:W3CDTF">2020-08-12T07:31:11Z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