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8_{179BA092-B0EE-44B2-BE21-84CC8763F08F}" xr6:coauthVersionLast="36" xr6:coauthVersionMax="36" xr10:uidLastSave="{00000000-0000-0000-0000-000000000000}"/>
  <bookViews>
    <workbookView xWindow="0" yWindow="0" windowWidth="20490" windowHeight="7440" xr2:uid="{00000000-000D-0000-FFFF-FFFF00000000}"/>
  </bookViews>
  <sheets>
    <sheet name="0601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'0601bz'!$A$5:$O$150</definedName>
    <definedName name="aaa">[1]契約状況コード表!$F$5:$F$9</definedName>
    <definedName name="aaaa">[1]契約状況コード表!$G$5:$G$6</definedName>
    <definedName name="_xlnm.Print_Area" localSheetId="0">'0601bz'!$B$1:$O$12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68" i="6" l="1"/>
  <c r="N101" i="6"/>
  <c r="N85" i="6"/>
  <c r="N82" i="6"/>
  <c r="N89" i="6"/>
  <c r="N96" i="6"/>
  <c r="N65" i="6"/>
  <c r="N43" i="6"/>
  <c r="N47" i="6"/>
  <c r="N136" i="6"/>
  <c r="N118" i="6"/>
  <c r="N133" i="6"/>
  <c r="N109" i="6"/>
  <c r="N76" i="6"/>
  <c r="N128" i="6"/>
  <c r="N91" i="6"/>
  <c r="N71" i="6"/>
  <c r="N150" i="6"/>
  <c r="N141" i="6"/>
  <c r="N144" i="6"/>
  <c r="N64" i="6"/>
  <c r="N21" i="6"/>
  <c r="N53" i="6"/>
  <c r="N40" i="6"/>
  <c r="N139" i="6"/>
  <c r="N23" i="6"/>
  <c r="N39" i="6"/>
  <c r="N41" i="6"/>
  <c r="N81" i="6"/>
  <c r="N127" i="6"/>
  <c r="N74" i="6"/>
  <c r="N146" i="6"/>
  <c r="N17" i="6"/>
  <c r="N26" i="6"/>
  <c r="N42" i="6"/>
  <c r="N58" i="6"/>
  <c r="N122" i="6"/>
  <c r="N126" i="6"/>
  <c r="N108" i="6"/>
  <c r="N61" i="6"/>
  <c r="N73" i="6"/>
  <c r="N103" i="6"/>
  <c r="N83" i="6"/>
  <c r="N107" i="6"/>
  <c r="N117" i="6"/>
  <c r="N78" i="6"/>
  <c r="N131" i="6"/>
  <c r="N130" i="6"/>
  <c r="N121" i="6"/>
  <c r="N140" i="6"/>
  <c r="N32" i="6"/>
  <c r="N112" i="6"/>
  <c r="N105" i="6"/>
  <c r="N13" i="6"/>
  <c r="N45" i="6"/>
  <c r="N27" i="6"/>
  <c r="N51" i="6"/>
  <c r="N20" i="6"/>
  <c r="N52" i="6"/>
  <c r="N88" i="6"/>
  <c r="N135" i="6"/>
  <c r="N46" i="6"/>
  <c r="N50" i="6"/>
  <c r="N94" i="6"/>
  <c r="N62" i="6"/>
  <c r="N70" i="6"/>
  <c r="N102" i="6"/>
  <c r="N33" i="6"/>
  <c r="N34" i="6"/>
  <c r="N86" i="6"/>
  <c r="N84" i="6"/>
  <c r="N67" i="6"/>
  <c r="N147" i="6"/>
  <c r="N87" i="6"/>
  <c r="N111" i="6"/>
  <c r="N138" i="6"/>
  <c r="N72" i="6"/>
  <c r="N125" i="6"/>
  <c r="N59" i="6"/>
  <c r="N114" i="6"/>
  <c r="N113" i="6"/>
  <c r="N132" i="6"/>
  <c r="N37" i="6"/>
  <c r="N24" i="6"/>
  <c r="N56" i="6"/>
  <c r="N15" i="6"/>
  <c r="N31" i="6"/>
  <c r="N25" i="6"/>
  <c r="N57" i="6"/>
  <c r="N100" i="6"/>
  <c r="N38" i="6"/>
  <c r="N30" i="6"/>
  <c r="N106" i="6"/>
  <c r="N54" i="6"/>
  <c r="N18" i="6"/>
  <c r="N66" i="6"/>
  <c r="N142" i="6"/>
  <c r="N44" i="6"/>
  <c r="N124" i="6"/>
  <c r="N28" i="6"/>
  <c r="N92" i="6"/>
  <c r="N55" i="6"/>
  <c r="N95" i="6"/>
  <c r="N119" i="6"/>
  <c r="N69" i="6"/>
  <c r="N93" i="6"/>
  <c r="N143" i="6"/>
  <c r="N115" i="6"/>
  <c r="N90" i="6"/>
  <c r="N149" i="6"/>
  <c r="N116" i="6"/>
  <c r="N16" i="6"/>
  <c r="N48" i="6"/>
  <c r="N137" i="6"/>
  <c r="N29" i="6"/>
  <c r="N104" i="6"/>
  <c r="N19" i="6"/>
  <c r="N35" i="6"/>
  <c r="N36" i="6"/>
  <c r="N63" i="6"/>
  <c r="N120" i="6"/>
  <c r="N14" i="6"/>
  <c r="N134" i="6"/>
  <c r="N22" i="6"/>
  <c r="N49" i="6"/>
  <c r="N110" i="6"/>
  <c r="N79" i="6"/>
  <c r="N129" i="6"/>
  <c r="N75" i="6"/>
  <c r="N99" i="6"/>
  <c r="N123" i="6"/>
  <c r="N60" i="6"/>
  <c r="N80" i="6"/>
  <c r="N148" i="6"/>
  <c r="N145" i="6"/>
  <c r="N77" i="6"/>
  <c r="N97" i="6"/>
  <c r="N98" i="6"/>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6" i="6"/>
  <c r="L16" i="6"/>
  <c r="M115" i="6"/>
  <c r="L115" i="6"/>
  <c r="M92" i="6"/>
  <c r="L92" i="6"/>
  <c r="M142" i="6"/>
  <c r="L142" i="6"/>
  <c r="M106" i="6"/>
  <c r="L106" i="6"/>
  <c r="M57" i="6"/>
  <c r="L57" i="6"/>
  <c r="M56" i="6"/>
  <c r="L56" i="6"/>
  <c r="L113" i="6"/>
  <c r="M113" i="6"/>
  <c r="M72" i="6"/>
  <c r="L72" i="6"/>
  <c r="M147" i="6"/>
  <c r="L147" i="6"/>
  <c r="M34" i="6"/>
  <c r="L34" i="6"/>
  <c r="M50" i="6"/>
  <c r="L50" i="6"/>
  <c r="M52" i="6"/>
  <c r="L52"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17" i="6"/>
  <c r="M17" i="6"/>
  <c r="L81" i="6"/>
  <c r="M81" i="6"/>
  <c r="M23" i="6"/>
  <c r="L23" i="6"/>
  <c r="L21" i="6"/>
  <c r="M21" i="6"/>
  <c r="M150" i="6"/>
  <c r="L150" i="6"/>
  <c r="M128" i="6"/>
  <c r="L128" i="6"/>
  <c r="M118" i="6"/>
  <c r="L118" i="6"/>
  <c r="L65" i="6"/>
  <c r="M65" i="6"/>
  <c r="L85" i="6"/>
  <c r="M85" i="6"/>
  <c r="M98" i="6"/>
  <c r="L98" i="6"/>
  <c r="M148" i="6"/>
  <c r="L148" i="6"/>
  <c r="M99" i="6"/>
  <c r="L99" i="6"/>
  <c r="M110" i="6"/>
  <c r="L110" i="6"/>
  <c r="M14" i="6"/>
  <c r="L14" i="6"/>
  <c r="M35" i="6"/>
  <c r="L35" i="6"/>
  <c r="M137" i="6"/>
  <c r="L137" i="6"/>
  <c r="L149" i="6"/>
  <c r="M149" i="6"/>
  <c r="M93" i="6"/>
  <c r="L93" i="6"/>
  <c r="M95" i="6"/>
  <c r="L95" i="6"/>
  <c r="M124" i="6"/>
  <c r="L124" i="6"/>
  <c r="M18" i="6"/>
  <c r="L18" i="6"/>
  <c r="M38" i="6"/>
  <c r="L38" i="6"/>
  <c r="M31" i="6"/>
  <c r="L31" i="6"/>
  <c r="L37" i="6"/>
  <c r="M37" i="6"/>
  <c r="M59" i="6"/>
  <c r="L59" i="6"/>
  <c r="M111" i="6"/>
  <c r="L111" i="6"/>
  <c r="M84" i="6"/>
  <c r="L84" i="6"/>
  <c r="M102" i="6"/>
  <c r="L102" i="6"/>
  <c r="M135" i="6"/>
  <c r="L135" i="6"/>
  <c r="M51" i="6"/>
  <c r="L51" i="6"/>
  <c r="L13" i="6"/>
  <c r="M13"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19" i="6"/>
  <c r="L19" i="6"/>
  <c r="M48" i="6"/>
  <c r="L48" i="6"/>
  <c r="M90" i="6"/>
  <c r="L90" i="6"/>
  <c r="L69" i="6"/>
  <c r="M69" i="6"/>
  <c r="M55" i="6"/>
  <c r="L55" i="6"/>
  <c r="M44" i="6"/>
  <c r="L44" i="6"/>
  <c r="M54" i="6"/>
  <c r="L54" i="6"/>
  <c r="M100" i="6"/>
  <c r="L100" i="6"/>
  <c r="M15" i="6"/>
  <c r="L15"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 r="O13" i="6" l="1"/>
</calcChain>
</file>

<file path=xl/sharedStrings.xml><?xml version="1.0" encoding="utf-8"?>
<sst xmlns="http://schemas.openxmlformats.org/spreadsheetml/2006/main" count="102" uniqueCount="23">
  <si>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</si>
  <si>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</si>
  <si>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</si>
  <si>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</si>
  <si>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</si>
  <si>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</si>
  <si>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</si>
  <si>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</si>
  <si>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</si>
  <si>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</si>
  <si>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</si>
  <si>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</si>
  <si>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</si>
  <si>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</si>
  <si>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</si>
  <si>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</si>
  <si>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高松国税局総務部次長
永森　和彦
香川県高松市天神前２－１０</t>
  </si>
  <si>
    <t>令和５年分確定申告期における電話機の移設及び設定業務（第１グループ）</t>
  </si>
  <si>
    <t>南海電設株式会社高松営業所
香川県高松市伏石町２０７９－１</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</si>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</sst>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Border="1" applyAlignment="1">
      <alignment vertical="center" wrapText="1"/>
    </xf>
    <xf numFmtId="0" fontId="7"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7"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Border="1" applyAlignment="1">
      <alignment horizontal="left" vertical="center" wrapText="1"/>
    </xf>
    <xf numFmtId="0" fontId="7" fillId="0" borderId="0" xfId="7" applyFont="1">
      <alignment vertical="center"/>
    </xf>
    <xf numFmtId="0" fontId="7" fillId="0" borderId="0" xfId="7" applyFont="1" applyAlignment="1">
      <alignment horizontal="center" vertical="center"/>
    </xf>
    <xf numFmtId="0" fontId="7" fillId="0" borderId="0" xfId="7"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Border="1" applyAlignment="1">
      <alignment horizontal="center" vertical="center" wrapText="1"/>
    </xf>
    <xf numFmtId="0" fontId="7"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Alignment="1">
      <alignment vertical="center" wrapText="1"/>
    </xf>
    <xf numFmtId="0" fontId="7" fillId="0" borderId="2" xfId="7" applyFont="1" applyBorder="1" applyAlignment="1">
      <alignment horizontal="center" vertical="center" wrapText="1"/>
    </xf>
    <xf numFmtId="0" fontId="7" fillId="0" borderId="4" xfId="7" applyFont="1" applyBorder="1" applyAlignment="1">
      <alignment horizontal="center" vertical="center" wrapText="1"/>
    </xf>
    <xf numFmtId="0" fontId="7" fillId="0" borderId="3" xfId="7" applyFont="1" applyBorder="1" applyAlignment="1">
      <alignment horizontal="center" vertical="center" wrapText="1"/>
    </xf>
    <xf numFmtId="38" fontId="7" fillId="0" borderId="2" xfId="3" applyFont="1" applyFill="1" applyBorder="1" applyAlignment="1">
      <alignment horizontal="center" vertical="center" wrapText="1"/>
    </xf>
    <xf numFmtId="0" fontId="7" fillId="0" borderId="2" xfId="7" applyFont="1" applyBorder="1" applyAlignment="1">
      <alignment horizontal="center" vertical="center"/>
    </xf>
    <xf numFmtId="0" fontId="7" fillId="0" borderId="2" xfId="2" applyFont="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2" xfId="7" applyFont="1" applyFill="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0" zoomScaleNormal="100" zoomScaleSheetLayoutView="80" workbookViewId="0">
      <selection activeCell="F7" sqref="F7"/>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6"/>
      <c r="B1" s="29" t="s">
        <v>15</v>
      </c>
      <c r="C1" s="30"/>
      <c r="D1" s="30"/>
      <c r="E1" s="30"/>
      <c r="F1" s="30"/>
      <c r="G1" s="31"/>
      <c r="H1" s="30"/>
      <c r="I1" s="30"/>
      <c r="J1" s="30"/>
      <c r="K1" s="30"/>
      <c r="L1" s="30"/>
      <c r="M1" s="30"/>
      <c r="N1" s="30"/>
      <c r="O1" s="30"/>
    </row>
    <row r="2" spans="1:17">
      <c r="A2" s="27"/>
    </row>
    <row r="3" spans="1:17">
      <c r="A3" s="27"/>
      <c r="B3" s="12"/>
      <c r="O3" s="13"/>
    </row>
    <row r="4" spans="1:17" ht="21.95" customHeight="1">
      <c r="A4" s="27"/>
      <c r="B4" s="20" t="s">
        <v>14</v>
      </c>
      <c r="C4" s="20" t="s">
        <v>1</v>
      </c>
      <c r="D4" s="20" t="s">
        <v>2</v>
      </c>
      <c r="E4" s="20" t="s">
        <v>3</v>
      </c>
      <c r="F4" s="21" t="s">
        <v>4</v>
      </c>
      <c r="G4" s="25" t="s">
        <v>5</v>
      </c>
      <c r="H4" s="23" t="s">
        <v>6</v>
      </c>
      <c r="I4" s="20" t="s">
        <v>7</v>
      </c>
      <c r="J4" s="20" t="s">
        <v>8</v>
      </c>
      <c r="K4" s="32" t="s">
        <v>9</v>
      </c>
      <c r="L4" s="24" t="s">
        <v>10</v>
      </c>
      <c r="M4" s="24"/>
      <c r="N4" s="24"/>
      <c r="O4" s="14"/>
    </row>
    <row r="5" spans="1:17" s="16" customFormat="1" ht="36" customHeight="1">
      <c r="A5" s="28"/>
      <c r="B5" s="20"/>
      <c r="C5" s="20"/>
      <c r="D5" s="20"/>
      <c r="E5" s="20"/>
      <c r="F5" s="22"/>
      <c r="G5" s="25"/>
      <c r="H5" s="23"/>
      <c r="I5" s="20"/>
      <c r="J5" s="20"/>
      <c r="K5" s="32"/>
      <c r="L5" s="15" t="s">
        <v>11</v>
      </c>
      <c r="M5" s="15" t="s">
        <v>12</v>
      </c>
      <c r="N5" s="15" t="s">
        <v>0</v>
      </c>
      <c r="O5" s="15" t="s">
        <v>13</v>
      </c>
    </row>
    <row r="6" spans="1:17" s="16" customFormat="1" ht="138.75" customHeight="1">
      <c r="A6" s="15"/>
      <c r="B6" s="2" t="s">
        <v>17</v>
      </c>
      <c r="C6" s="1" t="s">
        <v>16</v>
      </c>
      <c r="D6" s="3">
        <v>45296</v>
      </c>
      <c r="E6" s="2" t="s">
        <v>18</v>
      </c>
      <c r="F6" s="4">
        <v>6120001039383</v>
      </c>
      <c r="G6" s="17" t="s">
        <v>19</v>
      </c>
      <c r="H6" s="5" t="s">
        <v>20</v>
      </c>
      <c r="I6" s="5">
        <v>1430000</v>
      </c>
      <c r="J6" s="6" t="s">
        <v>21</v>
      </c>
      <c r="K6" s="18"/>
      <c r="L6" s="6" t="s">
        <v>22</v>
      </c>
      <c r="M6" s="6">
        <v>0</v>
      </c>
      <c r="N6" s="18" t="s">
        <v>22</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35" customHeight="1">
      <c r="A7" s="15"/>
      <c r="B7" s="2" t="s">
        <v>22</v>
      </c>
      <c r="C7" s="1" t="s">
        <v>22</v>
      </c>
      <c r="D7" s="3" t="s">
        <v>22</v>
      </c>
      <c r="E7" s="2" t="s">
        <v>22</v>
      </c>
      <c r="F7" s="4" t="s">
        <v>22</v>
      </c>
      <c r="G7" s="17" t="s">
        <v>22</v>
      </c>
      <c r="H7" s="5" t="s">
        <v>22</v>
      </c>
      <c r="I7" s="5" t="s">
        <v>22</v>
      </c>
      <c r="J7" s="6" t="s">
        <v>22</v>
      </c>
      <c r="K7" s="18"/>
      <c r="L7" s="6" t="s">
        <v>22</v>
      </c>
      <c r="M7" s="6" t="s">
        <v>22</v>
      </c>
      <c r="N7" s="18" t="s">
        <v>22</v>
      </c>
      <c r="O7" s="7" t="s">
        <v>22</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5" customHeight="1">
      <c r="A8" s="15"/>
      <c r="B8" s="2" t="s">
        <v>22</v>
      </c>
      <c r="C8" s="1" t="s">
        <v>22</v>
      </c>
      <c r="D8" s="3" t="s">
        <v>22</v>
      </c>
      <c r="E8" s="2" t="s">
        <v>22</v>
      </c>
      <c r="F8" s="4" t="s">
        <v>22</v>
      </c>
      <c r="G8" s="17" t="s">
        <v>22</v>
      </c>
      <c r="H8" s="5" t="s">
        <v>22</v>
      </c>
      <c r="I8" s="5" t="s">
        <v>22</v>
      </c>
      <c r="J8" s="6" t="s">
        <v>22</v>
      </c>
      <c r="K8" s="18"/>
      <c r="L8" s="6" t="s">
        <v>22</v>
      </c>
      <c r="M8" s="6" t="s">
        <v>22</v>
      </c>
      <c r="N8" s="18" t="s">
        <v>22</v>
      </c>
      <c r="O8" s="7" t="s">
        <v>22</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4.5" customHeight="1">
      <c r="A9" s="15"/>
      <c r="B9" s="2" t="s">
        <v>22</v>
      </c>
      <c r="C9" s="1" t="s">
        <v>22</v>
      </c>
      <c r="D9" s="3" t="s">
        <v>22</v>
      </c>
      <c r="E9" s="2" t="s">
        <v>22</v>
      </c>
      <c r="F9" s="4" t="s">
        <v>22</v>
      </c>
      <c r="G9" s="17" t="s">
        <v>22</v>
      </c>
      <c r="H9" s="5" t="s">
        <v>22</v>
      </c>
      <c r="I9" s="5" t="s">
        <v>22</v>
      </c>
      <c r="J9" s="6" t="s">
        <v>22</v>
      </c>
      <c r="K9" s="18"/>
      <c r="L9" s="6" t="s">
        <v>22</v>
      </c>
      <c r="M9" s="6" t="s">
        <v>22</v>
      </c>
      <c r="N9" s="18" t="s">
        <v>22</v>
      </c>
      <c r="O9" s="7" t="s">
        <v>22</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0" customHeight="1">
      <c r="A10" s="15"/>
      <c r="B10" s="2" t="s">
        <v>22</v>
      </c>
      <c r="C10" s="1" t="s">
        <v>22</v>
      </c>
      <c r="D10" s="3" t="s">
        <v>22</v>
      </c>
      <c r="E10" s="2" t="s">
        <v>22</v>
      </c>
      <c r="F10" s="4" t="s">
        <v>22</v>
      </c>
      <c r="G10" s="17" t="s">
        <v>22</v>
      </c>
      <c r="H10" s="5" t="s">
        <v>22</v>
      </c>
      <c r="I10" s="5" t="s">
        <v>22</v>
      </c>
      <c r="J10" s="6" t="s">
        <v>22</v>
      </c>
      <c r="K10" s="18"/>
      <c r="L10" s="6" t="s">
        <v>22</v>
      </c>
      <c r="M10" s="6" t="s">
        <v>22</v>
      </c>
      <c r="N10" s="18" t="s">
        <v>22</v>
      </c>
      <c r="O10" s="7" t="s">
        <v>22</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c r="A11" s="15"/>
      <c r="B11" s="2" t="s">
        <v>22</v>
      </c>
      <c r="C11" s="1" t="s">
        <v>22</v>
      </c>
      <c r="D11" s="3" t="s">
        <v>22</v>
      </c>
      <c r="E11" s="2" t="s">
        <v>22</v>
      </c>
      <c r="F11" s="4" t="s">
        <v>22</v>
      </c>
      <c r="G11" s="17" t="s">
        <v>22</v>
      </c>
      <c r="H11" s="5" t="s">
        <v>22</v>
      </c>
      <c r="I11" s="5" t="s">
        <v>22</v>
      </c>
      <c r="J11" s="6" t="s">
        <v>22</v>
      </c>
      <c r="K11" s="18"/>
      <c r="L11" s="6" t="s">
        <v>22</v>
      </c>
      <c r="M11" s="6" t="s">
        <v>22</v>
      </c>
      <c r="N11" s="18" t="s">
        <v>22</v>
      </c>
      <c r="O11" s="7" t="s">
        <v>22</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5"/>
      <c r="B12" s="2" t="s">
        <v>22</v>
      </c>
      <c r="C12" s="1" t="s">
        <v>22</v>
      </c>
      <c r="D12" s="3" t="s">
        <v>22</v>
      </c>
      <c r="E12" s="2" t="s">
        <v>22</v>
      </c>
      <c r="F12" s="4" t="s">
        <v>22</v>
      </c>
      <c r="G12" s="17" t="s">
        <v>22</v>
      </c>
      <c r="H12" s="5" t="s">
        <v>22</v>
      </c>
      <c r="I12" s="5" t="s">
        <v>22</v>
      </c>
      <c r="J12" s="6" t="s">
        <v>22</v>
      </c>
      <c r="K12" s="18"/>
      <c r="L12" s="6" t="s">
        <v>22</v>
      </c>
      <c r="M12" s="6" t="s">
        <v>22</v>
      </c>
      <c r="N12" s="18" t="s">
        <v>22</v>
      </c>
      <c r="O12" s="7" t="s">
        <v>22</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5"/>
      <c r="B13" s="2" t="str">
        <f>IF(A13="","",VLOOKUP(A13,#REF!,4,FALSE))</f>
        <v/>
      </c>
      <c r="C13" s="1" t="str">
        <f>IF(A13="","",VLOOKUP(A13,#REF!,5,FALSE))</f>
        <v/>
      </c>
      <c r="D13" s="3" t="str">
        <f>IF(A13="","",VLOOKUP(A13,#REF!,8,FALSE))</f>
        <v/>
      </c>
      <c r="E13" s="2" t="str">
        <f>IF(A13="","",VLOOKUP(A13,#REF!,9,FALSE))</f>
        <v/>
      </c>
      <c r="F13" s="4" t="str">
        <f>IF(A13="","",VLOOKUP(A13,#REF!,10,FALSE))</f>
        <v/>
      </c>
      <c r="G13" s="17"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8"/>
      <c r="L13" s="6" t="str">
        <f>IF(A13="","",IF(VLOOKUP(A13,#REF!,26,FALSE)="①公益社団法人","公社",IF(VLOOKUP(A13,#REF!,26,FALSE)="②公益財団法人","公財","")))</f>
        <v/>
      </c>
      <c r="M13" s="6" t="str">
        <f>IF(A13="","",VLOOKUP(A13,#REF!,27,FALSE))</f>
        <v/>
      </c>
      <c r="N13" s="18" t="str">
        <f>IF(A13="","",IF(VLOOKUP(A13,#REF!,12,FALSE)="国所管",VLOOKUP(A13,#REF!,23,FALSE),""))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5"/>
      <c r="B14" s="2" t="str">
        <f>IF(A14="","",VLOOKUP(A14,#REF!,4,FALSE))</f>
        <v/>
      </c>
      <c r="C14" s="1" t="str">
        <f>IF(A14="","",VLOOKUP(A14,#REF!,5,FALSE))</f>
        <v/>
      </c>
      <c r="D14" s="3" t="str">
        <f>IF(A14="","",VLOOKUP(A14,#REF!,8,FALSE))</f>
        <v/>
      </c>
      <c r="E14" s="2" t="str">
        <f>IF(A14="","",VLOOKUP(A14,#REF!,9,FALSE))</f>
        <v/>
      </c>
      <c r="F14" s="4" t="str">
        <f>IF(A14="","",VLOOKUP(A14,#REF!,10,FALSE))</f>
        <v/>
      </c>
      <c r="G14" s="17"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8"/>
      <c r="L14" s="6" t="str">
        <f>IF(A14="","",IF(VLOOKUP(A14,#REF!,26,FALSE)="①公益社団法人","公社",IF(VLOOKUP(A14,#REF!,26,FALSE)="②公益財団法人","公財","")))</f>
        <v/>
      </c>
      <c r="M14" s="6" t="str">
        <f>IF(A14="","",VLOOKUP(A14,#REF!,27,FALSE))</f>
        <v/>
      </c>
      <c r="N14" s="18" t="str">
        <f>IF(A14="","",IF(VLOOKUP(A14,#REF!,12,FALSE)="国所管",VLOOKUP(A14,#REF!,23,FALSE),""))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5"/>
      <c r="B15" s="2" t="str">
        <f>IF(A15="","",VLOOKUP(A15,#REF!,4,FALSE))</f>
        <v/>
      </c>
      <c r="C15" s="1" t="str">
        <f>IF(A15="","",VLOOKUP(A15,#REF!,5,FALSE))</f>
        <v/>
      </c>
      <c r="D15" s="3" t="str">
        <f>IF(A15="","",VLOOKUP(A15,#REF!,8,FALSE))</f>
        <v/>
      </c>
      <c r="E15" s="2" t="str">
        <f>IF(A15="","",VLOOKUP(A15,#REF!,9,FALSE))</f>
        <v/>
      </c>
      <c r="F15" s="4" t="str">
        <f>IF(A15="","",VLOOKUP(A15,#REF!,10,FALSE))</f>
        <v/>
      </c>
      <c r="G15" s="17"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8"/>
      <c r="L15" s="6" t="str">
        <f>IF(A15="","",IF(VLOOKUP(A15,#REF!,26,FALSE)="①公益社団法人","公社",IF(VLOOKUP(A15,#REF!,26,FALSE)="②公益財団法人","公財","")))</f>
        <v/>
      </c>
      <c r="M15" s="6" t="str">
        <f>IF(A15="","",VLOOKUP(A15,#REF!,27,FALSE))</f>
        <v/>
      </c>
      <c r="N15" s="18" t="str">
        <f>IF(A15="","",IF(VLOOKUP(A15,#REF!,12,FALSE)="国所管",VLOOKUP(A15,#REF!,23,FALSE),""))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5"/>
      <c r="B16" s="2" t="str">
        <f>IF(A16="","",VLOOKUP(A16,#REF!,4,FALSE))</f>
        <v/>
      </c>
      <c r="C16" s="1" t="str">
        <f>IF(A16="","",VLOOKUP(A16,#REF!,5,FALSE))</f>
        <v/>
      </c>
      <c r="D16" s="3" t="str">
        <f>IF(A16="","",VLOOKUP(A16,#REF!,8,FALSE))</f>
        <v/>
      </c>
      <c r="E16" s="2" t="str">
        <f>IF(A16="","",VLOOKUP(A16,#REF!,9,FALSE))</f>
        <v/>
      </c>
      <c r="F16" s="4" t="str">
        <f>IF(A16="","",VLOOKUP(A16,#REF!,10,FALSE))</f>
        <v/>
      </c>
      <c r="G16" s="17"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8"/>
      <c r="L16" s="6" t="str">
        <f>IF(A16="","",IF(VLOOKUP(A16,#REF!,26,FALSE)="①公益社団法人","公社",IF(VLOOKUP(A16,#REF!,26,FALSE)="②公益財団法人","公財","")))</f>
        <v/>
      </c>
      <c r="M16" s="6" t="str">
        <f>IF(A16="","",VLOOKUP(A16,#REF!,27,FALSE))</f>
        <v/>
      </c>
      <c r="N16" s="18" t="str">
        <f>IF(A16="","",IF(VLOOKUP(A16,#REF!,12,FALSE)="国所管",VLOOKUP(A16,#REF!,23,FALSE),""))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5"/>
      <c r="B17" s="2" t="str">
        <f>IF(A17="","",VLOOKUP(A17,#REF!,4,FALSE))</f>
        <v/>
      </c>
      <c r="C17" s="1" t="str">
        <f>IF(A17="","",VLOOKUP(A17,#REF!,5,FALSE))</f>
        <v/>
      </c>
      <c r="D17" s="3" t="str">
        <f>IF(A17="","",VLOOKUP(A17,#REF!,8,FALSE))</f>
        <v/>
      </c>
      <c r="E17" s="2" t="str">
        <f>IF(A17="","",VLOOKUP(A17,#REF!,9,FALSE))</f>
        <v/>
      </c>
      <c r="F17" s="4" t="str">
        <f>IF(A17="","",VLOOKUP(A17,#REF!,10,FALSE))</f>
        <v/>
      </c>
      <c r="G17" s="17"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8"/>
      <c r="L17" s="6" t="str">
        <f>IF(A17="","",IF(VLOOKUP(A17,#REF!,26,FALSE)="①公益社団法人","公社",IF(VLOOKUP(A17,#REF!,26,FALSE)="②公益財団法人","公財","")))</f>
        <v/>
      </c>
      <c r="M17" s="6" t="str">
        <f>IF(A17="","",VLOOKUP(A17,#REF!,27,FALSE))</f>
        <v/>
      </c>
      <c r="N17" s="18" t="str">
        <f>IF(A17="","",IF(VLOOKUP(A17,#REF!,12,FALSE)="国所管",VLOOKUP(A17,#REF!,23,FALSE),""))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5"/>
      <c r="B18" s="2" t="str">
        <f>IF(A18="","",VLOOKUP(A18,#REF!,4,FALSE))</f>
        <v/>
      </c>
      <c r="C18" s="1" t="str">
        <f>IF(A18="","",VLOOKUP(A18,#REF!,5,FALSE))</f>
        <v/>
      </c>
      <c r="D18" s="3" t="str">
        <f>IF(A18="","",VLOOKUP(A18,#REF!,8,FALSE))</f>
        <v/>
      </c>
      <c r="E18" s="2" t="str">
        <f>IF(A18="","",VLOOKUP(A18,#REF!,9,FALSE))</f>
        <v/>
      </c>
      <c r="F18" s="4" t="str">
        <f>IF(A18="","",VLOOKUP(A18,#REF!,10,FALSE))</f>
        <v/>
      </c>
      <c r="G18" s="17"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8"/>
      <c r="L18" s="6" t="str">
        <f>IF(A18="","",IF(VLOOKUP(A18,#REF!,26,FALSE)="①公益社団法人","公社",IF(VLOOKUP(A18,#REF!,26,FALSE)="②公益財団法人","公財","")))</f>
        <v/>
      </c>
      <c r="M18" s="6" t="str">
        <f>IF(A18="","",VLOOKUP(A18,#REF!,27,FALSE))</f>
        <v/>
      </c>
      <c r="N18" s="18" t="str">
        <f>IF(A18="","",IF(VLOOKUP(A18,#REF!,12,FALSE)="国所管",VLOOKUP(A18,#REF!,23,FALSE),""))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5"/>
      <c r="B19" s="2" t="str">
        <f>IF(A19="","",VLOOKUP(A19,#REF!,4,FALSE))</f>
        <v/>
      </c>
      <c r="C19" s="1" t="str">
        <f>IF(A19="","",VLOOKUP(A19,#REF!,5,FALSE))</f>
        <v/>
      </c>
      <c r="D19" s="3" t="str">
        <f>IF(A19="","",VLOOKUP(A19,#REF!,8,FALSE))</f>
        <v/>
      </c>
      <c r="E19" s="2" t="str">
        <f>IF(A19="","",VLOOKUP(A19,#REF!,9,FALSE))</f>
        <v/>
      </c>
      <c r="F19" s="4" t="str">
        <f>IF(A19="","",VLOOKUP(A19,#REF!,10,FALSE))</f>
        <v/>
      </c>
      <c r="G19" s="17"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8"/>
      <c r="L19" s="6" t="str">
        <f>IF(A19="","",IF(VLOOKUP(A19,#REF!,26,FALSE)="①公益社団法人","公社",IF(VLOOKUP(A19,#REF!,26,FALSE)="②公益財団法人","公財","")))</f>
        <v/>
      </c>
      <c r="M19" s="6" t="str">
        <f>IF(A19="","",VLOOKUP(A19,#REF!,27,FALSE))</f>
        <v/>
      </c>
      <c r="N19" s="18" t="str">
        <f>IF(A19="","",IF(VLOOKUP(A19,#REF!,12,FALSE)="国所管",VLOOKUP(A19,#REF!,23,FALSE),""))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5"/>
      <c r="B20" s="2" t="str">
        <f>IF(A20="","",VLOOKUP(A20,#REF!,4,FALSE))</f>
        <v/>
      </c>
      <c r="C20" s="1" t="str">
        <f>IF(A20="","",VLOOKUP(A20,#REF!,5,FALSE))</f>
        <v/>
      </c>
      <c r="D20" s="3" t="str">
        <f>IF(A20="","",VLOOKUP(A20,#REF!,8,FALSE))</f>
        <v/>
      </c>
      <c r="E20" s="2" t="str">
        <f>IF(A20="","",VLOOKUP(A20,#REF!,9,FALSE))</f>
        <v/>
      </c>
      <c r="F20" s="4" t="str">
        <f>IF(A20="","",VLOOKUP(A20,#REF!,10,FALSE))</f>
        <v/>
      </c>
      <c r="G20" s="17"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8"/>
      <c r="L20" s="6" t="str">
        <f>IF(A20="","",IF(VLOOKUP(A20,#REF!,26,FALSE)="①公益社団法人","公社",IF(VLOOKUP(A20,#REF!,26,FALSE)="②公益財団法人","公財","")))</f>
        <v/>
      </c>
      <c r="M20" s="6" t="str">
        <f>IF(A20="","",VLOOKUP(A20,#REF!,27,FALSE))</f>
        <v/>
      </c>
      <c r="N20" s="18" t="str">
        <f>IF(A20="","",IF(VLOOKUP(A20,#REF!,12,FALSE)="国所管",VLOOKUP(A20,#REF!,23,FALSE),""))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5"/>
      <c r="B21" s="2" t="str">
        <f>IF(A21="","",VLOOKUP(A21,#REF!,4,FALSE))</f>
        <v/>
      </c>
      <c r="C21" s="1" t="str">
        <f>IF(A21="","",VLOOKUP(A21,#REF!,5,FALSE))</f>
        <v/>
      </c>
      <c r="D21" s="3" t="str">
        <f>IF(A21="","",VLOOKUP(A21,#REF!,8,FALSE))</f>
        <v/>
      </c>
      <c r="E21" s="2" t="str">
        <f>IF(A21="","",VLOOKUP(A21,#REF!,9,FALSE))</f>
        <v/>
      </c>
      <c r="F21" s="4" t="str">
        <f>IF(A21="","",VLOOKUP(A21,#REF!,10,FALSE))</f>
        <v/>
      </c>
      <c r="G21" s="17"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8"/>
      <c r="L21" s="6" t="str">
        <f>IF(A21="","",IF(VLOOKUP(A21,#REF!,26,FALSE)="①公益社団法人","公社",IF(VLOOKUP(A21,#REF!,26,FALSE)="②公益財団法人","公財","")))</f>
        <v/>
      </c>
      <c r="M21" s="6" t="str">
        <f>IF(A21="","",VLOOKUP(A21,#REF!,27,FALSE))</f>
        <v/>
      </c>
      <c r="N21" s="18" t="str">
        <f>IF(A21="","",IF(VLOOKUP(A21,#REF!,12,FALSE)="国所管",VLOOKUP(A21,#REF!,23,FALSE),""))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5"/>
      <c r="B22" s="2" t="str">
        <f>IF(A22="","",VLOOKUP(A22,#REF!,4,FALSE))</f>
        <v/>
      </c>
      <c r="C22" s="1" t="str">
        <f>IF(A22="","",VLOOKUP(A22,#REF!,5,FALSE))</f>
        <v/>
      </c>
      <c r="D22" s="3" t="str">
        <f>IF(A22="","",VLOOKUP(A22,#REF!,8,FALSE))</f>
        <v/>
      </c>
      <c r="E22" s="2" t="str">
        <f>IF(A22="","",VLOOKUP(A22,#REF!,9,FALSE))</f>
        <v/>
      </c>
      <c r="F22" s="4" t="str">
        <f>IF(A22="","",VLOOKUP(A22,#REF!,10,FALSE))</f>
        <v/>
      </c>
      <c r="G22" s="17"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8"/>
      <c r="L22" s="6" t="str">
        <f>IF(A22="","",IF(VLOOKUP(A22,#REF!,26,FALSE)="①公益社団法人","公社",IF(VLOOKUP(A22,#REF!,26,FALSE)="②公益財団法人","公財","")))</f>
        <v/>
      </c>
      <c r="M22" s="6" t="str">
        <f>IF(A22="","",VLOOKUP(A22,#REF!,27,FALSE))</f>
        <v/>
      </c>
      <c r="N22" s="18" t="str">
        <f>IF(A22="","",IF(VLOOKUP(A22,#REF!,12,FALSE)="国所管",VLOOKUP(A22,#REF!,23,FALSE),""))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5"/>
      <c r="B23" s="2" t="str">
        <f>IF(A23="","",VLOOKUP(A23,#REF!,4,FALSE))</f>
        <v/>
      </c>
      <c r="C23" s="1" t="str">
        <f>IF(A23="","",VLOOKUP(A23,#REF!,5,FALSE))</f>
        <v/>
      </c>
      <c r="D23" s="3" t="str">
        <f>IF(A23="","",VLOOKUP(A23,#REF!,8,FALSE))</f>
        <v/>
      </c>
      <c r="E23" s="2" t="str">
        <f>IF(A23="","",VLOOKUP(A23,#REF!,9,FALSE))</f>
        <v/>
      </c>
      <c r="F23" s="4" t="str">
        <f>IF(A23="","",VLOOKUP(A23,#REF!,10,FALSE))</f>
        <v/>
      </c>
      <c r="G23" s="17"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8"/>
      <c r="L23" s="6" t="str">
        <f>IF(A23="","",IF(VLOOKUP(A23,#REF!,26,FALSE)="①公益社団法人","公社",IF(VLOOKUP(A23,#REF!,26,FALSE)="②公益財団法人","公財","")))</f>
        <v/>
      </c>
      <c r="M23" s="6" t="str">
        <f>IF(A23="","",VLOOKUP(A23,#REF!,27,FALSE))</f>
        <v/>
      </c>
      <c r="N23" s="18" t="str">
        <f>IF(A23="","",IF(VLOOKUP(A23,#REF!,12,FALSE)="国所管",VLOOKUP(A23,#REF!,23,FALSE),""))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5"/>
      <c r="B24" s="2" t="str">
        <f>IF(A24="","",VLOOKUP(A24,#REF!,4,FALSE))</f>
        <v/>
      </c>
      <c r="C24" s="1" t="str">
        <f>IF(A24="","",VLOOKUP(A24,#REF!,5,FALSE))</f>
        <v/>
      </c>
      <c r="D24" s="3" t="str">
        <f>IF(A24="","",VLOOKUP(A24,#REF!,8,FALSE))</f>
        <v/>
      </c>
      <c r="E24" s="2" t="str">
        <f>IF(A24="","",VLOOKUP(A24,#REF!,9,FALSE))</f>
        <v/>
      </c>
      <c r="F24" s="4" t="str">
        <f>IF(A24="","",VLOOKUP(A24,#REF!,10,FALSE))</f>
        <v/>
      </c>
      <c r="G24" s="17"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8"/>
      <c r="L24" s="6" t="str">
        <f>IF(A24="","",IF(VLOOKUP(A24,#REF!,26,FALSE)="①公益社団法人","公社",IF(VLOOKUP(A24,#REF!,26,FALSE)="②公益財団法人","公財","")))</f>
        <v/>
      </c>
      <c r="M24" s="6" t="str">
        <f>IF(A24="","",VLOOKUP(A24,#REF!,27,FALSE))</f>
        <v/>
      </c>
      <c r="N24" s="18" t="str">
        <f>IF(A24="","",IF(VLOOKUP(A24,#REF!,12,FALSE)="国所管",VLOOKUP(A24,#REF!,23,FALSE),""))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5"/>
      <c r="B25" s="2" t="str">
        <f>IF(A25="","",VLOOKUP(A25,#REF!,4,FALSE))</f>
        <v/>
      </c>
      <c r="C25" s="1" t="str">
        <f>IF(A25="","",VLOOKUP(A25,#REF!,5,FALSE))</f>
        <v/>
      </c>
      <c r="D25" s="3" t="str">
        <f>IF(A25="","",VLOOKUP(A25,#REF!,8,FALSE))</f>
        <v/>
      </c>
      <c r="E25" s="2" t="str">
        <f>IF(A25="","",VLOOKUP(A25,#REF!,9,FALSE))</f>
        <v/>
      </c>
      <c r="F25" s="4" t="str">
        <f>IF(A25="","",VLOOKUP(A25,#REF!,10,FALSE))</f>
        <v/>
      </c>
      <c r="G25" s="17"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8"/>
      <c r="L25" s="6" t="str">
        <f>IF(A25="","",IF(VLOOKUP(A25,#REF!,26,FALSE)="①公益社団法人","公社",IF(VLOOKUP(A25,#REF!,26,FALSE)="②公益財団法人","公財","")))</f>
        <v/>
      </c>
      <c r="M25" s="6" t="str">
        <f>IF(A25="","",VLOOKUP(A25,#REF!,27,FALSE))</f>
        <v/>
      </c>
      <c r="N25" s="18" t="str">
        <f>IF(A25="","",IF(VLOOKUP(A25,#REF!,12,FALSE)="国所管",VLOOKUP(A25,#REF!,23,FALSE),""))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5"/>
      <c r="B26" s="2" t="str">
        <f>IF(A26="","",VLOOKUP(A26,#REF!,4,FALSE))</f>
        <v/>
      </c>
      <c r="C26" s="1" t="str">
        <f>IF(A26="","",VLOOKUP(A26,#REF!,5,FALSE))</f>
        <v/>
      </c>
      <c r="D26" s="3" t="str">
        <f>IF(A26="","",VLOOKUP(A26,#REF!,8,FALSE))</f>
        <v/>
      </c>
      <c r="E26" s="2" t="str">
        <f>IF(A26="","",VLOOKUP(A26,#REF!,9,FALSE))</f>
        <v/>
      </c>
      <c r="F26" s="4" t="str">
        <f>IF(A26="","",VLOOKUP(A26,#REF!,10,FALSE))</f>
        <v/>
      </c>
      <c r="G26" s="17"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8"/>
      <c r="L26" s="6" t="str">
        <f>IF(A26="","",IF(VLOOKUP(A26,#REF!,26,FALSE)="①公益社団法人","公社",IF(VLOOKUP(A26,#REF!,26,FALSE)="②公益財団法人","公財","")))</f>
        <v/>
      </c>
      <c r="M26" s="6" t="str">
        <f>IF(A26="","",VLOOKUP(A26,#REF!,27,FALSE))</f>
        <v/>
      </c>
      <c r="N26" s="18" t="str">
        <f>IF(A26="","",IF(VLOOKUP(A26,#REF!,12,FALSE)="国所管",VLOOKUP(A26,#REF!,23,FALSE),""))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5"/>
      <c r="B27" s="2" t="str">
        <f>IF(A27="","",VLOOKUP(A27,#REF!,4,FALSE))</f>
        <v/>
      </c>
      <c r="C27" s="1" t="str">
        <f>IF(A27="","",VLOOKUP(A27,#REF!,5,FALSE))</f>
        <v/>
      </c>
      <c r="D27" s="3" t="str">
        <f>IF(A27="","",VLOOKUP(A27,#REF!,8,FALSE))</f>
        <v/>
      </c>
      <c r="E27" s="2" t="str">
        <f>IF(A27="","",VLOOKUP(A27,#REF!,9,FALSE))</f>
        <v/>
      </c>
      <c r="F27" s="4" t="str">
        <f>IF(A27="","",VLOOKUP(A27,#REF!,10,FALSE))</f>
        <v/>
      </c>
      <c r="G27" s="17"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8"/>
      <c r="L27" s="6" t="str">
        <f>IF(A27="","",IF(VLOOKUP(A27,#REF!,26,FALSE)="①公益社団法人","公社",IF(VLOOKUP(A27,#REF!,26,FALSE)="②公益財団法人","公財","")))</f>
        <v/>
      </c>
      <c r="M27" s="6" t="str">
        <f>IF(A27="","",VLOOKUP(A27,#REF!,27,FALSE))</f>
        <v/>
      </c>
      <c r="N27" s="18" t="str">
        <f>IF(A27="","",IF(VLOOKUP(A27,#REF!,12,FALSE)="国所管",VLOOKUP(A27,#REF!,23,FALSE),""))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5"/>
      <c r="B28" s="2" t="str">
        <f>IF(A28="","",VLOOKUP(A28,#REF!,4,FALSE))</f>
        <v/>
      </c>
      <c r="C28" s="1" t="str">
        <f>IF(A28="","",VLOOKUP(A28,#REF!,5,FALSE))</f>
        <v/>
      </c>
      <c r="D28" s="3" t="str">
        <f>IF(A28="","",VLOOKUP(A28,#REF!,8,FALSE))</f>
        <v/>
      </c>
      <c r="E28" s="2" t="str">
        <f>IF(A28="","",VLOOKUP(A28,#REF!,9,FALSE))</f>
        <v/>
      </c>
      <c r="F28" s="4" t="str">
        <f>IF(A28="","",VLOOKUP(A28,#REF!,10,FALSE))</f>
        <v/>
      </c>
      <c r="G28" s="17"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8"/>
      <c r="L28" s="6" t="str">
        <f>IF(A28="","",IF(VLOOKUP(A28,#REF!,26,FALSE)="①公益社団法人","公社",IF(VLOOKUP(A28,#REF!,26,FALSE)="②公益財団法人","公財","")))</f>
        <v/>
      </c>
      <c r="M28" s="6" t="str">
        <f>IF(A28="","",VLOOKUP(A28,#REF!,27,FALSE))</f>
        <v/>
      </c>
      <c r="N28" s="18" t="str">
        <f>IF(A28="","",IF(VLOOKUP(A28,#REF!,12,FALSE)="国所管",VLOOKUP(A28,#REF!,23,FALSE),""))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5"/>
      <c r="B29" s="2" t="str">
        <f>IF(A29="","",VLOOKUP(A29,#REF!,4,FALSE))</f>
        <v/>
      </c>
      <c r="C29" s="1" t="str">
        <f>IF(A29="","",VLOOKUP(A29,#REF!,5,FALSE))</f>
        <v/>
      </c>
      <c r="D29" s="3" t="str">
        <f>IF(A29="","",VLOOKUP(A29,#REF!,8,FALSE))</f>
        <v/>
      </c>
      <c r="E29" s="2" t="str">
        <f>IF(A29="","",VLOOKUP(A29,#REF!,9,FALSE))</f>
        <v/>
      </c>
      <c r="F29" s="4" t="str">
        <f>IF(A29="","",VLOOKUP(A29,#REF!,10,FALSE))</f>
        <v/>
      </c>
      <c r="G29" s="17"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8"/>
      <c r="L29" s="6" t="str">
        <f>IF(A29="","",IF(VLOOKUP(A29,#REF!,26,FALSE)="①公益社団法人","公社",IF(VLOOKUP(A29,#REF!,26,FALSE)="②公益財団法人","公財","")))</f>
        <v/>
      </c>
      <c r="M29" s="6" t="str">
        <f>IF(A29="","",VLOOKUP(A29,#REF!,27,FALSE))</f>
        <v/>
      </c>
      <c r="N29" s="18" t="str">
        <f>IF(A29="","",IF(VLOOKUP(A29,#REF!,12,FALSE)="国所管",VLOOKUP(A29,#REF!,23,FALSE),""))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5"/>
      <c r="B30" s="2" t="str">
        <f>IF(A30="","",VLOOKUP(A30,#REF!,4,FALSE))</f>
        <v/>
      </c>
      <c r="C30" s="1" t="str">
        <f>IF(A30="","",VLOOKUP(A30,#REF!,5,FALSE))</f>
        <v/>
      </c>
      <c r="D30" s="3" t="str">
        <f>IF(A30="","",VLOOKUP(A30,#REF!,8,FALSE))</f>
        <v/>
      </c>
      <c r="E30" s="2" t="str">
        <f>IF(A30="","",VLOOKUP(A30,#REF!,9,FALSE))</f>
        <v/>
      </c>
      <c r="F30" s="4" t="str">
        <f>IF(A30="","",VLOOKUP(A30,#REF!,10,FALSE))</f>
        <v/>
      </c>
      <c r="G30" s="17"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8"/>
      <c r="L30" s="6" t="str">
        <f>IF(A30="","",IF(VLOOKUP(A30,#REF!,26,FALSE)="①公益社団法人","公社",IF(VLOOKUP(A30,#REF!,26,FALSE)="②公益財団法人","公財","")))</f>
        <v/>
      </c>
      <c r="M30" s="6" t="str">
        <f>IF(A30="","",VLOOKUP(A30,#REF!,27,FALSE))</f>
        <v/>
      </c>
      <c r="N30" s="18" t="str">
        <f>IF(A30="","",IF(VLOOKUP(A30,#REF!,12,FALSE)="国所管",VLOOKUP(A30,#REF!,23,FALSE),""))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5"/>
      <c r="B31" s="2" t="str">
        <f>IF(A31="","",VLOOKUP(A31,#REF!,4,FALSE))</f>
        <v/>
      </c>
      <c r="C31" s="1" t="str">
        <f>IF(A31="","",VLOOKUP(A31,#REF!,5,FALSE))</f>
        <v/>
      </c>
      <c r="D31" s="3" t="str">
        <f>IF(A31="","",VLOOKUP(A31,#REF!,8,FALSE))</f>
        <v/>
      </c>
      <c r="E31" s="2" t="str">
        <f>IF(A31="","",VLOOKUP(A31,#REF!,9,FALSE))</f>
        <v/>
      </c>
      <c r="F31" s="4" t="str">
        <f>IF(A31="","",VLOOKUP(A31,#REF!,10,FALSE))</f>
        <v/>
      </c>
      <c r="G31" s="17"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8"/>
      <c r="L31" s="6" t="str">
        <f>IF(A31="","",IF(VLOOKUP(A31,#REF!,26,FALSE)="①公益社団法人","公社",IF(VLOOKUP(A31,#REF!,26,FALSE)="②公益財団法人","公財","")))</f>
        <v/>
      </c>
      <c r="M31" s="6" t="str">
        <f>IF(A31="","",VLOOKUP(A31,#REF!,27,FALSE))</f>
        <v/>
      </c>
      <c r="N31" s="18" t="str">
        <f>IF(A31="","",IF(VLOOKUP(A31,#REF!,12,FALSE)="国所管",VLOOKUP(A31,#REF!,23,FALSE),""))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5"/>
      <c r="B32" s="2" t="str">
        <f>IF(A32="","",VLOOKUP(A32,#REF!,4,FALSE))</f>
        <v/>
      </c>
      <c r="C32" s="1" t="str">
        <f>IF(A32="","",VLOOKUP(A32,#REF!,5,FALSE))</f>
        <v/>
      </c>
      <c r="D32" s="3" t="str">
        <f>IF(A32="","",VLOOKUP(A32,#REF!,8,FALSE))</f>
        <v/>
      </c>
      <c r="E32" s="2" t="str">
        <f>IF(A32="","",VLOOKUP(A32,#REF!,9,FALSE))</f>
        <v/>
      </c>
      <c r="F32" s="4" t="str">
        <f>IF(A32="","",VLOOKUP(A32,#REF!,10,FALSE))</f>
        <v/>
      </c>
      <c r="G32" s="17"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8"/>
      <c r="L32" s="6" t="str">
        <f>IF(A32="","",IF(VLOOKUP(A32,#REF!,26,FALSE)="①公益社団法人","公社",IF(VLOOKUP(A32,#REF!,26,FALSE)="②公益財団法人","公財","")))</f>
        <v/>
      </c>
      <c r="M32" s="6" t="str">
        <f>IF(A32="","",VLOOKUP(A32,#REF!,27,FALSE))</f>
        <v/>
      </c>
      <c r="N32" s="18" t="str">
        <f>IF(A32="","",IF(VLOOKUP(A32,#REF!,12,FALSE)="国所管",VLOOKUP(A32,#REF!,23,FALSE),""))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5"/>
      <c r="B33" s="2" t="str">
        <f>IF(A33="","",VLOOKUP(A33,#REF!,4,FALSE))</f>
        <v/>
      </c>
      <c r="C33" s="1" t="str">
        <f>IF(A33="","",VLOOKUP(A33,#REF!,5,FALSE))</f>
        <v/>
      </c>
      <c r="D33" s="3" t="str">
        <f>IF(A33="","",VLOOKUP(A33,#REF!,8,FALSE))</f>
        <v/>
      </c>
      <c r="E33" s="2" t="str">
        <f>IF(A33="","",VLOOKUP(A33,#REF!,9,FALSE))</f>
        <v/>
      </c>
      <c r="F33" s="4" t="str">
        <f>IF(A33="","",VLOOKUP(A33,#REF!,10,FALSE))</f>
        <v/>
      </c>
      <c r="G33" s="17"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8"/>
      <c r="L33" s="6" t="str">
        <f>IF(A33="","",IF(VLOOKUP(A33,#REF!,26,FALSE)="①公益社団法人","公社",IF(VLOOKUP(A33,#REF!,26,FALSE)="②公益財団法人","公財","")))</f>
        <v/>
      </c>
      <c r="M33" s="6" t="str">
        <f>IF(A33="","",VLOOKUP(A33,#REF!,27,FALSE))</f>
        <v/>
      </c>
      <c r="N33" s="18" t="str">
        <f>IF(A33="","",IF(VLOOKUP(A33,#REF!,12,FALSE)="国所管",VLOOKUP(A33,#REF!,23,FALSE),""))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5"/>
      <c r="B34" s="2" t="str">
        <f>IF(A34="","",VLOOKUP(A34,#REF!,4,FALSE))</f>
        <v/>
      </c>
      <c r="C34" s="1" t="str">
        <f>IF(A34="","",VLOOKUP(A34,#REF!,5,FALSE))</f>
        <v/>
      </c>
      <c r="D34" s="3" t="str">
        <f>IF(A34="","",VLOOKUP(A34,#REF!,8,FALSE))</f>
        <v/>
      </c>
      <c r="E34" s="2" t="str">
        <f>IF(A34="","",VLOOKUP(A34,#REF!,9,FALSE))</f>
        <v/>
      </c>
      <c r="F34" s="4" t="str">
        <f>IF(A34="","",VLOOKUP(A34,#REF!,10,FALSE))</f>
        <v/>
      </c>
      <c r="G34" s="17"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8"/>
      <c r="L34" s="6" t="str">
        <f>IF(A34="","",IF(VLOOKUP(A34,#REF!,26,FALSE)="①公益社団法人","公社",IF(VLOOKUP(A34,#REF!,26,FALSE)="②公益財団法人","公財","")))</f>
        <v/>
      </c>
      <c r="M34" s="6" t="str">
        <f>IF(A34="","",VLOOKUP(A34,#REF!,27,FALSE))</f>
        <v/>
      </c>
      <c r="N34" s="18" t="str">
        <f>IF(A34="","",IF(VLOOKUP(A34,#REF!,12,FALSE)="国所管",VLOOKUP(A34,#REF!,23,FALSE),""))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5"/>
      <c r="B35" s="2" t="str">
        <f>IF(A35="","",VLOOKUP(A35,#REF!,4,FALSE))</f>
        <v/>
      </c>
      <c r="C35" s="1" t="str">
        <f>IF(A35="","",VLOOKUP(A35,#REF!,5,FALSE))</f>
        <v/>
      </c>
      <c r="D35" s="3" t="str">
        <f>IF(A35="","",VLOOKUP(A35,#REF!,8,FALSE))</f>
        <v/>
      </c>
      <c r="E35" s="2" t="str">
        <f>IF(A35="","",VLOOKUP(A35,#REF!,9,FALSE))</f>
        <v/>
      </c>
      <c r="F35" s="4" t="str">
        <f>IF(A35="","",VLOOKUP(A35,#REF!,10,FALSE))</f>
        <v/>
      </c>
      <c r="G35" s="17"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8"/>
      <c r="L35" s="6" t="str">
        <f>IF(A35="","",IF(VLOOKUP(A35,#REF!,26,FALSE)="①公益社団法人","公社",IF(VLOOKUP(A35,#REF!,26,FALSE)="②公益財団法人","公財","")))</f>
        <v/>
      </c>
      <c r="M35" s="6" t="str">
        <f>IF(A35="","",VLOOKUP(A35,#REF!,27,FALSE))</f>
        <v/>
      </c>
      <c r="N35" s="18" t="str">
        <f>IF(A35="","",IF(VLOOKUP(A35,#REF!,12,FALSE)="国所管",VLOOKUP(A35,#REF!,23,FALSE),""))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5"/>
      <c r="B36" s="2" t="str">
        <f>IF(A36="","",VLOOKUP(A36,#REF!,4,FALSE))</f>
        <v/>
      </c>
      <c r="C36" s="1" t="str">
        <f>IF(A36="","",VLOOKUP(A36,#REF!,5,FALSE))</f>
        <v/>
      </c>
      <c r="D36" s="3" t="str">
        <f>IF(A36="","",VLOOKUP(A36,#REF!,8,FALSE))</f>
        <v/>
      </c>
      <c r="E36" s="2" t="str">
        <f>IF(A36="","",VLOOKUP(A36,#REF!,9,FALSE))</f>
        <v/>
      </c>
      <c r="F36" s="4" t="str">
        <f>IF(A36="","",VLOOKUP(A36,#REF!,10,FALSE))</f>
        <v/>
      </c>
      <c r="G36" s="17"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8"/>
      <c r="L36" s="6" t="str">
        <f>IF(A36="","",IF(VLOOKUP(A36,#REF!,26,FALSE)="①公益社団法人","公社",IF(VLOOKUP(A36,#REF!,26,FALSE)="②公益財団法人","公財","")))</f>
        <v/>
      </c>
      <c r="M36" s="6" t="str">
        <f>IF(A36="","",VLOOKUP(A36,#REF!,27,FALSE))</f>
        <v/>
      </c>
      <c r="N36" s="18" t="str">
        <f>IF(A36="","",IF(VLOOKUP(A36,#REF!,12,FALSE)="国所管",VLOOKUP(A36,#REF!,23,FALSE),""))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5"/>
      <c r="B37" s="2" t="str">
        <f>IF(A37="","",VLOOKUP(A37,#REF!,4,FALSE))</f>
        <v/>
      </c>
      <c r="C37" s="1" t="str">
        <f>IF(A37="","",VLOOKUP(A37,#REF!,5,FALSE))</f>
        <v/>
      </c>
      <c r="D37" s="3" t="str">
        <f>IF(A37="","",VLOOKUP(A37,#REF!,8,FALSE))</f>
        <v/>
      </c>
      <c r="E37" s="2" t="str">
        <f>IF(A37="","",VLOOKUP(A37,#REF!,9,FALSE))</f>
        <v/>
      </c>
      <c r="F37" s="4" t="str">
        <f>IF(A37="","",VLOOKUP(A37,#REF!,10,FALSE))</f>
        <v/>
      </c>
      <c r="G37" s="17"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8"/>
      <c r="L37" s="6" t="str">
        <f>IF(A37="","",IF(VLOOKUP(A37,#REF!,26,FALSE)="①公益社団法人","公社",IF(VLOOKUP(A37,#REF!,26,FALSE)="②公益財団法人","公財","")))</f>
        <v/>
      </c>
      <c r="M37" s="6" t="str">
        <f>IF(A37="","",VLOOKUP(A37,#REF!,27,FALSE))</f>
        <v/>
      </c>
      <c r="N37" s="18" t="str">
        <f>IF(A37="","",IF(VLOOKUP(A37,#REF!,12,FALSE)="国所管",VLOOKUP(A37,#REF!,23,FALSE),""))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5"/>
      <c r="B38" s="2" t="str">
        <f>IF(A38="","",VLOOKUP(A38,#REF!,4,FALSE))</f>
        <v/>
      </c>
      <c r="C38" s="1" t="str">
        <f>IF(A38="","",VLOOKUP(A38,#REF!,5,FALSE))</f>
        <v/>
      </c>
      <c r="D38" s="3" t="str">
        <f>IF(A38="","",VLOOKUP(A38,#REF!,8,FALSE))</f>
        <v/>
      </c>
      <c r="E38" s="2" t="str">
        <f>IF(A38="","",VLOOKUP(A38,#REF!,9,FALSE))</f>
        <v/>
      </c>
      <c r="F38" s="4" t="str">
        <f>IF(A38="","",VLOOKUP(A38,#REF!,10,FALSE))</f>
        <v/>
      </c>
      <c r="G38" s="17"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8"/>
      <c r="L38" s="6" t="str">
        <f>IF(A38="","",IF(VLOOKUP(A38,#REF!,26,FALSE)="①公益社団法人","公社",IF(VLOOKUP(A38,#REF!,26,FALSE)="②公益財団法人","公財","")))</f>
        <v/>
      </c>
      <c r="M38" s="6" t="str">
        <f>IF(A38="","",VLOOKUP(A38,#REF!,27,FALSE))</f>
        <v/>
      </c>
      <c r="N38" s="18" t="str">
        <f>IF(A38="","",IF(VLOOKUP(A38,#REF!,12,FALSE)="国所管",VLOOKUP(A38,#REF!,23,FALSE),""))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5"/>
      <c r="B39" s="2" t="str">
        <f>IF(A39="","",VLOOKUP(A39,#REF!,4,FALSE))</f>
        <v/>
      </c>
      <c r="C39" s="1" t="str">
        <f>IF(A39="","",VLOOKUP(A39,#REF!,5,FALSE))</f>
        <v/>
      </c>
      <c r="D39" s="3" t="str">
        <f>IF(A39="","",VLOOKUP(A39,#REF!,8,FALSE))</f>
        <v/>
      </c>
      <c r="E39" s="2" t="str">
        <f>IF(A39="","",VLOOKUP(A39,#REF!,9,FALSE))</f>
        <v/>
      </c>
      <c r="F39" s="4" t="str">
        <f>IF(A39="","",VLOOKUP(A39,#REF!,10,FALSE))</f>
        <v/>
      </c>
      <c r="G39" s="17"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8"/>
      <c r="L39" s="6" t="str">
        <f>IF(A39="","",IF(VLOOKUP(A39,#REF!,26,FALSE)="①公益社団法人","公社",IF(VLOOKUP(A39,#REF!,26,FALSE)="②公益財団法人","公財","")))</f>
        <v/>
      </c>
      <c r="M39" s="6" t="str">
        <f>IF(A39="","",VLOOKUP(A39,#REF!,27,FALSE))</f>
        <v/>
      </c>
      <c r="N39" s="18" t="str">
        <f>IF(A39="","",IF(VLOOKUP(A39,#REF!,12,FALSE)="国所管",VLOOKUP(A39,#REF!,23,FALSE),""))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5"/>
      <c r="B40" s="2" t="str">
        <f>IF(A40="","",VLOOKUP(A40,#REF!,4,FALSE))</f>
        <v/>
      </c>
      <c r="C40" s="1" t="str">
        <f>IF(A40="","",VLOOKUP(A40,#REF!,5,FALSE))</f>
        <v/>
      </c>
      <c r="D40" s="3" t="str">
        <f>IF(A40="","",VLOOKUP(A40,#REF!,8,FALSE))</f>
        <v/>
      </c>
      <c r="E40" s="2" t="str">
        <f>IF(A40="","",VLOOKUP(A40,#REF!,9,FALSE))</f>
        <v/>
      </c>
      <c r="F40" s="4" t="str">
        <f>IF(A40="","",VLOOKUP(A40,#REF!,10,FALSE))</f>
        <v/>
      </c>
      <c r="G40" s="17"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8"/>
      <c r="L40" s="6" t="str">
        <f>IF(A40="","",IF(VLOOKUP(A40,#REF!,26,FALSE)="①公益社団法人","公社",IF(VLOOKUP(A40,#REF!,26,FALSE)="②公益財団法人","公財","")))</f>
        <v/>
      </c>
      <c r="M40" s="6" t="str">
        <f>IF(A40="","",VLOOKUP(A40,#REF!,27,FALSE))</f>
        <v/>
      </c>
      <c r="N40" s="18" t="str">
        <f>IF(A40="","",IF(VLOOKUP(A40,#REF!,12,FALSE)="国所管",VLOOKUP(A40,#REF!,23,FALSE),""))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5"/>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8"/>
      <c r="L41" s="6" t="str">
        <f>IF(A41="","",IF(VLOOKUP(A41,#REF!,26,FALSE)="①公益社団法人","公社",IF(VLOOKUP(A41,#REF!,26,FALSE)="②公益財団法人","公財","")))</f>
        <v/>
      </c>
      <c r="M41" s="6" t="str">
        <f>IF(A41="","",VLOOKUP(A41,#REF!,27,FALSE))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5"/>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8"/>
      <c r="L42" s="6" t="str">
        <f>IF(A42="","",IF(VLOOKUP(A42,#REF!,26,FALSE)="①公益社団法人","公社",IF(VLOOKUP(A42,#REF!,26,FALSE)="②公益財団法人","公財","")))</f>
        <v/>
      </c>
      <c r="M42" s="6" t="str">
        <f>IF(A42="","",VLOOKUP(A42,#REF!,27,FALSE))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5"/>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8"/>
      <c r="L43" s="6" t="str">
        <f>IF(A43="","",IF(VLOOKUP(A43,#REF!,26,FALSE)="①公益社団法人","公社",IF(VLOOKUP(A43,#REF!,26,FALSE)="②公益財団法人","公財","")))</f>
        <v/>
      </c>
      <c r="M43" s="6" t="str">
        <f>IF(A43="","",VLOOKUP(A43,#REF!,27,FALSE))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5"/>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8"/>
      <c r="L44" s="6" t="str">
        <f>IF(A44="","",IF(VLOOKUP(A44,#REF!,26,FALSE)="①公益社団法人","公社",IF(VLOOKUP(A44,#REF!,26,FALSE)="②公益財団法人","公財","")))</f>
        <v/>
      </c>
      <c r="M44" s="6" t="str">
        <f>IF(A44="","",VLOOKUP(A44,#REF!,27,FALSE))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5"/>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8"/>
      <c r="L45" s="6" t="str">
        <f>IF(A45="","",IF(VLOOKUP(A45,#REF!,26,FALSE)="①公益社団法人","公社",IF(VLOOKUP(A45,#REF!,26,FALSE)="②公益財団法人","公財","")))</f>
        <v/>
      </c>
      <c r="M45" s="6" t="str">
        <f>IF(A45="","",VLOOKUP(A45,#REF!,27,FALSE))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5"/>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8"/>
      <c r="L46" s="6" t="str">
        <f>IF(A46="","",IF(VLOOKUP(A46,#REF!,26,FALSE)="①公益社団法人","公社",IF(VLOOKUP(A46,#REF!,26,FALSE)="②公益財団法人","公財","")))</f>
        <v/>
      </c>
      <c r="M46" s="6" t="str">
        <f>IF(A46="","",VLOOKUP(A46,#REF!,27,FALSE))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5"/>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8"/>
      <c r="L47" s="6" t="str">
        <f>IF(A47="","",IF(VLOOKUP(A47,#REF!,26,FALSE)="①公益社団法人","公社",IF(VLOOKUP(A47,#REF!,26,FALSE)="②公益財団法人","公財","")))</f>
        <v/>
      </c>
      <c r="M47" s="6" t="str">
        <f>IF(A47="","",VLOOKUP(A47,#REF!,27,FALSE))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5"/>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8"/>
      <c r="L48" s="6" t="str">
        <f>IF(A48="","",IF(VLOOKUP(A48,#REF!,26,FALSE)="①公益社団法人","公社",IF(VLOOKUP(A48,#REF!,26,FALSE)="②公益財団法人","公財","")))</f>
        <v/>
      </c>
      <c r="M48" s="6" t="str">
        <f>IF(A48="","",VLOOKUP(A48,#REF!,27,FALSE))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5"/>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8"/>
      <c r="L49" s="6" t="str">
        <f>IF(A49="","",IF(VLOOKUP(A49,#REF!,26,FALSE)="①公益社団法人","公社",IF(VLOOKUP(A49,#REF!,26,FALSE)="②公益財団法人","公財","")))</f>
        <v/>
      </c>
      <c r="M49" s="6" t="str">
        <f>IF(A49="","",VLOOKUP(A49,#REF!,27,FALSE))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5"/>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8"/>
      <c r="L50" s="6" t="str">
        <f>IF(A50="","",IF(VLOOKUP(A50,#REF!,26,FALSE)="①公益社団法人","公社",IF(VLOOKUP(A50,#REF!,26,FALSE)="②公益財団法人","公財","")))</f>
        <v/>
      </c>
      <c r="M50" s="6" t="str">
        <f>IF(A50="","",VLOOKUP(A50,#REF!,27,FALSE))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5"/>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8"/>
      <c r="L51" s="6" t="str">
        <f>IF(A51="","",IF(VLOOKUP(A51,#REF!,26,FALSE)="①公益社団法人","公社",IF(VLOOKUP(A51,#REF!,26,FALSE)="②公益財団法人","公財","")))</f>
        <v/>
      </c>
      <c r="M51" s="6" t="str">
        <f>IF(A51="","",VLOOKUP(A51,#REF!,27,FALSE))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5"/>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8"/>
      <c r="L52" s="6" t="str">
        <f>IF(A52="","",IF(VLOOKUP(A52,#REF!,26,FALSE)="①公益社団法人","公社",IF(VLOOKUP(A52,#REF!,26,FALSE)="②公益財団法人","公財","")))</f>
        <v/>
      </c>
      <c r="M52" s="6" t="str">
        <f>IF(A52="","",VLOOKUP(A52,#REF!,27,FALSE))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5"/>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8"/>
      <c r="L53" s="6" t="str">
        <f>IF(A53="","",IF(VLOOKUP(A53,#REF!,26,FALSE)="①公益社団法人","公社",IF(VLOOKUP(A53,#REF!,26,FALSE)="②公益財団法人","公財","")))</f>
        <v/>
      </c>
      <c r="M53" s="6" t="str">
        <f>IF(A53="","",VLOOKUP(A53,#REF!,27,FALSE))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5"/>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8"/>
      <c r="L54" s="6" t="str">
        <f>IF(A54="","",IF(VLOOKUP(A54,#REF!,26,FALSE)="①公益社団法人","公社",IF(VLOOKUP(A54,#REF!,26,FALSE)="②公益財団法人","公財","")))</f>
        <v/>
      </c>
      <c r="M54" s="6" t="str">
        <f>IF(A54="","",VLOOKUP(A54,#REF!,27,FALSE))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5"/>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8"/>
      <c r="L55" s="6" t="str">
        <f>IF(A55="","",IF(VLOOKUP(A55,#REF!,26,FALSE)="①公益社団法人","公社",IF(VLOOKUP(A55,#REF!,26,FALSE)="②公益財団法人","公財","")))</f>
        <v/>
      </c>
      <c r="M55" s="6" t="str">
        <f>IF(A55="","",VLOOKUP(A55,#REF!,27,FALSE))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5"/>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8"/>
      <c r="L56" s="6" t="str">
        <f>IF(A56="","",IF(VLOOKUP(A56,#REF!,26,FALSE)="①公益社団法人","公社",IF(VLOOKUP(A56,#REF!,26,FALSE)="②公益財団法人","公財","")))</f>
        <v/>
      </c>
      <c r="M56" s="6" t="str">
        <f>IF(A56="","",VLOOKUP(A56,#REF!,27,FALSE))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5"/>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8"/>
      <c r="L57" s="6" t="str">
        <f>IF(A57="","",IF(VLOOKUP(A57,#REF!,26,FALSE)="①公益社団法人","公社",IF(VLOOKUP(A57,#REF!,26,FALSE)="②公益財団法人","公財","")))</f>
        <v/>
      </c>
      <c r="M57" s="6" t="str">
        <f>IF(A57="","",VLOOKUP(A57,#REF!,27,FALSE))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5"/>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8"/>
      <c r="L58" s="6" t="str">
        <f>IF(A58="","",IF(VLOOKUP(A58,#REF!,26,FALSE)="①公益社団法人","公社",IF(VLOOKUP(A58,#REF!,26,FALSE)="②公益財団法人","公財","")))</f>
        <v/>
      </c>
      <c r="M58" s="6" t="str">
        <f>IF(A58="","",VLOOKUP(A58,#REF!,27,FALSE))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5"/>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8"/>
      <c r="L59" s="6" t="str">
        <f>IF(A59="","",IF(VLOOKUP(A59,#REF!,26,FALSE)="①公益社団法人","公社",IF(VLOOKUP(A59,#REF!,26,FALSE)="②公益財団法人","公財","")))</f>
        <v/>
      </c>
      <c r="M59" s="6" t="str">
        <f>IF(A59="","",VLOOKUP(A59,#REF!,27,FALSE))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5"/>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8"/>
      <c r="L60" s="6" t="str">
        <f>IF(A60="","",IF(VLOOKUP(A60,#REF!,26,FALSE)="①公益社団法人","公社",IF(VLOOKUP(A60,#REF!,26,FALSE)="②公益財団法人","公財","")))</f>
        <v/>
      </c>
      <c r="M60" s="6" t="str">
        <f>IF(A60="","",VLOOKUP(A60,#REF!,27,FALSE))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5"/>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8"/>
      <c r="L61" s="6" t="str">
        <f>IF(A61="","",IF(VLOOKUP(A61,#REF!,26,FALSE)="①公益社団法人","公社",IF(VLOOKUP(A61,#REF!,26,FALSE)="②公益財団法人","公財","")))</f>
        <v/>
      </c>
      <c r="M61" s="6" t="str">
        <f>IF(A61="","",VLOOKUP(A61,#REF!,27,FALSE))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5"/>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8"/>
      <c r="L62" s="6" t="str">
        <f>IF(A62="","",IF(VLOOKUP(A62,#REF!,26,FALSE)="①公益社団法人","公社",IF(VLOOKUP(A62,#REF!,26,FALSE)="②公益財団法人","公財","")))</f>
        <v/>
      </c>
      <c r="M62" s="6" t="str">
        <f>IF(A62="","",VLOOKUP(A62,#REF!,27,FALSE))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5"/>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8"/>
      <c r="L63" s="6" t="str">
        <f>IF(A63="","",IF(VLOOKUP(A63,#REF!,26,FALSE)="①公益社団法人","公社",IF(VLOOKUP(A63,#REF!,26,FALSE)="②公益財団法人","公財","")))</f>
        <v/>
      </c>
      <c r="M63" s="6" t="str">
        <f>IF(A63="","",VLOOKUP(A63,#REF!,27,FALSE))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5"/>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8"/>
      <c r="L64" s="6" t="str">
        <f>IF(A64="","",IF(VLOOKUP(A64,#REF!,26,FALSE)="①公益社団法人","公社",IF(VLOOKUP(A64,#REF!,26,FALSE)="②公益財団法人","公財","")))</f>
        <v/>
      </c>
      <c r="M64" s="6" t="str">
        <f>IF(A64="","",VLOOKUP(A64,#REF!,27,FALSE))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5"/>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8"/>
      <c r="L65" s="6" t="str">
        <f>IF(A65="","",IF(VLOOKUP(A65,#REF!,26,FALSE)="①公益社団法人","公社",IF(VLOOKUP(A65,#REF!,26,FALSE)="②公益財団法人","公財","")))</f>
        <v/>
      </c>
      <c r="M65" s="6" t="str">
        <f>IF(A65="","",VLOOKUP(A65,#REF!,27,FALSE))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5"/>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8"/>
      <c r="L66" s="6" t="str">
        <f>IF(A66="","",IF(VLOOKUP(A66,#REF!,26,FALSE)="①公益社団法人","公社",IF(VLOOKUP(A66,#REF!,26,FALSE)="②公益財団法人","公財","")))</f>
        <v/>
      </c>
      <c r="M66" s="6" t="str">
        <f>IF(A66="","",VLOOKUP(A66,#REF!,27,FALSE))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5"/>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8"/>
      <c r="L67" s="6" t="str">
        <f>IF(A67="","",IF(VLOOKUP(A67,#REF!,26,FALSE)="①公益社団法人","公社",IF(VLOOKUP(A67,#REF!,26,FALSE)="②公益財団法人","公財","")))</f>
        <v/>
      </c>
      <c r="M67" s="6" t="str">
        <f>IF(A67="","",VLOOKUP(A67,#REF!,27,FALSE))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5"/>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8"/>
      <c r="L68" s="6" t="str">
        <f>IF(A68="","",IF(VLOOKUP(A68,#REF!,26,FALSE)="①公益社団法人","公社",IF(VLOOKUP(A68,#REF!,26,FALSE)="②公益財団法人","公財","")))</f>
        <v/>
      </c>
      <c r="M68" s="6" t="str">
        <f>IF(A68="","",VLOOKUP(A68,#REF!,27,FALSE))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5"/>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8"/>
      <c r="L69" s="6" t="str">
        <f>IF(A69="","",IF(VLOOKUP(A69,#REF!,26,FALSE)="①公益社団法人","公社",IF(VLOOKUP(A69,#REF!,26,FALSE)="②公益財団法人","公財","")))</f>
        <v/>
      </c>
      <c r="M69" s="6" t="str">
        <f>IF(A69="","",VLOOKUP(A69,#REF!,27,FALSE))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5"/>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8"/>
      <c r="L70" s="6" t="str">
        <f>IF(A70="","",IF(VLOOKUP(A70,#REF!,26,FALSE)="①公益社団法人","公社",IF(VLOOKUP(A70,#REF!,26,FALSE)="②公益財団法人","公財","")))</f>
        <v/>
      </c>
      <c r="M70" s="6" t="str">
        <f>IF(A70="","",VLOOKUP(A70,#REF!,27,FALSE))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5"/>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8"/>
      <c r="L71" s="6" t="str">
        <f>IF(A71="","",IF(VLOOKUP(A71,#REF!,26,FALSE)="①公益社団法人","公社",IF(VLOOKUP(A71,#REF!,26,FALSE)="②公益財団法人","公財","")))</f>
        <v/>
      </c>
      <c r="M71" s="6" t="str">
        <f>IF(A71="","",VLOOKUP(A71,#REF!,27,FALSE))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5"/>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8"/>
      <c r="L72" s="6" t="str">
        <f>IF(A72="","",IF(VLOOKUP(A72,#REF!,26,FALSE)="①公益社団法人","公社",IF(VLOOKUP(A72,#REF!,26,FALSE)="②公益財団法人","公財","")))</f>
        <v/>
      </c>
      <c r="M72" s="6" t="str">
        <f>IF(A72="","",VLOOKUP(A72,#REF!,27,FALSE))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5"/>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8"/>
      <c r="L73" s="6" t="str">
        <f>IF(A73="","",IF(VLOOKUP(A73,#REF!,26,FALSE)="①公益社団法人","公社",IF(VLOOKUP(A73,#REF!,26,FALSE)="②公益財団法人","公財","")))</f>
        <v/>
      </c>
      <c r="M73" s="6" t="str">
        <f>IF(A73="","",VLOOKUP(A73,#REF!,27,FALSE))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5"/>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8"/>
      <c r="L74" s="6" t="str">
        <f>IF(A74="","",IF(VLOOKUP(A74,#REF!,26,FALSE)="①公益社団法人","公社",IF(VLOOKUP(A74,#REF!,26,FALSE)="②公益財団法人","公財","")))</f>
        <v/>
      </c>
      <c r="M74" s="6" t="str">
        <f>IF(A74="","",VLOOKUP(A74,#REF!,27,FALSE))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5"/>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8"/>
      <c r="L75" s="6" t="str">
        <f>IF(A75="","",IF(VLOOKUP(A75,#REF!,26,FALSE)="①公益社団法人","公社",IF(VLOOKUP(A75,#REF!,26,FALSE)="②公益財団法人","公財","")))</f>
        <v/>
      </c>
      <c r="M75" s="6" t="str">
        <f>IF(A75="","",VLOOKUP(A75,#REF!,27,FALSE))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5"/>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8"/>
      <c r="L76" s="6" t="str">
        <f>IF(A76="","",IF(VLOOKUP(A76,#REF!,26,FALSE)="①公益社団法人","公社",IF(VLOOKUP(A76,#REF!,26,FALSE)="②公益財団法人","公財","")))</f>
        <v/>
      </c>
      <c r="M76" s="6" t="str">
        <f>IF(A76="","",VLOOKUP(A76,#REF!,27,FALSE))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5"/>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8"/>
      <c r="L77" s="6" t="str">
        <f>IF(A77="","",IF(VLOOKUP(A77,#REF!,26,FALSE)="①公益社団法人","公社",IF(VLOOKUP(A77,#REF!,26,FALSE)="②公益財団法人","公財","")))</f>
        <v/>
      </c>
      <c r="M77" s="6" t="str">
        <f>IF(A77="","",VLOOKUP(A77,#REF!,27,FALSE))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5"/>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8"/>
      <c r="L78" s="6" t="str">
        <f>IF(A78="","",IF(VLOOKUP(A78,#REF!,26,FALSE)="①公益社団法人","公社",IF(VLOOKUP(A78,#REF!,26,FALSE)="②公益財団法人","公財","")))</f>
        <v/>
      </c>
      <c r="M78" s="6" t="str">
        <f>IF(A78="","",VLOOKUP(A78,#REF!,27,FALSE))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5"/>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8"/>
      <c r="L79" s="6" t="str">
        <f>IF(A79="","",IF(VLOOKUP(A79,#REF!,26,FALSE)="①公益社団法人","公社",IF(VLOOKUP(A79,#REF!,26,FALSE)="②公益財団法人","公財","")))</f>
        <v/>
      </c>
      <c r="M79" s="6" t="str">
        <f>IF(A79="","",VLOOKUP(A79,#REF!,27,FALSE))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5"/>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8"/>
      <c r="L80" s="6" t="str">
        <f>IF(A80="","",IF(VLOOKUP(A80,#REF!,26,FALSE)="①公益社団法人","公社",IF(VLOOKUP(A80,#REF!,26,FALSE)="②公益財団法人","公財","")))</f>
        <v/>
      </c>
      <c r="M80" s="6" t="str">
        <f>IF(A80="","",VLOOKUP(A80,#REF!,27,FALSE))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5"/>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8"/>
      <c r="L81" s="6" t="str">
        <f>IF(A81="","",IF(VLOOKUP(A81,#REF!,26,FALSE)="①公益社団法人","公社",IF(VLOOKUP(A81,#REF!,26,FALSE)="②公益財団法人","公財","")))</f>
        <v/>
      </c>
      <c r="M81" s="6" t="str">
        <f>IF(A81="","",VLOOKUP(A81,#REF!,27,FALSE))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5"/>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8"/>
      <c r="L82" s="6" t="str">
        <f>IF(A82="","",IF(VLOOKUP(A82,#REF!,26,FALSE)="①公益社団法人","公社",IF(VLOOKUP(A82,#REF!,26,FALSE)="②公益財団法人","公財","")))</f>
        <v/>
      </c>
      <c r="M82" s="6" t="str">
        <f>IF(A82="","",VLOOKUP(A82,#REF!,27,FALSE))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5"/>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8"/>
      <c r="L83" s="6" t="str">
        <f>IF(A83="","",IF(VLOOKUP(A83,#REF!,26,FALSE)="①公益社団法人","公社",IF(VLOOKUP(A83,#REF!,26,FALSE)="②公益財団法人","公財","")))</f>
        <v/>
      </c>
      <c r="M83" s="6" t="str">
        <f>IF(A83="","",VLOOKUP(A83,#REF!,27,FALSE))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5"/>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8"/>
      <c r="L84" s="6" t="str">
        <f>IF(A84="","",IF(VLOOKUP(A84,#REF!,26,FALSE)="①公益社団法人","公社",IF(VLOOKUP(A84,#REF!,26,FALSE)="②公益財団法人","公財","")))</f>
        <v/>
      </c>
      <c r="M84" s="6" t="str">
        <f>IF(A84="","",VLOOKUP(A84,#REF!,27,FALSE))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5"/>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8"/>
      <c r="L85" s="6" t="str">
        <f>IF(A85="","",IF(VLOOKUP(A85,#REF!,26,FALSE)="①公益社団法人","公社",IF(VLOOKUP(A85,#REF!,26,FALSE)="②公益財団法人","公財","")))</f>
        <v/>
      </c>
      <c r="M85" s="6" t="str">
        <f>IF(A85="","",VLOOKUP(A85,#REF!,27,FALSE))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5"/>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8"/>
      <c r="L86" s="6" t="str">
        <f>IF(A86="","",IF(VLOOKUP(A86,#REF!,26,FALSE)="①公益社団法人","公社",IF(VLOOKUP(A86,#REF!,26,FALSE)="②公益財団法人","公財","")))</f>
        <v/>
      </c>
      <c r="M86" s="6" t="str">
        <f>IF(A86="","",VLOOKUP(A86,#REF!,27,FALSE))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5"/>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8"/>
      <c r="L87" s="6" t="str">
        <f>IF(A87="","",IF(VLOOKUP(A87,#REF!,26,FALSE)="①公益社団法人","公社",IF(VLOOKUP(A87,#REF!,26,FALSE)="②公益財団法人","公財","")))</f>
        <v/>
      </c>
      <c r="M87" s="6" t="str">
        <f>IF(A87="","",VLOOKUP(A87,#REF!,27,FALSE))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5"/>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8"/>
      <c r="L88" s="6" t="str">
        <f>IF(A88="","",IF(VLOOKUP(A88,#REF!,26,FALSE)="①公益社団法人","公社",IF(VLOOKUP(A88,#REF!,26,FALSE)="②公益財団法人","公財","")))</f>
        <v/>
      </c>
      <c r="M88" s="6" t="str">
        <f>IF(A88="","",VLOOKUP(A88,#REF!,27,FALSE))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5"/>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8"/>
      <c r="L89" s="6" t="str">
        <f>IF(A89="","",IF(VLOOKUP(A89,#REF!,26,FALSE)="①公益社団法人","公社",IF(VLOOKUP(A89,#REF!,26,FALSE)="②公益財団法人","公財","")))</f>
        <v/>
      </c>
      <c r="M89" s="6" t="str">
        <f>IF(A89="","",VLOOKUP(A89,#REF!,27,FALSE))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5"/>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8"/>
      <c r="L90" s="6" t="str">
        <f>IF(A90="","",IF(VLOOKUP(A90,#REF!,26,FALSE)="①公益社団法人","公社",IF(VLOOKUP(A90,#REF!,26,FALSE)="②公益財団法人","公財","")))</f>
        <v/>
      </c>
      <c r="M90" s="6" t="str">
        <f>IF(A90="","",VLOOKUP(A90,#REF!,27,FALSE))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5"/>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8"/>
      <c r="L91" s="6" t="str">
        <f>IF(A91="","",IF(VLOOKUP(A91,#REF!,26,FALSE)="①公益社団法人","公社",IF(VLOOKUP(A91,#REF!,26,FALSE)="②公益財団法人","公財","")))</f>
        <v/>
      </c>
      <c r="M91" s="6" t="str">
        <f>IF(A91="","",VLOOKUP(A91,#REF!,27,FALSE))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5"/>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8"/>
      <c r="L92" s="6" t="str">
        <f>IF(A92="","",IF(VLOOKUP(A92,#REF!,26,FALSE)="①公益社団法人","公社",IF(VLOOKUP(A92,#REF!,26,FALSE)="②公益財団法人","公財","")))</f>
        <v/>
      </c>
      <c r="M92" s="6" t="str">
        <f>IF(A92="","",VLOOKUP(A92,#REF!,27,FALSE))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5"/>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8"/>
      <c r="L93" s="6" t="str">
        <f>IF(A93="","",IF(VLOOKUP(A93,#REF!,26,FALSE)="①公益社団法人","公社",IF(VLOOKUP(A93,#REF!,26,FALSE)="②公益財団法人","公財","")))</f>
        <v/>
      </c>
      <c r="M93" s="6" t="str">
        <f>IF(A93="","",VLOOKUP(A93,#REF!,27,FALSE))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5"/>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8"/>
      <c r="L94" s="6" t="str">
        <f>IF(A94="","",IF(VLOOKUP(A94,#REF!,26,FALSE)="①公益社団法人","公社",IF(VLOOKUP(A94,#REF!,26,FALSE)="②公益財団法人","公財","")))</f>
        <v/>
      </c>
      <c r="M94" s="6" t="str">
        <f>IF(A94="","",VLOOKUP(A94,#REF!,27,FALSE))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5"/>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8"/>
      <c r="L95" s="6" t="str">
        <f>IF(A95="","",IF(VLOOKUP(A95,#REF!,26,FALSE)="①公益社団法人","公社",IF(VLOOKUP(A95,#REF!,26,FALSE)="②公益財団法人","公財","")))</f>
        <v/>
      </c>
      <c r="M95" s="6" t="str">
        <f>IF(A95="","",VLOOKUP(A95,#REF!,27,FALSE))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5"/>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8"/>
      <c r="L96" s="6" t="str">
        <f>IF(A96="","",IF(VLOOKUP(A96,#REF!,26,FALSE)="①公益社団法人","公社",IF(VLOOKUP(A96,#REF!,26,FALSE)="②公益財団法人","公財","")))</f>
        <v/>
      </c>
      <c r="M96" s="6" t="str">
        <f>IF(A96="","",VLOOKUP(A96,#REF!,27,FALSE))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5"/>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8"/>
      <c r="L97" s="6" t="str">
        <f>IF(A97="","",IF(VLOOKUP(A97,#REF!,26,FALSE)="①公益社団法人","公社",IF(VLOOKUP(A97,#REF!,26,FALSE)="②公益財団法人","公財","")))</f>
        <v/>
      </c>
      <c r="M97" s="6" t="str">
        <f>IF(A97="","",VLOOKUP(A97,#REF!,27,FALSE))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5"/>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8"/>
      <c r="L98" s="6" t="str">
        <f>IF(A98="","",IF(VLOOKUP(A98,#REF!,26,FALSE)="①公益社団法人","公社",IF(VLOOKUP(A98,#REF!,26,FALSE)="②公益財団法人","公財","")))</f>
        <v/>
      </c>
      <c r="M98" s="6" t="str">
        <f>IF(A98="","",VLOOKUP(A98,#REF!,27,FALSE))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5"/>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8"/>
      <c r="L99" s="6" t="str">
        <f>IF(A99="","",IF(VLOOKUP(A99,#REF!,26,FALSE)="①公益社団法人","公社",IF(VLOOKUP(A99,#REF!,26,FALSE)="②公益財団法人","公財","")))</f>
        <v/>
      </c>
      <c r="M99" s="6" t="str">
        <f>IF(A99="","",VLOOKUP(A99,#REF!,27,FALSE))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5"/>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8"/>
      <c r="L100" s="6" t="str">
        <f>IF(A100="","",IF(VLOOKUP(A100,#REF!,26,FALSE)="①公益社団法人","公社",IF(VLOOKUP(A100,#REF!,26,FALSE)="②公益財団法人","公財","")))</f>
        <v/>
      </c>
      <c r="M100" s="6" t="str">
        <f>IF(A100="","",VLOOKUP(A100,#REF!,27,FALSE))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5"/>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8"/>
      <c r="L101" s="6" t="str">
        <f>IF(A101="","",IF(VLOOKUP(A101,#REF!,26,FALSE)="①公益社団法人","公社",IF(VLOOKUP(A101,#REF!,26,FALSE)="②公益財団法人","公財","")))</f>
        <v/>
      </c>
      <c r="M101" s="6" t="str">
        <f>IF(A101="","",VLOOKUP(A101,#REF!,27,FALSE))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5"/>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8"/>
      <c r="L102" s="6" t="str">
        <f>IF(A102="","",IF(VLOOKUP(A102,#REF!,26,FALSE)="①公益社団法人","公社",IF(VLOOKUP(A102,#REF!,26,FALSE)="②公益財団法人","公財","")))</f>
        <v/>
      </c>
      <c r="M102" s="6" t="str">
        <f>IF(A102="","",VLOOKUP(A102,#REF!,27,FALSE))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5"/>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8"/>
      <c r="L103" s="6" t="str">
        <f>IF(A103="","",IF(VLOOKUP(A103,#REF!,26,FALSE)="①公益社団法人","公社",IF(VLOOKUP(A103,#REF!,26,FALSE)="②公益財団法人","公財","")))</f>
        <v/>
      </c>
      <c r="M103" s="6" t="str">
        <f>IF(A103="","",VLOOKUP(A103,#REF!,27,FALSE))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0" customHeight="1">
      <c r="A104" s="15"/>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8"/>
      <c r="L104" s="6" t="str">
        <f>IF(A104="","",IF(VLOOKUP(A104,#REF!,26,FALSE)="①公益社団法人","公社",IF(VLOOKUP(A104,#REF!,26,FALSE)="②公益財団法人","公財","")))</f>
        <v/>
      </c>
      <c r="M104" s="6" t="str">
        <f>IF(A104="","",VLOOKUP(A104,#REF!,27,FALSE))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0" customHeight="1">
      <c r="A105" s="15"/>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8"/>
      <c r="L105" s="6" t="str">
        <f>IF(A105="","",IF(VLOOKUP(A105,#REF!,26,FALSE)="①公益社団法人","公社",IF(VLOOKUP(A105,#REF!,26,FALSE)="②公益財団法人","公財","")))</f>
        <v/>
      </c>
      <c r="M105" s="6" t="str">
        <f>IF(A105="","",VLOOKUP(A105,#REF!,27,FALSE))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0" customHeight="1">
      <c r="A106" s="15"/>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8"/>
      <c r="L106" s="6" t="str">
        <f>IF(A106="","",IF(VLOOKUP(A106,#REF!,26,FALSE)="①公益社団法人","公社",IF(VLOOKUP(A106,#REF!,26,FALSE)="②公益財団法人","公財","")))</f>
        <v/>
      </c>
      <c r="M106" s="6" t="str">
        <f>IF(A106="","",VLOOKUP(A106,#REF!,27,FALSE))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0" customHeight="1">
      <c r="A107" s="15"/>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8"/>
      <c r="L107" s="6" t="str">
        <f>IF(A107="","",IF(VLOOKUP(A107,#REF!,26,FALSE)="①公益社団法人","公社",IF(VLOOKUP(A107,#REF!,26,FALSE)="②公益財団法人","公財","")))</f>
        <v/>
      </c>
      <c r="M107" s="6" t="str">
        <f>IF(A107="","",VLOOKUP(A107,#REF!,27,FALSE))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0" customHeight="1">
      <c r="A108" s="15"/>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8"/>
      <c r="L108" s="6" t="str">
        <f>IF(A108="","",IF(VLOOKUP(A108,#REF!,26,FALSE)="①公益社団法人","公社",IF(VLOOKUP(A108,#REF!,26,FALSE)="②公益財団法人","公財","")))</f>
        <v/>
      </c>
      <c r="M108" s="6" t="str">
        <f>IF(A108="","",VLOOKUP(A108,#REF!,27,FALSE))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15"/>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8"/>
      <c r="L109" s="6" t="str">
        <f>IF(A109="","",IF(VLOOKUP(A109,#REF!,26,FALSE)="①公益社団法人","公社",IF(VLOOKUP(A109,#REF!,26,FALSE)="②公益財団法人","公財","")))</f>
        <v/>
      </c>
      <c r="M109" s="6" t="str">
        <f>IF(A109="","",VLOOKUP(A109,#REF!,27,FALSE))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15"/>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8"/>
      <c r="L110" s="6" t="str">
        <f>IF(A110="","",IF(VLOOKUP(A110,#REF!,26,FALSE)="①公益社団法人","公社",IF(VLOOKUP(A110,#REF!,26,FALSE)="②公益財団法人","公財","")))</f>
        <v/>
      </c>
      <c r="M110" s="6" t="str">
        <f>IF(A110="","",VLOOKUP(A110,#REF!,27,FALSE))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15"/>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8"/>
      <c r="L111" s="6" t="str">
        <f>IF(A111="","",IF(VLOOKUP(A111,#REF!,26,FALSE)="①公益社団法人","公社",IF(VLOOKUP(A111,#REF!,26,FALSE)="②公益財団法人","公財","")))</f>
        <v/>
      </c>
      <c r="M111" s="6" t="str">
        <f>IF(A111="","",VLOOKUP(A111,#REF!,27,FALSE))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15"/>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8"/>
      <c r="L112" s="6" t="str">
        <f>IF(A112="","",IF(VLOOKUP(A112,#REF!,26,FALSE)="①公益社団法人","公社",IF(VLOOKUP(A112,#REF!,26,FALSE)="②公益財団法人","公財","")))</f>
        <v/>
      </c>
      <c r="M112" s="6" t="str">
        <f>IF(A112="","",VLOOKUP(A112,#REF!,27,FALSE))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15"/>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8"/>
      <c r="L113" s="6" t="str">
        <f>IF(A113="","",IF(VLOOKUP(A113,#REF!,26,FALSE)="①公益社団法人","公社",IF(VLOOKUP(A113,#REF!,26,FALSE)="②公益財団法人","公財","")))</f>
        <v/>
      </c>
      <c r="M113" s="6" t="str">
        <f>IF(A113="","",VLOOKUP(A113,#REF!,27,FALSE))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15"/>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8"/>
      <c r="L114" s="6" t="str">
        <f>IF(A114="","",IF(VLOOKUP(A114,#REF!,26,FALSE)="①公益社団法人","公社",IF(VLOOKUP(A114,#REF!,26,FALSE)="②公益財団法人","公財","")))</f>
        <v/>
      </c>
      <c r="M114" s="6" t="str">
        <f>IF(A114="","",VLOOKUP(A114,#REF!,27,FALSE))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5"/>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8"/>
      <c r="L115" s="6" t="str">
        <f>IF(A115="","",IF(VLOOKUP(A115,#REF!,26,FALSE)="①公益社団法人","公社",IF(VLOOKUP(A115,#REF!,26,FALSE)="②公益財団法人","公財","")))</f>
        <v/>
      </c>
      <c r="M115" s="6" t="str">
        <f>IF(A115="","",VLOOKUP(A115,#REF!,27,FALSE))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5"/>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8"/>
      <c r="L116" s="6" t="str">
        <f>IF(A116="","",IF(VLOOKUP(A116,#REF!,26,FALSE)="①公益社団法人","公社",IF(VLOOKUP(A116,#REF!,26,FALSE)="②公益財団法人","公財","")))</f>
        <v/>
      </c>
      <c r="M116" s="6" t="str">
        <f>IF(A116="","",VLOOKUP(A116,#REF!,27,FALSE))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5"/>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8"/>
      <c r="L117" s="6" t="str">
        <f>IF(A117="","",IF(VLOOKUP(A117,#REF!,26,FALSE)="①公益社団法人","公社",IF(VLOOKUP(A117,#REF!,26,FALSE)="②公益財団法人","公財","")))</f>
        <v/>
      </c>
      <c r="M117" s="6" t="str">
        <f>IF(A117="","",VLOOKUP(A117,#REF!,27,FALSE))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5"/>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8"/>
      <c r="L118" s="6" t="str">
        <f>IF(A118="","",IF(VLOOKUP(A118,#REF!,26,FALSE)="①公益社団法人","公社",IF(VLOOKUP(A118,#REF!,26,FALSE)="②公益財団法人","公財","")))</f>
        <v/>
      </c>
      <c r="M118" s="6" t="str">
        <f>IF(A118="","",VLOOKUP(A118,#REF!,27,FALSE))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5"/>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8"/>
      <c r="L119" s="6" t="str">
        <f>IF(A119="","",IF(VLOOKUP(A119,#REF!,26,FALSE)="①公益社団法人","公社",IF(VLOOKUP(A119,#REF!,26,FALSE)="②公益財団法人","公財","")))</f>
        <v/>
      </c>
      <c r="M119" s="6" t="str">
        <f>IF(A119="","",VLOOKUP(A119,#REF!,27,FALSE))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5"/>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8"/>
      <c r="L120" s="6" t="str">
        <f>IF(A120="","",IF(VLOOKUP(A120,#REF!,26,FALSE)="①公益社団法人","公社",IF(VLOOKUP(A120,#REF!,26,FALSE)="②公益財団法人","公財","")))</f>
        <v/>
      </c>
      <c r="M120" s="6" t="str">
        <f>IF(A120="","",VLOOKUP(A120,#REF!,27,FALSE))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5"/>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8"/>
      <c r="L121" s="6" t="str">
        <f>IF(A121="","",IF(VLOOKUP(A121,#REF!,26,FALSE)="①公益社団法人","公社",IF(VLOOKUP(A121,#REF!,26,FALSE)="②公益財団法人","公財","")))</f>
        <v/>
      </c>
      <c r="M121" s="6" t="str">
        <f>IF(A121="","",VLOOKUP(A121,#REF!,27,FALSE))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5"/>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8"/>
      <c r="L122" s="6" t="str">
        <f>IF(A122="","",IF(VLOOKUP(A122,#REF!,26,FALSE)="①公益社団法人","公社",IF(VLOOKUP(A122,#REF!,26,FALSE)="②公益財団法人","公財","")))</f>
        <v/>
      </c>
      <c r="M122" s="6" t="str">
        <f>IF(A122="","",VLOOKUP(A122,#REF!,27,FALSE))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5"/>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8"/>
      <c r="L123" s="6" t="str">
        <f>IF(A123="","",IF(VLOOKUP(A123,#REF!,26,FALSE)="①公益社団法人","公社",IF(VLOOKUP(A123,#REF!,26,FALSE)="②公益財団法人","公財","")))</f>
        <v/>
      </c>
      <c r="M123" s="6" t="str">
        <f>IF(A123="","",VLOOKUP(A123,#REF!,27,FALSE))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5"/>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8"/>
      <c r="L124" s="6" t="str">
        <f>IF(A124="","",IF(VLOOKUP(A124,#REF!,26,FALSE)="①公益社団法人","公社",IF(VLOOKUP(A124,#REF!,26,FALSE)="②公益財団法人","公財","")))</f>
        <v/>
      </c>
      <c r="M124" s="6" t="str">
        <f>IF(A124="","",VLOOKUP(A124,#REF!,27,FALSE))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5"/>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8"/>
      <c r="L125" s="6" t="str">
        <f>IF(A125="","",IF(VLOOKUP(A125,#REF!,26,FALSE)="①公益社団法人","公社",IF(VLOOKUP(A125,#REF!,26,FALSE)="②公益財団法人","公財","")))</f>
        <v/>
      </c>
      <c r="M125" s="6" t="str">
        <f>IF(A125="","",VLOOKUP(A125,#REF!,27,FALSE))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5"/>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8"/>
      <c r="L126" s="6" t="str">
        <f>IF(A126="","",IF(VLOOKUP(A126,#REF!,26,FALSE)="①公益社団法人","公社",IF(VLOOKUP(A126,#REF!,26,FALSE)="②公益財団法人","公財","")))</f>
        <v/>
      </c>
      <c r="M126" s="6" t="str">
        <f>IF(A126="","",VLOOKUP(A126,#REF!,27,FALSE))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5"/>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8"/>
      <c r="L127" s="6" t="str">
        <f>IF(A127="","",IF(VLOOKUP(A127,#REF!,26,FALSE)="①公益社団法人","公社",IF(VLOOKUP(A127,#REF!,26,FALSE)="②公益財団法人","公財","")))</f>
        <v/>
      </c>
      <c r="M127" s="6" t="str">
        <f>IF(A127="","",VLOOKUP(A127,#REF!,27,FALSE))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5"/>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8"/>
      <c r="L128" s="6" t="str">
        <f>IF(A128="","",IF(VLOOKUP(A128,#REF!,26,FALSE)="①公益社団法人","公社",IF(VLOOKUP(A128,#REF!,26,FALSE)="②公益財団法人","公財","")))</f>
        <v/>
      </c>
      <c r="M128" s="6" t="str">
        <f>IF(A128="","",VLOOKUP(A128,#REF!,27,FALSE))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5"/>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8"/>
      <c r="L129" s="6" t="str">
        <f>IF(A129="","",IF(VLOOKUP(A129,#REF!,26,FALSE)="①公益社団法人","公社",IF(VLOOKUP(A129,#REF!,26,FALSE)="②公益財団法人","公財","")))</f>
        <v/>
      </c>
      <c r="M129" s="6" t="str">
        <f>IF(A129="","",VLOOKUP(A129,#REF!,27,FALSE))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5"/>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8"/>
      <c r="L130" s="6" t="str">
        <f>IF(A130="","",IF(VLOOKUP(A130,#REF!,26,FALSE)="①公益社団法人","公社",IF(VLOOKUP(A130,#REF!,26,FALSE)="②公益財団法人","公財","")))</f>
        <v/>
      </c>
      <c r="M130" s="6" t="str">
        <f>IF(A130="","",VLOOKUP(A130,#REF!,27,FALSE))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5"/>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8"/>
      <c r="L131" s="6" t="str">
        <f>IF(A131="","",IF(VLOOKUP(A131,#REF!,26,FALSE)="①公益社団法人","公社",IF(VLOOKUP(A131,#REF!,26,FALSE)="②公益財団法人","公財","")))</f>
        <v/>
      </c>
      <c r="M131" s="6" t="str">
        <f>IF(A131="","",VLOOKUP(A131,#REF!,27,FALSE))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5"/>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8"/>
      <c r="L132" s="6" t="str">
        <f>IF(A132="","",IF(VLOOKUP(A132,#REF!,26,FALSE)="①公益社団法人","公社",IF(VLOOKUP(A132,#REF!,26,FALSE)="②公益財団法人","公財","")))</f>
        <v/>
      </c>
      <c r="M132" s="6" t="str">
        <f>IF(A132="","",VLOOKUP(A132,#REF!,27,FALSE))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5"/>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8"/>
      <c r="L133" s="6" t="str">
        <f>IF(A133="","",IF(VLOOKUP(A133,#REF!,26,FALSE)="①公益社団法人","公社",IF(VLOOKUP(A133,#REF!,26,FALSE)="②公益財団法人","公財","")))</f>
        <v/>
      </c>
      <c r="M133" s="6" t="str">
        <f>IF(A133="","",VLOOKUP(A133,#REF!,27,FALSE))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5"/>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8"/>
      <c r="L134" s="6" t="str">
        <f>IF(A134="","",IF(VLOOKUP(A134,#REF!,26,FALSE)="①公益社団法人","公社",IF(VLOOKUP(A134,#REF!,26,FALSE)="②公益財団法人","公財","")))</f>
        <v/>
      </c>
      <c r="M134" s="6" t="str">
        <f>IF(A134="","",VLOOKUP(A134,#REF!,27,FALSE))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5"/>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8"/>
      <c r="L135" s="6" t="str">
        <f>IF(A135="","",IF(VLOOKUP(A135,#REF!,26,FALSE)="①公益社団法人","公社",IF(VLOOKUP(A135,#REF!,26,FALSE)="②公益財団法人","公財","")))</f>
        <v/>
      </c>
      <c r="M135" s="6" t="str">
        <f>IF(A135="","",VLOOKUP(A135,#REF!,27,FALSE))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5"/>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8"/>
      <c r="L136" s="6" t="str">
        <f>IF(A136="","",IF(VLOOKUP(A136,#REF!,26,FALSE)="①公益社団法人","公社",IF(VLOOKUP(A136,#REF!,26,FALSE)="②公益財団法人","公財","")))</f>
        <v/>
      </c>
      <c r="M136" s="6" t="str">
        <f>IF(A136="","",VLOOKUP(A136,#REF!,27,FALSE))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5"/>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8"/>
      <c r="L137" s="6" t="str">
        <f>IF(A137="","",IF(VLOOKUP(A137,#REF!,26,FALSE)="①公益社団法人","公社",IF(VLOOKUP(A137,#REF!,26,FALSE)="②公益財団法人","公財","")))</f>
        <v/>
      </c>
      <c r="M137" s="6" t="str">
        <f>IF(A137="","",VLOOKUP(A137,#REF!,27,FALSE))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5"/>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8"/>
      <c r="L138" s="6" t="str">
        <f>IF(A138="","",IF(VLOOKUP(A138,#REF!,26,FALSE)="①公益社団法人","公社",IF(VLOOKUP(A138,#REF!,26,FALSE)="②公益財団法人","公財","")))</f>
        <v/>
      </c>
      <c r="M138" s="6" t="str">
        <f>IF(A138="","",VLOOKUP(A138,#REF!,27,FALSE))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5"/>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8"/>
      <c r="L139" s="6" t="str">
        <f>IF(A139="","",IF(VLOOKUP(A139,#REF!,26,FALSE)="①公益社団法人","公社",IF(VLOOKUP(A139,#REF!,26,FALSE)="②公益財団法人","公財","")))</f>
        <v/>
      </c>
      <c r="M139" s="6" t="str">
        <f>IF(A139="","",VLOOKUP(A139,#REF!,27,FALSE))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5"/>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8"/>
      <c r="L140" s="6" t="str">
        <f>IF(A140="","",IF(VLOOKUP(A140,#REF!,26,FALSE)="①公益社団法人","公社",IF(VLOOKUP(A140,#REF!,26,FALSE)="②公益財団法人","公財","")))</f>
        <v/>
      </c>
      <c r="M140" s="6" t="str">
        <f>IF(A140="","",VLOOKUP(A140,#REF!,27,FALSE))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5"/>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8"/>
      <c r="L141" s="6" t="str">
        <f>IF(A141="","",IF(VLOOKUP(A141,#REF!,26,FALSE)="①公益社団法人","公社",IF(VLOOKUP(A141,#REF!,26,FALSE)="②公益財団法人","公財","")))</f>
        <v/>
      </c>
      <c r="M141" s="6" t="str">
        <f>IF(A141="","",VLOOKUP(A141,#REF!,27,FALSE))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5"/>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8"/>
      <c r="L142" s="6" t="str">
        <f>IF(A142="","",IF(VLOOKUP(A142,#REF!,26,FALSE)="①公益社団法人","公社",IF(VLOOKUP(A142,#REF!,26,FALSE)="②公益財団法人","公財","")))</f>
        <v/>
      </c>
      <c r="M142" s="6" t="str">
        <f>IF(A142="","",VLOOKUP(A142,#REF!,27,FALSE))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5"/>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8"/>
      <c r="L143" s="6" t="str">
        <f>IF(A143="","",IF(VLOOKUP(A143,#REF!,26,FALSE)="①公益社団法人","公社",IF(VLOOKUP(A143,#REF!,26,FALSE)="②公益財団法人","公財","")))</f>
        <v/>
      </c>
      <c r="M143" s="6" t="str">
        <f>IF(A143="","",VLOOKUP(A143,#REF!,27,FALSE))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5"/>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8"/>
      <c r="L144" s="6" t="str">
        <f>IF(A144="","",IF(VLOOKUP(A144,#REF!,26,FALSE)="①公益社団法人","公社",IF(VLOOKUP(A144,#REF!,26,FALSE)="②公益財団法人","公財","")))</f>
        <v/>
      </c>
      <c r="M144" s="6" t="str">
        <f>IF(A144="","",VLOOKUP(A144,#REF!,27,FALSE))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5"/>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8"/>
      <c r="L145" s="6" t="str">
        <f>IF(A145="","",IF(VLOOKUP(A145,#REF!,26,FALSE)="①公益社団法人","公社",IF(VLOOKUP(A145,#REF!,26,FALSE)="②公益財団法人","公財","")))</f>
        <v/>
      </c>
      <c r="M145" s="6" t="str">
        <f>IF(A145="","",VLOOKUP(A145,#REF!,27,FALSE))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5"/>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8"/>
      <c r="L146" s="6" t="str">
        <f>IF(A146="","",IF(VLOOKUP(A146,#REF!,26,FALSE)="①公益社団法人","公社",IF(VLOOKUP(A146,#REF!,26,FALSE)="②公益財団法人","公財","")))</f>
        <v/>
      </c>
      <c r="M146" s="6" t="str">
        <f>IF(A146="","",VLOOKUP(A146,#REF!,27,FALSE))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5"/>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8"/>
      <c r="L147" s="6" t="str">
        <f>IF(A147="","",IF(VLOOKUP(A147,#REF!,26,FALSE)="①公益社団法人","公社",IF(VLOOKUP(A147,#REF!,26,FALSE)="②公益財団法人","公財","")))</f>
        <v/>
      </c>
      <c r="M147" s="6" t="str">
        <f>IF(A147="","",VLOOKUP(A147,#REF!,27,FALSE))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5"/>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8"/>
      <c r="L148" s="6" t="str">
        <f>IF(A148="","",IF(VLOOKUP(A148,#REF!,26,FALSE)="①公益社団法人","公社",IF(VLOOKUP(A148,#REF!,26,FALSE)="②公益財団法人","公財","")))</f>
        <v/>
      </c>
      <c r="M148" s="6" t="str">
        <f>IF(A148="","",VLOOKUP(A148,#REF!,27,FALSE))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5"/>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8"/>
      <c r="L149" s="6" t="str">
        <f>IF(A149="","",IF(VLOOKUP(A149,#REF!,26,FALSE)="①公益社団法人","公社",IF(VLOOKUP(A149,#REF!,26,FALSE)="②公益財団法人","公財","")))</f>
        <v/>
      </c>
      <c r="M149" s="6" t="str">
        <f>IF(A149="","",VLOOKUP(A149,#REF!,27,FALSE))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5"/>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8"/>
      <c r="L150" s="6" t="str">
        <f>IF(A150="","",IF(VLOOKUP(A150,#REF!,26,FALSE)="①公益社団法人","公社",IF(VLOOKUP(A150,#REF!,26,FALSE)="②公益財団法人","公財","")))</f>
        <v/>
      </c>
      <c r="M150" s="6" t="str">
        <f>IF(A150="","",VLOOKUP(A150,#REF!,27,FALSE))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2006/documentManagement/types"/>
    <ds:schemaRef ds:uri="http://purl.org/dc/dcmitype/"/>
    <ds:schemaRef ds:uri="248ab0bc-7e59-4567-bd72-f8d7ec109bec"/>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5471033-25ca-41e4-b4f9-0c69817a7d90"/>
    <ds:schemaRef ds:uri="83f91a21-fd60-4569-977f-9e7a8b68efa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0601bz</vt:lpstr>
      <vt:lpstr>'0601bz'!Print_Area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