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4D8F8A49-3CA8-49EE-BC9B-6ABD10FF20D4}" xr6:coauthVersionLast="36" xr6:coauthVersionMax="36" xr10:uidLastSave="{00000000-0000-0000-0000-000000000000}"/>
  <bookViews>
    <workbookView xWindow="0" yWindow="0" windowWidth="20490" windowHeight="7710" xr2:uid="{00000000-000D-0000-FFFF-FFFF00000000}"/>
  </bookViews>
  <sheets>
    <sheet name="0603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'0603bz'!$A$5:$O$150</definedName>
    <definedName name="aaa">[1]契約状況コード表!$F$5:$F$9</definedName>
    <definedName name="aaaa">[1]契約状況コード表!$G$5:$G$6</definedName>
    <definedName name="_xlnm.Print_Area" localSheetId="0">'0603bz'!$B$1:$O$46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68" i="6" l="1"/>
  <c r="N101" i="6"/>
  <c r="N85" i="6"/>
  <c r="N82" i="6"/>
  <c r="N89" i="6"/>
  <c r="N96" i="6"/>
  <c r="N65" i="6"/>
  <c r="N43" i="6"/>
  <c r="N47" i="6"/>
  <c r="N136" i="6"/>
  <c r="N118" i="6"/>
  <c r="N133" i="6"/>
  <c r="N109" i="6"/>
  <c r="N76" i="6"/>
  <c r="N128" i="6"/>
  <c r="N91" i="6"/>
  <c r="N71" i="6"/>
  <c r="N150" i="6"/>
  <c r="N141" i="6"/>
  <c r="N144" i="6"/>
  <c r="N64" i="6"/>
  <c r="N53" i="6"/>
  <c r="N139" i="6"/>
  <c r="N41" i="6"/>
  <c r="N81" i="6"/>
  <c r="N127" i="6"/>
  <c r="N74" i="6"/>
  <c r="N146" i="6"/>
  <c r="N42" i="6"/>
  <c r="N58" i="6"/>
  <c r="N122" i="6"/>
  <c r="N126" i="6"/>
  <c r="N108" i="6"/>
  <c r="N61" i="6"/>
  <c r="N73" i="6"/>
  <c r="N103" i="6"/>
  <c r="N83" i="6"/>
  <c r="N107" i="6"/>
  <c r="N117" i="6"/>
  <c r="N78" i="6"/>
  <c r="N131" i="6"/>
  <c r="N130" i="6"/>
  <c r="N121" i="6"/>
  <c r="N140" i="6"/>
  <c r="N112" i="6"/>
  <c r="N105" i="6"/>
  <c r="N45" i="6"/>
  <c r="N51" i="6"/>
  <c r="N52" i="6"/>
  <c r="N88" i="6"/>
  <c r="N135" i="6"/>
  <c r="N46" i="6"/>
  <c r="N50" i="6"/>
  <c r="N94" i="6"/>
  <c r="N62" i="6"/>
  <c r="N70" i="6"/>
  <c r="N102" i="6"/>
  <c r="N86" i="6"/>
  <c r="N84" i="6"/>
  <c r="N67" i="6"/>
  <c r="N147" i="6"/>
  <c r="N87" i="6"/>
  <c r="N111" i="6"/>
  <c r="N138" i="6"/>
  <c r="N72" i="6"/>
  <c r="N125" i="6"/>
  <c r="N59" i="6"/>
  <c r="N114" i="6"/>
  <c r="N113" i="6"/>
  <c r="N132" i="6"/>
  <c r="N56" i="6"/>
  <c r="N57" i="6"/>
  <c r="N100" i="6"/>
  <c r="N106" i="6"/>
  <c r="N54" i="6"/>
  <c r="N66" i="6"/>
  <c r="N142" i="6"/>
  <c r="N44" i="6"/>
  <c r="N124" i="6"/>
  <c r="N92" i="6"/>
  <c r="N55" i="6"/>
  <c r="N95" i="6"/>
  <c r="N119" i="6"/>
  <c r="N69" i="6"/>
  <c r="N93" i="6"/>
  <c r="N143" i="6"/>
  <c r="N115" i="6"/>
  <c r="N90" i="6"/>
  <c r="N149" i="6"/>
  <c r="N116" i="6"/>
  <c r="N48" i="6"/>
  <c r="N137" i="6"/>
  <c r="N104" i="6"/>
  <c r="N63" i="6"/>
  <c r="N120" i="6"/>
  <c r="N134" i="6"/>
  <c r="N49" i="6"/>
  <c r="N110" i="6"/>
  <c r="N79" i="6"/>
  <c r="N129" i="6"/>
  <c r="N75" i="6"/>
  <c r="N99" i="6"/>
  <c r="N123" i="6"/>
  <c r="N60" i="6"/>
  <c r="N80" i="6"/>
  <c r="N148" i="6"/>
  <c r="N145" i="6"/>
  <c r="N77" i="6"/>
  <c r="N97" i="6"/>
  <c r="N98" i="6"/>
  <c r="P60" i="6" l="1"/>
  <c r="J60" i="6"/>
  <c r="H60" i="6"/>
  <c r="P22" i="6"/>
  <c r="O104" i="6"/>
  <c r="H104" i="6"/>
  <c r="J104" i="6"/>
  <c r="O115" i="6"/>
  <c r="J115" i="6"/>
  <c r="H115" i="6"/>
  <c r="O92" i="6"/>
  <c r="J92" i="6"/>
  <c r="H92" i="6"/>
  <c r="O106" i="6"/>
  <c r="H106" i="6"/>
  <c r="J106" i="6"/>
  <c r="P56" i="6"/>
  <c r="H56" i="6"/>
  <c r="J56" i="6"/>
  <c r="O72" i="6"/>
  <c r="H72" i="6"/>
  <c r="J72" i="6"/>
  <c r="P34" i="6"/>
  <c r="P50" i="6"/>
  <c r="H50" i="6"/>
  <c r="J50" i="6"/>
  <c r="Q11" i="6"/>
  <c r="O130" i="6"/>
  <c r="H130" i="6"/>
  <c r="J130" i="6"/>
  <c r="P61" i="6"/>
  <c r="J61" i="6"/>
  <c r="H61" i="6"/>
  <c r="Q7" i="6"/>
  <c r="P39" i="6"/>
  <c r="O141" i="6"/>
  <c r="J141" i="6"/>
  <c r="H141" i="6"/>
  <c r="J118" i="6"/>
  <c r="H118" i="6"/>
  <c r="J85" i="6"/>
  <c r="H85" i="6"/>
  <c r="O123" i="6"/>
  <c r="J123" i="6"/>
  <c r="H123" i="6"/>
  <c r="O134" i="6"/>
  <c r="J134" i="6"/>
  <c r="H134" i="6"/>
  <c r="P29" i="6"/>
  <c r="O143" i="6"/>
  <c r="H143" i="6"/>
  <c r="J143" i="6"/>
  <c r="P28" i="6"/>
  <c r="P30" i="6"/>
  <c r="P24" i="6"/>
  <c r="O138" i="6"/>
  <c r="H138" i="6"/>
  <c r="J138" i="6"/>
  <c r="P33" i="6"/>
  <c r="P46" i="6"/>
  <c r="J46" i="6"/>
  <c r="H46" i="6"/>
  <c r="P45" i="6"/>
  <c r="J45" i="6"/>
  <c r="H45" i="6"/>
  <c r="O131" i="6"/>
  <c r="J131" i="6"/>
  <c r="H131" i="6"/>
  <c r="O108" i="6"/>
  <c r="J108" i="6"/>
  <c r="H108" i="6"/>
  <c r="P17" i="6"/>
  <c r="P23" i="6"/>
  <c r="O150" i="6"/>
  <c r="J150" i="6"/>
  <c r="H150" i="6"/>
  <c r="O136" i="6"/>
  <c r="H136" i="6"/>
  <c r="J136" i="6"/>
  <c r="O101" i="6"/>
  <c r="J101" i="6"/>
  <c r="H101" i="6"/>
  <c r="O98" i="6"/>
  <c r="H98" i="6"/>
  <c r="J98" i="6"/>
  <c r="O99" i="6"/>
  <c r="J99" i="6"/>
  <c r="H99" i="6"/>
  <c r="P14" i="6"/>
  <c r="O137" i="6"/>
  <c r="H137" i="6"/>
  <c r="J137" i="6"/>
  <c r="O93" i="6"/>
  <c r="J93" i="6"/>
  <c r="H93" i="6"/>
  <c r="O124" i="6"/>
  <c r="J124" i="6"/>
  <c r="H124" i="6"/>
  <c r="P38" i="6"/>
  <c r="P37" i="6"/>
  <c r="O111" i="6"/>
  <c r="H111" i="6"/>
  <c r="J111" i="6"/>
  <c r="O102" i="6"/>
  <c r="J102" i="6"/>
  <c r="H102" i="6"/>
  <c r="O135" i="6"/>
  <c r="J135" i="6"/>
  <c r="H135"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O91" i="6"/>
  <c r="J91" i="6"/>
  <c r="H91" i="6"/>
  <c r="P43" i="6"/>
  <c r="O43" i="6" s="1"/>
  <c r="J43" i="6"/>
  <c r="H43" i="6"/>
  <c r="O77" i="6"/>
  <c r="J77" i="6"/>
  <c r="H77" i="6"/>
  <c r="O129" i="6"/>
  <c r="H129" i="6"/>
  <c r="J129" i="6"/>
  <c r="J63" i="6"/>
  <c r="H63" i="6"/>
  <c r="P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O116" i="6"/>
  <c r="J116" i="6"/>
  <c r="H116" i="6"/>
  <c r="O119" i="6"/>
  <c r="J119" i="6"/>
  <c r="H119" i="6"/>
  <c r="O66" i="6"/>
  <c r="H66" i="6"/>
  <c r="J66" i="6"/>
  <c r="P25" i="6"/>
  <c r="O114" i="6"/>
  <c r="J114" i="6"/>
  <c r="H114" i="6"/>
  <c r="O67" i="6"/>
  <c r="J67" i="6"/>
  <c r="H67" i="6"/>
  <c r="J62" i="6"/>
  <c r="H62" i="6"/>
  <c r="P20" i="6"/>
  <c r="P32" i="6"/>
  <c r="O83" i="6"/>
  <c r="J83" i="6"/>
  <c r="H83" i="6"/>
  <c r="P42" i="6"/>
  <c r="O42" i="6" s="1"/>
  <c r="H42" i="6"/>
  <c r="J42" i="6"/>
  <c r="O81" i="6"/>
  <c r="H81" i="6"/>
  <c r="J81" i="6"/>
  <c r="P21" i="6"/>
  <c r="J76" i="6"/>
  <c r="H76" i="6"/>
  <c r="H96" i="6"/>
  <c r="J96" i="6"/>
  <c r="O148" i="6"/>
  <c r="J148" i="6"/>
  <c r="H148" i="6"/>
  <c r="O110" i="6"/>
  <c r="J110" i="6"/>
  <c r="H110" i="6"/>
  <c r="P35" i="6"/>
  <c r="O149" i="6"/>
  <c r="J149" i="6"/>
  <c r="H149" i="6"/>
  <c r="O95" i="6"/>
  <c r="J95" i="6"/>
  <c r="H95" i="6"/>
  <c r="P18" i="6"/>
  <c r="P31" i="6"/>
  <c r="P59" i="6"/>
  <c r="J59" i="6"/>
  <c r="H59" i="6"/>
  <c r="O84" i="6"/>
  <c r="J84" i="6"/>
  <c r="H84" i="6"/>
  <c r="Q10" i="6"/>
  <c r="P51" i="6"/>
  <c r="J51" i="6"/>
  <c r="H51" i="6"/>
  <c r="O140" i="6"/>
  <c r="J140" i="6"/>
  <c r="H140" i="6"/>
  <c r="O103" i="6"/>
  <c r="H103" i="6"/>
  <c r="J103" i="6"/>
  <c r="P26" i="6"/>
  <c r="P41" i="6"/>
  <c r="O41" i="6" s="1"/>
  <c r="H41" i="6"/>
  <c r="J41" i="6"/>
  <c r="H64" i="6"/>
  <c r="J64" i="6"/>
  <c r="O109" i="6"/>
  <c r="J109" i="6"/>
  <c r="H109" i="6"/>
  <c r="H89" i="6"/>
  <c r="J89" i="6"/>
  <c r="O80" i="6"/>
  <c r="H80" i="6"/>
  <c r="J80" i="6"/>
  <c r="P49" i="6"/>
  <c r="H49" i="6"/>
  <c r="J49" i="6"/>
  <c r="P19" i="6"/>
  <c r="O90" i="6"/>
  <c r="H90" i="6"/>
  <c r="J90" i="6"/>
  <c r="P55" i="6"/>
  <c r="H55" i="6"/>
  <c r="J55" i="6"/>
  <c r="P54" i="6"/>
  <c r="J54" i="6"/>
  <c r="H54" i="6"/>
  <c r="P15" i="6"/>
  <c r="O125" i="6"/>
  <c r="J125" i="6"/>
  <c r="H125" i="6"/>
  <c r="O86" i="6"/>
  <c r="J86" i="6"/>
  <c r="H86" i="6"/>
  <c r="O94" i="6"/>
  <c r="J94" i="6"/>
  <c r="H94" i="6"/>
  <c r="P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I47" i="6"/>
  <c r="P47" i="6"/>
  <c r="O47" i="6" s="1"/>
  <c r="I89" i="6"/>
  <c r="P89" i="6"/>
  <c r="E68" i="6"/>
  <c r="P68" i="6"/>
  <c r="P13" i="6"/>
  <c r="I128" i="6"/>
  <c r="P128" i="6"/>
  <c r="I118" i="6"/>
  <c r="P118" i="6"/>
  <c r="F65" i="6"/>
  <c r="P65" i="6"/>
  <c r="D76" i="6"/>
  <c r="P76" i="6"/>
  <c r="E96" i="6"/>
  <c r="P96" i="6"/>
  <c r="O49" i="6"/>
  <c r="O48" i="6"/>
  <c r="O55" i="6"/>
  <c r="O44" i="6"/>
  <c r="O54" i="6"/>
  <c r="O60" i="6"/>
  <c r="O63" i="6"/>
  <c r="O57" i="6"/>
  <c r="O56" i="6"/>
  <c r="O50" i="6"/>
  <c r="O52" i="6"/>
  <c r="O61" i="6"/>
  <c r="O58" i="6"/>
  <c r="O53" i="6"/>
  <c r="D47" i="6"/>
  <c r="I62" i="6"/>
  <c r="O46" i="6"/>
  <c r="O45" i="6"/>
  <c r="O59" i="6"/>
  <c r="O5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63" i="6"/>
  <c r="L63" i="6"/>
  <c r="M104" i="6"/>
  <c r="L104" i="6"/>
  <c r="M115" i="6"/>
  <c r="L115" i="6"/>
  <c r="M92" i="6"/>
  <c r="L92" i="6"/>
  <c r="M142" i="6"/>
  <c r="L142" i="6"/>
  <c r="M106" i="6"/>
  <c r="L106" i="6"/>
  <c r="M57" i="6"/>
  <c r="L57" i="6"/>
  <c r="M56" i="6"/>
  <c r="L56" i="6"/>
  <c r="L113" i="6"/>
  <c r="M113" i="6"/>
  <c r="M72" i="6"/>
  <c r="L72" i="6"/>
  <c r="M147" i="6"/>
  <c r="L147" i="6"/>
  <c r="M50" i="6"/>
  <c r="L50" i="6"/>
  <c r="M52" i="6"/>
  <c r="L52" i="6"/>
  <c r="M112" i="6"/>
  <c r="L112" i="6"/>
  <c r="M130" i="6"/>
  <c r="L130" i="6"/>
  <c r="M107" i="6"/>
  <c r="L107" i="6"/>
  <c r="M61" i="6"/>
  <c r="L61" i="6"/>
  <c r="M58" i="6"/>
  <c r="L58" i="6"/>
  <c r="M127" i="6"/>
  <c r="L127" i="6"/>
  <c r="L53" i="6"/>
  <c r="M53" i="6"/>
  <c r="M141" i="6"/>
  <c r="L141" i="6"/>
  <c r="L133" i="6"/>
  <c r="M133" i="6"/>
  <c r="M43" i="6"/>
  <c r="L43" i="6"/>
  <c r="M82" i="6"/>
  <c r="L82" i="6"/>
  <c r="L145" i="6"/>
  <c r="M145" i="6"/>
  <c r="M123" i="6"/>
  <c r="L123" i="6"/>
  <c r="M79" i="6"/>
  <c r="L79" i="6"/>
  <c r="M134" i="6"/>
  <c r="L134" i="6"/>
  <c r="M116" i="6"/>
  <c r="L116" i="6"/>
  <c r="M143" i="6"/>
  <c r="L143" i="6"/>
  <c r="M119" i="6"/>
  <c r="L119" i="6"/>
  <c r="M66" i="6"/>
  <c r="L66" i="6"/>
  <c r="M114" i="6"/>
  <c r="L114" i="6"/>
  <c r="M138" i="6"/>
  <c r="L138" i="6"/>
  <c r="M67" i="6"/>
  <c r="L67" i="6"/>
  <c r="M62" i="6"/>
  <c r="L62" i="6"/>
  <c r="M46" i="6"/>
  <c r="L46" i="6"/>
  <c r="L45" i="6"/>
  <c r="M45" i="6"/>
  <c r="M131" i="6"/>
  <c r="L131" i="6"/>
  <c r="M83" i="6"/>
  <c r="L83" i="6"/>
  <c r="M108" i="6"/>
  <c r="L108" i="6"/>
  <c r="M42" i="6"/>
  <c r="L42" i="6"/>
  <c r="L81" i="6"/>
  <c r="M81" i="6"/>
  <c r="M150" i="6"/>
  <c r="L150" i="6"/>
  <c r="M128" i="6"/>
  <c r="L128" i="6"/>
  <c r="M118" i="6"/>
  <c r="L118" i="6"/>
  <c r="L65" i="6"/>
  <c r="M65" i="6"/>
  <c r="L85" i="6"/>
  <c r="M85" i="6"/>
  <c r="M98" i="6"/>
  <c r="L98" i="6"/>
  <c r="M148" i="6"/>
  <c r="L148" i="6"/>
  <c r="M99" i="6"/>
  <c r="L99" i="6"/>
  <c r="M110" i="6"/>
  <c r="L110" i="6"/>
  <c r="M137" i="6"/>
  <c r="L137" i="6"/>
  <c r="L149" i="6"/>
  <c r="M149" i="6"/>
  <c r="M93" i="6"/>
  <c r="L93" i="6"/>
  <c r="M95" i="6"/>
  <c r="L95" i="6"/>
  <c r="M124" i="6"/>
  <c r="L124" i="6"/>
  <c r="M59" i="6"/>
  <c r="L59" i="6"/>
  <c r="M111" i="6"/>
  <c r="L111" i="6"/>
  <c r="M84" i="6"/>
  <c r="L84" i="6"/>
  <c r="M102" i="6"/>
  <c r="L102" i="6"/>
  <c r="M135" i="6"/>
  <c r="L135" i="6"/>
  <c r="M51" i="6"/>
  <c r="L51" i="6"/>
  <c r="M140" i="6"/>
  <c r="L140" i="6"/>
  <c r="M78" i="6"/>
  <c r="L78" i="6"/>
  <c r="M103" i="6"/>
  <c r="L103" i="6"/>
  <c r="M126" i="6"/>
  <c r="L1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48" i="6"/>
  <c r="L48" i="6"/>
  <c r="M90" i="6"/>
  <c r="L90" i="6"/>
  <c r="L69" i="6"/>
  <c r="M69" i="6"/>
  <c r="M55" i="6"/>
  <c r="L55" i="6"/>
  <c r="M44" i="6"/>
  <c r="L44" i="6"/>
  <c r="M54" i="6"/>
  <c r="L54" i="6"/>
  <c r="M100" i="6"/>
  <c r="L100" i="6"/>
  <c r="M132" i="6"/>
  <c r="L132" i="6"/>
  <c r="M125" i="6"/>
  <c r="L125" i="6"/>
  <c r="M87" i="6"/>
  <c r="L87" i="6"/>
  <c r="M86" i="6"/>
  <c r="L86" i="6"/>
  <c r="M70" i="6"/>
  <c r="L70" i="6"/>
  <c r="M94" i="6"/>
  <c r="L94" i="6"/>
  <c r="M88" i="6"/>
  <c r="L88" i="6"/>
  <c r="M105" i="6"/>
  <c r="L105" i="6"/>
  <c r="M121" i="6"/>
  <c r="L121" i="6"/>
  <c r="L117" i="6"/>
  <c r="M117" i="6"/>
  <c r="M73" i="6"/>
  <c r="L73" i="6"/>
  <c r="M122" i="6"/>
  <c r="L122" i="6"/>
  <c r="M74" i="6"/>
  <c r="L74"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63" i="6"/>
  <c r="D63" i="6"/>
  <c r="C63" i="6"/>
  <c r="G63" i="6"/>
  <c r="F63" i="6"/>
  <c r="E63" i="6"/>
  <c r="B63" i="6"/>
  <c r="I104" i="6"/>
  <c r="G104" i="6"/>
  <c r="E104" i="6"/>
  <c r="D104" i="6"/>
  <c r="C104" i="6"/>
  <c r="F104" i="6"/>
  <c r="B104"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116" i="6"/>
  <c r="G116" i="6"/>
  <c r="E116" i="6"/>
  <c r="D116" i="6"/>
  <c r="C116" i="6"/>
  <c r="F116" i="6"/>
  <c r="B116" i="6"/>
  <c r="I143" i="6"/>
  <c r="D143" i="6"/>
  <c r="G143" i="6"/>
  <c r="F143" i="6"/>
  <c r="E143" i="6"/>
  <c r="C143" i="6"/>
  <c r="B143" i="6"/>
  <c r="I119" i="6"/>
  <c r="D119" i="6"/>
  <c r="C119" i="6"/>
  <c r="F119" i="6"/>
  <c r="B119" i="6"/>
  <c r="G119" i="6"/>
  <c r="E119" i="6"/>
  <c r="I66" i="6"/>
  <c r="G66" i="6"/>
  <c r="F66" i="6"/>
  <c r="E66" i="6"/>
  <c r="B66" i="6"/>
  <c r="D66" i="6"/>
  <c r="C66" i="6"/>
  <c r="I114" i="6"/>
  <c r="G114" i="6"/>
  <c r="F114" i="6"/>
  <c r="E114" i="6"/>
  <c r="B114" i="6"/>
  <c r="D114" i="6"/>
  <c r="C114" i="6"/>
  <c r="I138" i="6"/>
  <c r="G138" i="6"/>
  <c r="F138" i="6"/>
  <c r="E138" i="6"/>
  <c r="C138" i="6"/>
  <c r="B138" i="6"/>
  <c r="D138" i="6"/>
  <c r="D67" i="6"/>
  <c r="C67" i="6"/>
  <c r="I67" i="6"/>
  <c r="G67" i="6"/>
  <c r="F67" i="6"/>
  <c r="E67" i="6"/>
  <c r="B67" i="6"/>
  <c r="G62" i="6"/>
  <c r="F62" i="6"/>
  <c r="E62" i="6"/>
  <c r="D62" i="6"/>
  <c r="B62" i="6"/>
  <c r="C62" i="6"/>
  <c r="G46" i="6"/>
  <c r="I46" i="6"/>
  <c r="F46" i="6"/>
  <c r="E46" i="6"/>
  <c r="D46" i="6"/>
  <c r="B46" i="6"/>
  <c r="C46" i="6"/>
  <c r="I45" i="6"/>
  <c r="G45" i="6"/>
  <c r="F45" i="6"/>
  <c r="E45" i="6"/>
  <c r="D45" i="6"/>
  <c r="C45" i="6"/>
  <c r="B45"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81" i="6"/>
  <c r="G81" i="6"/>
  <c r="F81" i="6"/>
  <c r="E81" i="6"/>
  <c r="D81" i="6"/>
  <c r="C81" i="6"/>
  <c r="B8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I144" i="6"/>
  <c r="G144" i="6"/>
  <c r="E144" i="6"/>
  <c r="D144" i="6"/>
  <c r="C144" i="6"/>
  <c r="F144" i="6"/>
  <c r="B144" i="6"/>
  <c r="I91" i="6"/>
  <c r="G91" i="6"/>
  <c r="D91" i="6"/>
  <c r="C91" i="6"/>
  <c r="F91" i="6"/>
  <c r="B91" i="6"/>
  <c r="E91" i="6"/>
  <c r="P11" i="6" l="1"/>
  <c r="P9" i="6"/>
  <c r="P12" i="6"/>
  <c r="P10" i="6" l="1"/>
  <c r="P7" i="6"/>
</calcChain>
</file>

<file path=xl/sharedStrings.xml><?xml version="1.0" encoding="utf-8"?>
<sst xmlns="http://schemas.openxmlformats.org/spreadsheetml/2006/main" count="361" uniqueCount="90">
  <si>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</si>
  <si>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</si>
  <si>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</si>
  <si>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</si>
  <si>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</si>
  <si>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</si>
  <si>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</si>
  <si>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</si>
  <si>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</si>
  <si>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</si>
  <si>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</si>
  <si>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</si>
  <si>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</si>
  <si>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</si>
  <si>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</si>
  <si>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</si>
  <si>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④随意契約（企画競争無し）</t>
  </si>
  <si>
    <t>●</t>
  </si>
  <si>
    <t>×</t>
  </si>
  <si>
    <t>公募を実施し、申し込みのあった者のうち要件を満たす全ての者と契約したものであり、競争を許さないことから会計法29条の３第４項に該当するため。</t>
  </si>
  <si>
    <t>－</t>
  </si>
  <si>
    <t>公募により募集を行ったところ、応募者がいなかったため条件を満たす相手方を選定したものであり、契約価格の競争による相手方の選定を許さず、会計法第29条の３第４項に該当するため。</t>
  </si>
  <si>
    <t>公告による企画案募集の結果、応募者が１者のみであり、競争性がなく会計法29条の３第４項に該当するため。</t>
  </si>
  <si>
    <t>他官署で調達手続きを実施のため</t>
  </si>
  <si>
    <t>○</t>
  </si>
  <si>
    <t>一般競争入札において入札者がいない又は再度の入札を実施しても、落札者となるべき者がいないことから、会計法第29条の３第５項及び予決令第99の２に該当するため。</t>
  </si>
  <si>
    <t/>
  </si>
  <si>
    <t>当初記載もれ契約</t>
  </si>
  <si>
    <t>高松サンポート合同庁舎外３合同庁舎で使用する電気</t>
  </si>
  <si>
    <t>支出負担行為担当官
四国財務局総務部長
松永　尚之
香川県高松市サンポート３－３３</t>
  </si>
  <si>
    <t>四国電力株式会社営業推進本部
香川県高松市丸の内２－５</t>
  </si>
  <si>
    <t>@25.34円ほか</t>
  </si>
  <si>
    <t>高松税務署確定申告会場借上げ業務（令和６年２月９日から令和６年３月18日まで）</t>
  </si>
  <si>
    <t>支出負担行為担当官
高松国税局総務部次長
永森　和彦
香川県高松市天神前２－１０</t>
  </si>
  <si>
    <t>シンボルタワー開発株式会社
香川県高松市サンポート２－１</t>
  </si>
  <si>
    <t>同種の他の契約の予定価格を類推されるおそれがあるため公表しない</t>
  </si>
  <si>
    <t>@99,500円ほか</t>
  </si>
  <si>
    <t>新居浜税務署確定申告会場借上げ業務（令和６年２月１日から令和６年３月18日まで）</t>
  </si>
  <si>
    <t>イオンモール株式会社イオンモール新居浜
愛媛県新居浜市前田町８－８</t>
  </si>
  <si>
    <t>@33,814円ほか</t>
  </si>
  <si>
    <t>徳島税務署確定申告会場借上げ業務（令和６年２月６日から令和６年３月18日まで）</t>
  </si>
  <si>
    <t>一般社団法人徳島県観光協会
徳島県徳島市山城町東浜傍示１－１</t>
  </si>
  <si>
    <t>@18,150円ほか</t>
  </si>
  <si>
    <t>鑑定評価員等業務</t>
  </si>
  <si>
    <t>有限会社阿部不動産鑑定事務所
徳島県徳島市幸町３－１６</t>
  </si>
  <si>
    <t>@73,900円ほか</t>
  </si>
  <si>
    <t>株式会社城東不動産鑑定
徳島県徳島市下助任町４－５７－１</t>
  </si>
  <si>
    <t>一般財団法人日本不動産研究所
東京都港区虎ノ門１－３－１</t>
  </si>
  <si>
    <t>ながお不動産鑑定
香川県高松市新田町甲２９２－１６</t>
  </si>
  <si>
    <t>株式会社名渕総合鑑定所
香川県高松市花ノ宮町１－８－２１</t>
  </si>
  <si>
    <t>株式会社中央不動産鑑定所
東京都中央区日本橋茅場町３－１１－１０</t>
  </si>
  <si>
    <t>株式会社阿部総合鑑定所
愛媛県松山市西一万町９－３</t>
  </si>
  <si>
    <t>亀田不動産鑑定
愛媛県松山市春日町１５－１８</t>
  </si>
  <si>
    <t>株式会社ケンホームズ
愛媛県松山市三番町４－１１－６</t>
  </si>
  <si>
    <t>株式会社ＪＢＡ不動産鑑定事務所
愛媛県四国中央市中曽根町３６６－１</t>
  </si>
  <si>
    <t>株式会社髙橋不動産鑑定
愛媛県新居浜市宇高町１－６－４７</t>
  </si>
  <si>
    <t>有限会社瑞穂不動産鑑定
高知県高知市大膳町１－２４</t>
  </si>
  <si>
    <t>土地評価精通者業務</t>
  </si>
  <si>
    <t>@1,450円ほか</t>
  </si>
  <si>
    <t>料金後納郵便役務契約</t>
  </si>
  <si>
    <t>日本郵便株式会社
東京都千代田区大手町２－３－１</t>
  </si>
  <si>
    <t>郵便又は民間事業者による信書の送達に関する法律に規定する郵便及び信書の送達が可能な事業者は、日本郵便株式会社以外になく、競争を許さないことから会計法第29条の３第４項に該当するため（根拠区分：ニ（ハ））。</t>
  </si>
  <si>
    <t>@84円ほか</t>
  </si>
  <si>
    <t>調査等に基づき作成する取引履歴明細等作成業務</t>
  </si>
  <si>
    <t>株式会社阿波銀行
徳島県徳島市西船場町２－２４－１</t>
  </si>
  <si>
    <t>当該金融機関に対する照会であり、競争を許さないことから会計法第29条の３第４項に該当するため（根拠区分：ニ（ヘ））。</t>
  </si>
  <si>
    <t>@22円</t>
  </si>
  <si>
    <t>株式会社徳島大正銀行
徳島県徳島市富田浜１－４１</t>
  </si>
  <si>
    <t>徳島信用金庫
徳島県徳島市紺屋町８</t>
  </si>
  <si>
    <t>株式会社百十四銀行
香川県高松市亀井町５－１</t>
  </si>
  <si>
    <t>株式会社伊予銀行
愛媛県松山市南堀端町１</t>
  </si>
  <si>
    <t>株式会社愛媛銀行
愛媛県松山市勝山町２－１</t>
  </si>
  <si>
    <t>株式会社四国銀行
高知県高知市南はりまや町１－１－１</t>
  </si>
  <si>
    <t>@22円ほか</t>
  </si>
  <si>
    <t>株式会社高知銀行
高知県高知市堺町２－２４</t>
  </si>
  <si>
    <t>電話料金</t>
  </si>
  <si>
    <t>西日本電信電話株式会社
大阪府大阪市都島区東野田町４－１５－８２</t>
  </si>
  <si>
    <t>予算決算及び会計令第102条の２に基づき長期継続契約を行っており、かつ行政需要に適合した供給を行える事業者が特定されており、競争を許さないことから会計法第29条の３第４項に該当するため（根拠区分：ニ（ロ））。</t>
  </si>
  <si>
    <t>ソフトバンク株式会社
東京都港区海岸１－７－１</t>
  </si>
  <si>
    <t>高松国税総合庁舎上下水道料金</t>
  </si>
  <si>
    <t>香川県広域水道企業団
香川県高松市番町１－８－１５</t>
  </si>
  <si>
    <t>松山若草合同庁舎上下水道料金</t>
  </si>
  <si>
    <t>松山市
愛媛県松山市二番町４－７－２</t>
  </si>
  <si>
    <t>高知よさこい咲都合同庁舎上下水道料金</t>
  </si>
  <si>
    <t>高知市
高知県高知市本町５－１－４５</t>
  </si>
  <si>
    <t>徳島税務署ガス料金</t>
  </si>
  <si>
    <t>四国ガス株式会社
愛媛県今治市南大門町２－２－４</t>
  </si>
  <si>
    <t>高松国税総合庁舎入退館管理における機器等の賃貸借及び入退館システム一体保守業務
（契約期間：令和６年４月１日～令和７年３月31日）</t>
  </si>
  <si>
    <t>株式会社ＪＥＣＣ
東京都千代田区丸の内３－４－１</t>
  </si>
  <si>
    <t>公募を実施した結果、業務履行可能な者が契約相手方しかなく競争を許さないことから会計法29条の３第４項に該当するため。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</si>
</sst>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Border="1" applyAlignment="1">
      <alignment vertical="center" wrapText="1"/>
    </xf>
    <xf numFmtId="0" fontId="7"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7"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Border="1" applyAlignment="1">
      <alignment horizontal="center" vertical="center" wrapText="1"/>
    </xf>
    <xf numFmtId="0" fontId="7"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Alignment="1">
      <alignment vertical="center" wrapText="1"/>
    </xf>
    <xf numFmtId="0" fontId="7" fillId="0" borderId="2" xfId="7" applyFont="1" applyBorder="1" applyAlignment="1">
      <alignment horizontal="center" vertical="center" wrapText="1"/>
    </xf>
    <xf numFmtId="0" fontId="7" fillId="0" borderId="4" xfId="7" applyFont="1" applyBorder="1" applyAlignment="1">
      <alignment horizontal="center" vertical="center" wrapText="1"/>
    </xf>
    <xf numFmtId="0" fontId="7" fillId="0" borderId="3" xfId="7" applyFont="1" applyBorder="1" applyAlignment="1">
      <alignment horizontal="center" vertical="center" wrapText="1"/>
    </xf>
    <xf numFmtId="38" fontId="7" fillId="0" borderId="2" xfId="3" applyFont="1" applyFill="1" applyBorder="1" applyAlignment="1">
      <alignment horizontal="center" vertical="center" wrapText="1"/>
    </xf>
    <xf numFmtId="0" fontId="7" fillId="2" borderId="2" xfId="7" applyFont="1" applyFill="1" applyBorder="1" applyAlignment="1">
      <alignment horizontal="center" vertical="center" wrapText="1"/>
    </xf>
    <xf numFmtId="0" fontId="7" fillId="0" borderId="2" xfId="7" applyFont="1" applyBorder="1" applyAlignment="1">
      <alignment horizontal="center" vertical="center"/>
    </xf>
    <xf numFmtId="0" fontId="7" fillId="0" borderId="2" xfId="2" applyFont="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0" zoomScaleNormal="100" zoomScaleSheetLayoutView="80" workbookViewId="0">
      <selection activeCell="G48" sqref="G48"/>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7"/>
      <c r="B1" s="30" t="s">
        <v>15</v>
      </c>
      <c r="C1" s="31"/>
      <c r="D1" s="31"/>
      <c r="E1" s="31"/>
      <c r="F1" s="31"/>
      <c r="G1" s="32"/>
      <c r="H1" s="31"/>
      <c r="I1" s="31"/>
      <c r="J1" s="31"/>
      <c r="K1" s="31"/>
      <c r="L1" s="31"/>
      <c r="M1" s="31"/>
      <c r="N1" s="31"/>
      <c r="O1" s="31"/>
    </row>
    <row r="2" spans="1:17">
      <c r="A2" s="28"/>
    </row>
    <row r="3" spans="1:17">
      <c r="A3" s="28"/>
      <c r="B3" s="12"/>
      <c r="O3" s="13"/>
    </row>
    <row r="4" spans="1:17" ht="21.95" customHeight="1">
      <c r="A4" s="28"/>
      <c r="B4" s="20" t="s">
        <v>14</v>
      </c>
      <c r="C4" s="20" t="s">
        <v>1</v>
      </c>
      <c r="D4" s="20" t="s">
        <v>2</v>
      </c>
      <c r="E4" s="20" t="s">
        <v>3</v>
      </c>
      <c r="F4" s="21" t="s">
        <v>4</v>
      </c>
      <c r="G4" s="26" t="s">
        <v>5</v>
      </c>
      <c r="H4" s="23" t="s">
        <v>6</v>
      </c>
      <c r="I4" s="20" t="s">
        <v>7</v>
      </c>
      <c r="J4" s="20" t="s">
        <v>8</v>
      </c>
      <c r="K4" s="24" t="s">
        <v>9</v>
      </c>
      <c r="L4" s="25" t="s">
        <v>10</v>
      </c>
      <c r="M4" s="25"/>
      <c r="N4" s="25"/>
      <c r="O4" s="14"/>
    </row>
    <row r="5" spans="1:17" s="16" customFormat="1" ht="36" customHeight="1">
      <c r="A5" s="29"/>
      <c r="B5" s="20"/>
      <c r="C5" s="20"/>
      <c r="D5" s="20"/>
      <c r="E5" s="20"/>
      <c r="F5" s="22"/>
      <c r="G5" s="26"/>
      <c r="H5" s="23"/>
      <c r="I5" s="20"/>
      <c r="J5" s="20"/>
      <c r="K5" s="24"/>
      <c r="L5" s="15" t="s">
        <v>11</v>
      </c>
      <c r="M5" s="15" t="s">
        <v>12</v>
      </c>
      <c r="N5" s="15" t="s">
        <v>0</v>
      </c>
      <c r="O5" s="15" t="s">
        <v>13</v>
      </c>
    </row>
    <row r="6" spans="1:17" s="16" customFormat="1" ht="138.75" customHeight="1">
      <c r="A6" s="15"/>
      <c r="B6" s="2" t="s">
        <v>28</v>
      </c>
      <c r="C6" s="1" t="s">
        <v>29</v>
      </c>
      <c r="D6" s="3">
        <v>45017</v>
      </c>
      <c r="E6" s="2" t="s">
        <v>30</v>
      </c>
      <c r="F6" s="4">
        <v>9470001001933</v>
      </c>
      <c r="G6" s="17" t="s">
        <v>25</v>
      </c>
      <c r="H6" s="5" t="s">
        <v>23</v>
      </c>
      <c r="I6" s="5" t="s">
        <v>31</v>
      </c>
      <c r="J6" s="6" t="s">
        <v>20</v>
      </c>
      <c r="K6" s="18"/>
      <c r="L6" s="6" t="s">
        <v>26</v>
      </c>
      <c r="M6" s="6">
        <v>0</v>
      </c>
      <c r="N6" s="18" t="s">
        <v>26</v>
      </c>
      <c r="O6" s="7" t="s">
        <v>27</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35" customHeight="1">
      <c r="A7" s="15"/>
      <c r="B7" s="2" t="s">
        <v>32</v>
      </c>
      <c r="C7" s="1" t="s">
        <v>33</v>
      </c>
      <c r="D7" s="3">
        <v>45173</v>
      </c>
      <c r="E7" s="2" t="s">
        <v>34</v>
      </c>
      <c r="F7" s="4">
        <v>5470001004411</v>
      </c>
      <c r="G7" s="17" t="s">
        <v>21</v>
      </c>
      <c r="H7" s="5" t="s">
        <v>35</v>
      </c>
      <c r="I7" s="5" t="s">
        <v>36</v>
      </c>
      <c r="J7" s="6" t="s">
        <v>20</v>
      </c>
      <c r="K7" s="18"/>
      <c r="L7" s="6" t="s">
        <v>26</v>
      </c>
      <c r="M7" s="6">
        <v>0</v>
      </c>
      <c r="N7" s="18" t="s">
        <v>26</v>
      </c>
      <c r="O7" s="7" t="s">
        <v>27</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5" customHeight="1">
      <c r="A8" s="15"/>
      <c r="B8" s="2" t="s">
        <v>37</v>
      </c>
      <c r="C8" s="1" t="s">
        <v>33</v>
      </c>
      <c r="D8" s="3">
        <v>45173</v>
      </c>
      <c r="E8" s="2" t="s">
        <v>38</v>
      </c>
      <c r="F8" s="4">
        <v>5040001000461</v>
      </c>
      <c r="G8" s="17" t="s">
        <v>22</v>
      </c>
      <c r="H8" s="5" t="s">
        <v>16</v>
      </c>
      <c r="I8" s="5" t="s">
        <v>17</v>
      </c>
      <c r="J8" s="6" t="s">
        <v>39</v>
      </c>
      <c r="K8" s="18"/>
      <c r="L8" s="6" t="s">
        <v>26</v>
      </c>
      <c r="M8" s="6" t="s">
        <v>18</v>
      </c>
      <c r="N8" s="18" t="s">
        <v>26</v>
      </c>
      <c r="O8" s="7" t="s">
        <v>27</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4.5" customHeight="1">
      <c r="A9" s="15"/>
      <c r="B9" s="2" t="s">
        <v>40</v>
      </c>
      <c r="C9" s="1" t="s">
        <v>33</v>
      </c>
      <c r="D9" s="3">
        <v>45182</v>
      </c>
      <c r="E9" s="2" t="s">
        <v>41</v>
      </c>
      <c r="F9" s="4">
        <v>3480005000234</v>
      </c>
      <c r="G9" s="17" t="s">
        <v>21</v>
      </c>
      <c r="H9" s="5" t="s">
        <v>16</v>
      </c>
      <c r="I9" s="5" t="s">
        <v>17</v>
      </c>
      <c r="J9" s="6" t="s">
        <v>42</v>
      </c>
      <c r="K9" s="18"/>
      <c r="L9" s="6" t="s">
        <v>26</v>
      </c>
      <c r="M9" s="6" t="s">
        <v>18</v>
      </c>
      <c r="N9" s="18" t="s">
        <v>26</v>
      </c>
      <c r="O9" s="7" t="s">
        <v>27</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0" customHeight="1">
      <c r="A10" s="15"/>
      <c r="B10" s="2" t="s">
        <v>43</v>
      </c>
      <c r="C10" s="1" t="s">
        <v>33</v>
      </c>
      <c r="D10" s="3">
        <v>45182</v>
      </c>
      <c r="E10" s="2" t="s">
        <v>44</v>
      </c>
      <c r="F10" s="4">
        <v>4480002006464</v>
      </c>
      <c r="G10" s="17" t="s">
        <v>19</v>
      </c>
      <c r="H10" s="5" t="s">
        <v>16</v>
      </c>
      <c r="I10" s="5" t="s">
        <v>17</v>
      </c>
      <c r="J10" s="6" t="s">
        <v>45</v>
      </c>
      <c r="K10" s="18"/>
      <c r="L10" s="6" t="s">
        <v>26</v>
      </c>
      <c r="M10" s="6" t="s">
        <v>18</v>
      </c>
      <c r="N10" s="18" t="s">
        <v>26</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0" customHeight="1">
      <c r="A11" s="15"/>
      <c r="B11" s="2" t="s">
        <v>43</v>
      </c>
      <c r="C11" s="1" t="s">
        <v>33</v>
      </c>
      <c r="D11" s="3">
        <v>45182</v>
      </c>
      <c r="E11" s="2" t="s">
        <v>46</v>
      </c>
      <c r="F11" s="4">
        <v>1480001004026</v>
      </c>
      <c r="G11" s="17" t="s">
        <v>19</v>
      </c>
      <c r="H11" s="5" t="s">
        <v>16</v>
      </c>
      <c r="I11" s="5" t="s">
        <v>17</v>
      </c>
      <c r="J11" s="6" t="s">
        <v>45</v>
      </c>
      <c r="K11" s="18"/>
      <c r="L11" s="6" t="s">
        <v>26</v>
      </c>
      <c r="M11" s="6" t="s">
        <v>18</v>
      </c>
      <c r="N11" s="18" t="s">
        <v>26</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c r="A12" s="15"/>
      <c r="B12" s="2" t="s">
        <v>43</v>
      </c>
      <c r="C12" s="1" t="s">
        <v>33</v>
      </c>
      <c r="D12" s="3">
        <v>45182</v>
      </c>
      <c r="E12" s="2" t="s">
        <v>47</v>
      </c>
      <c r="F12" s="4">
        <v>2010405009567</v>
      </c>
      <c r="G12" s="17" t="s">
        <v>19</v>
      </c>
      <c r="H12" s="5" t="s">
        <v>16</v>
      </c>
      <c r="I12" s="5" t="s">
        <v>17</v>
      </c>
      <c r="J12" s="6" t="s">
        <v>45</v>
      </c>
      <c r="K12" s="18"/>
      <c r="L12" s="6" t="s">
        <v>26</v>
      </c>
      <c r="M12" s="6" t="s">
        <v>18</v>
      </c>
      <c r="N12" s="18" t="s">
        <v>26</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5"/>
      <c r="B13" s="2" t="s">
        <v>43</v>
      </c>
      <c r="C13" s="1" t="s">
        <v>33</v>
      </c>
      <c r="D13" s="3">
        <v>45182</v>
      </c>
      <c r="E13" s="2" t="s">
        <v>48</v>
      </c>
      <c r="F13" s="4" t="s">
        <v>20</v>
      </c>
      <c r="G13" s="17" t="s">
        <v>19</v>
      </c>
      <c r="H13" s="5" t="s">
        <v>16</v>
      </c>
      <c r="I13" s="5" t="s">
        <v>17</v>
      </c>
      <c r="J13" s="6" t="s">
        <v>45</v>
      </c>
      <c r="K13" s="18"/>
      <c r="L13" s="6" t="s">
        <v>26</v>
      </c>
      <c r="M13" s="6" t="s">
        <v>18</v>
      </c>
      <c r="N13" s="18" t="s">
        <v>26</v>
      </c>
      <c r="O13" s="7">
        <v>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5"/>
      <c r="B14" s="2" t="s">
        <v>43</v>
      </c>
      <c r="C14" s="1" t="s">
        <v>33</v>
      </c>
      <c r="D14" s="3">
        <v>45182</v>
      </c>
      <c r="E14" s="2" t="s">
        <v>49</v>
      </c>
      <c r="F14" s="4">
        <v>5470001003108</v>
      </c>
      <c r="G14" s="17" t="s">
        <v>19</v>
      </c>
      <c r="H14" s="5" t="s">
        <v>16</v>
      </c>
      <c r="I14" s="5" t="s">
        <v>17</v>
      </c>
      <c r="J14" s="6" t="s">
        <v>45</v>
      </c>
      <c r="K14" s="18"/>
      <c r="L14" s="6" t="s">
        <v>26</v>
      </c>
      <c r="M14" s="6" t="s">
        <v>18</v>
      </c>
      <c r="N14" s="18" t="s">
        <v>26</v>
      </c>
      <c r="O14" s="7">
        <v>0</v>
      </c>
      <c r="P14" s="16" t="str">
        <f>IF(A14="","",VLOOKUP(A14,#REF!,52,FALSE))</f>
        <v/>
      </c>
    </row>
    <row r="15" spans="1:17" s="16" customFormat="1" ht="120.75" customHeight="1">
      <c r="A15" s="15"/>
      <c r="B15" s="2" t="s">
        <v>43</v>
      </c>
      <c r="C15" s="1" t="s">
        <v>33</v>
      </c>
      <c r="D15" s="3">
        <v>45182</v>
      </c>
      <c r="E15" s="2" t="s">
        <v>50</v>
      </c>
      <c r="F15" s="4">
        <v>6010001050293</v>
      </c>
      <c r="G15" s="17" t="s">
        <v>19</v>
      </c>
      <c r="H15" s="5" t="s">
        <v>16</v>
      </c>
      <c r="I15" s="5" t="s">
        <v>17</v>
      </c>
      <c r="J15" s="6" t="s">
        <v>45</v>
      </c>
      <c r="K15" s="18"/>
      <c r="L15" s="6" t="s">
        <v>26</v>
      </c>
      <c r="M15" s="6" t="s">
        <v>18</v>
      </c>
      <c r="N15" s="18" t="s">
        <v>26</v>
      </c>
      <c r="O15" s="7">
        <v>0</v>
      </c>
      <c r="P15" s="16" t="str">
        <f>IF(A15="","",VLOOKUP(A15,#REF!,52,FALSE))</f>
        <v/>
      </c>
    </row>
    <row r="16" spans="1:17" s="16" customFormat="1" ht="67.5" customHeight="1">
      <c r="A16" s="15"/>
      <c r="B16" s="2" t="s">
        <v>43</v>
      </c>
      <c r="C16" s="1" t="s">
        <v>33</v>
      </c>
      <c r="D16" s="3">
        <v>45182</v>
      </c>
      <c r="E16" s="2" t="s">
        <v>51</v>
      </c>
      <c r="F16" s="4">
        <v>3500001000400</v>
      </c>
      <c r="G16" s="17" t="s">
        <v>19</v>
      </c>
      <c r="H16" s="5" t="s">
        <v>16</v>
      </c>
      <c r="I16" s="5" t="s">
        <v>17</v>
      </c>
      <c r="J16" s="6" t="s">
        <v>45</v>
      </c>
      <c r="K16" s="18"/>
      <c r="L16" s="6" t="s">
        <v>26</v>
      </c>
      <c r="M16" s="6" t="s">
        <v>18</v>
      </c>
      <c r="N16" s="18" t="s">
        <v>26</v>
      </c>
      <c r="O16" s="7">
        <v>0</v>
      </c>
      <c r="P16" s="16" t="str">
        <f>IF(A16="","",VLOOKUP(A16,#REF!,52,FALSE))</f>
        <v/>
      </c>
    </row>
    <row r="17" spans="1:16" s="16" customFormat="1" ht="60" customHeight="1">
      <c r="A17" s="15"/>
      <c r="B17" s="2" t="s">
        <v>43</v>
      </c>
      <c r="C17" s="1" t="s">
        <v>33</v>
      </c>
      <c r="D17" s="3">
        <v>45182</v>
      </c>
      <c r="E17" s="2" t="s">
        <v>52</v>
      </c>
      <c r="F17" s="4" t="s">
        <v>20</v>
      </c>
      <c r="G17" s="17" t="s">
        <v>19</v>
      </c>
      <c r="H17" s="5" t="s">
        <v>16</v>
      </c>
      <c r="I17" s="5" t="s">
        <v>17</v>
      </c>
      <c r="J17" s="6" t="s">
        <v>45</v>
      </c>
      <c r="K17" s="18"/>
      <c r="L17" s="6" t="s">
        <v>26</v>
      </c>
      <c r="M17" s="6" t="s">
        <v>18</v>
      </c>
      <c r="N17" s="18" t="s">
        <v>26</v>
      </c>
      <c r="O17" s="7">
        <v>0</v>
      </c>
      <c r="P17" s="16" t="str">
        <f>IF(A17="","",VLOOKUP(A17,#REF!,52,FALSE))</f>
        <v/>
      </c>
    </row>
    <row r="18" spans="1:16" s="16" customFormat="1" ht="60" customHeight="1">
      <c r="A18" s="15"/>
      <c r="B18" s="2" t="s">
        <v>43</v>
      </c>
      <c r="C18" s="1" t="s">
        <v>33</v>
      </c>
      <c r="D18" s="3">
        <v>45182</v>
      </c>
      <c r="E18" s="2" t="s">
        <v>53</v>
      </c>
      <c r="F18" s="4">
        <v>6500001001544</v>
      </c>
      <c r="G18" s="17" t="s">
        <v>19</v>
      </c>
      <c r="H18" s="5" t="s">
        <v>16</v>
      </c>
      <c r="I18" s="5" t="s">
        <v>17</v>
      </c>
      <c r="J18" s="6" t="s">
        <v>45</v>
      </c>
      <c r="K18" s="18"/>
      <c r="L18" s="6" t="s">
        <v>26</v>
      </c>
      <c r="M18" s="6" t="s">
        <v>18</v>
      </c>
      <c r="N18" s="18" t="s">
        <v>26</v>
      </c>
      <c r="O18" s="7">
        <v>0</v>
      </c>
      <c r="P18" s="16" t="str">
        <f>IF(A18="","",VLOOKUP(A18,#REF!,52,FALSE))</f>
        <v/>
      </c>
    </row>
    <row r="19" spans="1:16" s="16" customFormat="1" ht="96.75" customHeight="1">
      <c r="A19" s="15"/>
      <c r="B19" s="2" t="s">
        <v>43</v>
      </c>
      <c r="C19" s="1" t="s">
        <v>33</v>
      </c>
      <c r="D19" s="3">
        <v>45182</v>
      </c>
      <c r="E19" s="2" t="s">
        <v>54</v>
      </c>
      <c r="F19" s="4">
        <v>5500002021872</v>
      </c>
      <c r="G19" s="17" t="s">
        <v>19</v>
      </c>
      <c r="H19" s="5" t="s">
        <v>16</v>
      </c>
      <c r="I19" s="5" t="s">
        <v>17</v>
      </c>
      <c r="J19" s="6" t="s">
        <v>45</v>
      </c>
      <c r="K19" s="18"/>
      <c r="L19" s="6" t="s">
        <v>26</v>
      </c>
      <c r="M19" s="6" t="s">
        <v>18</v>
      </c>
      <c r="N19" s="18" t="s">
        <v>26</v>
      </c>
      <c r="O19" s="7">
        <v>0</v>
      </c>
      <c r="P19" s="16" t="str">
        <f>IF(A19="","",VLOOKUP(A19,#REF!,52,FALSE))</f>
        <v/>
      </c>
    </row>
    <row r="20" spans="1:16" s="16" customFormat="1" ht="120.75" customHeight="1">
      <c r="A20" s="15"/>
      <c r="B20" s="2" t="s">
        <v>43</v>
      </c>
      <c r="C20" s="1" t="s">
        <v>33</v>
      </c>
      <c r="D20" s="3">
        <v>45182</v>
      </c>
      <c r="E20" s="2" t="s">
        <v>55</v>
      </c>
      <c r="F20" s="4">
        <v>7500001010461</v>
      </c>
      <c r="G20" s="17" t="s">
        <v>19</v>
      </c>
      <c r="H20" s="5" t="s">
        <v>16</v>
      </c>
      <c r="I20" s="5" t="s">
        <v>17</v>
      </c>
      <c r="J20" s="6" t="s">
        <v>45</v>
      </c>
      <c r="K20" s="18"/>
      <c r="L20" s="6" t="s">
        <v>26</v>
      </c>
      <c r="M20" s="6" t="s">
        <v>18</v>
      </c>
      <c r="N20" s="18" t="s">
        <v>26</v>
      </c>
      <c r="O20" s="7">
        <v>0</v>
      </c>
      <c r="P20" s="16" t="str">
        <f>IF(A20="","",VLOOKUP(A20,#REF!,52,FALSE))</f>
        <v/>
      </c>
    </row>
    <row r="21" spans="1:16" s="16" customFormat="1" ht="86.25" customHeight="1">
      <c r="A21" s="15"/>
      <c r="B21" s="2" t="s">
        <v>43</v>
      </c>
      <c r="C21" s="1" t="s">
        <v>33</v>
      </c>
      <c r="D21" s="3">
        <v>45182</v>
      </c>
      <c r="E21" s="2" t="s">
        <v>56</v>
      </c>
      <c r="F21" s="4">
        <v>5490002005415</v>
      </c>
      <c r="G21" s="17" t="s">
        <v>19</v>
      </c>
      <c r="H21" s="5" t="s">
        <v>16</v>
      </c>
      <c r="I21" s="5" t="s">
        <v>17</v>
      </c>
      <c r="J21" s="6" t="s">
        <v>45</v>
      </c>
      <c r="K21" s="18"/>
      <c r="L21" s="6" t="s">
        <v>26</v>
      </c>
      <c r="M21" s="6" t="s">
        <v>18</v>
      </c>
      <c r="N21" s="18" t="s">
        <v>26</v>
      </c>
      <c r="O21" s="7">
        <v>0</v>
      </c>
      <c r="P21" s="16" t="str">
        <f>IF(A21="","",VLOOKUP(A21,#REF!,52,FALSE))</f>
        <v/>
      </c>
    </row>
    <row r="22" spans="1:16" s="16" customFormat="1" ht="102" customHeight="1">
      <c r="A22" s="15"/>
      <c r="B22" s="2" t="s">
        <v>57</v>
      </c>
      <c r="C22" s="1" t="s">
        <v>33</v>
      </c>
      <c r="D22" s="3">
        <v>45182</v>
      </c>
      <c r="E22" s="2" t="s">
        <v>48</v>
      </c>
      <c r="F22" s="4" t="s">
        <v>20</v>
      </c>
      <c r="G22" s="17" t="s">
        <v>19</v>
      </c>
      <c r="H22" s="5" t="s">
        <v>16</v>
      </c>
      <c r="I22" s="5" t="s">
        <v>17</v>
      </c>
      <c r="J22" s="6" t="s">
        <v>58</v>
      </c>
      <c r="K22" s="18"/>
      <c r="L22" s="6" t="s">
        <v>26</v>
      </c>
      <c r="M22" s="6" t="s">
        <v>18</v>
      </c>
      <c r="N22" s="18" t="s">
        <v>26</v>
      </c>
      <c r="O22" s="7">
        <v>0</v>
      </c>
      <c r="P22" s="16" t="str">
        <f>IF(A22="","",VLOOKUP(A22,#REF!,52,FALSE))</f>
        <v/>
      </c>
    </row>
    <row r="23" spans="1:16" s="16" customFormat="1" ht="120.75" customHeight="1">
      <c r="A23" s="15"/>
      <c r="B23" s="2" t="s">
        <v>57</v>
      </c>
      <c r="C23" s="1" t="s">
        <v>33</v>
      </c>
      <c r="D23" s="3">
        <v>45182</v>
      </c>
      <c r="E23" s="2" t="s">
        <v>47</v>
      </c>
      <c r="F23" s="4">
        <v>2010405009567</v>
      </c>
      <c r="G23" s="17" t="s">
        <v>19</v>
      </c>
      <c r="H23" s="5" t="s">
        <v>16</v>
      </c>
      <c r="I23" s="5" t="s">
        <v>17</v>
      </c>
      <c r="J23" s="6" t="s">
        <v>58</v>
      </c>
      <c r="K23" s="18"/>
      <c r="L23" s="6" t="s">
        <v>26</v>
      </c>
      <c r="M23" s="6" t="s">
        <v>18</v>
      </c>
      <c r="N23" s="18" t="s">
        <v>26</v>
      </c>
      <c r="O23" s="7">
        <v>0</v>
      </c>
      <c r="P23" s="16" t="str">
        <f>IF(A23="","",VLOOKUP(A23,#REF!,52,FALSE))</f>
        <v/>
      </c>
    </row>
    <row r="24" spans="1:16" s="16" customFormat="1" ht="60" customHeight="1">
      <c r="A24" s="15"/>
      <c r="B24" s="2" t="s">
        <v>57</v>
      </c>
      <c r="C24" s="1" t="s">
        <v>33</v>
      </c>
      <c r="D24" s="3">
        <v>45182</v>
      </c>
      <c r="E24" s="2" t="s">
        <v>56</v>
      </c>
      <c r="F24" s="4">
        <v>5490002005415</v>
      </c>
      <c r="G24" s="17" t="s">
        <v>19</v>
      </c>
      <c r="H24" s="5" t="s">
        <v>16</v>
      </c>
      <c r="I24" s="5" t="s">
        <v>17</v>
      </c>
      <c r="J24" s="6" t="s">
        <v>58</v>
      </c>
      <c r="K24" s="18"/>
      <c r="L24" s="6" t="s">
        <v>26</v>
      </c>
      <c r="M24" s="6" t="s">
        <v>18</v>
      </c>
      <c r="N24" s="18" t="s">
        <v>26</v>
      </c>
      <c r="O24" s="7">
        <v>0</v>
      </c>
      <c r="P24" s="16" t="str">
        <f>IF(A24="","",VLOOKUP(A24,#REF!,52,FALSE))</f>
        <v/>
      </c>
    </row>
    <row r="25" spans="1:16" s="16" customFormat="1" ht="87.75" customHeight="1">
      <c r="A25" s="15"/>
      <c r="B25" s="2" t="s">
        <v>59</v>
      </c>
      <c r="C25" s="1" t="s">
        <v>33</v>
      </c>
      <c r="D25" s="3">
        <v>45019</v>
      </c>
      <c r="E25" s="2" t="s">
        <v>60</v>
      </c>
      <c r="F25" s="4">
        <v>1010001112577</v>
      </c>
      <c r="G25" s="17" t="s">
        <v>61</v>
      </c>
      <c r="H25" s="5" t="s">
        <v>16</v>
      </c>
      <c r="I25" s="5">
        <v>0</v>
      </c>
      <c r="J25" s="6" t="s">
        <v>62</v>
      </c>
      <c r="K25" s="18"/>
      <c r="L25" s="6" t="s">
        <v>26</v>
      </c>
      <c r="M25" s="6" t="s">
        <v>18</v>
      </c>
      <c r="N25" s="18" t="s">
        <v>26</v>
      </c>
      <c r="O25" s="7">
        <v>0</v>
      </c>
      <c r="P25" s="16" t="str">
        <f>IF(A25="","",VLOOKUP(A25,#REF!,52,FALSE))</f>
        <v/>
      </c>
    </row>
    <row r="26" spans="1:16" s="16" customFormat="1" ht="120.75" customHeight="1">
      <c r="A26" s="15"/>
      <c r="B26" s="2" t="s">
        <v>63</v>
      </c>
      <c r="C26" s="1" t="s">
        <v>33</v>
      </c>
      <c r="D26" s="3">
        <v>45019</v>
      </c>
      <c r="E26" s="2" t="s">
        <v>64</v>
      </c>
      <c r="F26" s="4">
        <v>5480001000070</v>
      </c>
      <c r="G26" s="17" t="s">
        <v>65</v>
      </c>
      <c r="H26" s="5" t="s">
        <v>16</v>
      </c>
      <c r="I26" s="5">
        <v>0</v>
      </c>
      <c r="J26" s="6" t="s">
        <v>66</v>
      </c>
      <c r="K26" s="18"/>
      <c r="L26" s="6" t="s">
        <v>26</v>
      </c>
      <c r="M26" s="6" t="s">
        <v>18</v>
      </c>
      <c r="N26" s="18" t="s">
        <v>26</v>
      </c>
      <c r="O26" s="7">
        <v>0</v>
      </c>
      <c r="P26" s="16" t="str">
        <f>IF(A26="","",VLOOKUP(A26,#REF!,52,FALSE))</f>
        <v/>
      </c>
    </row>
    <row r="27" spans="1:16" s="16" customFormat="1" ht="60" customHeight="1">
      <c r="A27" s="15"/>
      <c r="B27" s="2" t="s">
        <v>63</v>
      </c>
      <c r="C27" s="1" t="s">
        <v>33</v>
      </c>
      <c r="D27" s="3">
        <v>45019</v>
      </c>
      <c r="E27" s="2" t="s">
        <v>67</v>
      </c>
      <c r="F27" s="4">
        <v>2480001001385</v>
      </c>
      <c r="G27" s="17" t="s">
        <v>65</v>
      </c>
      <c r="H27" s="5" t="s">
        <v>16</v>
      </c>
      <c r="I27" s="5">
        <v>0</v>
      </c>
      <c r="J27" s="6" t="s">
        <v>66</v>
      </c>
      <c r="K27" s="18"/>
      <c r="L27" s="6" t="s">
        <v>26</v>
      </c>
      <c r="M27" s="6" t="s">
        <v>18</v>
      </c>
      <c r="N27" s="18" t="s">
        <v>26</v>
      </c>
      <c r="O27" s="7">
        <v>0</v>
      </c>
      <c r="P27" s="16" t="str">
        <f>IF(A27="","",VLOOKUP(A27,#REF!,52,FALSE))</f>
        <v/>
      </c>
    </row>
    <row r="28" spans="1:16" s="16" customFormat="1" ht="60" customHeight="1">
      <c r="A28" s="15"/>
      <c r="B28" s="2" t="s">
        <v>63</v>
      </c>
      <c r="C28" s="1" t="s">
        <v>33</v>
      </c>
      <c r="D28" s="3">
        <v>45019</v>
      </c>
      <c r="E28" s="2" t="s">
        <v>68</v>
      </c>
      <c r="F28" s="4">
        <v>8480005000444</v>
      </c>
      <c r="G28" s="17" t="s">
        <v>65</v>
      </c>
      <c r="H28" s="5" t="s">
        <v>16</v>
      </c>
      <c r="I28" s="5">
        <v>0</v>
      </c>
      <c r="J28" s="6" t="s">
        <v>66</v>
      </c>
      <c r="K28" s="18"/>
      <c r="L28" s="6" t="s">
        <v>26</v>
      </c>
      <c r="M28" s="6" t="s">
        <v>18</v>
      </c>
      <c r="N28" s="18" t="s">
        <v>26</v>
      </c>
      <c r="O28" s="7">
        <v>0</v>
      </c>
      <c r="P28" s="16" t="str">
        <f>IF(A28="","",VLOOKUP(A28,#REF!,52,FALSE))</f>
        <v/>
      </c>
    </row>
    <row r="29" spans="1:16" s="16" customFormat="1" ht="60" customHeight="1">
      <c r="A29" s="15"/>
      <c r="B29" s="2" t="s">
        <v>63</v>
      </c>
      <c r="C29" s="1" t="s">
        <v>33</v>
      </c>
      <c r="D29" s="3">
        <v>45019</v>
      </c>
      <c r="E29" s="2" t="s">
        <v>69</v>
      </c>
      <c r="F29" s="4">
        <v>6470001000203</v>
      </c>
      <c r="G29" s="17" t="s">
        <v>65</v>
      </c>
      <c r="H29" s="5" t="s">
        <v>16</v>
      </c>
      <c r="I29" s="5">
        <v>0</v>
      </c>
      <c r="J29" s="6" t="s">
        <v>66</v>
      </c>
      <c r="K29" s="18"/>
      <c r="L29" s="6" t="s">
        <v>26</v>
      </c>
      <c r="M29" s="6" t="s">
        <v>18</v>
      </c>
      <c r="N29" s="18" t="s">
        <v>26</v>
      </c>
      <c r="O29" s="7">
        <v>0</v>
      </c>
      <c r="P29" s="16" t="str">
        <f>IF(A29="","",VLOOKUP(A29,#REF!,52,FALSE))</f>
        <v/>
      </c>
    </row>
    <row r="30" spans="1:16" s="16" customFormat="1" ht="67.5" customHeight="1">
      <c r="A30" s="15"/>
      <c r="B30" s="2" t="s">
        <v>63</v>
      </c>
      <c r="C30" s="1" t="s">
        <v>33</v>
      </c>
      <c r="D30" s="3">
        <v>45019</v>
      </c>
      <c r="E30" s="2" t="s">
        <v>70</v>
      </c>
      <c r="F30" s="4">
        <v>4500001000003</v>
      </c>
      <c r="G30" s="17" t="s">
        <v>65</v>
      </c>
      <c r="H30" s="5" t="s">
        <v>16</v>
      </c>
      <c r="I30" s="5">
        <v>0</v>
      </c>
      <c r="J30" s="6" t="s">
        <v>66</v>
      </c>
      <c r="K30" s="18"/>
      <c r="L30" s="6" t="s">
        <v>26</v>
      </c>
      <c r="M30" s="6" t="s">
        <v>18</v>
      </c>
      <c r="N30" s="18" t="s">
        <v>26</v>
      </c>
      <c r="O30" s="7">
        <v>0</v>
      </c>
      <c r="P30" s="16" t="str">
        <f>IF(A30="","",VLOOKUP(A30,#REF!,52,FALSE))</f>
        <v/>
      </c>
    </row>
    <row r="31" spans="1:16" s="16" customFormat="1" ht="60" customHeight="1">
      <c r="A31" s="15"/>
      <c r="B31" s="2" t="s">
        <v>63</v>
      </c>
      <c r="C31" s="1" t="s">
        <v>33</v>
      </c>
      <c r="D31" s="3">
        <v>45019</v>
      </c>
      <c r="E31" s="2" t="s">
        <v>71</v>
      </c>
      <c r="F31" s="4">
        <v>2500001000005</v>
      </c>
      <c r="G31" s="17" t="s">
        <v>65</v>
      </c>
      <c r="H31" s="5" t="s">
        <v>16</v>
      </c>
      <c r="I31" s="5">
        <v>0</v>
      </c>
      <c r="J31" s="6" t="s">
        <v>66</v>
      </c>
      <c r="K31" s="18"/>
      <c r="L31" s="6" t="s">
        <v>26</v>
      </c>
      <c r="M31" s="6" t="s">
        <v>18</v>
      </c>
      <c r="N31" s="18" t="s">
        <v>26</v>
      </c>
      <c r="O31" s="7">
        <v>0</v>
      </c>
      <c r="P31" s="16" t="str">
        <f>IF(A31="","",VLOOKUP(A31,#REF!,52,FALSE))</f>
        <v/>
      </c>
    </row>
    <row r="32" spans="1:16" s="16" customFormat="1" ht="124.5" customHeight="1">
      <c r="A32" s="15"/>
      <c r="B32" s="2" t="s">
        <v>63</v>
      </c>
      <c r="C32" s="1" t="s">
        <v>33</v>
      </c>
      <c r="D32" s="3">
        <v>45019</v>
      </c>
      <c r="E32" s="2" t="s">
        <v>72</v>
      </c>
      <c r="F32" s="4">
        <v>7490001000786</v>
      </c>
      <c r="G32" s="17" t="s">
        <v>65</v>
      </c>
      <c r="H32" s="5" t="s">
        <v>16</v>
      </c>
      <c r="I32" s="5">
        <v>0</v>
      </c>
      <c r="J32" s="6" t="s">
        <v>73</v>
      </c>
      <c r="K32" s="18"/>
      <c r="L32" s="6" t="s">
        <v>26</v>
      </c>
      <c r="M32" s="6" t="s">
        <v>18</v>
      </c>
      <c r="N32" s="18" t="s">
        <v>26</v>
      </c>
      <c r="O32" s="7">
        <v>0</v>
      </c>
      <c r="P32" s="16" t="str">
        <f>IF(A32="","",VLOOKUP(A32,#REF!,52,FALSE))</f>
        <v/>
      </c>
    </row>
    <row r="33" spans="1:16" s="16" customFormat="1" ht="124.5" customHeight="1">
      <c r="A33" s="15"/>
      <c r="B33" s="2" t="s">
        <v>63</v>
      </c>
      <c r="C33" s="1" t="s">
        <v>33</v>
      </c>
      <c r="D33" s="3">
        <v>45019</v>
      </c>
      <c r="E33" s="2" t="s">
        <v>74</v>
      </c>
      <c r="F33" s="4">
        <v>4490001000608</v>
      </c>
      <c r="G33" s="17" t="s">
        <v>65</v>
      </c>
      <c r="H33" s="5" t="s">
        <v>16</v>
      </c>
      <c r="I33" s="5">
        <v>0</v>
      </c>
      <c r="J33" s="6" t="s">
        <v>66</v>
      </c>
      <c r="K33" s="18"/>
      <c r="L33" s="6" t="s">
        <v>26</v>
      </c>
      <c r="M33" s="6" t="s">
        <v>18</v>
      </c>
      <c r="N33" s="18" t="s">
        <v>26</v>
      </c>
      <c r="O33" s="7">
        <v>0</v>
      </c>
      <c r="P33" s="16" t="str">
        <f>IF(A33="","",VLOOKUP(A33,#REF!,52,FALSE))</f>
        <v/>
      </c>
    </row>
    <row r="34" spans="1:16" s="16" customFormat="1" ht="67.5" customHeight="1">
      <c r="A34" s="15"/>
      <c r="B34" s="2" t="s">
        <v>75</v>
      </c>
      <c r="C34" s="1" t="s">
        <v>33</v>
      </c>
      <c r="D34" s="3" t="s">
        <v>20</v>
      </c>
      <c r="E34" s="2" t="s">
        <v>76</v>
      </c>
      <c r="F34" s="4">
        <v>7120001077523</v>
      </c>
      <c r="G34" s="17" t="s">
        <v>77</v>
      </c>
      <c r="H34" s="5" t="s">
        <v>16</v>
      </c>
      <c r="I34" s="5">
        <v>0</v>
      </c>
      <c r="J34" s="6" t="s">
        <v>20</v>
      </c>
      <c r="K34" s="18"/>
      <c r="L34" s="6" t="s">
        <v>26</v>
      </c>
      <c r="M34" s="6" t="s">
        <v>18</v>
      </c>
      <c r="N34" s="18" t="s">
        <v>26</v>
      </c>
      <c r="O34" s="7">
        <v>0</v>
      </c>
      <c r="P34" s="16" t="str">
        <f>IF(A34="","",VLOOKUP(A34,#REF!,52,FALSE))</f>
        <v/>
      </c>
    </row>
    <row r="35" spans="1:16" s="16" customFormat="1" ht="67.5" customHeight="1">
      <c r="A35" s="15"/>
      <c r="B35" s="2" t="s">
        <v>75</v>
      </c>
      <c r="C35" s="1" t="s">
        <v>33</v>
      </c>
      <c r="D35" s="3" t="s">
        <v>20</v>
      </c>
      <c r="E35" s="2" t="s">
        <v>78</v>
      </c>
      <c r="F35" s="4">
        <v>9010401052465</v>
      </c>
      <c r="G35" s="17" t="s">
        <v>77</v>
      </c>
      <c r="H35" s="5" t="s">
        <v>16</v>
      </c>
      <c r="I35" s="5">
        <v>0</v>
      </c>
      <c r="J35" s="6" t="s">
        <v>20</v>
      </c>
      <c r="K35" s="18"/>
      <c r="L35" s="6" t="s">
        <v>26</v>
      </c>
      <c r="M35" s="6" t="s">
        <v>18</v>
      </c>
      <c r="N35" s="18" t="s">
        <v>26</v>
      </c>
      <c r="O35" s="7">
        <v>0</v>
      </c>
      <c r="P35" s="16" t="str">
        <f>IF(A35="","",VLOOKUP(A35,#REF!,52,FALSE))</f>
        <v/>
      </c>
    </row>
    <row r="36" spans="1:16" s="16" customFormat="1" ht="67.5" customHeight="1">
      <c r="A36" s="15"/>
      <c r="B36" s="2" t="s">
        <v>79</v>
      </c>
      <c r="C36" s="1" t="s">
        <v>33</v>
      </c>
      <c r="D36" s="3" t="s">
        <v>20</v>
      </c>
      <c r="E36" s="2" t="s">
        <v>80</v>
      </c>
      <c r="F36" s="4">
        <v>8000020378887</v>
      </c>
      <c r="G36" s="17" t="s">
        <v>77</v>
      </c>
      <c r="H36" s="5" t="s">
        <v>16</v>
      </c>
      <c r="I36" s="5">
        <v>0</v>
      </c>
      <c r="J36" s="6" t="s">
        <v>20</v>
      </c>
      <c r="K36" s="18"/>
      <c r="L36" s="6" t="s">
        <v>26</v>
      </c>
      <c r="M36" s="6" t="s">
        <v>18</v>
      </c>
      <c r="N36" s="18" t="s">
        <v>26</v>
      </c>
      <c r="O36" s="7">
        <v>0</v>
      </c>
      <c r="P36" s="16" t="str">
        <f>IF(A36="","",VLOOKUP(A36,#REF!,52,FALSE))</f>
        <v/>
      </c>
    </row>
    <row r="37" spans="1:16" s="16" customFormat="1" ht="67.5" customHeight="1">
      <c r="A37" s="15"/>
      <c r="B37" s="2" t="s">
        <v>81</v>
      </c>
      <c r="C37" s="1" t="s">
        <v>33</v>
      </c>
      <c r="D37" s="3" t="s">
        <v>20</v>
      </c>
      <c r="E37" s="2" t="s">
        <v>82</v>
      </c>
      <c r="F37" s="4">
        <v>3000020382019</v>
      </c>
      <c r="G37" s="17" t="s">
        <v>77</v>
      </c>
      <c r="H37" s="5" t="s">
        <v>16</v>
      </c>
      <c r="I37" s="5">
        <v>0</v>
      </c>
      <c r="J37" s="6" t="s">
        <v>20</v>
      </c>
      <c r="K37" s="18"/>
      <c r="L37" s="6" t="s">
        <v>26</v>
      </c>
      <c r="M37" s="6" t="s">
        <v>18</v>
      </c>
      <c r="N37" s="18" t="s">
        <v>26</v>
      </c>
      <c r="O37" s="7">
        <v>0</v>
      </c>
      <c r="P37" s="16" t="str">
        <f>IF(A37="","",VLOOKUP(A37,#REF!,52,FALSE))</f>
        <v/>
      </c>
    </row>
    <row r="38" spans="1:16" s="16" customFormat="1" ht="67.5" customHeight="1">
      <c r="A38" s="15"/>
      <c r="B38" s="2" t="s">
        <v>83</v>
      </c>
      <c r="C38" s="1" t="s">
        <v>33</v>
      </c>
      <c r="D38" s="3" t="s">
        <v>20</v>
      </c>
      <c r="E38" s="2" t="s">
        <v>84</v>
      </c>
      <c r="F38" s="4">
        <v>7000020392014</v>
      </c>
      <c r="G38" s="17" t="s">
        <v>77</v>
      </c>
      <c r="H38" s="5" t="s">
        <v>16</v>
      </c>
      <c r="I38" s="5">
        <v>0</v>
      </c>
      <c r="J38" s="6" t="s">
        <v>20</v>
      </c>
      <c r="K38" s="18"/>
      <c r="L38" s="6" t="s">
        <v>26</v>
      </c>
      <c r="M38" s="6" t="s">
        <v>18</v>
      </c>
      <c r="N38" s="18" t="s">
        <v>26</v>
      </c>
      <c r="O38" s="7">
        <v>0</v>
      </c>
      <c r="P38" s="16" t="str">
        <f>IF(A38="","",VLOOKUP(A38,#REF!,52,FALSE))</f>
        <v/>
      </c>
    </row>
    <row r="39" spans="1:16" s="16" customFormat="1" ht="67.5" customHeight="1">
      <c r="A39" s="15"/>
      <c r="B39" s="2" t="s">
        <v>85</v>
      </c>
      <c r="C39" s="1" t="s">
        <v>33</v>
      </c>
      <c r="D39" s="3" t="s">
        <v>20</v>
      </c>
      <c r="E39" s="2" t="s">
        <v>86</v>
      </c>
      <c r="F39" s="4">
        <v>4500001011652</v>
      </c>
      <c r="G39" s="17" t="s">
        <v>77</v>
      </c>
      <c r="H39" s="5" t="s">
        <v>16</v>
      </c>
      <c r="I39" s="5">
        <v>0</v>
      </c>
      <c r="J39" s="6" t="s">
        <v>20</v>
      </c>
      <c r="K39" s="18"/>
      <c r="L39" s="6" t="s">
        <v>26</v>
      </c>
      <c r="M39" s="6" t="s">
        <v>18</v>
      </c>
      <c r="N39" s="18" t="s">
        <v>26</v>
      </c>
      <c r="O39" s="7">
        <v>0</v>
      </c>
      <c r="P39" s="16" t="str">
        <f>IF(A39="","",VLOOKUP(A39,#REF!,52,FALSE))</f>
        <v/>
      </c>
    </row>
    <row r="40" spans="1:16" s="16" customFormat="1" ht="67.5" customHeight="1">
      <c r="A40" s="15"/>
      <c r="B40" s="2" t="s">
        <v>87</v>
      </c>
      <c r="C40" s="1" t="s">
        <v>33</v>
      </c>
      <c r="D40" s="3">
        <v>45376</v>
      </c>
      <c r="E40" s="2" t="s">
        <v>88</v>
      </c>
      <c r="F40" s="4">
        <v>2010001033475</v>
      </c>
      <c r="G40" s="17" t="s">
        <v>89</v>
      </c>
      <c r="H40" s="5" t="s">
        <v>16</v>
      </c>
      <c r="I40" s="5" t="s">
        <v>24</v>
      </c>
      <c r="J40" s="6">
        <v>5570400</v>
      </c>
      <c r="K40" s="18"/>
      <c r="L40" s="6" t="s">
        <v>26</v>
      </c>
      <c r="M40" s="6" t="s">
        <v>18</v>
      </c>
      <c r="N40" s="18" t="s">
        <v>26</v>
      </c>
      <c r="O40" s="7">
        <v>0</v>
      </c>
      <c r="P40" s="16" t="str">
        <f>IF(A40="","",VLOOKUP(A40,#REF!,52,FALSE))</f>
        <v/>
      </c>
    </row>
    <row r="41" spans="1:16" s="16" customFormat="1" ht="67.5" customHeight="1">
      <c r="A41" s="15"/>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8"/>
      <c r="L41" s="6" t="str">
        <f>IF(A41="","",IF(VLOOKUP(A41,#REF!,26,FALSE)="①公益社団法人","公社",IF(VLOOKUP(A41,#REF!,26,FALSE)="②公益財団法人","公財","")))</f>
        <v/>
      </c>
      <c r="M41" s="6" t="str">
        <f>IF(A41="","",VLOOKUP(A41,#REF!,27,FALSE))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5"/>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8"/>
      <c r="L42" s="6" t="str">
        <f>IF(A42="","",IF(VLOOKUP(A42,#REF!,26,FALSE)="①公益社団法人","公社",IF(VLOOKUP(A42,#REF!,26,FALSE)="②公益財団法人","公財","")))</f>
        <v/>
      </c>
      <c r="M42" s="6" t="str">
        <f>IF(A42="","",VLOOKUP(A42,#REF!,27,FALSE))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5"/>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8"/>
      <c r="L43" s="6" t="str">
        <f>IF(A43="","",IF(VLOOKUP(A43,#REF!,26,FALSE)="①公益社団法人","公社",IF(VLOOKUP(A43,#REF!,26,FALSE)="②公益財団法人","公財","")))</f>
        <v/>
      </c>
      <c r="M43" s="6" t="str">
        <f>IF(A43="","",VLOOKUP(A43,#REF!,27,FALSE))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5"/>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8"/>
      <c r="L44" s="6" t="str">
        <f>IF(A44="","",IF(VLOOKUP(A44,#REF!,26,FALSE)="①公益社団法人","公社",IF(VLOOKUP(A44,#REF!,26,FALSE)="②公益財団法人","公財","")))</f>
        <v/>
      </c>
      <c r="M44" s="6" t="str">
        <f>IF(A44="","",VLOOKUP(A44,#REF!,27,FALSE))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5"/>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8"/>
      <c r="L45" s="6" t="str">
        <f>IF(A45="","",IF(VLOOKUP(A45,#REF!,26,FALSE)="①公益社団法人","公社",IF(VLOOKUP(A45,#REF!,26,FALSE)="②公益財団法人","公財","")))</f>
        <v/>
      </c>
      <c r="M45" s="6" t="str">
        <f>IF(A45="","",VLOOKUP(A45,#REF!,27,FALSE))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5"/>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8"/>
      <c r="L46" s="6" t="str">
        <f>IF(A46="","",IF(VLOOKUP(A46,#REF!,26,FALSE)="①公益社団法人","公社",IF(VLOOKUP(A46,#REF!,26,FALSE)="②公益財団法人","公財","")))</f>
        <v/>
      </c>
      <c r="M46" s="6" t="str">
        <f>IF(A46="","",VLOOKUP(A46,#REF!,27,FALSE))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5"/>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8"/>
      <c r="L47" s="6" t="str">
        <f>IF(A47="","",IF(VLOOKUP(A47,#REF!,26,FALSE)="①公益社団法人","公社",IF(VLOOKUP(A47,#REF!,26,FALSE)="②公益財団法人","公財","")))</f>
        <v/>
      </c>
      <c r="M47" s="6" t="str">
        <f>IF(A47="","",VLOOKUP(A47,#REF!,27,FALSE))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5"/>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8"/>
      <c r="L48" s="6" t="str">
        <f>IF(A48="","",IF(VLOOKUP(A48,#REF!,26,FALSE)="①公益社団法人","公社",IF(VLOOKUP(A48,#REF!,26,FALSE)="②公益財団法人","公財","")))</f>
        <v/>
      </c>
      <c r="M48" s="6" t="str">
        <f>IF(A48="","",VLOOKUP(A48,#REF!,27,FALSE))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5"/>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8"/>
      <c r="L49" s="6" t="str">
        <f>IF(A49="","",IF(VLOOKUP(A49,#REF!,26,FALSE)="①公益社団法人","公社",IF(VLOOKUP(A49,#REF!,26,FALSE)="②公益財団法人","公財","")))</f>
        <v/>
      </c>
      <c r="M49" s="6" t="str">
        <f>IF(A49="","",VLOOKUP(A49,#REF!,27,FALSE))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5"/>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8"/>
      <c r="L50" s="6" t="str">
        <f>IF(A50="","",IF(VLOOKUP(A50,#REF!,26,FALSE)="①公益社団法人","公社",IF(VLOOKUP(A50,#REF!,26,FALSE)="②公益財団法人","公財","")))</f>
        <v/>
      </c>
      <c r="M50" s="6" t="str">
        <f>IF(A50="","",VLOOKUP(A50,#REF!,27,FALSE))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5"/>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8"/>
      <c r="L51" s="6" t="str">
        <f>IF(A51="","",IF(VLOOKUP(A51,#REF!,26,FALSE)="①公益社団法人","公社",IF(VLOOKUP(A51,#REF!,26,FALSE)="②公益財団法人","公財","")))</f>
        <v/>
      </c>
      <c r="M51" s="6" t="str">
        <f>IF(A51="","",VLOOKUP(A51,#REF!,27,FALSE))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5"/>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8"/>
      <c r="L52" s="6" t="str">
        <f>IF(A52="","",IF(VLOOKUP(A52,#REF!,26,FALSE)="①公益社団法人","公社",IF(VLOOKUP(A52,#REF!,26,FALSE)="②公益財団法人","公財","")))</f>
        <v/>
      </c>
      <c r="M52" s="6" t="str">
        <f>IF(A52="","",VLOOKUP(A52,#REF!,27,FALSE))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5"/>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8"/>
      <c r="L53" s="6" t="str">
        <f>IF(A53="","",IF(VLOOKUP(A53,#REF!,26,FALSE)="①公益社団法人","公社",IF(VLOOKUP(A53,#REF!,26,FALSE)="②公益財団法人","公財","")))</f>
        <v/>
      </c>
      <c r="M53" s="6" t="str">
        <f>IF(A53="","",VLOOKUP(A53,#REF!,27,FALSE))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5"/>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8"/>
      <c r="L54" s="6" t="str">
        <f>IF(A54="","",IF(VLOOKUP(A54,#REF!,26,FALSE)="①公益社団法人","公社",IF(VLOOKUP(A54,#REF!,26,FALSE)="②公益財団法人","公財","")))</f>
        <v/>
      </c>
      <c r="M54" s="6" t="str">
        <f>IF(A54="","",VLOOKUP(A54,#REF!,27,FALSE))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5"/>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8"/>
      <c r="L55" s="6" t="str">
        <f>IF(A55="","",IF(VLOOKUP(A55,#REF!,26,FALSE)="①公益社団法人","公社",IF(VLOOKUP(A55,#REF!,26,FALSE)="②公益財団法人","公財","")))</f>
        <v/>
      </c>
      <c r="M55" s="6" t="str">
        <f>IF(A55="","",VLOOKUP(A55,#REF!,27,FALSE))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5"/>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8"/>
      <c r="L56" s="6" t="str">
        <f>IF(A56="","",IF(VLOOKUP(A56,#REF!,26,FALSE)="①公益社団法人","公社",IF(VLOOKUP(A56,#REF!,26,FALSE)="②公益財団法人","公財","")))</f>
        <v/>
      </c>
      <c r="M56" s="6" t="str">
        <f>IF(A56="","",VLOOKUP(A56,#REF!,27,FALSE))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5"/>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8"/>
      <c r="L57" s="6" t="str">
        <f>IF(A57="","",IF(VLOOKUP(A57,#REF!,26,FALSE)="①公益社団法人","公社",IF(VLOOKUP(A57,#REF!,26,FALSE)="②公益財団法人","公財","")))</f>
        <v/>
      </c>
      <c r="M57" s="6" t="str">
        <f>IF(A57="","",VLOOKUP(A57,#REF!,27,FALSE))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5"/>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8"/>
      <c r="L58" s="6" t="str">
        <f>IF(A58="","",IF(VLOOKUP(A58,#REF!,26,FALSE)="①公益社団法人","公社",IF(VLOOKUP(A58,#REF!,26,FALSE)="②公益財団法人","公財","")))</f>
        <v/>
      </c>
      <c r="M58" s="6" t="str">
        <f>IF(A58="","",VLOOKUP(A58,#REF!,27,FALSE))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5"/>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8"/>
      <c r="L59" s="6" t="str">
        <f>IF(A59="","",IF(VLOOKUP(A59,#REF!,26,FALSE)="①公益社団法人","公社",IF(VLOOKUP(A59,#REF!,26,FALSE)="②公益財団法人","公財","")))</f>
        <v/>
      </c>
      <c r="M59" s="6" t="str">
        <f>IF(A59="","",VLOOKUP(A59,#REF!,27,FALSE))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5"/>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8"/>
      <c r="L60" s="6" t="str">
        <f>IF(A60="","",IF(VLOOKUP(A60,#REF!,26,FALSE)="①公益社団法人","公社",IF(VLOOKUP(A60,#REF!,26,FALSE)="②公益財団法人","公財","")))</f>
        <v/>
      </c>
      <c r="M60" s="6" t="str">
        <f>IF(A60="","",VLOOKUP(A60,#REF!,27,FALSE))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5"/>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8"/>
      <c r="L61" s="6" t="str">
        <f>IF(A61="","",IF(VLOOKUP(A61,#REF!,26,FALSE)="①公益社団法人","公社",IF(VLOOKUP(A61,#REF!,26,FALSE)="②公益財団法人","公財","")))</f>
        <v/>
      </c>
      <c r="M61" s="6" t="str">
        <f>IF(A61="","",VLOOKUP(A61,#REF!,27,FALSE))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5"/>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8"/>
      <c r="L62" s="6" t="str">
        <f>IF(A62="","",IF(VLOOKUP(A62,#REF!,26,FALSE)="①公益社団法人","公社",IF(VLOOKUP(A62,#REF!,26,FALSE)="②公益財団法人","公財","")))</f>
        <v/>
      </c>
      <c r="M62" s="6" t="str">
        <f>IF(A62="","",VLOOKUP(A62,#REF!,27,FALSE))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5"/>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8"/>
      <c r="L63" s="6" t="str">
        <f>IF(A63="","",IF(VLOOKUP(A63,#REF!,26,FALSE)="①公益社団法人","公社",IF(VLOOKUP(A63,#REF!,26,FALSE)="②公益財団法人","公財","")))</f>
        <v/>
      </c>
      <c r="M63" s="6" t="str">
        <f>IF(A63="","",VLOOKUP(A63,#REF!,27,FALSE))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5"/>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8"/>
      <c r="L64" s="6" t="str">
        <f>IF(A64="","",IF(VLOOKUP(A64,#REF!,26,FALSE)="①公益社団法人","公社",IF(VLOOKUP(A64,#REF!,26,FALSE)="②公益財団法人","公財","")))</f>
        <v/>
      </c>
      <c r="M64" s="6" t="str">
        <f>IF(A64="","",VLOOKUP(A64,#REF!,27,FALSE))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5"/>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8"/>
      <c r="L65" s="6" t="str">
        <f>IF(A65="","",IF(VLOOKUP(A65,#REF!,26,FALSE)="①公益社団法人","公社",IF(VLOOKUP(A65,#REF!,26,FALSE)="②公益財団法人","公財","")))</f>
        <v/>
      </c>
      <c r="M65" s="6" t="str">
        <f>IF(A65="","",VLOOKUP(A65,#REF!,27,FALSE))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5"/>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8"/>
      <c r="L66" s="6" t="str">
        <f>IF(A66="","",IF(VLOOKUP(A66,#REF!,26,FALSE)="①公益社団法人","公社",IF(VLOOKUP(A66,#REF!,26,FALSE)="②公益財団法人","公財","")))</f>
        <v/>
      </c>
      <c r="M66" s="6" t="str">
        <f>IF(A66="","",VLOOKUP(A66,#REF!,27,FALSE))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5"/>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8"/>
      <c r="L67" s="6" t="str">
        <f>IF(A67="","",IF(VLOOKUP(A67,#REF!,26,FALSE)="①公益社団法人","公社",IF(VLOOKUP(A67,#REF!,26,FALSE)="②公益財団法人","公財","")))</f>
        <v/>
      </c>
      <c r="M67" s="6" t="str">
        <f>IF(A67="","",VLOOKUP(A67,#REF!,27,FALSE))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5"/>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8"/>
      <c r="L68" s="6" t="str">
        <f>IF(A68="","",IF(VLOOKUP(A68,#REF!,26,FALSE)="①公益社団法人","公社",IF(VLOOKUP(A68,#REF!,26,FALSE)="②公益財団法人","公財","")))</f>
        <v/>
      </c>
      <c r="M68" s="6" t="str">
        <f>IF(A68="","",VLOOKUP(A68,#REF!,27,FALSE))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5"/>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8"/>
      <c r="L69" s="6" t="str">
        <f>IF(A69="","",IF(VLOOKUP(A69,#REF!,26,FALSE)="①公益社団法人","公社",IF(VLOOKUP(A69,#REF!,26,FALSE)="②公益財団法人","公財","")))</f>
        <v/>
      </c>
      <c r="M69" s="6" t="str">
        <f>IF(A69="","",VLOOKUP(A69,#REF!,27,FALSE))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5"/>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8"/>
      <c r="L70" s="6" t="str">
        <f>IF(A70="","",IF(VLOOKUP(A70,#REF!,26,FALSE)="①公益社団法人","公社",IF(VLOOKUP(A70,#REF!,26,FALSE)="②公益財団法人","公財","")))</f>
        <v/>
      </c>
      <c r="M70" s="6" t="str">
        <f>IF(A70="","",VLOOKUP(A70,#REF!,27,FALSE))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5"/>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8"/>
      <c r="L71" s="6" t="str">
        <f>IF(A71="","",IF(VLOOKUP(A71,#REF!,26,FALSE)="①公益社団法人","公社",IF(VLOOKUP(A71,#REF!,26,FALSE)="②公益財団法人","公財","")))</f>
        <v/>
      </c>
      <c r="M71" s="6" t="str">
        <f>IF(A71="","",VLOOKUP(A71,#REF!,27,FALSE))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5"/>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8"/>
      <c r="L72" s="6" t="str">
        <f>IF(A72="","",IF(VLOOKUP(A72,#REF!,26,FALSE)="①公益社団法人","公社",IF(VLOOKUP(A72,#REF!,26,FALSE)="②公益財団法人","公財","")))</f>
        <v/>
      </c>
      <c r="M72" s="6" t="str">
        <f>IF(A72="","",VLOOKUP(A72,#REF!,27,FALSE))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5"/>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8"/>
      <c r="L73" s="6" t="str">
        <f>IF(A73="","",IF(VLOOKUP(A73,#REF!,26,FALSE)="①公益社団法人","公社",IF(VLOOKUP(A73,#REF!,26,FALSE)="②公益財団法人","公財","")))</f>
        <v/>
      </c>
      <c r="M73" s="6" t="str">
        <f>IF(A73="","",VLOOKUP(A73,#REF!,27,FALSE))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5"/>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8"/>
      <c r="L74" s="6" t="str">
        <f>IF(A74="","",IF(VLOOKUP(A74,#REF!,26,FALSE)="①公益社団法人","公社",IF(VLOOKUP(A74,#REF!,26,FALSE)="②公益財団法人","公財","")))</f>
        <v/>
      </c>
      <c r="M74" s="6" t="str">
        <f>IF(A74="","",VLOOKUP(A74,#REF!,27,FALSE))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5"/>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8"/>
      <c r="L75" s="6" t="str">
        <f>IF(A75="","",IF(VLOOKUP(A75,#REF!,26,FALSE)="①公益社団法人","公社",IF(VLOOKUP(A75,#REF!,26,FALSE)="②公益財団法人","公財","")))</f>
        <v/>
      </c>
      <c r="M75" s="6" t="str">
        <f>IF(A75="","",VLOOKUP(A75,#REF!,27,FALSE))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5"/>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8"/>
      <c r="L76" s="6" t="str">
        <f>IF(A76="","",IF(VLOOKUP(A76,#REF!,26,FALSE)="①公益社団法人","公社",IF(VLOOKUP(A76,#REF!,26,FALSE)="②公益財団法人","公財","")))</f>
        <v/>
      </c>
      <c r="M76" s="6" t="str">
        <f>IF(A76="","",VLOOKUP(A76,#REF!,27,FALSE))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5"/>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8"/>
      <c r="L77" s="6" t="str">
        <f>IF(A77="","",IF(VLOOKUP(A77,#REF!,26,FALSE)="①公益社団法人","公社",IF(VLOOKUP(A77,#REF!,26,FALSE)="②公益財団法人","公財","")))</f>
        <v/>
      </c>
      <c r="M77" s="6" t="str">
        <f>IF(A77="","",VLOOKUP(A77,#REF!,27,FALSE))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5"/>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8"/>
      <c r="L78" s="6" t="str">
        <f>IF(A78="","",IF(VLOOKUP(A78,#REF!,26,FALSE)="①公益社団法人","公社",IF(VLOOKUP(A78,#REF!,26,FALSE)="②公益財団法人","公財","")))</f>
        <v/>
      </c>
      <c r="M78" s="6" t="str">
        <f>IF(A78="","",VLOOKUP(A78,#REF!,27,FALSE))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5"/>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8"/>
      <c r="L79" s="6" t="str">
        <f>IF(A79="","",IF(VLOOKUP(A79,#REF!,26,FALSE)="①公益社団法人","公社",IF(VLOOKUP(A79,#REF!,26,FALSE)="②公益財団法人","公財","")))</f>
        <v/>
      </c>
      <c r="M79" s="6" t="str">
        <f>IF(A79="","",VLOOKUP(A79,#REF!,27,FALSE))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5"/>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8"/>
      <c r="L80" s="6" t="str">
        <f>IF(A80="","",IF(VLOOKUP(A80,#REF!,26,FALSE)="①公益社団法人","公社",IF(VLOOKUP(A80,#REF!,26,FALSE)="②公益財団法人","公財","")))</f>
        <v/>
      </c>
      <c r="M80" s="6" t="str">
        <f>IF(A80="","",VLOOKUP(A80,#REF!,27,FALSE))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5"/>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8"/>
      <c r="L81" s="6" t="str">
        <f>IF(A81="","",IF(VLOOKUP(A81,#REF!,26,FALSE)="①公益社団法人","公社",IF(VLOOKUP(A81,#REF!,26,FALSE)="②公益財団法人","公財","")))</f>
        <v/>
      </c>
      <c r="M81" s="6" t="str">
        <f>IF(A81="","",VLOOKUP(A81,#REF!,27,FALSE))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5"/>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8"/>
      <c r="L82" s="6" t="str">
        <f>IF(A82="","",IF(VLOOKUP(A82,#REF!,26,FALSE)="①公益社団法人","公社",IF(VLOOKUP(A82,#REF!,26,FALSE)="②公益財団法人","公財","")))</f>
        <v/>
      </c>
      <c r="M82" s="6" t="str">
        <f>IF(A82="","",VLOOKUP(A82,#REF!,27,FALSE))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5"/>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8"/>
      <c r="L83" s="6" t="str">
        <f>IF(A83="","",IF(VLOOKUP(A83,#REF!,26,FALSE)="①公益社団法人","公社",IF(VLOOKUP(A83,#REF!,26,FALSE)="②公益財団法人","公財","")))</f>
        <v/>
      </c>
      <c r="M83" s="6" t="str">
        <f>IF(A83="","",VLOOKUP(A83,#REF!,27,FALSE))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5"/>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8"/>
      <c r="L84" s="6" t="str">
        <f>IF(A84="","",IF(VLOOKUP(A84,#REF!,26,FALSE)="①公益社団法人","公社",IF(VLOOKUP(A84,#REF!,26,FALSE)="②公益財団法人","公財","")))</f>
        <v/>
      </c>
      <c r="M84" s="6" t="str">
        <f>IF(A84="","",VLOOKUP(A84,#REF!,27,FALSE))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5"/>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8"/>
      <c r="L85" s="6" t="str">
        <f>IF(A85="","",IF(VLOOKUP(A85,#REF!,26,FALSE)="①公益社団法人","公社",IF(VLOOKUP(A85,#REF!,26,FALSE)="②公益財団法人","公財","")))</f>
        <v/>
      </c>
      <c r="M85" s="6" t="str">
        <f>IF(A85="","",VLOOKUP(A85,#REF!,27,FALSE))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5"/>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8"/>
      <c r="L86" s="6" t="str">
        <f>IF(A86="","",IF(VLOOKUP(A86,#REF!,26,FALSE)="①公益社団法人","公社",IF(VLOOKUP(A86,#REF!,26,FALSE)="②公益財団法人","公財","")))</f>
        <v/>
      </c>
      <c r="M86" s="6" t="str">
        <f>IF(A86="","",VLOOKUP(A86,#REF!,27,FALSE))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5"/>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8"/>
      <c r="L87" s="6" t="str">
        <f>IF(A87="","",IF(VLOOKUP(A87,#REF!,26,FALSE)="①公益社団法人","公社",IF(VLOOKUP(A87,#REF!,26,FALSE)="②公益財団法人","公財","")))</f>
        <v/>
      </c>
      <c r="M87" s="6" t="str">
        <f>IF(A87="","",VLOOKUP(A87,#REF!,27,FALSE))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5"/>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8"/>
      <c r="L88" s="6" t="str">
        <f>IF(A88="","",IF(VLOOKUP(A88,#REF!,26,FALSE)="①公益社団法人","公社",IF(VLOOKUP(A88,#REF!,26,FALSE)="②公益財団法人","公財","")))</f>
        <v/>
      </c>
      <c r="M88" s="6" t="str">
        <f>IF(A88="","",VLOOKUP(A88,#REF!,27,FALSE))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5"/>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8"/>
      <c r="L89" s="6" t="str">
        <f>IF(A89="","",IF(VLOOKUP(A89,#REF!,26,FALSE)="①公益社団法人","公社",IF(VLOOKUP(A89,#REF!,26,FALSE)="②公益財団法人","公財","")))</f>
        <v/>
      </c>
      <c r="M89" s="6" t="str">
        <f>IF(A89="","",VLOOKUP(A89,#REF!,27,FALSE))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5"/>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8"/>
      <c r="L90" s="6" t="str">
        <f>IF(A90="","",IF(VLOOKUP(A90,#REF!,26,FALSE)="①公益社団法人","公社",IF(VLOOKUP(A90,#REF!,26,FALSE)="②公益財団法人","公財","")))</f>
        <v/>
      </c>
      <c r="M90" s="6" t="str">
        <f>IF(A90="","",VLOOKUP(A90,#REF!,27,FALSE))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5"/>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8"/>
      <c r="L91" s="6" t="str">
        <f>IF(A91="","",IF(VLOOKUP(A91,#REF!,26,FALSE)="①公益社団法人","公社",IF(VLOOKUP(A91,#REF!,26,FALSE)="②公益財団法人","公財","")))</f>
        <v/>
      </c>
      <c r="M91" s="6" t="str">
        <f>IF(A91="","",VLOOKUP(A91,#REF!,27,FALSE))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5"/>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8"/>
      <c r="L92" s="6" t="str">
        <f>IF(A92="","",IF(VLOOKUP(A92,#REF!,26,FALSE)="①公益社団法人","公社",IF(VLOOKUP(A92,#REF!,26,FALSE)="②公益財団法人","公財","")))</f>
        <v/>
      </c>
      <c r="M92" s="6" t="str">
        <f>IF(A92="","",VLOOKUP(A92,#REF!,27,FALSE))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5"/>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8"/>
      <c r="L93" s="6" t="str">
        <f>IF(A93="","",IF(VLOOKUP(A93,#REF!,26,FALSE)="①公益社団法人","公社",IF(VLOOKUP(A93,#REF!,26,FALSE)="②公益財団法人","公財","")))</f>
        <v/>
      </c>
      <c r="M93" s="6" t="str">
        <f>IF(A93="","",VLOOKUP(A93,#REF!,27,FALSE))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5"/>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8"/>
      <c r="L94" s="6" t="str">
        <f>IF(A94="","",IF(VLOOKUP(A94,#REF!,26,FALSE)="①公益社団法人","公社",IF(VLOOKUP(A94,#REF!,26,FALSE)="②公益財団法人","公財","")))</f>
        <v/>
      </c>
      <c r="M94" s="6" t="str">
        <f>IF(A94="","",VLOOKUP(A94,#REF!,27,FALSE))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5"/>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8"/>
      <c r="L95" s="6" t="str">
        <f>IF(A95="","",IF(VLOOKUP(A95,#REF!,26,FALSE)="①公益社団法人","公社",IF(VLOOKUP(A95,#REF!,26,FALSE)="②公益財団法人","公財","")))</f>
        <v/>
      </c>
      <c r="M95" s="6" t="str">
        <f>IF(A95="","",VLOOKUP(A95,#REF!,27,FALSE))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5"/>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8"/>
      <c r="L96" s="6" t="str">
        <f>IF(A96="","",IF(VLOOKUP(A96,#REF!,26,FALSE)="①公益社団法人","公社",IF(VLOOKUP(A96,#REF!,26,FALSE)="②公益財団法人","公財","")))</f>
        <v/>
      </c>
      <c r="M96" s="6" t="str">
        <f>IF(A96="","",VLOOKUP(A96,#REF!,27,FALSE))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5"/>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8"/>
      <c r="L97" s="6" t="str">
        <f>IF(A97="","",IF(VLOOKUP(A97,#REF!,26,FALSE)="①公益社団法人","公社",IF(VLOOKUP(A97,#REF!,26,FALSE)="②公益財団法人","公財","")))</f>
        <v/>
      </c>
      <c r="M97" s="6" t="str">
        <f>IF(A97="","",VLOOKUP(A97,#REF!,27,FALSE))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5"/>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8"/>
      <c r="L98" s="6" t="str">
        <f>IF(A98="","",IF(VLOOKUP(A98,#REF!,26,FALSE)="①公益社団法人","公社",IF(VLOOKUP(A98,#REF!,26,FALSE)="②公益財団法人","公財","")))</f>
        <v/>
      </c>
      <c r="M98" s="6" t="str">
        <f>IF(A98="","",VLOOKUP(A98,#REF!,27,FALSE))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5"/>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8"/>
      <c r="L99" s="6" t="str">
        <f>IF(A99="","",IF(VLOOKUP(A99,#REF!,26,FALSE)="①公益社団法人","公社",IF(VLOOKUP(A99,#REF!,26,FALSE)="②公益財団法人","公財","")))</f>
        <v/>
      </c>
      <c r="M99" s="6" t="str">
        <f>IF(A99="","",VLOOKUP(A99,#REF!,27,FALSE))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5"/>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8"/>
      <c r="L100" s="6" t="str">
        <f>IF(A100="","",IF(VLOOKUP(A100,#REF!,26,FALSE)="①公益社団法人","公社",IF(VLOOKUP(A100,#REF!,26,FALSE)="②公益財団法人","公財","")))</f>
        <v/>
      </c>
      <c r="M100" s="6" t="str">
        <f>IF(A100="","",VLOOKUP(A100,#REF!,27,FALSE))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5"/>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8"/>
      <c r="L101" s="6" t="str">
        <f>IF(A101="","",IF(VLOOKUP(A101,#REF!,26,FALSE)="①公益社団法人","公社",IF(VLOOKUP(A101,#REF!,26,FALSE)="②公益財団法人","公財","")))</f>
        <v/>
      </c>
      <c r="M101" s="6" t="str">
        <f>IF(A101="","",VLOOKUP(A101,#REF!,27,FALSE))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5"/>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8"/>
      <c r="L102" s="6" t="str">
        <f>IF(A102="","",IF(VLOOKUP(A102,#REF!,26,FALSE)="①公益社団法人","公社",IF(VLOOKUP(A102,#REF!,26,FALSE)="②公益財団法人","公財","")))</f>
        <v/>
      </c>
      <c r="M102" s="6" t="str">
        <f>IF(A102="","",VLOOKUP(A102,#REF!,27,FALSE))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5"/>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8"/>
      <c r="L103" s="6" t="str">
        <f>IF(A103="","",IF(VLOOKUP(A103,#REF!,26,FALSE)="①公益社団法人","公社",IF(VLOOKUP(A103,#REF!,26,FALSE)="②公益財団法人","公財","")))</f>
        <v/>
      </c>
      <c r="M103" s="6" t="str">
        <f>IF(A103="","",VLOOKUP(A103,#REF!,27,FALSE))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0" customHeight="1">
      <c r="A104" s="15"/>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8"/>
      <c r="L104" s="6" t="str">
        <f>IF(A104="","",IF(VLOOKUP(A104,#REF!,26,FALSE)="①公益社団法人","公社",IF(VLOOKUP(A104,#REF!,26,FALSE)="②公益財団法人","公財","")))</f>
        <v/>
      </c>
      <c r="M104" s="6" t="str">
        <f>IF(A104="","",VLOOKUP(A104,#REF!,27,FALSE))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0" customHeight="1">
      <c r="A105" s="15"/>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8"/>
      <c r="L105" s="6" t="str">
        <f>IF(A105="","",IF(VLOOKUP(A105,#REF!,26,FALSE)="①公益社団法人","公社",IF(VLOOKUP(A105,#REF!,26,FALSE)="②公益財団法人","公財","")))</f>
        <v/>
      </c>
      <c r="M105" s="6" t="str">
        <f>IF(A105="","",VLOOKUP(A105,#REF!,27,FALSE))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0" customHeight="1">
      <c r="A106" s="15"/>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8"/>
      <c r="L106" s="6" t="str">
        <f>IF(A106="","",IF(VLOOKUP(A106,#REF!,26,FALSE)="①公益社団法人","公社",IF(VLOOKUP(A106,#REF!,26,FALSE)="②公益財団法人","公財","")))</f>
        <v/>
      </c>
      <c r="M106" s="6" t="str">
        <f>IF(A106="","",VLOOKUP(A106,#REF!,27,FALSE))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0" customHeight="1">
      <c r="A107" s="15"/>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8"/>
      <c r="L107" s="6" t="str">
        <f>IF(A107="","",IF(VLOOKUP(A107,#REF!,26,FALSE)="①公益社団法人","公社",IF(VLOOKUP(A107,#REF!,26,FALSE)="②公益財団法人","公財","")))</f>
        <v/>
      </c>
      <c r="M107" s="6" t="str">
        <f>IF(A107="","",VLOOKUP(A107,#REF!,27,FALSE))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0" customHeight="1">
      <c r="A108" s="15"/>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8"/>
      <c r="L108" s="6" t="str">
        <f>IF(A108="","",IF(VLOOKUP(A108,#REF!,26,FALSE)="①公益社団法人","公社",IF(VLOOKUP(A108,#REF!,26,FALSE)="②公益財団法人","公財","")))</f>
        <v/>
      </c>
      <c r="M108" s="6" t="str">
        <f>IF(A108="","",VLOOKUP(A108,#REF!,27,FALSE))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15"/>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8"/>
      <c r="L109" s="6" t="str">
        <f>IF(A109="","",IF(VLOOKUP(A109,#REF!,26,FALSE)="①公益社団法人","公社",IF(VLOOKUP(A109,#REF!,26,FALSE)="②公益財団法人","公財","")))</f>
        <v/>
      </c>
      <c r="M109" s="6" t="str">
        <f>IF(A109="","",VLOOKUP(A109,#REF!,27,FALSE))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15"/>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8"/>
      <c r="L110" s="6" t="str">
        <f>IF(A110="","",IF(VLOOKUP(A110,#REF!,26,FALSE)="①公益社団法人","公社",IF(VLOOKUP(A110,#REF!,26,FALSE)="②公益財団法人","公財","")))</f>
        <v/>
      </c>
      <c r="M110" s="6" t="str">
        <f>IF(A110="","",VLOOKUP(A110,#REF!,27,FALSE))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15"/>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8"/>
      <c r="L111" s="6" t="str">
        <f>IF(A111="","",IF(VLOOKUP(A111,#REF!,26,FALSE)="①公益社団法人","公社",IF(VLOOKUP(A111,#REF!,26,FALSE)="②公益財団法人","公財","")))</f>
        <v/>
      </c>
      <c r="M111" s="6" t="str">
        <f>IF(A111="","",VLOOKUP(A111,#REF!,27,FALSE))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15"/>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8"/>
      <c r="L112" s="6" t="str">
        <f>IF(A112="","",IF(VLOOKUP(A112,#REF!,26,FALSE)="①公益社団法人","公社",IF(VLOOKUP(A112,#REF!,26,FALSE)="②公益財団法人","公財","")))</f>
        <v/>
      </c>
      <c r="M112" s="6" t="str">
        <f>IF(A112="","",VLOOKUP(A112,#REF!,27,FALSE))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15"/>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8"/>
      <c r="L113" s="6" t="str">
        <f>IF(A113="","",IF(VLOOKUP(A113,#REF!,26,FALSE)="①公益社団法人","公社",IF(VLOOKUP(A113,#REF!,26,FALSE)="②公益財団法人","公財","")))</f>
        <v/>
      </c>
      <c r="M113" s="6" t="str">
        <f>IF(A113="","",VLOOKUP(A113,#REF!,27,FALSE))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15"/>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8"/>
      <c r="L114" s="6" t="str">
        <f>IF(A114="","",IF(VLOOKUP(A114,#REF!,26,FALSE)="①公益社団法人","公社",IF(VLOOKUP(A114,#REF!,26,FALSE)="②公益財団法人","公財","")))</f>
        <v/>
      </c>
      <c r="M114" s="6" t="str">
        <f>IF(A114="","",VLOOKUP(A114,#REF!,27,FALSE))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5"/>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8"/>
      <c r="L115" s="6" t="str">
        <f>IF(A115="","",IF(VLOOKUP(A115,#REF!,26,FALSE)="①公益社団法人","公社",IF(VLOOKUP(A115,#REF!,26,FALSE)="②公益財団法人","公財","")))</f>
        <v/>
      </c>
      <c r="M115" s="6" t="str">
        <f>IF(A115="","",VLOOKUP(A115,#REF!,27,FALSE))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5"/>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8"/>
      <c r="L116" s="6" t="str">
        <f>IF(A116="","",IF(VLOOKUP(A116,#REF!,26,FALSE)="①公益社団法人","公社",IF(VLOOKUP(A116,#REF!,26,FALSE)="②公益財団法人","公財","")))</f>
        <v/>
      </c>
      <c r="M116" s="6" t="str">
        <f>IF(A116="","",VLOOKUP(A116,#REF!,27,FALSE))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5"/>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8"/>
      <c r="L117" s="6" t="str">
        <f>IF(A117="","",IF(VLOOKUP(A117,#REF!,26,FALSE)="①公益社団法人","公社",IF(VLOOKUP(A117,#REF!,26,FALSE)="②公益財団法人","公財","")))</f>
        <v/>
      </c>
      <c r="M117" s="6" t="str">
        <f>IF(A117="","",VLOOKUP(A117,#REF!,27,FALSE))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5"/>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8"/>
      <c r="L118" s="6" t="str">
        <f>IF(A118="","",IF(VLOOKUP(A118,#REF!,26,FALSE)="①公益社団法人","公社",IF(VLOOKUP(A118,#REF!,26,FALSE)="②公益財団法人","公財","")))</f>
        <v/>
      </c>
      <c r="M118" s="6" t="str">
        <f>IF(A118="","",VLOOKUP(A118,#REF!,27,FALSE))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5"/>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8"/>
      <c r="L119" s="6" t="str">
        <f>IF(A119="","",IF(VLOOKUP(A119,#REF!,26,FALSE)="①公益社団法人","公社",IF(VLOOKUP(A119,#REF!,26,FALSE)="②公益財団法人","公財","")))</f>
        <v/>
      </c>
      <c r="M119" s="6" t="str">
        <f>IF(A119="","",VLOOKUP(A119,#REF!,27,FALSE))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5"/>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8"/>
      <c r="L120" s="6" t="str">
        <f>IF(A120="","",IF(VLOOKUP(A120,#REF!,26,FALSE)="①公益社団法人","公社",IF(VLOOKUP(A120,#REF!,26,FALSE)="②公益財団法人","公財","")))</f>
        <v/>
      </c>
      <c r="M120" s="6" t="str">
        <f>IF(A120="","",VLOOKUP(A120,#REF!,27,FALSE))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5"/>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8"/>
      <c r="L121" s="6" t="str">
        <f>IF(A121="","",IF(VLOOKUP(A121,#REF!,26,FALSE)="①公益社団法人","公社",IF(VLOOKUP(A121,#REF!,26,FALSE)="②公益財団法人","公財","")))</f>
        <v/>
      </c>
      <c r="M121" s="6" t="str">
        <f>IF(A121="","",VLOOKUP(A121,#REF!,27,FALSE))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5"/>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8"/>
      <c r="L122" s="6" t="str">
        <f>IF(A122="","",IF(VLOOKUP(A122,#REF!,26,FALSE)="①公益社団法人","公社",IF(VLOOKUP(A122,#REF!,26,FALSE)="②公益財団法人","公財","")))</f>
        <v/>
      </c>
      <c r="M122" s="6" t="str">
        <f>IF(A122="","",VLOOKUP(A122,#REF!,27,FALSE))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5"/>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8"/>
      <c r="L123" s="6" t="str">
        <f>IF(A123="","",IF(VLOOKUP(A123,#REF!,26,FALSE)="①公益社団法人","公社",IF(VLOOKUP(A123,#REF!,26,FALSE)="②公益財団法人","公財","")))</f>
        <v/>
      </c>
      <c r="M123" s="6" t="str">
        <f>IF(A123="","",VLOOKUP(A123,#REF!,27,FALSE))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5"/>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8"/>
      <c r="L124" s="6" t="str">
        <f>IF(A124="","",IF(VLOOKUP(A124,#REF!,26,FALSE)="①公益社団法人","公社",IF(VLOOKUP(A124,#REF!,26,FALSE)="②公益財団法人","公財","")))</f>
        <v/>
      </c>
      <c r="M124" s="6" t="str">
        <f>IF(A124="","",VLOOKUP(A124,#REF!,27,FALSE))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5"/>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8"/>
      <c r="L125" s="6" t="str">
        <f>IF(A125="","",IF(VLOOKUP(A125,#REF!,26,FALSE)="①公益社団法人","公社",IF(VLOOKUP(A125,#REF!,26,FALSE)="②公益財団法人","公財","")))</f>
        <v/>
      </c>
      <c r="M125" s="6" t="str">
        <f>IF(A125="","",VLOOKUP(A125,#REF!,27,FALSE))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5"/>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8"/>
      <c r="L126" s="6" t="str">
        <f>IF(A126="","",IF(VLOOKUP(A126,#REF!,26,FALSE)="①公益社団法人","公社",IF(VLOOKUP(A126,#REF!,26,FALSE)="②公益財団法人","公財","")))</f>
        <v/>
      </c>
      <c r="M126" s="6" t="str">
        <f>IF(A126="","",VLOOKUP(A126,#REF!,27,FALSE))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5"/>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8"/>
      <c r="L127" s="6" t="str">
        <f>IF(A127="","",IF(VLOOKUP(A127,#REF!,26,FALSE)="①公益社団法人","公社",IF(VLOOKUP(A127,#REF!,26,FALSE)="②公益財団法人","公財","")))</f>
        <v/>
      </c>
      <c r="M127" s="6" t="str">
        <f>IF(A127="","",VLOOKUP(A127,#REF!,27,FALSE))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5"/>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8"/>
      <c r="L128" s="6" t="str">
        <f>IF(A128="","",IF(VLOOKUP(A128,#REF!,26,FALSE)="①公益社団法人","公社",IF(VLOOKUP(A128,#REF!,26,FALSE)="②公益財団法人","公財","")))</f>
        <v/>
      </c>
      <c r="M128" s="6" t="str">
        <f>IF(A128="","",VLOOKUP(A128,#REF!,27,FALSE))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5"/>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8"/>
      <c r="L129" s="6" t="str">
        <f>IF(A129="","",IF(VLOOKUP(A129,#REF!,26,FALSE)="①公益社団法人","公社",IF(VLOOKUP(A129,#REF!,26,FALSE)="②公益財団法人","公財","")))</f>
        <v/>
      </c>
      <c r="M129" s="6" t="str">
        <f>IF(A129="","",VLOOKUP(A129,#REF!,27,FALSE))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5"/>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8"/>
      <c r="L130" s="6" t="str">
        <f>IF(A130="","",IF(VLOOKUP(A130,#REF!,26,FALSE)="①公益社団法人","公社",IF(VLOOKUP(A130,#REF!,26,FALSE)="②公益財団法人","公財","")))</f>
        <v/>
      </c>
      <c r="M130" s="6" t="str">
        <f>IF(A130="","",VLOOKUP(A130,#REF!,27,FALSE))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5"/>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8"/>
      <c r="L131" s="6" t="str">
        <f>IF(A131="","",IF(VLOOKUP(A131,#REF!,26,FALSE)="①公益社団法人","公社",IF(VLOOKUP(A131,#REF!,26,FALSE)="②公益財団法人","公財","")))</f>
        <v/>
      </c>
      <c r="M131" s="6" t="str">
        <f>IF(A131="","",VLOOKUP(A131,#REF!,27,FALSE))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5"/>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8"/>
      <c r="L132" s="6" t="str">
        <f>IF(A132="","",IF(VLOOKUP(A132,#REF!,26,FALSE)="①公益社団法人","公社",IF(VLOOKUP(A132,#REF!,26,FALSE)="②公益財団法人","公財","")))</f>
        <v/>
      </c>
      <c r="M132" s="6" t="str">
        <f>IF(A132="","",VLOOKUP(A132,#REF!,27,FALSE))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5"/>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8"/>
      <c r="L133" s="6" t="str">
        <f>IF(A133="","",IF(VLOOKUP(A133,#REF!,26,FALSE)="①公益社団法人","公社",IF(VLOOKUP(A133,#REF!,26,FALSE)="②公益財団法人","公財","")))</f>
        <v/>
      </c>
      <c r="M133" s="6" t="str">
        <f>IF(A133="","",VLOOKUP(A133,#REF!,27,FALSE))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5"/>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8"/>
      <c r="L134" s="6" t="str">
        <f>IF(A134="","",IF(VLOOKUP(A134,#REF!,26,FALSE)="①公益社団法人","公社",IF(VLOOKUP(A134,#REF!,26,FALSE)="②公益財団法人","公財","")))</f>
        <v/>
      </c>
      <c r="M134" s="6" t="str">
        <f>IF(A134="","",VLOOKUP(A134,#REF!,27,FALSE))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5"/>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8"/>
      <c r="L135" s="6" t="str">
        <f>IF(A135="","",IF(VLOOKUP(A135,#REF!,26,FALSE)="①公益社団法人","公社",IF(VLOOKUP(A135,#REF!,26,FALSE)="②公益財団法人","公財","")))</f>
        <v/>
      </c>
      <c r="M135" s="6" t="str">
        <f>IF(A135="","",VLOOKUP(A135,#REF!,27,FALSE))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5"/>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8"/>
      <c r="L136" s="6" t="str">
        <f>IF(A136="","",IF(VLOOKUP(A136,#REF!,26,FALSE)="①公益社団法人","公社",IF(VLOOKUP(A136,#REF!,26,FALSE)="②公益財団法人","公財","")))</f>
        <v/>
      </c>
      <c r="M136" s="6" t="str">
        <f>IF(A136="","",VLOOKUP(A136,#REF!,27,FALSE))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5"/>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8"/>
      <c r="L137" s="6" t="str">
        <f>IF(A137="","",IF(VLOOKUP(A137,#REF!,26,FALSE)="①公益社団法人","公社",IF(VLOOKUP(A137,#REF!,26,FALSE)="②公益財団法人","公財","")))</f>
        <v/>
      </c>
      <c r="M137" s="6" t="str">
        <f>IF(A137="","",VLOOKUP(A137,#REF!,27,FALSE))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5"/>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8"/>
      <c r="L138" s="6" t="str">
        <f>IF(A138="","",IF(VLOOKUP(A138,#REF!,26,FALSE)="①公益社団法人","公社",IF(VLOOKUP(A138,#REF!,26,FALSE)="②公益財団法人","公財","")))</f>
        <v/>
      </c>
      <c r="M138" s="6" t="str">
        <f>IF(A138="","",VLOOKUP(A138,#REF!,27,FALSE))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5"/>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8"/>
      <c r="L139" s="6" t="str">
        <f>IF(A139="","",IF(VLOOKUP(A139,#REF!,26,FALSE)="①公益社団法人","公社",IF(VLOOKUP(A139,#REF!,26,FALSE)="②公益財団法人","公財","")))</f>
        <v/>
      </c>
      <c r="M139" s="6" t="str">
        <f>IF(A139="","",VLOOKUP(A139,#REF!,27,FALSE))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5"/>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8"/>
      <c r="L140" s="6" t="str">
        <f>IF(A140="","",IF(VLOOKUP(A140,#REF!,26,FALSE)="①公益社団法人","公社",IF(VLOOKUP(A140,#REF!,26,FALSE)="②公益財団法人","公財","")))</f>
        <v/>
      </c>
      <c r="M140" s="6" t="str">
        <f>IF(A140="","",VLOOKUP(A140,#REF!,27,FALSE))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5"/>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8"/>
      <c r="L141" s="6" t="str">
        <f>IF(A141="","",IF(VLOOKUP(A141,#REF!,26,FALSE)="①公益社団法人","公社",IF(VLOOKUP(A141,#REF!,26,FALSE)="②公益財団法人","公財","")))</f>
        <v/>
      </c>
      <c r="M141" s="6" t="str">
        <f>IF(A141="","",VLOOKUP(A141,#REF!,27,FALSE))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5"/>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8"/>
      <c r="L142" s="6" t="str">
        <f>IF(A142="","",IF(VLOOKUP(A142,#REF!,26,FALSE)="①公益社団法人","公社",IF(VLOOKUP(A142,#REF!,26,FALSE)="②公益財団法人","公財","")))</f>
        <v/>
      </c>
      <c r="M142" s="6" t="str">
        <f>IF(A142="","",VLOOKUP(A142,#REF!,27,FALSE))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5"/>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8"/>
      <c r="L143" s="6" t="str">
        <f>IF(A143="","",IF(VLOOKUP(A143,#REF!,26,FALSE)="①公益社団法人","公社",IF(VLOOKUP(A143,#REF!,26,FALSE)="②公益財団法人","公財","")))</f>
        <v/>
      </c>
      <c r="M143" s="6" t="str">
        <f>IF(A143="","",VLOOKUP(A143,#REF!,27,FALSE))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5"/>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8"/>
      <c r="L144" s="6" t="str">
        <f>IF(A144="","",IF(VLOOKUP(A144,#REF!,26,FALSE)="①公益社団法人","公社",IF(VLOOKUP(A144,#REF!,26,FALSE)="②公益財団法人","公財","")))</f>
        <v/>
      </c>
      <c r="M144" s="6" t="str">
        <f>IF(A144="","",VLOOKUP(A144,#REF!,27,FALSE))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5"/>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8"/>
      <c r="L145" s="6" t="str">
        <f>IF(A145="","",IF(VLOOKUP(A145,#REF!,26,FALSE)="①公益社団法人","公社",IF(VLOOKUP(A145,#REF!,26,FALSE)="②公益財団法人","公財","")))</f>
        <v/>
      </c>
      <c r="M145" s="6" t="str">
        <f>IF(A145="","",VLOOKUP(A145,#REF!,27,FALSE))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5"/>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8"/>
      <c r="L146" s="6" t="str">
        <f>IF(A146="","",IF(VLOOKUP(A146,#REF!,26,FALSE)="①公益社団法人","公社",IF(VLOOKUP(A146,#REF!,26,FALSE)="②公益財団法人","公財","")))</f>
        <v/>
      </c>
      <c r="M146" s="6" t="str">
        <f>IF(A146="","",VLOOKUP(A146,#REF!,27,FALSE))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5"/>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8"/>
      <c r="L147" s="6" t="str">
        <f>IF(A147="","",IF(VLOOKUP(A147,#REF!,26,FALSE)="①公益社団法人","公社",IF(VLOOKUP(A147,#REF!,26,FALSE)="②公益財団法人","公財","")))</f>
        <v/>
      </c>
      <c r="M147" s="6" t="str">
        <f>IF(A147="","",VLOOKUP(A147,#REF!,27,FALSE))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5"/>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8"/>
      <c r="L148" s="6" t="str">
        <f>IF(A148="","",IF(VLOOKUP(A148,#REF!,26,FALSE)="①公益社団法人","公社",IF(VLOOKUP(A148,#REF!,26,FALSE)="②公益財団法人","公財","")))</f>
        <v/>
      </c>
      <c r="M148" s="6" t="str">
        <f>IF(A148="","",VLOOKUP(A148,#REF!,27,FALSE))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5"/>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8"/>
      <c r="L149" s="6" t="str">
        <f>IF(A149="","",IF(VLOOKUP(A149,#REF!,26,FALSE)="①公益社団法人","公社",IF(VLOOKUP(A149,#REF!,26,FALSE)="②公益財団法人","公財","")))</f>
        <v/>
      </c>
      <c r="M149" s="6" t="str">
        <f>IF(A149="","",VLOOKUP(A149,#REF!,27,FALSE))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5"/>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8"/>
      <c r="L150" s="6" t="str">
        <f>IF(A150="","",IF(VLOOKUP(A150,#REF!,26,FALSE)="①公益社団法人","公社",IF(VLOOKUP(A150,#REF!,26,FALSE)="②公益財団法人","公財","")))</f>
        <v/>
      </c>
      <c r="M150" s="6" t="str">
        <f>IF(A150="","",VLOOKUP(A150,#REF!,27,FALSE))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www.w3.org/XML/1998/namespace"/>
    <ds:schemaRef ds:uri="248ab0bc-7e59-4567-bd72-f8d7ec109bec"/>
    <ds:schemaRef ds:uri="http://purl.org/dc/elements/1.1/"/>
    <ds:schemaRef ds:uri="http://schemas.microsoft.com/office/2006/metadata/properties"/>
    <ds:schemaRef ds:uri="http://purl.org/dc/terms/"/>
    <ds:schemaRef ds:uri="83f91a21-fd60-4569-977f-9e7a8b68efa0"/>
    <ds:schemaRef ds:uri="http://schemas.microsoft.com/office/infopath/2007/PartnerControls"/>
    <ds:schemaRef ds:uri="http://schemas.openxmlformats.org/package/2006/metadata/core-properties"/>
    <ds:schemaRef ds:uri="b5471033-25ca-41e4-b4f9-0c69817a7d90"/>
    <ds:schemaRef ds:uri="http://purl.org/dc/dcmityp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0603bz</vt:lpstr>
      <vt:lpstr>'0603bz'!Print_Area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