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45303AA9-99F7-441A-A33D-A0DFB7873872}" xr6:coauthVersionLast="36" xr6:coauthVersionMax="36" xr10:uidLastSave="{00000000-0000-0000-0000-000000000000}"/>
  <bookViews>
    <workbookView xWindow="0" yWindow="0" windowWidth="20490" windowHeight="7710" xr2:uid="{00000000-000D-0000-FFFF-FFFF00000000}"/>
  </bookViews>
  <sheets>
    <sheet name="0602ｂｎ"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'0602ｂｎ'!$A$5:$N$15</definedName>
    <definedName name="aaa">[1]契約状況コード表!$F$5:$F$9</definedName>
    <definedName name="aaaa">[1]契約状況コード表!$G$5:$G$6</definedName>
    <definedName name="_xlnm.Print_Area" localSheetId="0">'0602ｂｎ'!$B$1:$N$15</definedName>
    <definedName name="_xlnm.Print_Titles" localSheetId="0">'0602ｂｎ'!$1:$5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P14" i="5" l="1"/>
  <c r="P15" i="5" l="1"/>
  <c r="P11" i="5"/>
  <c r="P12" i="5"/>
  <c r="P9" i="5"/>
  <c r="P13" i="5"/>
  <c r="P10" i="5"/>
  <c r="P6" i="5"/>
  <c r="P8" i="5"/>
  <c r="P7" i="5"/>
</calcChain>
</file>

<file path=xl/sharedStrings.xml><?xml version="1.0" encoding="utf-8"?>
<sst xmlns="http://schemas.openxmlformats.org/spreadsheetml/2006/main" count="140" uniqueCount="22">
  <si>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</si>
  <si>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</si>
  <si>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</si>
  <si>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</si>
  <si>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</si>
  <si>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</si>
  <si>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</si>
  <si>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</si>
  <si>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</si>
  <si>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</si>
  <si>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</si>
  <si>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</si>
  <si>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</si>
  <si>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</si>
  <si>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</si>
  <si>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高松国税局の事務用チェアー及び管内税務署の丸椅子等の購入</t>
  </si>
  <si>
    <t>支出負担行為担当官
高松国税局総務部次長
永森　和彦
香川県高松市天神前２－１０</t>
  </si>
  <si>
    <t>四国ネコス株式会社
香川県高松市勅使町５１８</t>
  </si>
  <si>
    <t>一般競争入札</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</si>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</sst>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5" xfId="1" applyFont="1" applyBorder="1" applyAlignment="1">
      <alignment vertical="center" wrapText="1"/>
    </xf>
    <xf numFmtId="0" fontId="8" fillId="0" borderId="5" xfId="6" applyFont="1" applyBorder="1" applyAlignment="1">
      <alignment vertical="center" wrapText="1"/>
    </xf>
    <xf numFmtId="180" fontId="8" fillId="0" borderId="5" xfId="6" applyNumberFormat="1" applyFont="1" applyBorder="1" applyAlignment="1">
      <alignment horizontal="center" vertical="center" wrapText="1"/>
    </xf>
    <xf numFmtId="178" fontId="6" fillId="0" borderId="5" xfId="1" applyNumberFormat="1" applyFont="1" applyBorder="1" applyAlignment="1">
      <alignment horizontal="center" vertical="center" wrapText="1"/>
    </xf>
    <xf numFmtId="183"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8" fillId="0" borderId="5"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82" fontId="8" fillId="0" borderId="0" xfId="6" applyNumberFormat="1" applyFont="1">
      <alignment vertical="center"/>
    </xf>
    <xf numFmtId="180" fontId="8" fillId="0" borderId="0" xfId="6" applyNumberFormat="1" applyFont="1">
      <alignment vertical="center"/>
    </xf>
    <xf numFmtId="180" fontId="8" fillId="0" borderId="6" xfId="6" applyNumberFormat="1" applyFont="1" applyBorder="1" applyAlignment="1">
      <alignment horizontal="center" vertical="center" wrapText="1"/>
    </xf>
    <xf numFmtId="184" fontId="6" fillId="0" borderId="5" xfId="1" applyNumberFormat="1" applyFont="1" applyBorder="1" applyAlignment="1">
      <alignment horizontal="center" vertical="center" shrinkToFit="1"/>
    </xf>
    <xf numFmtId="0" fontId="8" fillId="0" borderId="2" xfId="6" applyFont="1" applyBorder="1" applyAlignment="1">
      <alignment horizontal="center" vertical="center" wrapText="1"/>
    </xf>
    <xf numFmtId="0" fontId="8" fillId="0" borderId="7" xfId="6" applyFont="1" applyBorder="1" applyAlignment="1">
      <alignment horizontal="center" vertical="center" wrapText="1"/>
    </xf>
    <xf numFmtId="0" fontId="8" fillId="0" borderId="5" xfId="6" applyFont="1" applyBorder="1" applyAlignment="1">
      <alignment horizontal="center" vertical="center" wrapText="1"/>
    </xf>
    <xf numFmtId="38" fontId="8" fillId="0" borderId="2" xfId="3" applyFont="1" applyFill="1" applyBorder="1" applyAlignment="1">
      <alignment horizontal="center" vertical="center" wrapText="1"/>
    </xf>
    <xf numFmtId="182" fontId="8" fillId="0" borderId="2" xfId="6" applyNumberFormat="1" applyFont="1" applyBorder="1" applyAlignment="1">
      <alignment horizontal="center" vertical="center" wrapText="1"/>
    </xf>
    <xf numFmtId="0" fontId="8" fillId="0" borderId="3" xfId="6" applyFont="1" applyBorder="1" applyAlignment="1">
      <alignment horizontal="center" vertical="center"/>
    </xf>
    <xf numFmtId="0" fontId="8" fillId="0" borderId="4" xfId="6" applyFont="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
  <sheetViews>
    <sheetView showZeros="0" tabSelected="1" view="pageBreakPreview" zoomScale="80" zoomScaleNormal="100" zoomScaleSheetLayoutView="80" workbookViewId="0">
      <selection activeCell="E10" sqref="E10"/>
    </sheetView>
  </sheetViews>
  <sheetFormatPr defaultColWidth="9" defaultRowHeight="11.25"/>
  <cols>
    <col min="1" max="1" width="7.25" style="11"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5" width="11.25" style="10" customWidth="1"/>
    <col min="16" max="16384" width="9" style="10"/>
  </cols>
  <sheetData>
    <row r="1" spans="1:16" ht="27.75" customHeight="1">
      <c r="A1" s="28"/>
      <c r="B1" s="31" t="s">
        <v>10</v>
      </c>
      <c r="C1" s="32"/>
      <c r="D1" s="32"/>
      <c r="E1" s="32"/>
      <c r="F1" s="32"/>
      <c r="G1" s="32"/>
      <c r="H1" s="33"/>
      <c r="I1" s="32"/>
      <c r="J1" s="32"/>
      <c r="K1" s="32"/>
      <c r="L1" s="32"/>
      <c r="M1" s="32"/>
      <c r="N1" s="32"/>
    </row>
    <row r="2" spans="1:16">
      <c r="A2" s="29"/>
    </row>
    <row r="3" spans="1:16">
      <c r="A3" s="29"/>
      <c r="B3" s="12"/>
      <c r="N3" s="13"/>
    </row>
    <row r="4" spans="1:16" ht="21.95" customHeight="1">
      <c r="A4" s="29"/>
      <c r="B4" s="21" t="s">
        <v>11</v>
      </c>
      <c r="C4" s="21" t="s">
        <v>1</v>
      </c>
      <c r="D4" s="21" t="s">
        <v>2</v>
      </c>
      <c r="E4" s="21" t="s">
        <v>3</v>
      </c>
      <c r="F4" s="22" t="s">
        <v>4</v>
      </c>
      <c r="G4" s="21" t="s">
        <v>12</v>
      </c>
      <c r="H4" s="24" t="s">
        <v>5</v>
      </c>
      <c r="I4" s="21" t="s">
        <v>6</v>
      </c>
      <c r="J4" s="25" t="s">
        <v>7</v>
      </c>
      <c r="K4" s="26" t="s">
        <v>13</v>
      </c>
      <c r="L4" s="27"/>
      <c r="M4" s="27"/>
      <c r="N4" s="22" t="s">
        <v>14</v>
      </c>
    </row>
    <row r="5" spans="1:16" s="15" customFormat="1" ht="36.75" customHeight="1">
      <c r="A5" s="30"/>
      <c r="B5" s="21"/>
      <c r="C5" s="21"/>
      <c r="D5" s="21"/>
      <c r="E5" s="21"/>
      <c r="F5" s="23"/>
      <c r="G5" s="21"/>
      <c r="H5" s="24"/>
      <c r="I5" s="21"/>
      <c r="J5" s="25"/>
      <c r="K5" s="14" t="s">
        <v>8</v>
      </c>
      <c r="L5" s="14" t="s">
        <v>9</v>
      </c>
      <c r="M5" s="19" t="s">
        <v>0</v>
      </c>
      <c r="N5" s="23"/>
    </row>
    <row r="6" spans="1:16" s="15" customFormat="1" ht="78" customHeight="1">
      <c r="A6" s="14"/>
      <c r="B6" s="2" t="s">
        <v>15</v>
      </c>
      <c r="C6" s="1" t="s">
        <v>16</v>
      </c>
      <c r="D6" s="20">
        <v>45351</v>
      </c>
      <c r="E6" s="2" t="s">
        <v>17</v>
      </c>
      <c r="F6" s="3">
        <v>8470001001934</v>
      </c>
      <c r="G6" s="4" t="s">
        <v>18</v>
      </c>
      <c r="H6" s="5" t="s">
        <v>19</v>
      </c>
      <c r="I6" s="5">
        <v>2244000</v>
      </c>
      <c r="J6" s="6" t="s">
        <v>20</v>
      </c>
      <c r="K6" s="7" t="s">
        <v>21</v>
      </c>
      <c r="L6" s="7">
        <v>0</v>
      </c>
      <c r="M6" s="8" t="s">
        <v>21</v>
      </c>
      <c r="N6" s="9">
        <v>0</v>
      </c>
      <c r="P6" s="15" t="str">
        <f>IF(A6="","",IF(VLOOKUP(A6,#REF!,14,FALSE)="他官署で調達手続きを実施のため","×",IF(VLOOKUP(A6,#REF!,21,FALSE)="②同種の他の契約の予定価格を類推されるおそれがあるため公表しない","×","○")))</f>
        <v/>
      </c>
    </row>
    <row r="7" spans="1:16" s="15" customFormat="1" ht="60" customHeight="1">
      <c r="A7" s="14"/>
      <c r="B7" s="2" t="s">
        <v>21</v>
      </c>
      <c r="C7" s="1" t="s">
        <v>21</v>
      </c>
      <c r="D7" s="20" t="s">
        <v>21</v>
      </c>
      <c r="E7" s="2" t="s">
        <v>21</v>
      </c>
      <c r="F7" s="3" t="s">
        <v>21</v>
      </c>
      <c r="G7" s="4" t="s">
        <v>21</v>
      </c>
      <c r="H7" s="5" t="s">
        <v>21</v>
      </c>
      <c r="I7" s="5" t="s">
        <v>21</v>
      </c>
      <c r="J7" s="6" t="s">
        <v>21</v>
      </c>
      <c r="K7" s="7" t="s">
        <v>21</v>
      </c>
      <c r="L7" s="7" t="s">
        <v>21</v>
      </c>
      <c r="M7" s="8" t="s">
        <v>21</v>
      </c>
      <c r="N7" s="9" t="s">
        <v>21</v>
      </c>
      <c r="P7" s="15" t="str">
        <f>IF(A7="","",IF(VLOOKUP(A7,#REF!,14,FALSE)="他官署で調達手続きを実施のため","×",IF(VLOOKUP(A7,#REF!,21,FALSE)="②同種の他の契約の予定価格を類推されるおそれがあるため公表しない","×","○")))</f>
        <v/>
      </c>
    </row>
    <row r="8" spans="1:16" s="15" customFormat="1" ht="60" customHeight="1">
      <c r="A8" s="14"/>
      <c r="B8" s="2" t="s">
        <v>21</v>
      </c>
      <c r="C8" s="1" t="s">
        <v>21</v>
      </c>
      <c r="D8" s="20" t="s">
        <v>21</v>
      </c>
      <c r="E8" s="2" t="s">
        <v>21</v>
      </c>
      <c r="F8" s="3" t="s">
        <v>21</v>
      </c>
      <c r="G8" s="4" t="s">
        <v>21</v>
      </c>
      <c r="H8" s="5" t="s">
        <v>21</v>
      </c>
      <c r="I8" s="5" t="s">
        <v>21</v>
      </c>
      <c r="J8" s="6" t="s">
        <v>21</v>
      </c>
      <c r="K8" s="7" t="s">
        <v>21</v>
      </c>
      <c r="L8" s="7" t="s">
        <v>21</v>
      </c>
      <c r="M8" s="8" t="s">
        <v>21</v>
      </c>
      <c r="N8" s="9" t="s">
        <v>21</v>
      </c>
      <c r="P8" s="15" t="str">
        <f>IF(A8="","",IF(VLOOKUP(A8,#REF!,14,FALSE)="他官署で調達手続きを実施のため","×",IF(VLOOKUP(A8,#REF!,21,FALSE)="②同種の他の契約の予定価格を類推されるおそれがあるため公表しない","×","○")))</f>
        <v/>
      </c>
    </row>
    <row r="9" spans="1:16" s="15" customFormat="1" ht="60" customHeight="1">
      <c r="A9" s="14"/>
      <c r="B9" s="2" t="s">
        <v>21</v>
      </c>
      <c r="C9" s="1" t="s">
        <v>21</v>
      </c>
      <c r="D9" s="20" t="s">
        <v>21</v>
      </c>
      <c r="E9" s="2" t="s">
        <v>21</v>
      </c>
      <c r="F9" s="3" t="s">
        <v>21</v>
      </c>
      <c r="G9" s="4" t="s">
        <v>21</v>
      </c>
      <c r="H9" s="5" t="s">
        <v>21</v>
      </c>
      <c r="I9" s="5" t="s">
        <v>21</v>
      </c>
      <c r="J9" s="6" t="s">
        <v>21</v>
      </c>
      <c r="K9" s="7" t="s">
        <v>21</v>
      </c>
      <c r="L9" s="7" t="s">
        <v>21</v>
      </c>
      <c r="M9" s="8" t="s">
        <v>21</v>
      </c>
      <c r="N9" s="9" t="s">
        <v>21</v>
      </c>
      <c r="P9" s="15" t="str">
        <f>IF(A9="","",IF(VLOOKUP(A9,#REF!,14,FALSE)="他官署で調達手続きを実施のため","×",IF(VLOOKUP(A9,#REF!,21,FALSE)="②同種の他の契約の予定価格を類推されるおそれがあるため公表しない","×","○")))</f>
        <v/>
      </c>
    </row>
    <row r="10" spans="1:16" s="15" customFormat="1" ht="60" customHeight="1">
      <c r="A10" s="14"/>
      <c r="B10" s="2" t="s">
        <v>21</v>
      </c>
      <c r="C10" s="1" t="s">
        <v>21</v>
      </c>
      <c r="D10" s="20" t="s">
        <v>21</v>
      </c>
      <c r="E10" s="2" t="s">
        <v>21</v>
      </c>
      <c r="F10" s="3" t="s">
        <v>21</v>
      </c>
      <c r="G10" s="4" t="s">
        <v>21</v>
      </c>
      <c r="H10" s="5" t="s">
        <v>21</v>
      </c>
      <c r="I10" s="5" t="s">
        <v>21</v>
      </c>
      <c r="J10" s="6" t="s">
        <v>21</v>
      </c>
      <c r="K10" s="7" t="s">
        <v>21</v>
      </c>
      <c r="L10" s="7" t="s">
        <v>21</v>
      </c>
      <c r="M10" s="8" t="s">
        <v>21</v>
      </c>
      <c r="N10" s="9" t="s">
        <v>21</v>
      </c>
      <c r="P10" s="15" t="str">
        <f>IF(A10="","",IF(VLOOKUP(A10,#REF!,14,FALSE)="他官署で調達手続きを実施のため","×",IF(VLOOKUP(A10,#REF!,21,FALSE)="②同種の他の契約の予定価格を類推されるおそれがあるため公表しない","×","○")))</f>
        <v/>
      </c>
    </row>
    <row r="11" spans="1:16" s="15" customFormat="1" ht="60" customHeight="1">
      <c r="A11" s="14"/>
      <c r="B11" s="2" t="s">
        <v>21</v>
      </c>
      <c r="C11" s="1" t="s">
        <v>21</v>
      </c>
      <c r="D11" s="20" t="s">
        <v>21</v>
      </c>
      <c r="E11" s="2" t="s">
        <v>21</v>
      </c>
      <c r="F11" s="3" t="s">
        <v>21</v>
      </c>
      <c r="G11" s="4" t="s">
        <v>21</v>
      </c>
      <c r="H11" s="5" t="s">
        <v>21</v>
      </c>
      <c r="I11" s="5" t="s">
        <v>21</v>
      </c>
      <c r="J11" s="6" t="s">
        <v>21</v>
      </c>
      <c r="K11" s="7" t="s">
        <v>21</v>
      </c>
      <c r="L11" s="7" t="s">
        <v>21</v>
      </c>
      <c r="M11" s="8" t="s">
        <v>21</v>
      </c>
      <c r="N11" s="9" t="s">
        <v>21</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4"/>
      <c r="B12" s="2" t="s">
        <v>21</v>
      </c>
      <c r="C12" s="1" t="s">
        <v>21</v>
      </c>
      <c r="D12" s="20" t="s">
        <v>21</v>
      </c>
      <c r="E12" s="2" t="s">
        <v>21</v>
      </c>
      <c r="F12" s="3" t="s">
        <v>21</v>
      </c>
      <c r="G12" s="4" t="s">
        <v>21</v>
      </c>
      <c r="H12" s="5" t="s">
        <v>21</v>
      </c>
      <c r="I12" s="5" t="s">
        <v>21</v>
      </c>
      <c r="J12" s="6" t="s">
        <v>21</v>
      </c>
      <c r="K12" s="7" t="s">
        <v>21</v>
      </c>
      <c r="L12" s="7" t="s">
        <v>21</v>
      </c>
      <c r="M12" s="8" t="s">
        <v>21</v>
      </c>
      <c r="N12" s="9" t="s">
        <v>21</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4"/>
      <c r="B13" s="2" t="s">
        <v>21</v>
      </c>
      <c r="C13" s="1" t="s">
        <v>21</v>
      </c>
      <c r="D13" s="20" t="s">
        <v>21</v>
      </c>
      <c r="E13" s="2" t="s">
        <v>21</v>
      </c>
      <c r="F13" s="3" t="s">
        <v>21</v>
      </c>
      <c r="G13" s="4" t="s">
        <v>21</v>
      </c>
      <c r="H13" s="5" t="s">
        <v>21</v>
      </c>
      <c r="I13" s="5" t="s">
        <v>21</v>
      </c>
      <c r="J13" s="6" t="s">
        <v>21</v>
      </c>
      <c r="K13" s="7" t="s">
        <v>21</v>
      </c>
      <c r="L13" s="7" t="s">
        <v>21</v>
      </c>
      <c r="M13" s="8" t="s">
        <v>21</v>
      </c>
      <c r="N13" s="9" t="s">
        <v>21</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4"/>
      <c r="B14" s="2" t="s">
        <v>21</v>
      </c>
      <c r="C14" s="1" t="s">
        <v>21</v>
      </c>
      <c r="D14" s="20" t="s">
        <v>21</v>
      </c>
      <c r="E14" s="2" t="s">
        <v>21</v>
      </c>
      <c r="F14" s="3" t="s">
        <v>21</v>
      </c>
      <c r="G14" s="4" t="s">
        <v>21</v>
      </c>
      <c r="H14" s="5" t="s">
        <v>21</v>
      </c>
      <c r="I14" s="5" t="s">
        <v>21</v>
      </c>
      <c r="J14" s="6" t="s">
        <v>21</v>
      </c>
      <c r="K14" s="7" t="s">
        <v>21</v>
      </c>
      <c r="L14" s="7" t="s">
        <v>21</v>
      </c>
      <c r="M14" s="8" t="s">
        <v>21</v>
      </c>
      <c r="N14" s="9" t="s">
        <v>21</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4"/>
      <c r="B15" s="2" t="s">
        <v>21</v>
      </c>
      <c r="C15" s="1" t="s">
        <v>21</v>
      </c>
      <c r="D15" s="20" t="s">
        <v>21</v>
      </c>
      <c r="E15" s="2" t="s">
        <v>21</v>
      </c>
      <c r="F15" s="3" t="s">
        <v>21</v>
      </c>
      <c r="G15" s="4" t="s">
        <v>21</v>
      </c>
      <c r="H15" s="5" t="s">
        <v>21</v>
      </c>
      <c r="I15" s="5" t="s">
        <v>21</v>
      </c>
      <c r="J15" s="6" t="s">
        <v>21</v>
      </c>
      <c r="K15" s="7" t="s">
        <v>21</v>
      </c>
      <c r="L15" s="7" t="s">
        <v>21</v>
      </c>
      <c r="M15" s="8" t="s">
        <v>21</v>
      </c>
      <c r="N15" s="9" t="s">
        <v>21</v>
      </c>
      <c r="P15" s="15" t="str">
        <f>IF(A15="","",IF(VLOOKUP(A15,#REF!,14,FALSE)="他官署で調達手続きを実施のため","×",IF(VLOOKUP(A15,#REF!,21,FALSE)="②同種の他の契約の予定価格を類推されるおそれがあるため公表しない","×","○")))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 xr:uid="{00000000-0002-0000-0300-000000000000}"/>
    <dataValidation imeMode="halfAlpha" allowBlank="1" showInputMessage="1" showErrorMessage="1" errorTitle="参考" error="半角数字で入力して下さい。" promptTitle="入力方法" prompt="半角数字で入力して下さい。" sqref="H6:J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www.w3.org/XML/1998/namespace"/>
    <ds:schemaRef ds:uri="83f91a21-fd60-4569-977f-9e7a8b68efa0"/>
    <ds:schemaRef ds:uri="http://purl.org/dc/elements/1.1/"/>
    <ds:schemaRef ds:uri="http://purl.org/dc/dcmitype/"/>
    <ds:schemaRef ds:uri="b5471033-25ca-41e4-b4f9-0c69817a7d90"/>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48ab0bc-7e59-4567-bd72-f8d7ec109bec"/>
    <ds:schemaRef ds:uri="http://schemas.microsoft.com/office/2006/metadata/propertie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0602ｂｎ</vt:lpstr>
      <vt:lpstr>'0602ｂｎ'!Print_Area</vt:lpstr>
      <vt:lpstr>'0602ｂｎ'!Print_Titles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