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6337F6D-0F00-4B69-B337-A6567D4EB602}" xr6:coauthVersionLast="36" xr6:coauthVersionMax="36" xr10:uidLastSave="{00000000-0000-0000-0000-000000000000}"/>
  <bookViews>
    <workbookView xWindow="0" yWindow="0" windowWidth="20490" windowHeight="7710" xr2:uid="{00000000-000D-0000-FFFF-FFFF00000000}"/>
  </bookViews>
  <sheets>
    <sheet name="0510kn"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'0510kn'!$A$5:$N$14</definedName>
    <definedName name="aaa">[1]契約状況コード表!$F$5:$F$9</definedName>
    <definedName name="aaaa">[1]契約状況コード表!$G$5:$G$6</definedName>
    <definedName name="_xlnm.Print_Area" localSheetId="0">'0510kn'!$B$1:$N$14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calcChain.xml><?xml version="1.0" encoding="utf-8"?>
<calcChain xmlns="http://schemas.openxmlformats.org/spreadsheetml/2006/main">
  <c r="O11" i="3" l="1"/>
  <c r="P11" i="3"/>
  <c r="O7" i="3"/>
  <c r="P7" i="3"/>
  <c r="O12" i="3"/>
  <c r="P12" i="3"/>
  <c r="O9" i="3"/>
  <c r="P9" i="3"/>
  <c r="O8" i="3"/>
  <c r="P8" i="3"/>
  <c r="O13" i="3"/>
  <c r="P13" i="3"/>
  <c r="O14" i="3"/>
  <c r="P14" i="3"/>
  <c r="O10" i="3"/>
  <c r="P10" i="3"/>
  <c r="O6" i="3"/>
  <c r="P6" i="3"/>
</calcChain>
</file>

<file path=xl/sharedStrings.xml><?xml version="1.0" encoding="utf-8"?>
<sst xmlns="http://schemas.openxmlformats.org/spreadsheetml/2006/main" count="124" uniqueCount="20">
  <si>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</si>
  <si>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</si>
  <si>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</si>
  <si>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</si>
  <si>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</si>
  <si>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</si>
  <si>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</si>
  <si>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</si>
  <si>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</si>
  <si>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</si>
  <si>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</si>
  <si>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</si>
  <si>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</si>
  <si>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</si>
  <si>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</si>
  <si>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安芸税務署　空調機器更新工事</t>
  </si>
  <si>
    <t>支出負担行為担当官
高松国税局総務部次長
永森　和彦
香川県高松市天神前２－１０</t>
  </si>
  <si>
    <t>有限会社高橋設備
高知県高知市南はりまや町一丁目５番１号</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</si>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</sst>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5" fillId="0" borderId="3" xfId="1" applyFont="1" applyBorder="1" applyAlignment="1">
      <alignment vertical="center" wrapText="1"/>
    </xf>
    <xf numFmtId="0" fontId="7" fillId="0" borderId="0" xfId="6" applyFont="1">
      <alignment vertical="center"/>
    </xf>
    <xf numFmtId="0" fontId="7" fillId="0" borderId="0" xfId="6" applyFont="1" applyAlignment="1">
      <alignment horizontal="center" vertical="center"/>
    </xf>
    <xf numFmtId="0" fontId="9" fillId="0" borderId="0" xfId="6" applyFont="1" applyAlignment="1">
      <alignment horizontal="center" vertical="center"/>
    </xf>
    <xf numFmtId="0" fontId="9" fillId="0" borderId="0" xfId="6" applyFont="1">
      <alignment vertical="center"/>
    </xf>
    <xf numFmtId="38" fontId="9" fillId="0" borderId="0" xfId="3" applyFont="1" applyFill="1" applyAlignment="1">
      <alignment horizontal="center" vertical="center"/>
    </xf>
    <xf numFmtId="177" fontId="9" fillId="0" borderId="0" xfId="6" applyNumberFormat="1" applyFont="1">
      <alignment vertical="center"/>
    </xf>
    <xf numFmtId="0" fontId="9" fillId="0" borderId="0" xfId="2" applyFont="1"/>
    <xf numFmtId="0" fontId="9" fillId="0" borderId="0" xfId="2" applyFont="1" applyAlignment="1">
      <alignment horizontal="right" vertical="center"/>
    </xf>
    <xf numFmtId="0" fontId="5" fillId="0" borderId="2" xfId="2" applyFont="1" applyBorder="1" applyAlignment="1">
      <alignment vertical="center" wrapText="1"/>
    </xf>
    <xf numFmtId="177" fontId="5" fillId="0" borderId="2" xfId="2" applyNumberFormat="1" applyFont="1" applyBorder="1" applyAlignment="1">
      <alignment vertical="center" wrapText="1"/>
    </xf>
    <xf numFmtId="0" fontId="9" fillId="0" borderId="0" xfId="6" applyFont="1" applyAlignment="1">
      <alignment horizontal="center" vertical="center" wrapText="1"/>
    </xf>
    <xf numFmtId="0" fontId="7" fillId="0" borderId="2" xfId="6" applyFont="1" applyBorder="1" applyAlignment="1">
      <alignment horizontal="center" vertical="center" wrapText="1"/>
    </xf>
    <xf numFmtId="0" fontId="10" fillId="0" borderId="3" xfId="6" applyFont="1" applyBorder="1" applyAlignment="1">
      <alignment vertical="center" wrapText="1"/>
    </xf>
    <xf numFmtId="180" fontId="5" fillId="0" borderId="3" xfId="1" applyNumberFormat="1" applyFont="1" applyBorder="1" applyAlignment="1">
      <alignment horizontal="center" vertical="center" wrapText="1"/>
    </xf>
    <xf numFmtId="177" fontId="10" fillId="0" borderId="3" xfId="6"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9"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center" vertical="center" wrapText="1" shrinkToFit="1"/>
    </xf>
    <xf numFmtId="178" fontId="5" fillId="0" borderId="3" xfId="7" applyNumberFormat="1" applyFont="1" applyFill="1" applyBorder="1" applyAlignment="1">
      <alignment horizontal="center" vertical="center" wrapText="1"/>
    </xf>
    <xf numFmtId="177" fontId="5" fillId="0" borderId="3" xfId="7" applyNumberFormat="1" applyFont="1" applyFill="1" applyBorder="1" applyAlignment="1">
      <alignment horizontal="center" vertical="center" wrapText="1"/>
    </xf>
    <xf numFmtId="0" fontId="10" fillId="0" borderId="3" xfId="6" applyFont="1" applyBorder="1" applyAlignment="1">
      <alignment horizontal="left" vertical="center" wrapText="1"/>
    </xf>
    <xf numFmtId="0" fontId="10" fillId="0" borderId="2" xfId="6" applyFont="1" applyBorder="1" applyAlignment="1">
      <alignment horizontal="center" vertical="center" wrapText="1"/>
    </xf>
    <xf numFmtId="0" fontId="9" fillId="0" borderId="2" xfId="6" applyFont="1" applyBorder="1" applyAlignment="1">
      <alignment horizontal="center" vertical="center"/>
    </xf>
    <xf numFmtId="0" fontId="6" fillId="0" borderId="0" xfId="6" applyFont="1" applyAlignment="1">
      <alignment horizontal="left" vertical="center" wrapText="1"/>
    </xf>
    <xf numFmtId="0" fontId="8" fillId="0" borderId="0" xfId="6" applyFont="1" applyAlignment="1">
      <alignment horizontal="left" vertical="center" wrapText="1"/>
    </xf>
    <xf numFmtId="0" fontId="8" fillId="0" borderId="1" xfId="6"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6" applyFont="1" applyBorder="1" applyAlignment="1">
      <alignment horizontal="center" vertical="center" wrapText="1"/>
    </xf>
    <xf numFmtId="0" fontId="10" fillId="0" borderId="3" xfId="6" applyFont="1" applyBorder="1" applyAlignment="1">
      <alignment horizontal="center" vertical="center" wrapText="1"/>
    </xf>
    <xf numFmtId="38" fontId="10"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
  <sheetViews>
    <sheetView showZeros="0" tabSelected="1" view="pageBreakPreview" zoomScale="80" zoomScaleNormal="100" zoomScaleSheetLayoutView="80" workbookViewId="0">
      <selection activeCell="A14" sqref="A14"/>
    </sheetView>
  </sheetViews>
  <sheetFormatPr defaultColWidth="9" defaultRowHeight="13.5"/>
  <cols>
    <col min="1" max="1" width="9" style="3"/>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25"/>
      <c r="B1" s="28" t="s">
        <v>0</v>
      </c>
      <c r="C1" s="29"/>
      <c r="D1" s="29"/>
      <c r="E1" s="29"/>
      <c r="F1" s="29"/>
      <c r="G1" s="29"/>
      <c r="H1" s="29"/>
      <c r="I1" s="29"/>
      <c r="J1" s="29"/>
      <c r="K1" s="29"/>
      <c r="L1" s="29"/>
      <c r="M1" s="29"/>
      <c r="N1" s="29"/>
    </row>
    <row r="2" spans="1:16">
      <c r="A2" s="26"/>
    </row>
    <row r="3" spans="1:16">
      <c r="A3" s="26"/>
      <c r="B3" s="8"/>
      <c r="N3" s="9"/>
    </row>
    <row r="4" spans="1:16" ht="21.95" customHeight="1">
      <c r="A4" s="26"/>
      <c r="B4" s="23" t="s">
        <v>1</v>
      </c>
      <c r="C4" s="23" t="s">
        <v>2</v>
      </c>
      <c r="D4" s="23" t="s">
        <v>3</v>
      </c>
      <c r="E4" s="23" t="s">
        <v>4</v>
      </c>
      <c r="F4" s="30" t="s">
        <v>5</v>
      </c>
      <c r="G4" s="23" t="s">
        <v>6</v>
      </c>
      <c r="H4" s="32" t="s">
        <v>7</v>
      </c>
      <c r="I4" s="23" t="s">
        <v>8</v>
      </c>
      <c r="J4" s="23" t="s">
        <v>9</v>
      </c>
      <c r="K4" s="24" t="s">
        <v>10</v>
      </c>
      <c r="L4" s="24"/>
      <c r="M4" s="24"/>
      <c r="N4" s="30" t="s">
        <v>14</v>
      </c>
    </row>
    <row r="5" spans="1:16" s="12" customFormat="1" ht="36" customHeight="1">
      <c r="A5" s="27"/>
      <c r="B5" s="23"/>
      <c r="C5" s="23"/>
      <c r="D5" s="23"/>
      <c r="E5" s="23"/>
      <c r="F5" s="31"/>
      <c r="G5" s="23"/>
      <c r="H5" s="32"/>
      <c r="I5" s="23"/>
      <c r="J5" s="23"/>
      <c r="K5" s="10" t="s">
        <v>11</v>
      </c>
      <c r="L5" s="10" t="s">
        <v>12</v>
      </c>
      <c r="M5" s="11" t="s">
        <v>13</v>
      </c>
      <c r="N5" s="31"/>
    </row>
    <row r="6" spans="1:16" s="12" customFormat="1" ht="78.75" customHeight="1">
      <c r="A6" s="13"/>
      <c r="B6" s="14" t="s">
        <v>15</v>
      </c>
      <c r="C6" s="1" t="s">
        <v>16</v>
      </c>
      <c r="D6" s="15">
        <v>45219</v>
      </c>
      <c r="E6" s="14" t="s">
        <v>17</v>
      </c>
      <c r="F6" s="16">
        <v>2490002003173</v>
      </c>
      <c r="G6" s="17" t="s">
        <v>18</v>
      </c>
      <c r="H6" s="18">
        <v>8187300</v>
      </c>
      <c r="I6" s="18">
        <v>5489000</v>
      </c>
      <c r="J6" s="19">
        <v>0.67</v>
      </c>
      <c r="K6" s="20" t="s">
        <v>19</v>
      </c>
      <c r="L6" s="20">
        <v>0</v>
      </c>
      <c r="M6" s="21" t="s">
        <v>19</v>
      </c>
      <c r="N6" s="22">
        <v>0</v>
      </c>
      <c r="O6" s="12" t="str">
        <f>IF(A6="","",VLOOKUP(A6,#REF!,55,FALSE))</f>
        <v/>
      </c>
      <c r="P6" s="12" t="str">
        <f>IF(A6="","",IF(VLOOKUP(A6,#REF!,16,FALSE)="他官署で調達手続きを実施のため","×",IF(VLOOKUP(A6,#REF!,23,FALSE)="②同種の他の契約の予定価格を類推されるおそれがあるため公表しない","×","○")))</f>
        <v/>
      </c>
    </row>
    <row r="7" spans="1:16" s="12" customFormat="1" ht="78.75" customHeight="1">
      <c r="A7" s="13"/>
      <c r="B7" s="14" t="s">
        <v>19</v>
      </c>
      <c r="C7" s="1" t="s">
        <v>19</v>
      </c>
      <c r="D7" s="15" t="s">
        <v>19</v>
      </c>
      <c r="E7" s="14"/>
      <c r="F7" s="16" t="s">
        <v>19</v>
      </c>
      <c r="G7" s="17" t="s">
        <v>19</v>
      </c>
      <c r="H7" s="18" t="s">
        <v>19</v>
      </c>
      <c r="I7" s="18" t="s">
        <v>19</v>
      </c>
      <c r="J7" s="19" t="s">
        <v>19</v>
      </c>
      <c r="K7" s="20" t="s">
        <v>19</v>
      </c>
      <c r="L7" s="20" t="s">
        <v>19</v>
      </c>
      <c r="M7" s="21" t="s">
        <v>19</v>
      </c>
      <c r="N7" s="22" t="s">
        <v>19</v>
      </c>
      <c r="O7" s="12" t="str">
        <f>IF(A7="","",VLOOKUP(A7,#REF!,55,FALSE))</f>
        <v/>
      </c>
      <c r="P7" s="12" t="str">
        <f>IF(A7="","",IF(VLOOKUP(A7,#REF!,16,FALSE)="他官署で調達手続きを実施のため","×",IF(VLOOKUP(A7,#REF!,23,FALSE)="②同種の他の契約の予定価格を類推されるおそれがあるため公表しない","×","○")))</f>
        <v/>
      </c>
    </row>
    <row r="8" spans="1:16" s="12" customFormat="1" ht="89.25" customHeight="1">
      <c r="A8" s="13"/>
      <c r="B8" s="14" t="s">
        <v>19</v>
      </c>
      <c r="C8" s="1" t="s">
        <v>19</v>
      </c>
      <c r="D8" s="15" t="s">
        <v>19</v>
      </c>
      <c r="E8" s="14" t="s">
        <v>19</v>
      </c>
      <c r="F8" s="16" t="s">
        <v>19</v>
      </c>
      <c r="G8" s="17" t="s">
        <v>19</v>
      </c>
      <c r="H8" s="18" t="s">
        <v>19</v>
      </c>
      <c r="I8" s="18" t="s">
        <v>19</v>
      </c>
      <c r="J8" s="19" t="s">
        <v>19</v>
      </c>
      <c r="K8" s="20" t="s">
        <v>19</v>
      </c>
      <c r="L8" s="20" t="s">
        <v>19</v>
      </c>
      <c r="M8" s="21" t="s">
        <v>19</v>
      </c>
      <c r="N8" s="22" t="s">
        <v>19</v>
      </c>
      <c r="O8" s="12" t="str">
        <f>IF(A8="","",VLOOKUP(A8,#REF!,55,FALSE))</f>
        <v/>
      </c>
      <c r="P8" s="12" t="str">
        <f>IF(A8="","",IF(VLOOKUP(A8,#REF!,16,FALSE)="他官署で調達手続きを実施のため","×",IF(VLOOKUP(A8,#REF!,23,FALSE)="②同種の他の契約の予定価格を類推されるおそれがあるため公表しない","×","○")))</f>
        <v/>
      </c>
    </row>
    <row r="9" spans="1:16" s="12" customFormat="1" ht="60" customHeight="1">
      <c r="A9" s="13"/>
      <c r="B9" s="14" t="s">
        <v>19</v>
      </c>
      <c r="C9" s="1" t="s">
        <v>19</v>
      </c>
      <c r="D9" s="15" t="s">
        <v>19</v>
      </c>
      <c r="E9" s="14" t="s">
        <v>19</v>
      </c>
      <c r="F9" s="16" t="s">
        <v>19</v>
      </c>
      <c r="G9" s="17" t="s">
        <v>19</v>
      </c>
      <c r="H9" s="18" t="s">
        <v>19</v>
      </c>
      <c r="I9" s="18" t="s">
        <v>19</v>
      </c>
      <c r="J9" s="19" t="s">
        <v>19</v>
      </c>
      <c r="K9" s="20" t="s">
        <v>19</v>
      </c>
      <c r="L9" s="20" t="s">
        <v>19</v>
      </c>
      <c r="M9" s="21" t="s">
        <v>19</v>
      </c>
      <c r="N9" s="22" t="s">
        <v>19</v>
      </c>
      <c r="O9" s="12" t="str">
        <f>IF(A9="","",VLOOKUP(A9,#REF!,55,FALSE))</f>
        <v/>
      </c>
      <c r="P9" s="12" t="str">
        <f>IF(A9="","",IF(VLOOKUP(A9,#REF!,16,FALSE)="他官署で調達手続きを実施のため","×",IF(VLOOKUP(A9,#REF!,23,FALSE)="②同種の他の契約の予定価格を類推されるおそれがあるため公表しない","×","○")))</f>
        <v/>
      </c>
    </row>
    <row r="10" spans="1:16" s="12" customFormat="1" ht="60" customHeight="1">
      <c r="A10" s="13"/>
      <c r="B10" s="14" t="s">
        <v>19</v>
      </c>
      <c r="C10" s="1" t="s">
        <v>19</v>
      </c>
      <c r="D10" s="15" t="s">
        <v>19</v>
      </c>
      <c r="E10" s="14" t="s">
        <v>19</v>
      </c>
      <c r="F10" s="16" t="s">
        <v>19</v>
      </c>
      <c r="G10" s="17" t="s">
        <v>19</v>
      </c>
      <c r="H10" s="18" t="s">
        <v>19</v>
      </c>
      <c r="I10" s="18" t="s">
        <v>19</v>
      </c>
      <c r="J10" s="19" t="s">
        <v>19</v>
      </c>
      <c r="K10" s="20" t="s">
        <v>19</v>
      </c>
      <c r="L10" s="20" t="s">
        <v>19</v>
      </c>
      <c r="M10" s="21" t="s">
        <v>19</v>
      </c>
      <c r="N10" s="22" t="s">
        <v>19</v>
      </c>
      <c r="O10" s="12" t="str">
        <f>IF(A10="","",VLOOKUP(A10,#REF!,55,FALSE))</f>
        <v/>
      </c>
      <c r="P10" s="12" t="str">
        <f>IF(A10="","",IF(VLOOKUP(A10,#REF!,16,FALSE)="他官署で調達手続きを実施のため","×",IF(VLOOKUP(A10,#REF!,23,FALSE)="②同種の他の契約の予定価格を類推されるおそれがあるため公表しない","×","○")))</f>
        <v/>
      </c>
    </row>
    <row r="11" spans="1:16" s="12" customFormat="1" ht="60" customHeight="1">
      <c r="A11" s="13"/>
      <c r="B11" s="14" t="s">
        <v>19</v>
      </c>
      <c r="C11" s="1" t="s">
        <v>19</v>
      </c>
      <c r="D11" s="15" t="s">
        <v>19</v>
      </c>
      <c r="E11" s="14" t="s">
        <v>19</v>
      </c>
      <c r="F11" s="16" t="s">
        <v>19</v>
      </c>
      <c r="G11" s="17" t="s">
        <v>19</v>
      </c>
      <c r="H11" s="18" t="s">
        <v>19</v>
      </c>
      <c r="I11" s="18" t="s">
        <v>19</v>
      </c>
      <c r="J11" s="19" t="s">
        <v>19</v>
      </c>
      <c r="K11" s="20" t="s">
        <v>19</v>
      </c>
      <c r="L11" s="20" t="s">
        <v>19</v>
      </c>
      <c r="M11" s="21" t="s">
        <v>19</v>
      </c>
      <c r="N11" s="22" t="s">
        <v>19</v>
      </c>
      <c r="O11" s="12" t="str">
        <f>IF(A11="","",VLOOKUP(A11,#REF!,55,FALSE))</f>
        <v/>
      </c>
      <c r="P11" s="12" t="str">
        <f>IF(A11="","",IF(VLOOKUP(A11,#REF!,16,FALSE)="他官署で調達手続きを実施のため","×",IF(VLOOKUP(A11,#REF!,23,FALSE)="②同種の他の契約の予定価格を類推されるおそれがあるため公表しない","×","○")))</f>
        <v/>
      </c>
    </row>
    <row r="12" spans="1:16" s="12" customFormat="1" ht="60" customHeight="1">
      <c r="A12" s="13"/>
      <c r="B12" s="14" t="s">
        <v>19</v>
      </c>
      <c r="C12" s="1" t="s">
        <v>19</v>
      </c>
      <c r="D12" s="15" t="s">
        <v>19</v>
      </c>
      <c r="E12" s="14" t="s">
        <v>19</v>
      </c>
      <c r="F12" s="16" t="s">
        <v>19</v>
      </c>
      <c r="G12" s="17" t="s">
        <v>19</v>
      </c>
      <c r="H12" s="18" t="s">
        <v>19</v>
      </c>
      <c r="I12" s="18" t="s">
        <v>19</v>
      </c>
      <c r="J12" s="19" t="s">
        <v>19</v>
      </c>
      <c r="K12" s="20" t="s">
        <v>19</v>
      </c>
      <c r="L12" s="20" t="s">
        <v>19</v>
      </c>
      <c r="M12" s="21" t="s">
        <v>19</v>
      </c>
      <c r="N12" s="22" t="s">
        <v>19</v>
      </c>
      <c r="O12" s="12" t="str">
        <f>IF(A12="","",VLOOKUP(A12,#REF!,55,FALSE))</f>
        <v/>
      </c>
      <c r="P12" s="12" t="str">
        <f>IF(A12="","",IF(VLOOKUP(A12,#REF!,16,FALSE)="他官署で調達手続きを実施のため","×",IF(VLOOKUP(A12,#REF!,23,FALSE)="②同種の他の契約の予定価格を類推されるおそれがあるため公表しない","×","○")))</f>
        <v/>
      </c>
    </row>
    <row r="13" spans="1:16" s="12" customFormat="1" ht="60" customHeight="1">
      <c r="A13" s="13"/>
      <c r="B13" s="14" t="s">
        <v>19</v>
      </c>
      <c r="C13" s="1" t="s">
        <v>19</v>
      </c>
      <c r="D13" s="15" t="s">
        <v>19</v>
      </c>
      <c r="E13" s="14" t="s">
        <v>19</v>
      </c>
      <c r="F13" s="16" t="s">
        <v>19</v>
      </c>
      <c r="G13" s="17" t="s">
        <v>19</v>
      </c>
      <c r="H13" s="18" t="s">
        <v>19</v>
      </c>
      <c r="I13" s="18" t="s">
        <v>19</v>
      </c>
      <c r="J13" s="19" t="s">
        <v>19</v>
      </c>
      <c r="K13" s="20" t="s">
        <v>19</v>
      </c>
      <c r="L13" s="20" t="s">
        <v>19</v>
      </c>
      <c r="M13" s="21" t="s">
        <v>19</v>
      </c>
      <c r="N13" s="22" t="s">
        <v>19</v>
      </c>
      <c r="O13" s="12" t="str">
        <f>IF(A13="","",VLOOKUP(A13,#REF!,55,FALSE))</f>
        <v/>
      </c>
      <c r="P13" s="12" t="str">
        <f>IF(A13="","",IF(VLOOKUP(A13,#REF!,16,FALSE)="他官署で調達手続きを実施のため","×",IF(VLOOKUP(A13,#REF!,23,FALSE)="②同種の他の契約の予定価格を類推されるおそれがあるため公表しない","×","○")))</f>
        <v/>
      </c>
    </row>
    <row r="14" spans="1:16" s="12" customFormat="1" ht="60" customHeight="1">
      <c r="A14" s="13"/>
      <c r="B14" s="14" t="s">
        <v>19</v>
      </c>
      <c r="C14" s="1" t="s">
        <v>19</v>
      </c>
      <c r="D14" s="15" t="s">
        <v>19</v>
      </c>
      <c r="E14" s="14" t="s">
        <v>19</v>
      </c>
      <c r="F14" s="16" t="s">
        <v>19</v>
      </c>
      <c r="G14" s="17" t="s">
        <v>19</v>
      </c>
      <c r="H14" s="18" t="s">
        <v>19</v>
      </c>
      <c r="I14" s="18" t="s">
        <v>19</v>
      </c>
      <c r="J14" s="19" t="s">
        <v>19</v>
      </c>
      <c r="K14" s="20" t="s">
        <v>19</v>
      </c>
      <c r="L14" s="20" t="s">
        <v>19</v>
      </c>
      <c r="M14" s="21" t="s">
        <v>19</v>
      </c>
      <c r="N14" s="22" t="s">
        <v>19</v>
      </c>
      <c r="O14" s="12" t="str">
        <f>IF(A14="","",VLOOKUP(A14,#REF!,55,FALSE))</f>
        <v/>
      </c>
      <c r="P14" s="12" t="str">
        <f>IF(A14="","",IF(VLOOKUP(A14,#REF!,16,FALSE)="他官署で調達手続きを実施のため","×",IF(VLOOKUP(A14,#REF!,23,FALSE)="②同種の他の契約の予定価格を類推されるおそれがあるため公表しない","×","○")))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4" xr:uid="{00000000-0002-0000-0100-000000000000}"/>
    <dataValidation imeMode="halfAlpha" allowBlank="1" showInputMessage="1" showErrorMessage="1" errorTitle="参考" error="半角数字で入力して下さい。" promptTitle="入力方法" prompt="半角数字で入力して下さい。" sqref="H6:J14"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248ab0bc-7e59-4567-bd72-f8d7ec109bec"/>
    <ds:schemaRef ds:uri="b5471033-25ca-41e4-b4f9-0c69817a7d90"/>
    <ds:schemaRef ds:uri="83f91a21-fd60-4569-977f-9e7a8b68efa0"/>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0510kn</vt:lpstr>
      <vt:lpstr>'0510kn'!Print_Area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