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13" documentId="13_ncr:1_{CD87EBE6-E081-4A60-9380-B7AD8729470F}" xr6:coauthVersionLast="47" xr6:coauthVersionMax="47" xr10:uidLastSave="{920B5100-82C3-4BAA-8A05-0B565A7EF2DF}"/>
  <bookViews>
    <workbookView xWindow="-110" yWindow="-110" windowWidth="19420" windowHeight="11500" activeTab="1" xr2:uid="{00000000-000D-0000-FFFF-FFFF00000000}"/>
  </bookViews>
  <sheets>
    <sheet name="(1)税務署別源泉徴収税額" sheetId="57" r:id="rId1"/>
    <sheet name="(2)税務署別源泉徴収義務者数" sheetId="61" r:id="rId2"/>
    <sheet name="$UnDoSnapShot$" sheetId="52" state="hidden" r:id="rId3"/>
  </sheets>
  <definedNames>
    <definedName name="_xlnm.Print_Titles" localSheetId="0">'(1)税務署別源泉徴収税額'!$3:$5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61" l="1"/>
  <c r="B56" i="61"/>
  <c r="B46" i="61"/>
  <c r="B36" i="61"/>
  <c r="B24" i="61"/>
  <c r="B13" i="61"/>
  <c r="E71" i="61"/>
  <c r="C71" i="61"/>
  <c r="G68" i="61"/>
  <c r="F68" i="61"/>
  <c r="E68" i="61"/>
  <c r="D68" i="61"/>
  <c r="C68" i="61"/>
  <c r="G56" i="61"/>
  <c r="F56" i="61"/>
  <c r="E56" i="61"/>
  <c r="D56" i="61"/>
  <c r="C56" i="61"/>
  <c r="G46" i="61"/>
  <c r="G71" i="61" s="1"/>
  <c r="F46" i="61"/>
  <c r="E46" i="61"/>
  <c r="D46" i="61"/>
  <c r="C46" i="61"/>
  <c r="G36" i="61"/>
  <c r="F36" i="61"/>
  <c r="E36" i="61"/>
  <c r="D36" i="61"/>
  <c r="C36" i="61"/>
  <c r="G24" i="61"/>
  <c r="F24" i="61"/>
  <c r="F71" i="61" s="1"/>
  <c r="E24" i="61"/>
  <c r="D24" i="61"/>
  <c r="D71" i="61" s="1"/>
  <c r="C24" i="61"/>
  <c r="G13" i="61"/>
  <c r="F13" i="61"/>
  <c r="E13" i="61"/>
  <c r="D13" i="61"/>
  <c r="C13" i="61"/>
  <c r="B71" i="61" l="1"/>
</calcChain>
</file>

<file path=xl/sharedStrings.xml><?xml version="1.0" encoding="utf-8"?>
<sst xmlns="http://schemas.openxmlformats.org/spreadsheetml/2006/main" count="338" uniqueCount="168">
  <si>
    <t>合計</t>
  </si>
  <si>
    <t>16年／15年</t>
  </si>
  <si>
    <t>千円</t>
  </si>
  <si>
    <t>％</t>
  </si>
  <si>
    <t>計</t>
  </si>
  <si>
    <t>官公庁</t>
  </si>
  <si>
    <t>人</t>
  </si>
  <si>
    <t>俸給・給料・賞与</t>
  </si>
  <si>
    <t>日雇労働者の賃金</t>
  </si>
  <si>
    <t>退職所得</t>
  </si>
  <si>
    <t>災害減免法により徴収猶予したもの</t>
  </si>
  <si>
    <t>　－</t>
  </si>
  <si>
    <t>調査対象等：給与等の支払者から平成17年４月30日までに提出された「法定資料合計表（給与所得の源泉徴収票、退職所得の源泉徴収票）」及び平成16年２月から平成17年１月までに提出された「給与所得、退職所得等の所得税徴収高計算書」等に基づいて作成した。</t>
  </si>
  <si>
    <t>用語の説明：１　法定資料とは、所得税法の規定により税務署長に対して、その提出を義務づけられている資料をいい、原則として翌年１月31日までに提出することとなっている。法定資料の種類は多数にのぼっており、例えば①利子等の支払調書、②配当及び剰余金の分配の支払調書、③報酬、料金、契約金及び賞金の支払調書、④給与所得の源泉徴収票、⑤非居住者に支払われる給与、給付及び役務の報酬の支払調書がある。</t>
  </si>
  <si>
    <t>　　　　　　２　徴収猶予とは、通常の法定期限に徴収しないで、一定の期間徴収手続を猶予すること。したがって、一定の期間法定納期限を延長する、いわゆる延納制度とは異なるものである。</t>
  </si>
  <si>
    <t>（注）　この表の「人員」に関する部分は、標本調査に基づく推計値である。</t>
  </si>
  <si>
    <t>支払金額</t>
    <phoneticPr fontId="2"/>
  </si>
  <si>
    <t>源泉徴収税額</t>
    <phoneticPr fontId="2"/>
  </si>
  <si>
    <t>※</t>
  </si>
  <si>
    <t>⑵　給与所得及び退職所得の課税状況</t>
    <phoneticPr fontId="2"/>
  </si>
  <si>
    <t>その他</t>
    <phoneticPr fontId="2"/>
  </si>
  <si>
    <t>給与所得</t>
    <phoneticPr fontId="2"/>
  </si>
  <si>
    <t>区　　　　　分</t>
    <phoneticPr fontId="2"/>
  </si>
  <si>
    <t>人　　　　員</t>
    <phoneticPr fontId="2"/>
  </si>
  <si>
    <t>支　払　金　額</t>
    <phoneticPr fontId="2"/>
  </si>
  <si>
    <t>配当所得</t>
  </si>
  <si>
    <t>給与所得</t>
  </si>
  <si>
    <t>総　　計</t>
    <rPh sb="3" eb="4">
      <t>ケイ</t>
    </rPh>
    <phoneticPr fontId="2"/>
  </si>
  <si>
    <t>件</t>
  </si>
  <si>
    <t>税務署名</t>
    <rPh sb="0" eb="2">
      <t>ゼイム</t>
    </rPh>
    <rPh sb="3" eb="4">
      <t>メイ</t>
    </rPh>
    <phoneticPr fontId="2"/>
  </si>
  <si>
    <t>税務署名</t>
    <rPh sb="0" eb="2">
      <t>ゼイム</t>
    </rPh>
    <rPh sb="2" eb="4">
      <t>ショメイ</t>
    </rPh>
    <phoneticPr fontId="2"/>
  </si>
  <si>
    <t>３－４　税務署別課税状況等</t>
    <rPh sb="4" eb="7">
      <t>ゼイムショ</t>
    </rPh>
    <rPh sb="7" eb="8">
      <t>ベツ</t>
    </rPh>
    <rPh sb="8" eb="10">
      <t>カゼイ</t>
    </rPh>
    <rPh sb="10" eb="11">
      <t>ジョウ</t>
    </rPh>
    <rPh sb="11" eb="12">
      <t>キョウ</t>
    </rPh>
    <rPh sb="12" eb="13">
      <t>トウ</t>
    </rPh>
    <phoneticPr fontId="2"/>
  </si>
  <si>
    <t>特定口座内保管上場株式等の
譲渡所得等</t>
    <rPh sb="7" eb="9">
      <t>ジョウジョウ</t>
    </rPh>
    <phoneticPr fontId="2"/>
  </si>
  <si>
    <t>青森</t>
    <rPh sb="0" eb="2">
      <t>アオモリ</t>
    </rPh>
    <phoneticPr fontId="2"/>
  </si>
  <si>
    <t>弘前</t>
    <rPh sb="0" eb="2">
      <t>ヒロサキ</t>
    </rPh>
    <phoneticPr fontId="2"/>
  </si>
  <si>
    <t>八戸</t>
    <rPh sb="0" eb="2">
      <t>ハチノヘ</t>
    </rPh>
    <phoneticPr fontId="2"/>
  </si>
  <si>
    <t>黒石</t>
    <rPh sb="0" eb="2">
      <t>クロイシ</t>
    </rPh>
    <phoneticPr fontId="2"/>
  </si>
  <si>
    <t>五所川原</t>
    <rPh sb="0" eb="4">
      <t>ゴショガワラ</t>
    </rPh>
    <phoneticPr fontId="2"/>
  </si>
  <si>
    <t>十和田</t>
    <rPh sb="0" eb="3">
      <t>トワダ</t>
    </rPh>
    <phoneticPr fontId="2"/>
  </si>
  <si>
    <t>青森県計</t>
    <rPh sb="0" eb="2">
      <t>アオモリ</t>
    </rPh>
    <rPh sb="2" eb="3">
      <t>ケン</t>
    </rPh>
    <rPh sb="3" eb="4">
      <t>ケイ</t>
    </rPh>
    <phoneticPr fontId="2"/>
  </si>
  <si>
    <t>盛岡</t>
    <rPh sb="0" eb="2">
      <t>モリオカ</t>
    </rPh>
    <phoneticPr fontId="2"/>
  </si>
  <si>
    <t>宮古</t>
    <rPh sb="0" eb="2">
      <t>ミヤコ</t>
    </rPh>
    <phoneticPr fontId="2"/>
  </si>
  <si>
    <t>大船渡</t>
    <rPh sb="0" eb="3">
      <t>オオフナト</t>
    </rPh>
    <phoneticPr fontId="2"/>
  </si>
  <si>
    <t>水沢</t>
    <rPh sb="0" eb="2">
      <t>ミズサワ</t>
    </rPh>
    <phoneticPr fontId="2"/>
  </si>
  <si>
    <t>花巻</t>
    <rPh sb="0" eb="2">
      <t>ハナマキ</t>
    </rPh>
    <phoneticPr fontId="2"/>
  </si>
  <si>
    <t>久慈</t>
    <rPh sb="0" eb="2">
      <t>クジ</t>
    </rPh>
    <phoneticPr fontId="2"/>
  </si>
  <si>
    <t>一関</t>
    <rPh sb="0" eb="2">
      <t>イチノセキ</t>
    </rPh>
    <phoneticPr fontId="2"/>
  </si>
  <si>
    <t>釜石</t>
    <rPh sb="0" eb="2">
      <t>カマイシ</t>
    </rPh>
    <phoneticPr fontId="2"/>
  </si>
  <si>
    <t>二戸</t>
    <rPh sb="0" eb="2">
      <t>ニノヘ</t>
    </rPh>
    <phoneticPr fontId="2"/>
  </si>
  <si>
    <t>岩手県計</t>
    <rPh sb="0" eb="2">
      <t>イワテ</t>
    </rPh>
    <rPh sb="2" eb="3">
      <t>ケン</t>
    </rPh>
    <rPh sb="3" eb="4">
      <t>ケイ</t>
    </rPh>
    <phoneticPr fontId="2"/>
  </si>
  <si>
    <t>仙台北</t>
    <rPh sb="0" eb="2">
      <t>センダイ</t>
    </rPh>
    <rPh sb="2" eb="3">
      <t>キタ</t>
    </rPh>
    <phoneticPr fontId="2"/>
  </si>
  <si>
    <t>仙台中</t>
    <rPh sb="0" eb="2">
      <t>センダイ</t>
    </rPh>
    <rPh sb="2" eb="3">
      <t>ナカ</t>
    </rPh>
    <phoneticPr fontId="2"/>
  </si>
  <si>
    <t>仙台南</t>
    <rPh sb="0" eb="2">
      <t>センダイ</t>
    </rPh>
    <rPh sb="2" eb="3">
      <t>ミナミ</t>
    </rPh>
    <phoneticPr fontId="2"/>
  </si>
  <si>
    <t>石巻</t>
    <rPh sb="0" eb="2">
      <t>イシノマキ</t>
    </rPh>
    <phoneticPr fontId="2"/>
  </si>
  <si>
    <t>塩釜</t>
    <rPh sb="0" eb="2">
      <t>シオガマ</t>
    </rPh>
    <phoneticPr fontId="2"/>
  </si>
  <si>
    <t>古川</t>
    <rPh sb="0" eb="2">
      <t>フルカワ</t>
    </rPh>
    <phoneticPr fontId="2"/>
  </si>
  <si>
    <t>気仙沼</t>
    <rPh sb="0" eb="3">
      <t>ケセンヌマ</t>
    </rPh>
    <phoneticPr fontId="2"/>
  </si>
  <si>
    <t>大河原</t>
    <rPh sb="0" eb="3">
      <t>オオカワラ</t>
    </rPh>
    <phoneticPr fontId="2"/>
  </si>
  <si>
    <t>築館</t>
    <rPh sb="0" eb="2">
      <t>ツキダテ</t>
    </rPh>
    <phoneticPr fontId="2"/>
  </si>
  <si>
    <t>佐沼</t>
    <rPh sb="0" eb="1">
      <t>サ</t>
    </rPh>
    <rPh sb="1" eb="2">
      <t>ヌマ</t>
    </rPh>
    <phoneticPr fontId="2"/>
  </si>
  <si>
    <t>宮城県計</t>
    <rPh sb="0" eb="2">
      <t>ミヤギ</t>
    </rPh>
    <rPh sb="2" eb="3">
      <t>ケン</t>
    </rPh>
    <rPh sb="3" eb="4">
      <t>ケイ</t>
    </rPh>
    <phoneticPr fontId="2"/>
  </si>
  <si>
    <t>秋田南</t>
    <rPh sb="0" eb="2">
      <t>アキタ</t>
    </rPh>
    <rPh sb="2" eb="3">
      <t>ミナミ</t>
    </rPh>
    <phoneticPr fontId="2"/>
  </si>
  <si>
    <t>秋田北</t>
    <rPh sb="0" eb="2">
      <t>アキタ</t>
    </rPh>
    <rPh sb="2" eb="3">
      <t>キタ</t>
    </rPh>
    <phoneticPr fontId="2"/>
  </si>
  <si>
    <t>能代</t>
    <rPh sb="0" eb="2">
      <t>ノシロ</t>
    </rPh>
    <phoneticPr fontId="2"/>
  </si>
  <si>
    <t>横手</t>
    <rPh sb="0" eb="2">
      <t>ヨコテ</t>
    </rPh>
    <phoneticPr fontId="2"/>
  </si>
  <si>
    <t>大館</t>
    <rPh sb="0" eb="2">
      <t>オオダテ</t>
    </rPh>
    <phoneticPr fontId="2"/>
  </si>
  <si>
    <t>本荘</t>
    <rPh sb="0" eb="2">
      <t>ホンジョウ</t>
    </rPh>
    <phoneticPr fontId="2"/>
  </si>
  <si>
    <t>湯沢</t>
    <rPh sb="0" eb="2">
      <t>ユザワ</t>
    </rPh>
    <phoneticPr fontId="2"/>
  </si>
  <si>
    <t>大曲</t>
    <rPh sb="0" eb="2">
      <t>オオマガリ</t>
    </rPh>
    <phoneticPr fontId="2"/>
  </si>
  <si>
    <t>秋田県計</t>
    <rPh sb="0" eb="2">
      <t>アキタ</t>
    </rPh>
    <rPh sb="2" eb="3">
      <t>ケン</t>
    </rPh>
    <rPh sb="3" eb="4">
      <t>ケイ</t>
    </rPh>
    <phoneticPr fontId="2"/>
  </si>
  <si>
    <t>山形</t>
    <rPh sb="0" eb="2">
      <t>ヤマガタ</t>
    </rPh>
    <phoneticPr fontId="2"/>
  </si>
  <si>
    <t>米沢</t>
    <rPh sb="0" eb="2">
      <t>ヨネザワ</t>
    </rPh>
    <phoneticPr fontId="2"/>
  </si>
  <si>
    <t>鶴岡</t>
    <rPh sb="0" eb="2">
      <t>ツルオカ</t>
    </rPh>
    <phoneticPr fontId="2"/>
  </si>
  <si>
    <t>酒田</t>
    <rPh sb="0" eb="2">
      <t>サカタ</t>
    </rPh>
    <phoneticPr fontId="2"/>
  </si>
  <si>
    <t>新庄</t>
    <rPh sb="0" eb="2">
      <t>シンジョウ</t>
    </rPh>
    <phoneticPr fontId="2"/>
  </si>
  <si>
    <t>寒河江</t>
    <rPh sb="0" eb="3">
      <t>サガエ</t>
    </rPh>
    <phoneticPr fontId="2"/>
  </si>
  <si>
    <t>村山</t>
    <rPh sb="0" eb="2">
      <t>ムラヤマ</t>
    </rPh>
    <phoneticPr fontId="2"/>
  </si>
  <si>
    <t>長井</t>
    <rPh sb="0" eb="2">
      <t>ナガイ</t>
    </rPh>
    <phoneticPr fontId="2"/>
  </si>
  <si>
    <t>山形県計</t>
    <rPh sb="0" eb="2">
      <t>ヤマガタ</t>
    </rPh>
    <rPh sb="2" eb="3">
      <t>ケン</t>
    </rPh>
    <rPh sb="3" eb="4">
      <t>ケイ</t>
    </rPh>
    <phoneticPr fontId="2"/>
  </si>
  <si>
    <t>福島</t>
    <rPh sb="0" eb="2">
      <t>フクシマ</t>
    </rPh>
    <phoneticPr fontId="2"/>
  </si>
  <si>
    <t>会津若松</t>
    <rPh sb="0" eb="2">
      <t>アイヅ</t>
    </rPh>
    <rPh sb="2" eb="4">
      <t>ワカマツ</t>
    </rPh>
    <phoneticPr fontId="2"/>
  </si>
  <si>
    <t>郡山</t>
    <rPh sb="0" eb="2">
      <t>コオリヤマ</t>
    </rPh>
    <phoneticPr fontId="2"/>
  </si>
  <si>
    <t>白河</t>
    <rPh sb="0" eb="2">
      <t>シラカワ</t>
    </rPh>
    <phoneticPr fontId="2"/>
  </si>
  <si>
    <t>須賀川</t>
    <rPh sb="0" eb="3">
      <t>スカガワ</t>
    </rPh>
    <phoneticPr fontId="2"/>
  </si>
  <si>
    <t>喜多方</t>
    <rPh sb="0" eb="3">
      <t>キタカタ</t>
    </rPh>
    <phoneticPr fontId="2"/>
  </si>
  <si>
    <t>相馬</t>
    <rPh sb="0" eb="2">
      <t>ソウマ</t>
    </rPh>
    <phoneticPr fontId="2"/>
  </si>
  <si>
    <t>二本松</t>
    <rPh sb="0" eb="3">
      <t>ニホンマツ</t>
    </rPh>
    <phoneticPr fontId="2"/>
  </si>
  <si>
    <t>田島</t>
    <rPh sb="0" eb="2">
      <t>タジマ</t>
    </rPh>
    <phoneticPr fontId="2"/>
  </si>
  <si>
    <t>福島県計</t>
    <rPh sb="0" eb="2">
      <t>フクシマ</t>
    </rPh>
    <rPh sb="2" eb="3">
      <t>ケン</t>
    </rPh>
    <rPh sb="3" eb="4">
      <t>ケイ</t>
    </rPh>
    <phoneticPr fontId="2"/>
  </si>
  <si>
    <t>青森</t>
  </si>
  <si>
    <t>弘前</t>
  </si>
  <si>
    <t>八戸</t>
  </si>
  <si>
    <t>黒石</t>
  </si>
  <si>
    <t>五所川原</t>
  </si>
  <si>
    <t>十和田</t>
  </si>
  <si>
    <t>むつ</t>
  </si>
  <si>
    <t>青森県計</t>
  </si>
  <si>
    <t>盛岡</t>
  </si>
  <si>
    <t>宮古</t>
  </si>
  <si>
    <t>大船渡</t>
  </si>
  <si>
    <t>水沢</t>
  </si>
  <si>
    <t>花巻</t>
  </si>
  <si>
    <t>久慈</t>
  </si>
  <si>
    <t>一関</t>
  </si>
  <si>
    <t>釜石</t>
  </si>
  <si>
    <t>二戸</t>
  </si>
  <si>
    <t>岩手県計</t>
  </si>
  <si>
    <t>仙台北</t>
  </si>
  <si>
    <t>仙台中</t>
  </si>
  <si>
    <t>仙台南</t>
  </si>
  <si>
    <t>石巻</t>
  </si>
  <si>
    <t>塩釜</t>
  </si>
  <si>
    <t>古川</t>
  </si>
  <si>
    <t>気仙沼</t>
  </si>
  <si>
    <t>大河原</t>
  </si>
  <si>
    <t>築館</t>
  </si>
  <si>
    <t>佐沼</t>
  </si>
  <si>
    <t>宮城県計</t>
  </si>
  <si>
    <t>秋田南</t>
  </si>
  <si>
    <t>秋田北</t>
  </si>
  <si>
    <t>能代</t>
  </si>
  <si>
    <t>横手</t>
  </si>
  <si>
    <t>大館</t>
  </si>
  <si>
    <t>本荘</t>
  </si>
  <si>
    <t>湯沢</t>
  </si>
  <si>
    <t>大曲</t>
  </si>
  <si>
    <t>秋田県計</t>
  </si>
  <si>
    <t>山形</t>
  </si>
  <si>
    <t>米沢</t>
  </si>
  <si>
    <t>鶴岡</t>
  </si>
  <si>
    <t>酒田</t>
  </si>
  <si>
    <t>新庄</t>
  </si>
  <si>
    <t>寒河江</t>
  </si>
  <si>
    <t>村山</t>
  </si>
  <si>
    <t>長井</t>
  </si>
  <si>
    <t>山形県計</t>
  </si>
  <si>
    <t>福島</t>
  </si>
  <si>
    <t>会津若松</t>
  </si>
  <si>
    <t>郡山</t>
  </si>
  <si>
    <t>いわき</t>
  </si>
  <si>
    <t>白河</t>
  </si>
  <si>
    <t>須賀川</t>
  </si>
  <si>
    <t>喜多方</t>
  </si>
  <si>
    <t>相馬</t>
  </si>
  <si>
    <t>二本松</t>
  </si>
  <si>
    <t>田島</t>
  </si>
  <si>
    <t>福島県計</t>
  </si>
  <si>
    <t>むつ</t>
    <phoneticPr fontId="2"/>
  </si>
  <si>
    <t>いわき</t>
    <phoneticPr fontId="2"/>
  </si>
  <si>
    <t>総　計</t>
    <phoneticPr fontId="2"/>
  </si>
  <si>
    <t>報酬・料金等
所得</t>
    <phoneticPr fontId="2"/>
  </si>
  <si>
    <t>非居住者等
所得</t>
    <phoneticPr fontId="2"/>
  </si>
  <si>
    <t>税 務 署 名</t>
    <phoneticPr fontId="2"/>
  </si>
  <si>
    <t>配当所得</t>
    <phoneticPr fontId="2"/>
  </si>
  <si>
    <t>(1)　税務署別源泉徴収税額</t>
    <phoneticPr fontId="2"/>
  </si>
  <si>
    <t>税務署名</t>
    <phoneticPr fontId="2"/>
  </si>
  <si>
    <t>利子所得等</t>
    <phoneticPr fontId="2"/>
  </si>
  <si>
    <t>むつ</t>
    <phoneticPr fontId="2"/>
  </si>
  <si>
    <t>いわき</t>
    <phoneticPr fontId="2"/>
  </si>
  <si>
    <t>総　計</t>
    <phoneticPr fontId="2"/>
  </si>
  <si>
    <t>青森</t>
    <phoneticPr fontId="2"/>
  </si>
  <si>
    <t>（注）　この表は、「利子所得等の課税状況」、「配当所得の課税状況」、「特定口座内保管上場株式等の譲渡所得等の課税状況」、「給与所得及び退職所得の課税状</t>
    <phoneticPr fontId="2"/>
  </si>
  <si>
    <t>報酬・料金等</t>
    <phoneticPr fontId="2"/>
  </si>
  <si>
    <t>非居住者
等所得</t>
    <phoneticPr fontId="2"/>
  </si>
  <si>
    <t>　　　況」、「報酬・料金等の課税状況」及び「非居住者等所得の課税状況」を税務署別に示したものである。</t>
    <phoneticPr fontId="2"/>
  </si>
  <si>
    <t>調査時点：令和７年６月30日</t>
    <rPh sb="5" eb="7">
      <t>レイワ</t>
    </rPh>
    <phoneticPr fontId="2"/>
  </si>
  <si>
    <t>-</t>
  </si>
  <si>
    <t>(2)　税務署別源泉徴収義務者数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</si>
</sst>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55"/>
      </bottom>
      <diagonal/>
    </border>
    <border>
      <left style="medium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55"/>
      </left>
      <right style="thin">
        <color indexed="64"/>
      </right>
      <top style="hair">
        <color indexed="55"/>
      </top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 indent="1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distributed" vertical="center"/>
    </xf>
    <xf numFmtId="0" fontId="3" fillId="5" borderId="13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wrapText="1"/>
    </xf>
    <xf numFmtId="0" fontId="3" fillId="4" borderId="12" xfId="0" applyFont="1" applyFill="1" applyBorder="1" applyAlignment="1">
      <alignment horizontal="distributed" vertical="center"/>
    </xf>
    <xf numFmtId="0" fontId="3" fillId="4" borderId="13" xfId="0" applyFont="1" applyFill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3" fillId="5" borderId="18" xfId="0" applyFont="1" applyFill="1" applyBorder="1" applyAlignment="1">
      <alignment horizontal="distributed" vertical="center"/>
    </xf>
    <xf numFmtId="0" fontId="4" fillId="5" borderId="19" xfId="0" applyFont="1" applyFill="1" applyBorder="1" applyAlignment="1">
      <alignment horizontal="distributed" vertical="center"/>
    </xf>
    <xf numFmtId="0" fontId="4" fillId="4" borderId="19" xfId="0" applyFont="1" applyFill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 indent="1"/>
    </xf>
    <xf numFmtId="3" fontId="5" fillId="2" borderId="21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5" fillId="4" borderId="24" xfId="0" applyFont="1" applyFill="1" applyBorder="1" applyAlignment="1">
      <alignment horizontal="right" vertical="center" wrapText="1"/>
    </xf>
    <xf numFmtId="0" fontId="3" fillId="5" borderId="25" xfId="0" applyFont="1" applyFill="1" applyBorder="1" applyAlignment="1">
      <alignment horizontal="distributed" vertical="center"/>
    </xf>
    <xf numFmtId="0" fontId="3" fillId="5" borderId="26" xfId="0" applyFont="1" applyFill="1" applyBorder="1" applyAlignment="1">
      <alignment horizontal="distributed" vertical="center"/>
    </xf>
    <xf numFmtId="0" fontId="3" fillId="5" borderId="27" xfId="0" applyFont="1" applyFill="1" applyBorder="1" applyAlignment="1">
      <alignment horizontal="distributed" vertical="center"/>
    </xf>
    <xf numFmtId="0" fontId="4" fillId="5" borderId="22" xfId="0" applyFont="1" applyFill="1" applyBorder="1" applyAlignment="1">
      <alignment horizontal="distributed" vertical="center"/>
    </xf>
    <xf numFmtId="0" fontId="5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distributed" vertical="center"/>
    </xf>
    <xf numFmtId="0" fontId="3" fillId="4" borderId="26" xfId="0" applyFont="1" applyFill="1" applyBorder="1" applyAlignment="1">
      <alignment horizontal="distributed" vertical="center"/>
    </xf>
    <xf numFmtId="0" fontId="3" fillId="4" borderId="27" xfId="0" applyFont="1" applyFill="1" applyBorder="1" applyAlignment="1">
      <alignment horizontal="distributed" vertical="center"/>
    </xf>
    <xf numFmtId="0" fontId="4" fillId="4" borderId="22" xfId="0" applyFont="1" applyFill="1" applyBorder="1" applyAlignment="1">
      <alignment horizontal="distributed" vertical="center"/>
    </xf>
    <xf numFmtId="0" fontId="3" fillId="4" borderId="28" xfId="0" applyFont="1" applyFill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64" xfId="0" applyFont="1" applyBorder="1" applyAlignment="1">
      <alignment horizontal="distributed" vertical="center"/>
    </xf>
    <xf numFmtId="0" fontId="3" fillId="0" borderId="65" xfId="0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top"/>
    </xf>
    <xf numFmtId="38" fontId="3" fillId="0" borderId="0" xfId="0" applyNumberFormat="1" applyFont="1" applyAlignment="1">
      <alignment horizontal="left" vertical="top"/>
    </xf>
    <xf numFmtId="0" fontId="3" fillId="0" borderId="30" xfId="0" applyFont="1" applyBorder="1" applyAlignment="1">
      <alignment horizontal="distributed" vertical="center"/>
    </xf>
    <xf numFmtId="41" fontId="3" fillId="2" borderId="31" xfId="0" applyNumberFormat="1" applyFont="1" applyFill="1" applyBorder="1" applyAlignment="1">
      <alignment horizontal="right" vertical="center"/>
    </xf>
    <xf numFmtId="41" fontId="3" fillId="2" borderId="32" xfId="0" applyNumberFormat="1" applyFont="1" applyFill="1" applyBorder="1" applyAlignment="1">
      <alignment horizontal="right" vertical="center"/>
    </xf>
    <xf numFmtId="41" fontId="3" fillId="2" borderId="33" xfId="0" applyNumberFormat="1" applyFont="1" applyFill="1" applyBorder="1" applyAlignment="1">
      <alignment horizontal="right" vertical="center"/>
    </xf>
    <xf numFmtId="41" fontId="3" fillId="2" borderId="34" xfId="0" applyNumberFormat="1" applyFont="1" applyFill="1" applyBorder="1" applyAlignment="1">
      <alignment horizontal="right" vertical="center"/>
    </xf>
    <xf numFmtId="41" fontId="3" fillId="2" borderId="35" xfId="0" applyNumberFormat="1" applyFont="1" applyFill="1" applyBorder="1" applyAlignment="1">
      <alignment horizontal="right" vertical="center"/>
    </xf>
    <xf numFmtId="41" fontId="3" fillId="2" borderId="36" xfId="0" applyNumberFormat="1" applyFont="1" applyFill="1" applyBorder="1" applyAlignment="1">
      <alignment horizontal="right" vertical="center"/>
    </xf>
    <xf numFmtId="41" fontId="4" fillId="2" borderId="37" xfId="0" applyNumberFormat="1" applyFont="1" applyFill="1" applyBorder="1" applyAlignment="1">
      <alignment horizontal="right" vertical="center"/>
    </xf>
    <xf numFmtId="41" fontId="4" fillId="2" borderId="38" xfId="0" applyNumberFormat="1" applyFont="1" applyFill="1" applyBorder="1" applyAlignment="1">
      <alignment horizontal="right" vertical="center"/>
    </xf>
    <xf numFmtId="41" fontId="4" fillId="2" borderId="39" xfId="0" applyNumberFormat="1" applyFont="1" applyFill="1" applyBorder="1" applyAlignment="1">
      <alignment horizontal="right" vertical="center"/>
    </xf>
    <xf numFmtId="41" fontId="3" fillId="0" borderId="37" xfId="0" applyNumberFormat="1" applyFont="1" applyBorder="1" applyAlignment="1">
      <alignment horizontal="right" vertical="center"/>
    </xf>
    <xf numFmtId="41" fontId="3" fillId="0" borderId="40" xfId="0" applyNumberFormat="1" applyFont="1" applyBorder="1" applyAlignment="1">
      <alignment horizontal="right" vertical="center"/>
    </xf>
    <xf numFmtId="41" fontId="3" fillId="0" borderId="41" xfId="0" applyNumberFormat="1" applyFont="1" applyBorder="1" applyAlignment="1">
      <alignment horizontal="right" vertical="center"/>
    </xf>
    <xf numFmtId="41" fontId="3" fillId="2" borderId="42" xfId="0" applyNumberFormat="1" applyFont="1" applyFill="1" applyBorder="1" applyAlignment="1">
      <alignment horizontal="right" vertical="center"/>
    </xf>
    <xf numFmtId="41" fontId="3" fillId="2" borderId="43" xfId="0" applyNumberFormat="1" applyFont="1" applyFill="1" applyBorder="1" applyAlignment="1">
      <alignment horizontal="right" vertical="center"/>
    </xf>
    <xf numFmtId="41" fontId="3" fillId="2" borderId="44" xfId="0" applyNumberFormat="1" applyFont="1" applyFill="1" applyBorder="1" applyAlignment="1">
      <alignment horizontal="right" vertical="center"/>
    </xf>
    <xf numFmtId="41" fontId="3" fillId="0" borderId="45" xfId="0" applyNumberFormat="1" applyFont="1" applyBorder="1" applyAlignment="1">
      <alignment horizontal="right" vertical="center"/>
    </xf>
    <xf numFmtId="41" fontId="3" fillId="0" borderId="46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47" xfId="0" applyNumberFormat="1" applyFont="1" applyBorder="1" applyAlignment="1">
      <alignment horizontal="right" vertical="center"/>
    </xf>
    <xf numFmtId="41" fontId="3" fillId="0" borderId="48" xfId="0" applyNumberFormat="1" applyFont="1" applyBorder="1" applyAlignment="1">
      <alignment horizontal="right" vertical="center"/>
    </xf>
    <xf numFmtId="41" fontId="3" fillId="0" borderId="49" xfId="0" applyNumberFormat="1" applyFont="1" applyBorder="1" applyAlignment="1">
      <alignment horizontal="right" vertical="center"/>
    </xf>
    <xf numFmtId="41" fontId="4" fillId="2" borderId="50" xfId="0" applyNumberFormat="1" applyFont="1" applyFill="1" applyBorder="1" applyAlignment="1">
      <alignment horizontal="right" vertical="center"/>
    </xf>
    <xf numFmtId="41" fontId="4" fillId="2" borderId="51" xfId="0" applyNumberFormat="1" applyFont="1" applyFill="1" applyBorder="1" applyAlignment="1">
      <alignment horizontal="right" vertical="center"/>
    </xf>
    <xf numFmtId="41" fontId="4" fillId="2" borderId="52" xfId="0" applyNumberFormat="1" applyFont="1" applyFill="1" applyBorder="1" applyAlignment="1">
      <alignment horizontal="right" vertical="center"/>
    </xf>
    <xf numFmtId="41" fontId="3" fillId="3" borderId="32" xfId="1" applyNumberFormat="1" applyFont="1" applyFill="1" applyBorder="1" applyAlignment="1">
      <alignment horizontal="right" vertical="center"/>
    </xf>
    <xf numFmtId="41" fontId="3" fillId="3" borderId="31" xfId="1" applyNumberFormat="1" applyFont="1" applyFill="1" applyBorder="1" applyAlignment="1">
      <alignment horizontal="right" vertical="center"/>
    </xf>
    <xf numFmtId="41" fontId="3" fillId="3" borderId="35" xfId="1" applyNumberFormat="1" applyFont="1" applyFill="1" applyBorder="1" applyAlignment="1">
      <alignment horizontal="right" vertical="center"/>
    </xf>
    <xf numFmtId="41" fontId="3" fillId="3" borderId="34" xfId="1" applyNumberFormat="1" applyFont="1" applyFill="1" applyBorder="1" applyAlignment="1">
      <alignment horizontal="right" vertical="center"/>
    </xf>
    <xf numFmtId="41" fontId="4" fillId="3" borderId="38" xfId="1" applyNumberFormat="1" applyFont="1" applyFill="1" applyBorder="1" applyAlignment="1">
      <alignment horizontal="right" vertical="center"/>
    </xf>
    <xf numFmtId="41" fontId="3" fillId="0" borderId="53" xfId="0" applyNumberFormat="1" applyFont="1" applyBorder="1" applyAlignment="1">
      <alignment horizontal="right" vertical="center"/>
    </xf>
    <xf numFmtId="41" fontId="3" fillId="3" borderId="54" xfId="1" applyNumberFormat="1" applyFont="1" applyFill="1" applyBorder="1" applyAlignment="1">
      <alignment horizontal="right" vertical="center"/>
    </xf>
    <xf numFmtId="41" fontId="3" fillId="3" borderId="43" xfId="1" applyNumberFormat="1" applyFont="1" applyFill="1" applyBorder="1" applyAlignment="1">
      <alignment horizontal="right" vertical="center"/>
    </xf>
    <xf numFmtId="41" fontId="3" fillId="3" borderId="42" xfId="1" applyNumberFormat="1" applyFont="1" applyFill="1" applyBorder="1" applyAlignment="1">
      <alignment horizontal="right" vertical="center"/>
    </xf>
    <xf numFmtId="41" fontId="4" fillId="3" borderId="40" xfId="1" applyNumberFormat="1" applyFont="1" applyFill="1" applyBorder="1" applyAlignment="1">
      <alignment horizontal="right" vertical="center"/>
    </xf>
    <xf numFmtId="41" fontId="3" fillId="0" borderId="66" xfId="0" applyNumberFormat="1" applyFont="1" applyBorder="1" applyAlignment="1">
      <alignment horizontal="right" vertical="center"/>
    </xf>
    <xf numFmtId="41" fontId="3" fillId="0" borderId="67" xfId="0" applyNumberFormat="1" applyFont="1" applyBorder="1" applyAlignment="1">
      <alignment horizontal="right" vertical="center"/>
    </xf>
    <xf numFmtId="41" fontId="3" fillId="0" borderId="55" xfId="0" applyNumberFormat="1" applyFont="1" applyBorder="1" applyAlignment="1">
      <alignment horizontal="right" vertical="center"/>
    </xf>
    <xf numFmtId="41" fontId="4" fillId="3" borderId="51" xfId="0" applyNumberFormat="1" applyFont="1" applyFill="1" applyBorder="1" applyAlignment="1">
      <alignment horizontal="right" vertical="center"/>
    </xf>
    <xf numFmtId="41" fontId="4" fillId="3" borderId="6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distributed" vertical="center" wrapText="1"/>
    </xf>
    <xf numFmtId="0" fontId="3" fillId="0" borderId="45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56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6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41" fontId="4" fillId="3" borderId="5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501650</xdr:colOff>
      <xdr:row>5</xdr:row>
      <xdr:rowOff>6350</xdr:rowOff>
    </xdr:from>
    <xdr:to>
      <xdr:col>0</xdr:col>
      <xdr:colOff>609600</xdr:colOff>
      <xdr:row>7</xdr:row>
      <xdr:rowOff>152400</xdr:rowOff>
    </xdr:to>
    <xdr:sp macro="" textlink="">
      <xdr:nvSpPr>
        <xdr:cNvPr id="13515" name="AutoShape 1">
          <a:extLst>
            <a:ext uri="{FF2B5EF4-FFF2-40B4-BE49-F238E27FC236}">
              <a16:creationId xmlns:a16="http://schemas.microsoft.com/office/drawing/2014/main" id="{B02264D0-8489-4215-9BED-CE5C2FE7F58F}"/>
            </a:ext>
          </a:extLst>
        </xdr:cNvPr>
        <xdr:cNvSpPr>
          <a:spLocks/>
        </xdr:cNvSpPr>
      </xdr:nvSpPr>
      <xdr:spPr bwMode="auto">
        <a:xfrm>
          <a:off x="501650" y="800100"/>
          <a:ext cx="107950" cy="488950"/>
        </a:xfrm>
        <a:prstGeom prst="leftBrace">
          <a:avLst>
            <a:gd name="adj1" fmla="val 37745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showGridLines="0" zoomScaleNormal="100" workbookViewId="0">
      <selection activeCell="A3" sqref="A3"/>
    </sheetView>
  </sheetViews>
  <sheetFormatPr defaultColWidth="5.90625" defaultRowHeight="11" x14ac:dyDescent="0.2"/>
  <cols>
    <col min="1" max="1" width="10.08984375" style="4" customWidth="1"/>
    <col min="2" max="3" width="13.08984375" style="1" customWidth="1"/>
    <col min="4" max="4" width="13.26953125" style="1" customWidth="1"/>
    <col min="5" max="6" width="13.08984375" style="1" customWidth="1"/>
    <col min="7" max="7" width="14.36328125" style="1" customWidth="1"/>
    <col min="8" max="9" width="13.08984375" style="1" customWidth="1"/>
    <col min="10" max="10" width="10.08984375" style="20" customWidth="1"/>
    <col min="11" max="16384" width="5.90625" style="1"/>
  </cols>
  <sheetData>
    <row r="1" spans="1:12" ht="15.5" x14ac:dyDescent="0.2">
      <c r="A1" s="108" t="s">
        <v>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2" ht="15.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2" ht="13.5" customHeight="1" thickBot="1" x14ac:dyDescent="0.25">
      <c r="A3" s="4" t="s">
        <v>154</v>
      </c>
      <c r="B3" s="4"/>
      <c r="C3" s="4"/>
      <c r="D3" s="4"/>
      <c r="E3" s="4"/>
      <c r="F3" s="4"/>
      <c r="G3" s="4"/>
      <c r="H3" s="4"/>
      <c r="I3" s="4"/>
    </row>
    <row r="4" spans="1:12" ht="35.25" customHeight="1" x14ac:dyDescent="0.2">
      <c r="A4" s="37" t="s">
        <v>155</v>
      </c>
      <c r="B4" s="68" t="s">
        <v>156</v>
      </c>
      <c r="C4" s="68" t="s">
        <v>25</v>
      </c>
      <c r="D4" s="68" t="s">
        <v>32</v>
      </c>
      <c r="E4" s="68" t="s">
        <v>26</v>
      </c>
      <c r="F4" s="68" t="s">
        <v>9</v>
      </c>
      <c r="G4" s="68" t="s">
        <v>162</v>
      </c>
      <c r="H4" s="25" t="s">
        <v>163</v>
      </c>
      <c r="I4" s="45" t="s">
        <v>0</v>
      </c>
      <c r="J4" s="63" t="s">
        <v>29</v>
      </c>
    </row>
    <row r="5" spans="1:12" x14ac:dyDescent="0.2">
      <c r="A5" s="30"/>
      <c r="B5" s="26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46" t="s">
        <v>2</v>
      </c>
      <c r="J5" s="57"/>
    </row>
    <row r="6" spans="1:12" ht="11.25" customHeight="1" x14ac:dyDescent="0.2">
      <c r="A6" s="38" t="s">
        <v>33</v>
      </c>
      <c r="B6" s="69">
        <v>221819</v>
      </c>
      <c r="C6" s="70">
        <v>2012995</v>
      </c>
      <c r="D6" s="70">
        <v>1626803</v>
      </c>
      <c r="E6" s="70">
        <v>13748096</v>
      </c>
      <c r="F6" s="70">
        <v>529370</v>
      </c>
      <c r="G6" s="70">
        <v>640709</v>
      </c>
      <c r="H6" s="70">
        <v>29633</v>
      </c>
      <c r="I6" s="71">
        <v>18809426</v>
      </c>
      <c r="J6" s="58" t="s">
        <v>89</v>
      </c>
    </row>
    <row r="7" spans="1:12" ht="11.25" customHeight="1" x14ac:dyDescent="0.2">
      <c r="A7" s="39" t="s">
        <v>34</v>
      </c>
      <c r="B7" s="72">
        <v>94551</v>
      </c>
      <c r="C7" s="73">
        <v>210285</v>
      </c>
      <c r="D7" s="73">
        <v>2209</v>
      </c>
      <c r="E7" s="73">
        <v>5959141</v>
      </c>
      <c r="F7" s="73">
        <v>236686</v>
      </c>
      <c r="G7" s="73">
        <v>168675</v>
      </c>
      <c r="H7" s="73">
        <v>460</v>
      </c>
      <c r="I7" s="74">
        <v>6672006</v>
      </c>
      <c r="J7" s="59" t="s">
        <v>90</v>
      </c>
    </row>
    <row r="8" spans="1:12" ht="11.25" customHeight="1" x14ac:dyDescent="0.2">
      <c r="A8" s="39" t="s">
        <v>35</v>
      </c>
      <c r="B8" s="72">
        <v>35602</v>
      </c>
      <c r="C8" s="73">
        <v>515776</v>
      </c>
      <c r="D8" s="73">
        <v>319644</v>
      </c>
      <c r="E8" s="73">
        <v>10458626</v>
      </c>
      <c r="F8" s="73">
        <v>231753</v>
      </c>
      <c r="G8" s="73">
        <v>286207</v>
      </c>
      <c r="H8" s="73">
        <v>7558</v>
      </c>
      <c r="I8" s="74">
        <v>11855166</v>
      </c>
      <c r="J8" s="59" t="s">
        <v>91</v>
      </c>
    </row>
    <row r="9" spans="1:12" ht="11.25" customHeight="1" x14ac:dyDescent="0.2">
      <c r="A9" s="33" t="s">
        <v>36</v>
      </c>
      <c r="B9" s="72">
        <v>4964</v>
      </c>
      <c r="C9" s="73">
        <v>53836</v>
      </c>
      <c r="D9" s="73">
        <v>319</v>
      </c>
      <c r="E9" s="73">
        <v>1557233</v>
      </c>
      <c r="F9" s="73">
        <v>41563</v>
      </c>
      <c r="G9" s="73">
        <v>44835</v>
      </c>
      <c r="H9" s="73">
        <v>11652</v>
      </c>
      <c r="I9" s="74">
        <v>1714401</v>
      </c>
      <c r="J9" s="54" t="s">
        <v>92</v>
      </c>
    </row>
    <row r="10" spans="1:12" ht="11.25" customHeight="1" x14ac:dyDescent="0.2">
      <c r="A10" s="39" t="s">
        <v>37</v>
      </c>
      <c r="B10" s="72">
        <v>528444</v>
      </c>
      <c r="C10" s="73">
        <v>70731</v>
      </c>
      <c r="D10" s="73">
        <v>1503</v>
      </c>
      <c r="E10" s="73">
        <v>2634762</v>
      </c>
      <c r="F10" s="73">
        <v>17764</v>
      </c>
      <c r="G10" s="73">
        <v>94689</v>
      </c>
      <c r="H10" s="73">
        <v>10957</v>
      </c>
      <c r="I10" s="74">
        <v>3358850</v>
      </c>
      <c r="J10" s="59" t="s">
        <v>93</v>
      </c>
    </row>
    <row r="11" spans="1:12" ht="11.25" customHeight="1" x14ac:dyDescent="0.2">
      <c r="A11" s="39" t="s">
        <v>38</v>
      </c>
      <c r="B11" s="72">
        <v>19694</v>
      </c>
      <c r="C11" s="73">
        <v>176440</v>
      </c>
      <c r="D11" s="73">
        <v>3044</v>
      </c>
      <c r="E11" s="73">
        <v>7562556</v>
      </c>
      <c r="F11" s="73">
        <v>55126</v>
      </c>
      <c r="G11" s="73">
        <v>215725</v>
      </c>
      <c r="H11" s="73">
        <v>98350</v>
      </c>
      <c r="I11" s="74">
        <v>8130935</v>
      </c>
      <c r="J11" s="59" t="s">
        <v>94</v>
      </c>
    </row>
    <row r="12" spans="1:12" ht="11.25" customHeight="1" x14ac:dyDescent="0.2">
      <c r="A12" s="39" t="s">
        <v>157</v>
      </c>
      <c r="B12" s="72">
        <v>11031</v>
      </c>
      <c r="C12" s="73">
        <v>39925</v>
      </c>
      <c r="D12" s="73">
        <v>887</v>
      </c>
      <c r="E12" s="73">
        <v>2295399</v>
      </c>
      <c r="F12" s="73">
        <v>34658</v>
      </c>
      <c r="G12" s="73">
        <v>50616</v>
      </c>
      <c r="H12" s="73" t="s">
        <v>166</v>
      </c>
      <c r="I12" s="74">
        <v>2432515</v>
      </c>
      <c r="J12" s="59" t="s">
        <v>95</v>
      </c>
    </row>
    <row r="13" spans="1:12" s="5" customFormat="1" x14ac:dyDescent="0.2">
      <c r="A13" s="43" t="s">
        <v>39</v>
      </c>
      <c r="B13" s="75">
        <v>916105</v>
      </c>
      <c r="C13" s="76">
        <v>3079987</v>
      </c>
      <c r="D13" s="76">
        <v>1954409</v>
      </c>
      <c r="E13" s="76">
        <v>44215813</v>
      </c>
      <c r="F13" s="76">
        <v>1146919</v>
      </c>
      <c r="G13" s="76">
        <v>1501455</v>
      </c>
      <c r="H13" s="76">
        <v>158610</v>
      </c>
      <c r="I13" s="77">
        <v>52973299</v>
      </c>
      <c r="J13" s="61" t="s">
        <v>96</v>
      </c>
      <c r="L13" s="1"/>
    </row>
    <row r="14" spans="1:12" x14ac:dyDescent="0.2">
      <c r="A14" s="44"/>
      <c r="B14" s="78"/>
      <c r="C14" s="79"/>
      <c r="D14" s="79"/>
      <c r="E14" s="79"/>
      <c r="F14" s="79"/>
      <c r="G14" s="79"/>
      <c r="H14" s="79"/>
      <c r="I14" s="80"/>
      <c r="J14" s="47"/>
    </row>
    <row r="15" spans="1:12" ht="11.25" customHeight="1" x14ac:dyDescent="0.2">
      <c r="A15" s="38" t="s">
        <v>40</v>
      </c>
      <c r="B15" s="69">
        <v>170206</v>
      </c>
      <c r="C15" s="70">
        <v>2299553</v>
      </c>
      <c r="D15" s="70">
        <v>2203729</v>
      </c>
      <c r="E15" s="70">
        <v>21961423</v>
      </c>
      <c r="F15" s="70">
        <v>525377</v>
      </c>
      <c r="G15" s="70">
        <v>968565</v>
      </c>
      <c r="H15" s="70">
        <v>55256</v>
      </c>
      <c r="I15" s="71">
        <v>28184109</v>
      </c>
      <c r="J15" s="58" t="s">
        <v>97</v>
      </c>
    </row>
    <row r="16" spans="1:12" ht="11.25" customHeight="1" x14ac:dyDescent="0.2">
      <c r="A16" s="38" t="s">
        <v>41</v>
      </c>
      <c r="B16" s="69">
        <v>15214</v>
      </c>
      <c r="C16" s="70">
        <v>56489</v>
      </c>
      <c r="D16" s="70">
        <v>2849</v>
      </c>
      <c r="E16" s="70">
        <v>1844466</v>
      </c>
      <c r="F16" s="70">
        <v>18680</v>
      </c>
      <c r="G16" s="70">
        <v>47360</v>
      </c>
      <c r="H16" s="70" t="s">
        <v>166</v>
      </c>
      <c r="I16" s="71">
        <v>1985059</v>
      </c>
      <c r="J16" s="59" t="s">
        <v>98</v>
      </c>
    </row>
    <row r="17" spans="1:12" ht="11.25" customHeight="1" x14ac:dyDescent="0.2">
      <c r="A17" s="38" t="s">
        <v>42</v>
      </c>
      <c r="B17" s="69">
        <v>16742</v>
      </c>
      <c r="C17" s="70">
        <v>31015</v>
      </c>
      <c r="D17" s="70">
        <v>2620</v>
      </c>
      <c r="E17" s="70">
        <v>1614418</v>
      </c>
      <c r="F17" s="70">
        <v>15284</v>
      </c>
      <c r="G17" s="70">
        <v>45638</v>
      </c>
      <c r="H17" s="70" t="s">
        <v>166</v>
      </c>
      <c r="I17" s="71">
        <v>1725716</v>
      </c>
      <c r="J17" s="58" t="s">
        <v>99</v>
      </c>
    </row>
    <row r="18" spans="1:12" ht="11.25" customHeight="1" x14ac:dyDescent="0.2">
      <c r="A18" s="39" t="s">
        <v>43</v>
      </c>
      <c r="B18" s="72">
        <v>13906</v>
      </c>
      <c r="C18" s="73">
        <v>141630</v>
      </c>
      <c r="D18" s="73">
        <v>58745</v>
      </c>
      <c r="E18" s="73">
        <v>3951943</v>
      </c>
      <c r="F18" s="73">
        <v>74825</v>
      </c>
      <c r="G18" s="73">
        <v>133081</v>
      </c>
      <c r="H18" s="73">
        <v>14212</v>
      </c>
      <c r="I18" s="74">
        <v>4388344</v>
      </c>
      <c r="J18" s="59" t="s">
        <v>100</v>
      </c>
    </row>
    <row r="19" spans="1:12" ht="11.25" customHeight="1" x14ac:dyDescent="0.2">
      <c r="A19" s="39" t="s">
        <v>44</v>
      </c>
      <c r="B19" s="72">
        <v>29053</v>
      </c>
      <c r="C19" s="73">
        <v>175845</v>
      </c>
      <c r="D19" s="73">
        <v>9244</v>
      </c>
      <c r="E19" s="73">
        <v>6556752</v>
      </c>
      <c r="F19" s="73">
        <v>204868</v>
      </c>
      <c r="G19" s="73">
        <v>241663</v>
      </c>
      <c r="H19" s="73">
        <v>17182</v>
      </c>
      <c r="I19" s="74">
        <v>7234607</v>
      </c>
      <c r="J19" s="59" t="s">
        <v>101</v>
      </c>
    </row>
    <row r="20" spans="1:12" ht="11.25" customHeight="1" x14ac:dyDescent="0.2">
      <c r="A20" s="39" t="s">
        <v>45</v>
      </c>
      <c r="B20" s="72">
        <v>3558</v>
      </c>
      <c r="C20" s="73">
        <v>72514</v>
      </c>
      <c r="D20" s="73">
        <v>7602</v>
      </c>
      <c r="E20" s="73">
        <v>1283636</v>
      </c>
      <c r="F20" s="73">
        <v>42556</v>
      </c>
      <c r="G20" s="73">
        <v>39548</v>
      </c>
      <c r="H20" s="73" t="s">
        <v>166</v>
      </c>
      <c r="I20" s="74">
        <v>1449415</v>
      </c>
      <c r="J20" s="59" t="s">
        <v>102</v>
      </c>
    </row>
    <row r="21" spans="1:12" ht="11.25" customHeight="1" x14ac:dyDescent="0.2">
      <c r="A21" s="39" t="s">
        <v>46</v>
      </c>
      <c r="B21" s="72">
        <v>13249</v>
      </c>
      <c r="C21" s="73">
        <v>86100</v>
      </c>
      <c r="D21" s="73">
        <v>5899</v>
      </c>
      <c r="E21" s="73">
        <v>3188808</v>
      </c>
      <c r="F21" s="73">
        <v>44780</v>
      </c>
      <c r="G21" s="73">
        <v>102811</v>
      </c>
      <c r="H21" s="73">
        <v>1593</v>
      </c>
      <c r="I21" s="74">
        <v>3443241</v>
      </c>
      <c r="J21" s="59" t="s">
        <v>103</v>
      </c>
    </row>
    <row r="22" spans="1:12" ht="11.25" customHeight="1" x14ac:dyDescent="0.2">
      <c r="A22" s="39" t="s">
        <v>47</v>
      </c>
      <c r="B22" s="72">
        <v>3941</v>
      </c>
      <c r="C22" s="73">
        <v>41563</v>
      </c>
      <c r="D22" s="73">
        <v>3537</v>
      </c>
      <c r="E22" s="73">
        <v>1619385</v>
      </c>
      <c r="F22" s="73">
        <v>22899</v>
      </c>
      <c r="G22" s="73">
        <v>49954</v>
      </c>
      <c r="H22" s="73" t="s">
        <v>166</v>
      </c>
      <c r="I22" s="74">
        <v>1741279</v>
      </c>
      <c r="J22" s="59" t="s">
        <v>104</v>
      </c>
    </row>
    <row r="23" spans="1:12" ht="11.25" customHeight="1" x14ac:dyDescent="0.2">
      <c r="A23" s="50" t="s">
        <v>48</v>
      </c>
      <c r="B23" s="81">
        <v>20058</v>
      </c>
      <c r="C23" s="82">
        <v>521739</v>
      </c>
      <c r="D23" s="82">
        <v>3902</v>
      </c>
      <c r="E23" s="82">
        <v>1498378</v>
      </c>
      <c r="F23" s="82">
        <v>18466</v>
      </c>
      <c r="G23" s="82">
        <v>49439</v>
      </c>
      <c r="H23" s="82">
        <v>1034</v>
      </c>
      <c r="I23" s="83">
        <v>2113017</v>
      </c>
      <c r="J23" s="60" t="s">
        <v>105</v>
      </c>
    </row>
    <row r="24" spans="1:12" s="5" customFormat="1" x14ac:dyDescent="0.2">
      <c r="A24" s="43" t="s">
        <v>49</v>
      </c>
      <c r="B24" s="75">
        <v>285929</v>
      </c>
      <c r="C24" s="76">
        <v>3426447</v>
      </c>
      <c r="D24" s="76">
        <v>2298127</v>
      </c>
      <c r="E24" s="76">
        <v>43519209</v>
      </c>
      <c r="F24" s="76">
        <v>967735</v>
      </c>
      <c r="G24" s="76">
        <v>1678061</v>
      </c>
      <c r="H24" s="76">
        <v>89279</v>
      </c>
      <c r="I24" s="77">
        <v>52264785</v>
      </c>
      <c r="J24" s="61" t="s">
        <v>106</v>
      </c>
      <c r="L24" s="1"/>
    </row>
    <row r="25" spans="1:12" x14ac:dyDescent="0.2">
      <c r="A25" s="44"/>
      <c r="B25" s="78"/>
      <c r="C25" s="79"/>
      <c r="D25" s="79"/>
      <c r="E25" s="79"/>
      <c r="F25" s="79"/>
      <c r="G25" s="79"/>
      <c r="H25" s="79"/>
      <c r="I25" s="80"/>
      <c r="J25" s="47"/>
    </row>
    <row r="26" spans="1:12" ht="11.25" customHeight="1" x14ac:dyDescent="0.2">
      <c r="A26" s="38" t="s">
        <v>50</v>
      </c>
      <c r="B26" s="69">
        <v>181721</v>
      </c>
      <c r="C26" s="70">
        <v>2573086</v>
      </c>
      <c r="D26" s="70">
        <v>180736</v>
      </c>
      <c r="E26" s="70">
        <v>48470118</v>
      </c>
      <c r="F26" s="70">
        <v>902608</v>
      </c>
      <c r="G26" s="70">
        <v>3813536</v>
      </c>
      <c r="H26" s="70">
        <v>253564</v>
      </c>
      <c r="I26" s="71">
        <v>56375369</v>
      </c>
      <c r="J26" s="58" t="s">
        <v>107</v>
      </c>
    </row>
    <row r="27" spans="1:12" ht="11.25" customHeight="1" x14ac:dyDescent="0.2">
      <c r="A27" s="38" t="s">
        <v>51</v>
      </c>
      <c r="B27" s="69">
        <v>1173671</v>
      </c>
      <c r="C27" s="70">
        <v>8265343</v>
      </c>
      <c r="D27" s="70">
        <v>7183636</v>
      </c>
      <c r="E27" s="70">
        <v>32557327</v>
      </c>
      <c r="F27" s="70">
        <v>1006932</v>
      </c>
      <c r="G27" s="70">
        <v>1531984</v>
      </c>
      <c r="H27" s="70">
        <v>157549</v>
      </c>
      <c r="I27" s="71">
        <v>51876442</v>
      </c>
      <c r="J27" s="59" t="s">
        <v>108</v>
      </c>
    </row>
    <row r="28" spans="1:12" ht="11.25" customHeight="1" x14ac:dyDescent="0.2">
      <c r="A28" s="38" t="s">
        <v>52</v>
      </c>
      <c r="B28" s="69">
        <v>73773</v>
      </c>
      <c r="C28" s="70">
        <v>553923</v>
      </c>
      <c r="D28" s="70">
        <v>69003</v>
      </c>
      <c r="E28" s="70">
        <v>11594353</v>
      </c>
      <c r="F28" s="70">
        <v>197459</v>
      </c>
      <c r="G28" s="70">
        <v>321485</v>
      </c>
      <c r="H28" s="70">
        <v>64799</v>
      </c>
      <c r="I28" s="71">
        <v>12874794</v>
      </c>
      <c r="J28" s="58" t="s">
        <v>109</v>
      </c>
    </row>
    <row r="29" spans="1:12" ht="11.25" customHeight="1" x14ac:dyDescent="0.2">
      <c r="A29" s="39" t="s">
        <v>53</v>
      </c>
      <c r="B29" s="72">
        <v>21437</v>
      </c>
      <c r="C29" s="73">
        <v>586439</v>
      </c>
      <c r="D29" s="73">
        <v>42353</v>
      </c>
      <c r="E29" s="73">
        <v>7166591</v>
      </c>
      <c r="F29" s="73">
        <v>177970</v>
      </c>
      <c r="G29" s="73">
        <v>177412</v>
      </c>
      <c r="H29" s="73">
        <v>9599</v>
      </c>
      <c r="I29" s="74">
        <v>8181799</v>
      </c>
      <c r="J29" s="59" t="s">
        <v>110</v>
      </c>
    </row>
    <row r="30" spans="1:12" ht="11.25" customHeight="1" x14ac:dyDescent="0.2">
      <c r="A30" s="39" t="s">
        <v>54</v>
      </c>
      <c r="B30" s="72">
        <v>22162</v>
      </c>
      <c r="C30" s="73">
        <v>206690</v>
      </c>
      <c r="D30" s="73">
        <v>39917</v>
      </c>
      <c r="E30" s="73">
        <v>5388200</v>
      </c>
      <c r="F30" s="73">
        <v>143287</v>
      </c>
      <c r="G30" s="73">
        <v>128338</v>
      </c>
      <c r="H30" s="73">
        <v>1469</v>
      </c>
      <c r="I30" s="74">
        <v>5930063</v>
      </c>
      <c r="J30" s="59" t="s">
        <v>111</v>
      </c>
    </row>
    <row r="31" spans="1:12" ht="11.25" customHeight="1" x14ac:dyDescent="0.2">
      <c r="A31" s="39" t="s">
        <v>55</v>
      </c>
      <c r="B31" s="72">
        <v>43776</v>
      </c>
      <c r="C31" s="73">
        <v>158482</v>
      </c>
      <c r="D31" s="73">
        <v>38882</v>
      </c>
      <c r="E31" s="73">
        <v>5203273</v>
      </c>
      <c r="F31" s="73">
        <v>90769</v>
      </c>
      <c r="G31" s="73">
        <v>117022</v>
      </c>
      <c r="H31" s="73">
        <v>3037</v>
      </c>
      <c r="I31" s="74">
        <v>5655241</v>
      </c>
      <c r="J31" s="59" t="s">
        <v>112</v>
      </c>
    </row>
    <row r="32" spans="1:12" ht="11.25" customHeight="1" x14ac:dyDescent="0.2">
      <c r="A32" s="39" t="s">
        <v>56</v>
      </c>
      <c r="B32" s="72">
        <v>13582</v>
      </c>
      <c r="C32" s="73">
        <v>50945</v>
      </c>
      <c r="D32" s="73">
        <v>15576</v>
      </c>
      <c r="E32" s="73">
        <v>2362710</v>
      </c>
      <c r="F32" s="73">
        <v>68123</v>
      </c>
      <c r="G32" s="73">
        <v>73963</v>
      </c>
      <c r="H32" s="73">
        <v>887</v>
      </c>
      <c r="I32" s="74">
        <v>2585787</v>
      </c>
      <c r="J32" s="59" t="s">
        <v>113</v>
      </c>
    </row>
    <row r="33" spans="1:12" ht="11.25" customHeight="1" x14ac:dyDescent="0.2">
      <c r="A33" s="39" t="s">
        <v>57</v>
      </c>
      <c r="B33" s="72">
        <v>29724</v>
      </c>
      <c r="C33" s="73">
        <v>194943</v>
      </c>
      <c r="D33" s="73">
        <v>37373</v>
      </c>
      <c r="E33" s="73">
        <v>3905661</v>
      </c>
      <c r="F33" s="73">
        <v>102065</v>
      </c>
      <c r="G33" s="73">
        <v>121559</v>
      </c>
      <c r="H33" s="73">
        <v>15368</v>
      </c>
      <c r="I33" s="74">
        <v>4406693</v>
      </c>
      <c r="J33" s="59" t="s">
        <v>114</v>
      </c>
    </row>
    <row r="34" spans="1:12" ht="11.25" customHeight="1" x14ac:dyDescent="0.2">
      <c r="A34" s="50" t="s">
        <v>58</v>
      </c>
      <c r="B34" s="81">
        <v>25340</v>
      </c>
      <c r="C34" s="82">
        <v>140704</v>
      </c>
      <c r="D34" s="82">
        <v>23754</v>
      </c>
      <c r="E34" s="82">
        <v>1919282</v>
      </c>
      <c r="F34" s="82">
        <v>27566</v>
      </c>
      <c r="G34" s="82">
        <v>64755</v>
      </c>
      <c r="H34" s="82">
        <v>339</v>
      </c>
      <c r="I34" s="83">
        <v>2201740</v>
      </c>
      <c r="J34" s="60" t="s">
        <v>115</v>
      </c>
    </row>
    <row r="35" spans="1:12" ht="11.25" customHeight="1" x14ac:dyDescent="0.2">
      <c r="A35" s="50" t="s">
        <v>59</v>
      </c>
      <c r="B35" s="81">
        <v>16561</v>
      </c>
      <c r="C35" s="82">
        <v>58063</v>
      </c>
      <c r="D35" s="82">
        <v>17710</v>
      </c>
      <c r="E35" s="82">
        <v>2121866</v>
      </c>
      <c r="F35" s="82">
        <v>75058</v>
      </c>
      <c r="G35" s="82">
        <v>46625</v>
      </c>
      <c r="H35" s="82">
        <v>2397</v>
      </c>
      <c r="I35" s="83">
        <v>2338281</v>
      </c>
      <c r="J35" s="60" t="s">
        <v>116</v>
      </c>
    </row>
    <row r="36" spans="1:12" s="5" customFormat="1" x14ac:dyDescent="0.2">
      <c r="A36" s="43" t="s">
        <v>60</v>
      </c>
      <c r="B36" s="75">
        <v>1601747</v>
      </c>
      <c r="C36" s="76">
        <v>12788616</v>
      </c>
      <c r="D36" s="76">
        <v>7648940</v>
      </c>
      <c r="E36" s="76">
        <v>120689381</v>
      </c>
      <c r="F36" s="76">
        <v>2791838</v>
      </c>
      <c r="G36" s="76">
        <v>6396678</v>
      </c>
      <c r="H36" s="76">
        <v>509007</v>
      </c>
      <c r="I36" s="77">
        <v>152426207</v>
      </c>
      <c r="J36" s="61" t="s">
        <v>117</v>
      </c>
      <c r="L36" s="1"/>
    </row>
    <row r="37" spans="1:12" x14ac:dyDescent="0.2">
      <c r="A37" s="44"/>
      <c r="B37" s="78"/>
      <c r="C37" s="79"/>
      <c r="D37" s="79"/>
      <c r="E37" s="79"/>
      <c r="F37" s="79"/>
      <c r="G37" s="79"/>
      <c r="H37" s="79"/>
      <c r="I37" s="80"/>
      <c r="J37" s="47"/>
    </row>
    <row r="38" spans="1:12" ht="11.25" customHeight="1" x14ac:dyDescent="0.2">
      <c r="A38" s="38" t="s">
        <v>61</v>
      </c>
      <c r="B38" s="69">
        <v>141261</v>
      </c>
      <c r="C38" s="70">
        <v>1921296</v>
      </c>
      <c r="D38" s="70">
        <v>2114219</v>
      </c>
      <c r="E38" s="70">
        <v>13472299</v>
      </c>
      <c r="F38" s="70">
        <v>509541</v>
      </c>
      <c r="G38" s="70">
        <v>527618</v>
      </c>
      <c r="H38" s="70">
        <v>24436</v>
      </c>
      <c r="I38" s="71">
        <v>18710670</v>
      </c>
      <c r="J38" s="58" t="s">
        <v>118</v>
      </c>
    </row>
    <row r="39" spans="1:12" ht="11.25" customHeight="1" x14ac:dyDescent="0.2">
      <c r="A39" s="38" t="s">
        <v>62</v>
      </c>
      <c r="B39" s="69">
        <v>12982</v>
      </c>
      <c r="C39" s="70">
        <v>110614</v>
      </c>
      <c r="D39" s="70">
        <v>357</v>
      </c>
      <c r="E39" s="70">
        <v>4021589</v>
      </c>
      <c r="F39" s="70">
        <v>27530</v>
      </c>
      <c r="G39" s="70">
        <v>108273</v>
      </c>
      <c r="H39" s="70">
        <v>739</v>
      </c>
      <c r="I39" s="71">
        <v>4282085</v>
      </c>
      <c r="J39" s="59" t="s">
        <v>119</v>
      </c>
    </row>
    <row r="40" spans="1:12" ht="11.25" customHeight="1" x14ac:dyDescent="0.2">
      <c r="A40" s="38" t="s">
        <v>63</v>
      </c>
      <c r="B40" s="69">
        <v>12368</v>
      </c>
      <c r="C40" s="70">
        <v>271455</v>
      </c>
      <c r="D40" s="70">
        <v>878</v>
      </c>
      <c r="E40" s="70">
        <v>2051500</v>
      </c>
      <c r="F40" s="70">
        <v>48192</v>
      </c>
      <c r="G40" s="70">
        <v>95117</v>
      </c>
      <c r="H40" s="70">
        <v>743</v>
      </c>
      <c r="I40" s="71">
        <v>2480252</v>
      </c>
      <c r="J40" s="58" t="s">
        <v>120</v>
      </c>
    </row>
    <row r="41" spans="1:12" ht="11.25" customHeight="1" x14ac:dyDescent="0.2">
      <c r="A41" s="39" t="s">
        <v>64</v>
      </c>
      <c r="B41" s="72">
        <v>5325</v>
      </c>
      <c r="C41" s="73">
        <v>62764</v>
      </c>
      <c r="D41" s="73">
        <v>9667</v>
      </c>
      <c r="E41" s="73">
        <v>2225481</v>
      </c>
      <c r="F41" s="73">
        <v>100640</v>
      </c>
      <c r="G41" s="73">
        <v>72112</v>
      </c>
      <c r="H41" s="73">
        <v>18722</v>
      </c>
      <c r="I41" s="74">
        <v>2494710</v>
      </c>
      <c r="J41" s="59" t="s">
        <v>121</v>
      </c>
    </row>
    <row r="42" spans="1:12" ht="11.25" customHeight="1" x14ac:dyDescent="0.2">
      <c r="A42" s="39" t="s">
        <v>65</v>
      </c>
      <c r="B42" s="72">
        <v>39906</v>
      </c>
      <c r="C42" s="73">
        <v>303257</v>
      </c>
      <c r="D42" s="73">
        <v>1621</v>
      </c>
      <c r="E42" s="73">
        <v>3754799</v>
      </c>
      <c r="F42" s="73">
        <v>61765</v>
      </c>
      <c r="G42" s="73">
        <v>102739</v>
      </c>
      <c r="H42" s="73">
        <v>559</v>
      </c>
      <c r="I42" s="74">
        <v>4264646</v>
      </c>
      <c r="J42" s="59" t="s">
        <v>122</v>
      </c>
    </row>
    <row r="43" spans="1:12" ht="11.25" customHeight="1" x14ac:dyDescent="0.2">
      <c r="A43" s="39" t="s">
        <v>66</v>
      </c>
      <c r="B43" s="72">
        <v>4441</v>
      </c>
      <c r="C43" s="73">
        <v>69210</v>
      </c>
      <c r="D43" s="73">
        <v>29307</v>
      </c>
      <c r="E43" s="73">
        <v>3254609</v>
      </c>
      <c r="F43" s="73">
        <v>44680</v>
      </c>
      <c r="G43" s="73">
        <v>73280</v>
      </c>
      <c r="H43" s="73">
        <v>2242</v>
      </c>
      <c r="I43" s="74">
        <v>3477768</v>
      </c>
      <c r="J43" s="59" t="s">
        <v>123</v>
      </c>
    </row>
    <row r="44" spans="1:12" ht="11.25" customHeight="1" x14ac:dyDescent="0.2">
      <c r="A44" s="39" t="s">
        <v>67</v>
      </c>
      <c r="B44" s="72">
        <v>1894</v>
      </c>
      <c r="C44" s="73">
        <v>259284</v>
      </c>
      <c r="D44" s="73">
        <v>91</v>
      </c>
      <c r="E44" s="73">
        <v>1337737</v>
      </c>
      <c r="F44" s="73">
        <v>29025</v>
      </c>
      <c r="G44" s="73">
        <v>52472</v>
      </c>
      <c r="H44" s="73">
        <v>969</v>
      </c>
      <c r="I44" s="74">
        <v>1681472</v>
      </c>
      <c r="J44" s="59" t="s">
        <v>124</v>
      </c>
    </row>
    <row r="45" spans="1:12" ht="11.25" customHeight="1" x14ac:dyDescent="0.2">
      <c r="A45" s="39" t="s">
        <v>68</v>
      </c>
      <c r="B45" s="72">
        <v>4588</v>
      </c>
      <c r="C45" s="73">
        <v>119809</v>
      </c>
      <c r="D45" s="73">
        <v>1078</v>
      </c>
      <c r="E45" s="73">
        <v>3033211</v>
      </c>
      <c r="F45" s="73">
        <v>63490</v>
      </c>
      <c r="G45" s="73">
        <v>146480</v>
      </c>
      <c r="H45" s="73">
        <v>1290</v>
      </c>
      <c r="I45" s="74">
        <v>3369946</v>
      </c>
      <c r="J45" s="59" t="s">
        <v>125</v>
      </c>
    </row>
    <row r="46" spans="1:12" s="5" customFormat="1" x14ac:dyDescent="0.2">
      <c r="A46" s="43" t="s">
        <v>69</v>
      </c>
      <c r="B46" s="75">
        <v>222765</v>
      </c>
      <c r="C46" s="76">
        <v>3117690</v>
      </c>
      <c r="D46" s="76">
        <v>2157218</v>
      </c>
      <c r="E46" s="76">
        <v>33151224</v>
      </c>
      <c r="F46" s="76">
        <v>884863</v>
      </c>
      <c r="G46" s="76">
        <v>1178092</v>
      </c>
      <c r="H46" s="76">
        <v>49699</v>
      </c>
      <c r="I46" s="77">
        <v>40761550</v>
      </c>
      <c r="J46" s="61" t="s">
        <v>126</v>
      </c>
      <c r="L46" s="1"/>
    </row>
    <row r="47" spans="1:12" x14ac:dyDescent="0.2">
      <c r="A47" s="44"/>
      <c r="B47" s="78"/>
      <c r="C47" s="79"/>
      <c r="D47" s="79"/>
      <c r="E47" s="79"/>
      <c r="F47" s="79"/>
      <c r="G47" s="79"/>
      <c r="H47" s="79"/>
      <c r="I47" s="80"/>
      <c r="J47" s="47"/>
    </row>
    <row r="48" spans="1:12" ht="11.25" customHeight="1" x14ac:dyDescent="0.2">
      <c r="A48" s="38" t="s">
        <v>70</v>
      </c>
      <c r="B48" s="69">
        <v>126381</v>
      </c>
      <c r="C48" s="70">
        <v>1971075</v>
      </c>
      <c r="D48" s="70">
        <v>1904873</v>
      </c>
      <c r="E48" s="70">
        <v>19954746</v>
      </c>
      <c r="F48" s="70">
        <v>329436</v>
      </c>
      <c r="G48" s="70">
        <v>767918</v>
      </c>
      <c r="H48" s="70">
        <v>63662</v>
      </c>
      <c r="I48" s="71">
        <v>25118090</v>
      </c>
      <c r="J48" s="62" t="s">
        <v>127</v>
      </c>
    </row>
    <row r="49" spans="1:12" ht="11.25" customHeight="1" x14ac:dyDescent="0.2">
      <c r="A49" s="38" t="s">
        <v>71</v>
      </c>
      <c r="B49" s="69">
        <v>25365</v>
      </c>
      <c r="C49" s="70">
        <v>244482</v>
      </c>
      <c r="D49" s="70">
        <v>89350</v>
      </c>
      <c r="E49" s="70">
        <v>5609236</v>
      </c>
      <c r="F49" s="70">
        <v>152917</v>
      </c>
      <c r="G49" s="70">
        <v>206184</v>
      </c>
      <c r="H49" s="70">
        <v>4571</v>
      </c>
      <c r="I49" s="71">
        <v>6332104</v>
      </c>
      <c r="J49" s="58" t="s">
        <v>128</v>
      </c>
    </row>
    <row r="50" spans="1:12" ht="11.25" customHeight="1" x14ac:dyDescent="0.2">
      <c r="A50" s="39" t="s">
        <v>72</v>
      </c>
      <c r="B50" s="72">
        <v>68883</v>
      </c>
      <c r="C50" s="73">
        <v>374149</v>
      </c>
      <c r="D50" s="73">
        <v>480867</v>
      </c>
      <c r="E50" s="73">
        <v>4248428</v>
      </c>
      <c r="F50" s="73">
        <v>70226</v>
      </c>
      <c r="G50" s="73">
        <v>236685</v>
      </c>
      <c r="H50" s="73">
        <v>3505</v>
      </c>
      <c r="I50" s="74">
        <v>5482742</v>
      </c>
      <c r="J50" s="59" t="s">
        <v>129</v>
      </c>
    </row>
    <row r="51" spans="1:12" ht="11.25" customHeight="1" x14ac:dyDescent="0.2">
      <c r="A51" s="39" t="s">
        <v>73</v>
      </c>
      <c r="B51" s="72">
        <v>17843</v>
      </c>
      <c r="C51" s="73">
        <v>214046</v>
      </c>
      <c r="D51" s="73">
        <v>92025</v>
      </c>
      <c r="E51" s="73">
        <v>3661611</v>
      </c>
      <c r="F51" s="73">
        <v>60094</v>
      </c>
      <c r="G51" s="73">
        <v>160922</v>
      </c>
      <c r="H51" s="73">
        <v>1263</v>
      </c>
      <c r="I51" s="74">
        <v>4207806</v>
      </c>
      <c r="J51" s="59" t="s">
        <v>130</v>
      </c>
    </row>
    <row r="52" spans="1:12" ht="11.25" customHeight="1" x14ac:dyDescent="0.2">
      <c r="A52" s="39" t="s">
        <v>74</v>
      </c>
      <c r="B52" s="72">
        <v>8867</v>
      </c>
      <c r="C52" s="73">
        <v>85217</v>
      </c>
      <c r="D52" s="73">
        <v>57084</v>
      </c>
      <c r="E52" s="73">
        <v>1845101</v>
      </c>
      <c r="F52" s="73">
        <v>35406</v>
      </c>
      <c r="G52" s="73">
        <v>74993</v>
      </c>
      <c r="H52" s="73">
        <v>2335</v>
      </c>
      <c r="I52" s="74">
        <v>2109003</v>
      </c>
      <c r="J52" s="59" t="s">
        <v>131</v>
      </c>
    </row>
    <row r="53" spans="1:12" ht="11.25" customHeight="1" x14ac:dyDescent="0.2">
      <c r="A53" s="39" t="s">
        <v>75</v>
      </c>
      <c r="B53" s="72">
        <v>10640</v>
      </c>
      <c r="C53" s="73">
        <v>98552</v>
      </c>
      <c r="D53" s="73">
        <v>25207</v>
      </c>
      <c r="E53" s="73">
        <v>1943160</v>
      </c>
      <c r="F53" s="73">
        <v>15634</v>
      </c>
      <c r="G53" s="73">
        <v>88573</v>
      </c>
      <c r="H53" s="73">
        <v>5361</v>
      </c>
      <c r="I53" s="74">
        <v>2187128</v>
      </c>
      <c r="J53" s="59" t="s">
        <v>132</v>
      </c>
    </row>
    <row r="54" spans="1:12" ht="11.25" customHeight="1" x14ac:dyDescent="0.2">
      <c r="A54" s="39" t="s">
        <v>76</v>
      </c>
      <c r="B54" s="72">
        <v>17613</v>
      </c>
      <c r="C54" s="73">
        <v>99389</v>
      </c>
      <c r="D54" s="73">
        <v>25942</v>
      </c>
      <c r="E54" s="73">
        <v>2962214</v>
      </c>
      <c r="F54" s="73">
        <v>59617</v>
      </c>
      <c r="G54" s="73">
        <v>120066</v>
      </c>
      <c r="H54" s="73">
        <v>5389</v>
      </c>
      <c r="I54" s="74">
        <v>3290230</v>
      </c>
      <c r="J54" s="59" t="s">
        <v>133</v>
      </c>
    </row>
    <row r="55" spans="1:12" ht="11.25" customHeight="1" x14ac:dyDescent="0.2">
      <c r="A55" s="50" t="s">
        <v>77</v>
      </c>
      <c r="B55" s="81">
        <v>8867</v>
      </c>
      <c r="C55" s="82">
        <v>68779</v>
      </c>
      <c r="D55" s="82">
        <v>10722</v>
      </c>
      <c r="E55" s="82">
        <v>1709980</v>
      </c>
      <c r="F55" s="82">
        <v>59550</v>
      </c>
      <c r="G55" s="82">
        <v>79139</v>
      </c>
      <c r="H55" s="82">
        <v>6129</v>
      </c>
      <c r="I55" s="83">
        <v>1943166</v>
      </c>
      <c r="J55" s="60" t="s">
        <v>134</v>
      </c>
    </row>
    <row r="56" spans="1:12" s="5" customFormat="1" x14ac:dyDescent="0.2">
      <c r="A56" s="43" t="s">
        <v>78</v>
      </c>
      <c r="B56" s="75">
        <v>284459</v>
      </c>
      <c r="C56" s="76">
        <v>3155689</v>
      </c>
      <c r="D56" s="76">
        <v>2686069</v>
      </c>
      <c r="E56" s="76">
        <v>41934476</v>
      </c>
      <c r="F56" s="76">
        <v>782881</v>
      </c>
      <c r="G56" s="76">
        <v>1734480</v>
      </c>
      <c r="H56" s="76">
        <v>92215</v>
      </c>
      <c r="I56" s="77">
        <v>50670269</v>
      </c>
      <c r="J56" s="61" t="s">
        <v>135</v>
      </c>
      <c r="L56" s="1"/>
    </row>
    <row r="57" spans="1:12" x14ac:dyDescent="0.2">
      <c r="A57" s="44"/>
      <c r="B57" s="78"/>
      <c r="C57" s="79"/>
      <c r="D57" s="79"/>
      <c r="E57" s="79"/>
      <c r="F57" s="79"/>
      <c r="G57" s="79"/>
      <c r="H57" s="79"/>
      <c r="I57" s="80"/>
      <c r="J57" s="47"/>
    </row>
    <row r="58" spans="1:12" ht="11.25" customHeight="1" x14ac:dyDescent="0.2">
      <c r="A58" s="38" t="s">
        <v>79</v>
      </c>
      <c r="B58" s="69">
        <v>317229</v>
      </c>
      <c r="C58" s="70">
        <v>2671418</v>
      </c>
      <c r="D58" s="70">
        <v>2188800</v>
      </c>
      <c r="E58" s="70">
        <v>23397409</v>
      </c>
      <c r="F58" s="70">
        <v>1042709</v>
      </c>
      <c r="G58" s="70">
        <v>665978</v>
      </c>
      <c r="H58" s="70">
        <v>53329</v>
      </c>
      <c r="I58" s="71">
        <v>30336871</v>
      </c>
      <c r="J58" s="62" t="s">
        <v>136</v>
      </c>
    </row>
    <row r="59" spans="1:12" ht="11.25" customHeight="1" x14ac:dyDescent="0.2">
      <c r="A59" s="38" t="s">
        <v>80</v>
      </c>
      <c r="B59" s="69">
        <v>35139</v>
      </c>
      <c r="C59" s="70">
        <v>318140</v>
      </c>
      <c r="D59" s="70">
        <v>98890</v>
      </c>
      <c r="E59" s="70">
        <v>7263195</v>
      </c>
      <c r="F59" s="70">
        <v>211551</v>
      </c>
      <c r="G59" s="70">
        <v>245148</v>
      </c>
      <c r="H59" s="70">
        <v>52596</v>
      </c>
      <c r="I59" s="71">
        <v>8224659</v>
      </c>
      <c r="J59" s="58" t="s">
        <v>137</v>
      </c>
    </row>
    <row r="60" spans="1:12" ht="11.25" customHeight="1" x14ac:dyDescent="0.2">
      <c r="A60" s="39" t="s">
        <v>81</v>
      </c>
      <c r="B60" s="72">
        <v>267093</v>
      </c>
      <c r="C60" s="73">
        <v>2072505</v>
      </c>
      <c r="D60" s="73">
        <v>1925855</v>
      </c>
      <c r="E60" s="73">
        <v>20655772</v>
      </c>
      <c r="F60" s="73">
        <v>533139</v>
      </c>
      <c r="G60" s="73">
        <v>639332</v>
      </c>
      <c r="H60" s="73">
        <v>168825</v>
      </c>
      <c r="I60" s="74">
        <v>26262522</v>
      </c>
      <c r="J60" s="59" t="s">
        <v>138</v>
      </c>
    </row>
    <row r="61" spans="1:12" ht="11.25" customHeight="1" x14ac:dyDescent="0.2">
      <c r="A61" s="39" t="s">
        <v>158</v>
      </c>
      <c r="B61" s="72">
        <v>75914</v>
      </c>
      <c r="C61" s="73">
        <v>1108810</v>
      </c>
      <c r="D61" s="73">
        <v>1135888</v>
      </c>
      <c r="E61" s="73">
        <v>14963321</v>
      </c>
      <c r="F61" s="73">
        <v>304614</v>
      </c>
      <c r="G61" s="73">
        <v>553273</v>
      </c>
      <c r="H61" s="73">
        <v>96324</v>
      </c>
      <c r="I61" s="74">
        <v>18238144</v>
      </c>
      <c r="J61" s="59" t="s">
        <v>139</v>
      </c>
    </row>
    <row r="62" spans="1:12" ht="11.25" customHeight="1" x14ac:dyDescent="0.2">
      <c r="A62" s="39" t="s">
        <v>82</v>
      </c>
      <c r="B62" s="72">
        <v>62116</v>
      </c>
      <c r="C62" s="73">
        <v>139609</v>
      </c>
      <c r="D62" s="73">
        <v>43666</v>
      </c>
      <c r="E62" s="73">
        <v>4449385</v>
      </c>
      <c r="F62" s="73">
        <v>231817</v>
      </c>
      <c r="G62" s="73">
        <v>129888</v>
      </c>
      <c r="H62" s="73">
        <v>129482</v>
      </c>
      <c r="I62" s="74">
        <v>5185963</v>
      </c>
      <c r="J62" s="59" t="s">
        <v>140</v>
      </c>
    </row>
    <row r="63" spans="1:12" ht="11.25" customHeight="1" x14ac:dyDescent="0.2">
      <c r="A63" s="39" t="s">
        <v>83</v>
      </c>
      <c r="B63" s="72">
        <v>16610</v>
      </c>
      <c r="C63" s="73">
        <v>141386</v>
      </c>
      <c r="D63" s="73">
        <v>18596</v>
      </c>
      <c r="E63" s="73">
        <v>4050767</v>
      </c>
      <c r="F63" s="73">
        <v>168191</v>
      </c>
      <c r="G63" s="73">
        <v>141067</v>
      </c>
      <c r="H63" s="73">
        <v>7735</v>
      </c>
      <c r="I63" s="74">
        <v>4544352</v>
      </c>
      <c r="J63" s="59" t="s">
        <v>141</v>
      </c>
    </row>
    <row r="64" spans="1:12" ht="11.25" customHeight="1" x14ac:dyDescent="0.2">
      <c r="A64" s="39" t="s">
        <v>84</v>
      </c>
      <c r="B64" s="72">
        <v>5608</v>
      </c>
      <c r="C64" s="73">
        <v>31995</v>
      </c>
      <c r="D64" s="73">
        <v>9599</v>
      </c>
      <c r="E64" s="73">
        <v>1350562</v>
      </c>
      <c r="F64" s="73">
        <v>7625</v>
      </c>
      <c r="G64" s="73">
        <v>46024</v>
      </c>
      <c r="H64" s="73" t="s">
        <v>166</v>
      </c>
      <c r="I64" s="74">
        <v>1451413</v>
      </c>
      <c r="J64" s="59" t="s">
        <v>142</v>
      </c>
    </row>
    <row r="65" spans="1:12" ht="11.25" customHeight="1" x14ac:dyDescent="0.2">
      <c r="A65" s="50" t="s">
        <v>85</v>
      </c>
      <c r="B65" s="81">
        <v>483457</v>
      </c>
      <c r="C65" s="82">
        <v>816374</v>
      </c>
      <c r="D65" s="82">
        <v>90894</v>
      </c>
      <c r="E65" s="82">
        <v>7091583</v>
      </c>
      <c r="F65" s="82">
        <v>302959</v>
      </c>
      <c r="G65" s="82">
        <v>186103</v>
      </c>
      <c r="H65" s="82">
        <v>10709</v>
      </c>
      <c r="I65" s="83">
        <v>8982080</v>
      </c>
      <c r="J65" s="60" t="s">
        <v>143</v>
      </c>
    </row>
    <row r="66" spans="1:12" ht="11.25" customHeight="1" x14ac:dyDescent="0.2">
      <c r="A66" s="50" t="s">
        <v>86</v>
      </c>
      <c r="B66" s="81">
        <v>14862</v>
      </c>
      <c r="C66" s="82">
        <v>94330</v>
      </c>
      <c r="D66" s="82">
        <v>23353</v>
      </c>
      <c r="E66" s="82">
        <v>2739654</v>
      </c>
      <c r="F66" s="82">
        <v>52374</v>
      </c>
      <c r="G66" s="82">
        <v>66153</v>
      </c>
      <c r="H66" s="82">
        <v>3691</v>
      </c>
      <c r="I66" s="83">
        <v>2994418</v>
      </c>
      <c r="J66" s="60" t="s">
        <v>144</v>
      </c>
    </row>
    <row r="67" spans="1:12" ht="11.25" customHeight="1" x14ac:dyDescent="0.2">
      <c r="A67" s="50" t="s">
        <v>87</v>
      </c>
      <c r="B67" s="81">
        <v>4392</v>
      </c>
      <c r="C67" s="82">
        <v>70528</v>
      </c>
      <c r="D67" s="82">
        <v>13151</v>
      </c>
      <c r="E67" s="82">
        <v>658431</v>
      </c>
      <c r="F67" s="82">
        <v>36161</v>
      </c>
      <c r="G67" s="82">
        <v>21670</v>
      </c>
      <c r="H67" s="82">
        <v>101</v>
      </c>
      <c r="I67" s="83">
        <v>804433</v>
      </c>
      <c r="J67" s="60" t="s">
        <v>145</v>
      </c>
    </row>
    <row r="68" spans="1:12" s="5" customFormat="1" x14ac:dyDescent="0.2">
      <c r="A68" s="43" t="s">
        <v>88</v>
      </c>
      <c r="B68" s="75">
        <v>1282421</v>
      </c>
      <c r="C68" s="76">
        <v>7465095</v>
      </c>
      <c r="D68" s="76">
        <v>5548693</v>
      </c>
      <c r="E68" s="76">
        <v>86620080</v>
      </c>
      <c r="F68" s="76">
        <v>2891140</v>
      </c>
      <c r="G68" s="76">
        <v>2694635</v>
      </c>
      <c r="H68" s="76">
        <v>522793</v>
      </c>
      <c r="I68" s="77">
        <v>107024856</v>
      </c>
      <c r="J68" s="61" t="s">
        <v>146</v>
      </c>
      <c r="L68" s="1"/>
    </row>
    <row r="69" spans="1:12" x14ac:dyDescent="0.2">
      <c r="A69" s="34"/>
      <c r="B69" s="84"/>
      <c r="C69" s="85"/>
      <c r="D69" s="85"/>
      <c r="E69" s="85"/>
      <c r="F69" s="85"/>
      <c r="G69" s="85"/>
      <c r="H69" s="85"/>
      <c r="I69" s="86"/>
      <c r="J69" s="23"/>
    </row>
    <row r="70" spans="1:12" ht="11.5" thickBot="1" x14ac:dyDescent="0.25">
      <c r="A70" s="40"/>
      <c r="B70" s="87"/>
      <c r="C70" s="88"/>
      <c r="D70" s="88"/>
      <c r="E70" s="88"/>
      <c r="F70" s="88"/>
      <c r="G70" s="88"/>
      <c r="H70" s="88"/>
      <c r="I70" s="89"/>
      <c r="J70" s="48"/>
    </row>
    <row r="71" spans="1:12" s="5" customFormat="1" ht="21" customHeight="1" thickTop="1" thickBot="1" x14ac:dyDescent="0.25">
      <c r="A71" s="36" t="s">
        <v>27</v>
      </c>
      <c r="B71" s="90">
        <v>4593426</v>
      </c>
      <c r="C71" s="91">
        <v>33033523</v>
      </c>
      <c r="D71" s="91">
        <v>22293456</v>
      </c>
      <c r="E71" s="91">
        <v>370130182</v>
      </c>
      <c r="F71" s="91">
        <v>9465376</v>
      </c>
      <c r="G71" s="91">
        <v>15183400</v>
      </c>
      <c r="H71" s="91">
        <v>1421603</v>
      </c>
      <c r="I71" s="92">
        <v>456120967</v>
      </c>
      <c r="J71" s="49" t="s">
        <v>159</v>
      </c>
      <c r="K71" s="19"/>
      <c r="L71" s="1"/>
    </row>
    <row r="72" spans="1:12" ht="18" customHeight="1" x14ac:dyDescent="0.2">
      <c r="A72" s="4" t="s">
        <v>161</v>
      </c>
      <c r="B72" s="4"/>
      <c r="C72" s="4"/>
      <c r="D72" s="4"/>
      <c r="E72" s="4"/>
      <c r="F72" s="4"/>
      <c r="G72" s="4"/>
      <c r="H72" s="4"/>
      <c r="I72" s="4"/>
    </row>
    <row r="73" spans="1:12" ht="12" customHeight="1" x14ac:dyDescent="0.2">
      <c r="A73" s="4" t="s">
        <v>164</v>
      </c>
    </row>
  </sheetData>
  <mergeCells count="1">
    <mergeCell ref="A1:J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scaleWithDoc="0">
    <oddFooter>&amp;R仙台国税局
源泉所得税４
（R06）</oddFooter>
  </headerFooter>
  <rowBreaks count="1" manualBreakCount="1">
    <brk id="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0E65-6991-42A4-8E81-D531E3B88A52}">
  <sheetPr>
    <pageSetUpPr fitToPage="1"/>
  </sheetPr>
  <dimension ref="A1:H89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E71" sqref="E71"/>
    </sheetView>
  </sheetViews>
  <sheetFormatPr defaultColWidth="5.90625" defaultRowHeight="11" x14ac:dyDescent="0.2"/>
  <cols>
    <col min="1" max="1" width="10.08984375" style="22" customWidth="1"/>
    <col min="2" max="7" width="13.08984375" style="1" customWidth="1"/>
    <col min="8" max="8" width="10.08984375" style="20" customWidth="1"/>
    <col min="9" max="16384" width="5.90625" style="1"/>
  </cols>
  <sheetData>
    <row r="1" spans="1:8" ht="13.5" customHeight="1" thickBot="1" x14ac:dyDescent="0.25">
      <c r="A1" s="4" t="s">
        <v>167</v>
      </c>
      <c r="B1" s="4"/>
      <c r="C1" s="4"/>
      <c r="D1" s="4"/>
      <c r="E1" s="4"/>
      <c r="F1" s="4"/>
      <c r="G1" s="4"/>
    </row>
    <row r="2" spans="1:8" ht="11.25" customHeight="1" x14ac:dyDescent="0.2">
      <c r="A2" s="115" t="s">
        <v>152</v>
      </c>
      <c r="B2" s="117" t="s">
        <v>156</v>
      </c>
      <c r="C2" s="119" t="s">
        <v>153</v>
      </c>
      <c r="D2" s="109" t="s">
        <v>32</v>
      </c>
      <c r="E2" s="119" t="s">
        <v>21</v>
      </c>
      <c r="F2" s="109" t="s">
        <v>150</v>
      </c>
      <c r="G2" s="109" t="s">
        <v>151</v>
      </c>
      <c r="H2" s="112" t="s">
        <v>30</v>
      </c>
    </row>
    <row r="3" spans="1:8" ht="11.25" customHeight="1" x14ac:dyDescent="0.2">
      <c r="A3" s="116"/>
      <c r="B3" s="118"/>
      <c r="C3" s="120"/>
      <c r="D3" s="110"/>
      <c r="E3" s="120"/>
      <c r="F3" s="110"/>
      <c r="G3" s="110"/>
      <c r="H3" s="113"/>
    </row>
    <row r="4" spans="1:8" ht="22.5" customHeight="1" x14ac:dyDescent="0.2">
      <c r="A4" s="116"/>
      <c r="B4" s="118"/>
      <c r="C4" s="120"/>
      <c r="D4" s="110"/>
      <c r="E4" s="120"/>
      <c r="F4" s="111"/>
      <c r="G4" s="111"/>
      <c r="H4" s="114"/>
    </row>
    <row r="5" spans="1:8" s="2" customFormat="1" x14ac:dyDescent="0.2">
      <c r="A5" s="31"/>
      <c r="B5" s="28" t="s">
        <v>28</v>
      </c>
      <c r="C5" s="29" t="s">
        <v>28</v>
      </c>
      <c r="D5" s="29" t="s">
        <v>28</v>
      </c>
      <c r="E5" s="29" t="s">
        <v>28</v>
      </c>
      <c r="F5" s="28" t="s">
        <v>28</v>
      </c>
      <c r="G5" s="29" t="s">
        <v>28</v>
      </c>
      <c r="H5" s="52"/>
    </row>
    <row r="6" spans="1:8" ht="11.25" customHeight="1" x14ac:dyDescent="0.2">
      <c r="A6" s="32" t="s">
        <v>33</v>
      </c>
      <c r="B6" s="93">
        <v>56</v>
      </c>
      <c r="C6" s="93">
        <v>346</v>
      </c>
      <c r="D6" s="93">
        <v>28</v>
      </c>
      <c r="E6" s="93">
        <v>7279</v>
      </c>
      <c r="F6" s="93">
        <v>5580</v>
      </c>
      <c r="G6" s="94">
        <v>19</v>
      </c>
      <c r="H6" s="53" t="s">
        <v>160</v>
      </c>
    </row>
    <row r="7" spans="1:8" ht="11.25" customHeight="1" x14ac:dyDescent="0.2">
      <c r="A7" s="33" t="s">
        <v>34</v>
      </c>
      <c r="B7" s="95">
        <v>35</v>
      </c>
      <c r="C7" s="95">
        <v>171</v>
      </c>
      <c r="D7" s="95">
        <v>14</v>
      </c>
      <c r="E7" s="95">
        <v>4619</v>
      </c>
      <c r="F7" s="95">
        <v>3229</v>
      </c>
      <c r="G7" s="96">
        <v>4</v>
      </c>
      <c r="H7" s="54" t="s">
        <v>90</v>
      </c>
    </row>
    <row r="8" spans="1:8" ht="11.25" customHeight="1" x14ac:dyDescent="0.2">
      <c r="A8" s="33" t="s">
        <v>35</v>
      </c>
      <c r="B8" s="95">
        <v>49</v>
      </c>
      <c r="C8" s="95">
        <v>309</v>
      </c>
      <c r="D8" s="95">
        <v>24</v>
      </c>
      <c r="E8" s="95">
        <v>7262</v>
      </c>
      <c r="F8" s="95">
        <v>5278</v>
      </c>
      <c r="G8" s="96">
        <v>9</v>
      </c>
      <c r="H8" s="54" t="s">
        <v>91</v>
      </c>
    </row>
    <row r="9" spans="1:8" ht="11.25" customHeight="1" x14ac:dyDescent="0.2">
      <c r="A9" s="33" t="s">
        <v>36</v>
      </c>
      <c r="B9" s="95">
        <v>12</v>
      </c>
      <c r="C9" s="95">
        <v>40</v>
      </c>
      <c r="D9" s="95">
        <v>3</v>
      </c>
      <c r="E9" s="95">
        <v>1796</v>
      </c>
      <c r="F9" s="95">
        <v>1059</v>
      </c>
      <c r="G9" s="96">
        <v>1</v>
      </c>
      <c r="H9" s="54" t="s">
        <v>92</v>
      </c>
    </row>
    <row r="10" spans="1:8" ht="11.25" customHeight="1" x14ac:dyDescent="0.2">
      <c r="A10" s="33" t="s">
        <v>37</v>
      </c>
      <c r="B10" s="95">
        <v>19</v>
      </c>
      <c r="C10" s="95">
        <v>82</v>
      </c>
      <c r="D10" s="95">
        <v>11</v>
      </c>
      <c r="E10" s="95">
        <v>3537</v>
      </c>
      <c r="F10" s="95">
        <v>2310</v>
      </c>
      <c r="G10" s="96">
        <v>2</v>
      </c>
      <c r="H10" s="54" t="s">
        <v>93</v>
      </c>
    </row>
    <row r="11" spans="1:8" ht="11.25" customHeight="1" x14ac:dyDescent="0.2">
      <c r="A11" s="33" t="s">
        <v>38</v>
      </c>
      <c r="B11" s="95">
        <v>40</v>
      </c>
      <c r="C11" s="95">
        <v>191</v>
      </c>
      <c r="D11" s="95">
        <v>10</v>
      </c>
      <c r="E11" s="95">
        <v>5446</v>
      </c>
      <c r="F11" s="95">
        <v>4033</v>
      </c>
      <c r="G11" s="96">
        <v>13</v>
      </c>
      <c r="H11" s="54" t="s">
        <v>94</v>
      </c>
    </row>
    <row r="12" spans="1:8" ht="11.25" customHeight="1" x14ac:dyDescent="0.2">
      <c r="A12" s="33" t="s">
        <v>147</v>
      </c>
      <c r="B12" s="95">
        <v>13</v>
      </c>
      <c r="C12" s="95">
        <v>50</v>
      </c>
      <c r="D12" s="95">
        <v>4</v>
      </c>
      <c r="E12" s="95">
        <v>1519</v>
      </c>
      <c r="F12" s="95">
        <v>1090</v>
      </c>
      <c r="G12" s="96">
        <v>0</v>
      </c>
      <c r="H12" s="54" t="s">
        <v>95</v>
      </c>
    </row>
    <row r="13" spans="1:8" s="5" customFormat="1" x14ac:dyDescent="0.2">
      <c r="A13" s="42" t="s">
        <v>39</v>
      </c>
      <c r="B13" s="97">
        <f>SUM(B6:B12)</f>
        <v>224</v>
      </c>
      <c r="C13" s="97">
        <f t="shared" ref="C13:G13" si="0">SUM(C6:C12)</f>
        <v>1189</v>
      </c>
      <c r="D13" s="97">
        <f t="shared" si="0"/>
        <v>94</v>
      </c>
      <c r="E13" s="97">
        <f t="shared" si="0"/>
        <v>31458</v>
      </c>
      <c r="F13" s="97">
        <f t="shared" si="0"/>
        <v>22579</v>
      </c>
      <c r="G13" s="97">
        <f t="shared" si="0"/>
        <v>48</v>
      </c>
      <c r="H13" s="56" t="s">
        <v>96</v>
      </c>
    </row>
    <row r="14" spans="1:8" x14ac:dyDescent="0.2">
      <c r="A14" s="44"/>
      <c r="B14" s="98"/>
      <c r="C14" s="98"/>
      <c r="D14" s="78"/>
      <c r="E14" s="80"/>
      <c r="F14" s="98"/>
      <c r="G14" s="78"/>
      <c r="H14" s="47"/>
    </row>
    <row r="15" spans="1:8" ht="11.25" customHeight="1" x14ac:dyDescent="0.2">
      <c r="A15" s="32" t="s">
        <v>40</v>
      </c>
      <c r="B15" s="93">
        <v>91</v>
      </c>
      <c r="C15" s="93">
        <v>553</v>
      </c>
      <c r="D15" s="93">
        <v>38</v>
      </c>
      <c r="E15" s="93">
        <v>10937</v>
      </c>
      <c r="F15" s="93">
        <v>8014</v>
      </c>
      <c r="G15" s="99">
        <v>30</v>
      </c>
      <c r="H15" s="53" t="s">
        <v>97</v>
      </c>
    </row>
    <row r="16" spans="1:8" ht="11.25" customHeight="1" x14ac:dyDescent="0.2">
      <c r="A16" s="33" t="s">
        <v>41</v>
      </c>
      <c r="B16" s="95">
        <v>13</v>
      </c>
      <c r="C16" s="95">
        <v>71</v>
      </c>
      <c r="D16" s="95">
        <v>4</v>
      </c>
      <c r="E16" s="95">
        <v>1642</v>
      </c>
      <c r="F16" s="95">
        <v>1246</v>
      </c>
      <c r="G16" s="96">
        <v>0</v>
      </c>
      <c r="H16" s="54" t="s">
        <v>98</v>
      </c>
    </row>
    <row r="17" spans="1:8" ht="11.25" customHeight="1" x14ac:dyDescent="0.2">
      <c r="A17" s="33" t="s">
        <v>42</v>
      </c>
      <c r="B17" s="95">
        <v>14</v>
      </c>
      <c r="C17" s="95">
        <v>51</v>
      </c>
      <c r="D17" s="95">
        <v>4</v>
      </c>
      <c r="E17" s="95">
        <v>1418</v>
      </c>
      <c r="F17" s="95">
        <v>903</v>
      </c>
      <c r="G17" s="96">
        <v>0</v>
      </c>
      <c r="H17" s="54" t="s">
        <v>99</v>
      </c>
    </row>
    <row r="18" spans="1:8" ht="11.25" customHeight="1" x14ac:dyDescent="0.2">
      <c r="A18" s="33" t="s">
        <v>43</v>
      </c>
      <c r="B18" s="95">
        <v>29</v>
      </c>
      <c r="C18" s="95">
        <v>139</v>
      </c>
      <c r="D18" s="95">
        <v>7</v>
      </c>
      <c r="E18" s="95">
        <v>2988</v>
      </c>
      <c r="F18" s="95">
        <v>1782</v>
      </c>
      <c r="G18" s="96">
        <v>2</v>
      </c>
      <c r="H18" s="54" t="s">
        <v>100</v>
      </c>
    </row>
    <row r="19" spans="1:8" ht="11.25" customHeight="1" x14ac:dyDescent="0.2">
      <c r="A19" s="33" t="s">
        <v>44</v>
      </c>
      <c r="B19" s="95">
        <v>51</v>
      </c>
      <c r="C19" s="95">
        <v>224</v>
      </c>
      <c r="D19" s="95">
        <v>8</v>
      </c>
      <c r="E19" s="95">
        <v>4113</v>
      </c>
      <c r="F19" s="95">
        <v>2961</v>
      </c>
      <c r="G19" s="96">
        <v>16</v>
      </c>
      <c r="H19" s="54" t="s">
        <v>101</v>
      </c>
    </row>
    <row r="20" spans="1:8" ht="11.25" customHeight="1" x14ac:dyDescent="0.2">
      <c r="A20" s="33" t="s">
        <v>45</v>
      </c>
      <c r="B20" s="95">
        <v>9</v>
      </c>
      <c r="C20" s="95">
        <v>47</v>
      </c>
      <c r="D20" s="95">
        <v>4</v>
      </c>
      <c r="E20" s="95">
        <v>1348</v>
      </c>
      <c r="F20" s="95">
        <v>926</v>
      </c>
      <c r="G20" s="96">
        <v>0</v>
      </c>
      <c r="H20" s="54" t="s">
        <v>102</v>
      </c>
    </row>
    <row r="21" spans="1:8" ht="11.25" customHeight="1" x14ac:dyDescent="0.2">
      <c r="A21" s="33" t="s">
        <v>46</v>
      </c>
      <c r="B21" s="95">
        <v>8</v>
      </c>
      <c r="C21" s="95">
        <v>97</v>
      </c>
      <c r="D21" s="95">
        <v>6</v>
      </c>
      <c r="E21" s="95">
        <v>2536</v>
      </c>
      <c r="F21" s="95">
        <v>1427</v>
      </c>
      <c r="G21" s="96">
        <v>4</v>
      </c>
      <c r="H21" s="54" t="s">
        <v>103</v>
      </c>
    </row>
    <row r="22" spans="1:8" ht="11.25" customHeight="1" x14ac:dyDescent="0.2">
      <c r="A22" s="41" t="s">
        <v>47</v>
      </c>
      <c r="B22" s="100">
        <v>14</v>
      </c>
      <c r="C22" s="100">
        <v>73</v>
      </c>
      <c r="D22" s="100">
        <v>4</v>
      </c>
      <c r="E22" s="100">
        <v>1492</v>
      </c>
      <c r="F22" s="100">
        <v>1178</v>
      </c>
      <c r="G22" s="101">
        <v>0</v>
      </c>
      <c r="H22" s="55" t="s">
        <v>104</v>
      </c>
    </row>
    <row r="23" spans="1:8" ht="11.25" customHeight="1" x14ac:dyDescent="0.2">
      <c r="A23" s="41" t="s">
        <v>48</v>
      </c>
      <c r="B23" s="100">
        <v>12</v>
      </c>
      <c r="C23" s="100">
        <v>38</v>
      </c>
      <c r="D23" s="100">
        <v>3</v>
      </c>
      <c r="E23" s="100">
        <v>1359</v>
      </c>
      <c r="F23" s="100">
        <v>955</v>
      </c>
      <c r="G23" s="101">
        <v>3</v>
      </c>
      <c r="H23" s="55" t="s">
        <v>105</v>
      </c>
    </row>
    <row r="24" spans="1:8" s="5" customFormat="1" x14ac:dyDescent="0.2">
      <c r="A24" s="42" t="s">
        <v>49</v>
      </c>
      <c r="B24" s="97">
        <f>SUM(B15:B23)</f>
        <v>241</v>
      </c>
      <c r="C24" s="97">
        <f t="shared" ref="C24:G24" si="1">SUM(C15:C23)</f>
        <v>1293</v>
      </c>
      <c r="D24" s="97">
        <f t="shared" si="1"/>
        <v>78</v>
      </c>
      <c r="E24" s="97">
        <f t="shared" si="1"/>
        <v>27833</v>
      </c>
      <c r="F24" s="97">
        <f t="shared" si="1"/>
        <v>19392</v>
      </c>
      <c r="G24" s="97">
        <f t="shared" si="1"/>
        <v>55</v>
      </c>
      <c r="H24" s="56" t="s">
        <v>106</v>
      </c>
    </row>
    <row r="25" spans="1:8" x14ac:dyDescent="0.2">
      <c r="A25" s="44"/>
      <c r="B25" s="78"/>
      <c r="C25" s="78"/>
      <c r="D25" s="80"/>
      <c r="E25" s="98"/>
      <c r="F25" s="78"/>
      <c r="G25" s="78"/>
      <c r="H25" s="47"/>
    </row>
    <row r="26" spans="1:8" ht="11.25" customHeight="1" x14ac:dyDescent="0.2">
      <c r="A26" s="32" t="s">
        <v>50</v>
      </c>
      <c r="B26" s="93">
        <v>110</v>
      </c>
      <c r="C26" s="93">
        <v>649</v>
      </c>
      <c r="D26" s="93">
        <v>62</v>
      </c>
      <c r="E26" s="93">
        <v>15207</v>
      </c>
      <c r="F26" s="93">
        <v>11073</v>
      </c>
      <c r="G26" s="99">
        <v>78</v>
      </c>
      <c r="H26" s="53" t="s">
        <v>107</v>
      </c>
    </row>
    <row r="27" spans="1:8" ht="11.25" customHeight="1" x14ac:dyDescent="0.2">
      <c r="A27" s="33" t="s">
        <v>51</v>
      </c>
      <c r="B27" s="95">
        <v>115</v>
      </c>
      <c r="C27" s="95">
        <v>840</v>
      </c>
      <c r="D27" s="95">
        <v>65</v>
      </c>
      <c r="E27" s="95">
        <v>11161</v>
      </c>
      <c r="F27" s="95">
        <v>8902</v>
      </c>
      <c r="G27" s="96">
        <v>84</v>
      </c>
      <c r="H27" s="54" t="s">
        <v>108</v>
      </c>
    </row>
    <row r="28" spans="1:8" ht="11.25" customHeight="1" x14ac:dyDescent="0.2">
      <c r="A28" s="33" t="s">
        <v>52</v>
      </c>
      <c r="B28" s="95">
        <v>59</v>
      </c>
      <c r="C28" s="95">
        <v>278</v>
      </c>
      <c r="D28" s="95">
        <v>38</v>
      </c>
      <c r="E28" s="95">
        <v>7784</v>
      </c>
      <c r="F28" s="95">
        <v>5319</v>
      </c>
      <c r="G28" s="96">
        <v>17</v>
      </c>
      <c r="H28" s="54" t="s">
        <v>109</v>
      </c>
    </row>
    <row r="29" spans="1:8" ht="11.25" customHeight="1" x14ac:dyDescent="0.2">
      <c r="A29" s="33" t="s">
        <v>53</v>
      </c>
      <c r="B29" s="95">
        <v>58</v>
      </c>
      <c r="C29" s="95">
        <v>245</v>
      </c>
      <c r="D29" s="95">
        <v>21</v>
      </c>
      <c r="E29" s="95">
        <v>5267</v>
      </c>
      <c r="F29" s="95">
        <v>3654</v>
      </c>
      <c r="G29" s="96">
        <v>11</v>
      </c>
      <c r="H29" s="54" t="s">
        <v>110</v>
      </c>
    </row>
    <row r="30" spans="1:8" ht="11.25" customHeight="1" x14ac:dyDescent="0.2">
      <c r="A30" s="33" t="s">
        <v>54</v>
      </c>
      <c r="B30" s="95">
        <v>30</v>
      </c>
      <c r="C30" s="95">
        <v>134</v>
      </c>
      <c r="D30" s="95">
        <v>14</v>
      </c>
      <c r="E30" s="95">
        <v>3919</v>
      </c>
      <c r="F30" s="95">
        <v>2538</v>
      </c>
      <c r="G30" s="96">
        <v>9</v>
      </c>
      <c r="H30" s="54" t="s">
        <v>111</v>
      </c>
    </row>
    <row r="31" spans="1:8" ht="11.25" customHeight="1" x14ac:dyDescent="0.2">
      <c r="A31" s="33" t="s">
        <v>55</v>
      </c>
      <c r="B31" s="95">
        <v>50</v>
      </c>
      <c r="C31" s="95">
        <v>151</v>
      </c>
      <c r="D31" s="95">
        <v>24</v>
      </c>
      <c r="E31" s="95">
        <v>4617</v>
      </c>
      <c r="F31" s="95">
        <v>3090</v>
      </c>
      <c r="G31" s="96">
        <v>4</v>
      </c>
      <c r="H31" s="54" t="s">
        <v>112</v>
      </c>
    </row>
    <row r="32" spans="1:8" ht="11.25" customHeight="1" x14ac:dyDescent="0.2">
      <c r="A32" s="33" t="s">
        <v>56</v>
      </c>
      <c r="B32" s="95">
        <v>25</v>
      </c>
      <c r="C32" s="95">
        <v>71</v>
      </c>
      <c r="D32" s="95">
        <v>9</v>
      </c>
      <c r="E32" s="95">
        <v>2156</v>
      </c>
      <c r="F32" s="95">
        <v>1642</v>
      </c>
      <c r="G32" s="96">
        <v>2</v>
      </c>
      <c r="H32" s="54" t="s">
        <v>113</v>
      </c>
    </row>
    <row r="33" spans="1:8" ht="11.25" customHeight="1" x14ac:dyDescent="0.2">
      <c r="A33" s="41" t="s">
        <v>57</v>
      </c>
      <c r="B33" s="100">
        <v>41</v>
      </c>
      <c r="C33" s="100">
        <v>128</v>
      </c>
      <c r="D33" s="100">
        <v>27</v>
      </c>
      <c r="E33" s="100">
        <v>3314</v>
      </c>
      <c r="F33" s="100">
        <v>2308</v>
      </c>
      <c r="G33" s="101">
        <v>7</v>
      </c>
      <c r="H33" s="55" t="s">
        <v>114</v>
      </c>
    </row>
    <row r="34" spans="1:8" ht="11.25" customHeight="1" x14ac:dyDescent="0.2">
      <c r="A34" s="41" t="s">
        <v>58</v>
      </c>
      <c r="B34" s="100">
        <v>22</v>
      </c>
      <c r="C34" s="100">
        <v>68</v>
      </c>
      <c r="D34" s="100">
        <v>10</v>
      </c>
      <c r="E34" s="100">
        <v>1608</v>
      </c>
      <c r="F34" s="100">
        <v>1122</v>
      </c>
      <c r="G34" s="101">
        <v>3</v>
      </c>
      <c r="H34" s="55" t="s">
        <v>115</v>
      </c>
    </row>
    <row r="35" spans="1:8" ht="11.25" customHeight="1" x14ac:dyDescent="0.2">
      <c r="A35" s="41" t="s">
        <v>59</v>
      </c>
      <c r="B35" s="100">
        <v>25</v>
      </c>
      <c r="C35" s="100">
        <v>71</v>
      </c>
      <c r="D35" s="100">
        <v>10</v>
      </c>
      <c r="E35" s="100">
        <v>2086</v>
      </c>
      <c r="F35" s="100">
        <v>1130</v>
      </c>
      <c r="G35" s="101">
        <v>2</v>
      </c>
      <c r="H35" s="55" t="s">
        <v>116</v>
      </c>
    </row>
    <row r="36" spans="1:8" s="5" customFormat="1" x14ac:dyDescent="0.2">
      <c r="A36" s="42" t="s">
        <v>60</v>
      </c>
      <c r="B36" s="102">
        <f>SUM(B26:B35)</f>
        <v>535</v>
      </c>
      <c r="C36" s="102">
        <f t="shared" ref="C36:G36" si="2">SUM(C26:C35)</f>
        <v>2635</v>
      </c>
      <c r="D36" s="102">
        <f t="shared" si="2"/>
        <v>280</v>
      </c>
      <c r="E36" s="102">
        <f t="shared" si="2"/>
        <v>57119</v>
      </c>
      <c r="F36" s="102">
        <f t="shared" si="2"/>
        <v>40778</v>
      </c>
      <c r="G36" s="102">
        <f t="shared" si="2"/>
        <v>217</v>
      </c>
      <c r="H36" s="56" t="s">
        <v>117</v>
      </c>
    </row>
    <row r="37" spans="1:8" x14ac:dyDescent="0.2">
      <c r="A37" s="64"/>
      <c r="B37" s="104"/>
      <c r="C37" s="104"/>
      <c r="D37" s="103"/>
      <c r="E37" s="104"/>
      <c r="F37" s="104"/>
      <c r="G37" s="104"/>
      <c r="H37" s="65"/>
    </row>
    <row r="38" spans="1:8" ht="11.25" customHeight="1" x14ac:dyDescent="0.2">
      <c r="A38" s="32" t="s">
        <v>61</v>
      </c>
      <c r="B38" s="93">
        <v>38</v>
      </c>
      <c r="C38" s="93">
        <v>342</v>
      </c>
      <c r="D38" s="93">
        <v>11</v>
      </c>
      <c r="E38" s="93">
        <v>5850</v>
      </c>
      <c r="F38" s="93">
        <v>4797</v>
      </c>
      <c r="G38" s="94">
        <v>21</v>
      </c>
      <c r="H38" s="53" t="s">
        <v>118</v>
      </c>
    </row>
    <row r="39" spans="1:8" ht="11.25" customHeight="1" x14ac:dyDescent="0.2">
      <c r="A39" s="33" t="s">
        <v>62</v>
      </c>
      <c r="B39" s="95">
        <v>26</v>
      </c>
      <c r="C39" s="95">
        <v>107</v>
      </c>
      <c r="D39" s="95">
        <v>1</v>
      </c>
      <c r="E39" s="95">
        <v>3148</v>
      </c>
      <c r="F39" s="95">
        <v>2088</v>
      </c>
      <c r="G39" s="96">
        <v>4</v>
      </c>
      <c r="H39" s="54" t="s">
        <v>119</v>
      </c>
    </row>
    <row r="40" spans="1:8" ht="11.25" customHeight="1" x14ac:dyDescent="0.2">
      <c r="A40" s="33" t="s">
        <v>63</v>
      </c>
      <c r="B40" s="95">
        <v>15</v>
      </c>
      <c r="C40" s="95">
        <v>58</v>
      </c>
      <c r="D40" s="95">
        <v>4</v>
      </c>
      <c r="E40" s="95">
        <v>1887</v>
      </c>
      <c r="F40" s="95">
        <v>1579</v>
      </c>
      <c r="G40" s="96">
        <v>2</v>
      </c>
      <c r="H40" s="54" t="s">
        <v>120</v>
      </c>
    </row>
    <row r="41" spans="1:8" ht="11.25" customHeight="1" x14ac:dyDescent="0.2">
      <c r="A41" s="33" t="s">
        <v>64</v>
      </c>
      <c r="B41" s="95">
        <v>16</v>
      </c>
      <c r="C41" s="95">
        <v>95</v>
      </c>
      <c r="D41" s="95">
        <v>3</v>
      </c>
      <c r="E41" s="95">
        <v>1986</v>
      </c>
      <c r="F41" s="95">
        <v>1260</v>
      </c>
      <c r="G41" s="96">
        <v>3</v>
      </c>
      <c r="H41" s="54" t="s">
        <v>121</v>
      </c>
    </row>
    <row r="42" spans="1:8" ht="11.25" customHeight="1" x14ac:dyDescent="0.2">
      <c r="A42" s="33" t="s">
        <v>65</v>
      </c>
      <c r="B42" s="95">
        <v>23</v>
      </c>
      <c r="C42" s="95">
        <v>132</v>
      </c>
      <c r="D42" s="95">
        <v>10</v>
      </c>
      <c r="E42" s="95">
        <v>3045</v>
      </c>
      <c r="F42" s="95">
        <v>2095</v>
      </c>
      <c r="G42" s="96">
        <v>5</v>
      </c>
      <c r="H42" s="54" t="s">
        <v>122</v>
      </c>
    </row>
    <row r="43" spans="1:8" ht="11.25" customHeight="1" x14ac:dyDescent="0.2">
      <c r="A43" s="33" t="s">
        <v>66</v>
      </c>
      <c r="B43" s="95">
        <v>20</v>
      </c>
      <c r="C43" s="95">
        <v>137</v>
      </c>
      <c r="D43" s="95">
        <v>9</v>
      </c>
      <c r="E43" s="95">
        <v>1898</v>
      </c>
      <c r="F43" s="95">
        <v>1246</v>
      </c>
      <c r="G43" s="96">
        <v>4</v>
      </c>
      <c r="H43" s="54" t="s">
        <v>123</v>
      </c>
    </row>
    <row r="44" spans="1:8" ht="11.25" customHeight="1" x14ac:dyDescent="0.2">
      <c r="A44" s="33" t="s">
        <v>67</v>
      </c>
      <c r="B44" s="95">
        <v>5</v>
      </c>
      <c r="C44" s="95">
        <v>76</v>
      </c>
      <c r="D44" s="95">
        <v>2</v>
      </c>
      <c r="E44" s="95">
        <v>1339</v>
      </c>
      <c r="F44" s="95">
        <v>806</v>
      </c>
      <c r="G44" s="96">
        <v>3</v>
      </c>
      <c r="H44" s="54" t="s">
        <v>124</v>
      </c>
    </row>
    <row r="45" spans="1:8" ht="11.25" customHeight="1" x14ac:dyDescent="0.2">
      <c r="A45" s="41" t="s">
        <v>68</v>
      </c>
      <c r="B45" s="100">
        <v>13</v>
      </c>
      <c r="C45" s="100">
        <v>122</v>
      </c>
      <c r="D45" s="100">
        <v>3</v>
      </c>
      <c r="E45" s="100">
        <v>3057</v>
      </c>
      <c r="F45" s="100">
        <v>1906</v>
      </c>
      <c r="G45" s="101">
        <v>4</v>
      </c>
      <c r="H45" s="55" t="s">
        <v>125</v>
      </c>
    </row>
    <row r="46" spans="1:8" s="5" customFormat="1" x14ac:dyDescent="0.2">
      <c r="A46" s="42" t="s">
        <v>69</v>
      </c>
      <c r="B46" s="102">
        <f>SUM(B38:B45)</f>
        <v>156</v>
      </c>
      <c r="C46" s="102">
        <f t="shared" ref="C46:G46" si="3">SUM(C38:C45)</f>
        <v>1069</v>
      </c>
      <c r="D46" s="102">
        <f t="shared" si="3"/>
        <v>43</v>
      </c>
      <c r="E46" s="102">
        <f t="shared" si="3"/>
        <v>22210</v>
      </c>
      <c r="F46" s="102">
        <f t="shared" si="3"/>
        <v>15777</v>
      </c>
      <c r="G46" s="102">
        <f t="shared" si="3"/>
        <v>46</v>
      </c>
      <c r="H46" s="56" t="s">
        <v>126</v>
      </c>
    </row>
    <row r="47" spans="1:8" x14ac:dyDescent="0.2">
      <c r="A47" s="44"/>
      <c r="B47" s="98"/>
      <c r="C47" s="98"/>
      <c r="D47" s="78"/>
      <c r="E47" s="78"/>
      <c r="F47" s="78"/>
      <c r="G47" s="80"/>
      <c r="H47" s="47"/>
    </row>
    <row r="48" spans="1:8" ht="11.25" customHeight="1" x14ac:dyDescent="0.2">
      <c r="A48" s="32" t="s">
        <v>70</v>
      </c>
      <c r="B48" s="93">
        <v>140</v>
      </c>
      <c r="C48" s="93">
        <v>600</v>
      </c>
      <c r="D48" s="93">
        <v>90</v>
      </c>
      <c r="E48" s="93">
        <v>10394</v>
      </c>
      <c r="F48" s="93">
        <v>7664</v>
      </c>
      <c r="G48" s="99">
        <v>33</v>
      </c>
      <c r="H48" s="53" t="s">
        <v>127</v>
      </c>
    </row>
    <row r="49" spans="1:8" ht="11.25" customHeight="1" x14ac:dyDescent="0.2">
      <c r="A49" s="33" t="s">
        <v>71</v>
      </c>
      <c r="B49" s="95">
        <v>57</v>
      </c>
      <c r="C49" s="95">
        <v>180</v>
      </c>
      <c r="D49" s="95">
        <v>30</v>
      </c>
      <c r="E49" s="95">
        <v>3903</v>
      </c>
      <c r="F49" s="95">
        <v>3069</v>
      </c>
      <c r="G49" s="96">
        <v>11</v>
      </c>
      <c r="H49" s="54" t="s">
        <v>128</v>
      </c>
    </row>
    <row r="50" spans="1:8" ht="11.25" customHeight="1" x14ac:dyDescent="0.2">
      <c r="A50" s="33" t="s">
        <v>72</v>
      </c>
      <c r="B50" s="95">
        <v>47</v>
      </c>
      <c r="C50" s="95">
        <v>219</v>
      </c>
      <c r="D50" s="95">
        <v>24</v>
      </c>
      <c r="E50" s="95">
        <v>4103</v>
      </c>
      <c r="F50" s="95">
        <v>3153</v>
      </c>
      <c r="G50" s="96">
        <v>7</v>
      </c>
      <c r="H50" s="54" t="s">
        <v>129</v>
      </c>
    </row>
    <row r="51" spans="1:8" ht="11.25" customHeight="1" x14ac:dyDescent="0.2">
      <c r="A51" s="33" t="s">
        <v>73</v>
      </c>
      <c r="B51" s="95">
        <v>39</v>
      </c>
      <c r="C51" s="95">
        <v>220</v>
      </c>
      <c r="D51" s="95">
        <v>20</v>
      </c>
      <c r="E51" s="95">
        <v>3076</v>
      </c>
      <c r="F51" s="95">
        <v>2427</v>
      </c>
      <c r="G51" s="96">
        <v>5</v>
      </c>
      <c r="H51" s="54" t="s">
        <v>130</v>
      </c>
    </row>
    <row r="52" spans="1:8" ht="11.25" customHeight="1" x14ac:dyDescent="0.2">
      <c r="A52" s="33" t="s">
        <v>74</v>
      </c>
      <c r="B52" s="95">
        <v>24</v>
      </c>
      <c r="C52" s="95">
        <v>51</v>
      </c>
      <c r="D52" s="95">
        <v>11</v>
      </c>
      <c r="E52" s="95">
        <v>2004</v>
      </c>
      <c r="F52" s="95">
        <v>1179</v>
      </c>
      <c r="G52" s="96">
        <v>2</v>
      </c>
      <c r="H52" s="54" t="s">
        <v>131</v>
      </c>
    </row>
    <row r="53" spans="1:8" ht="11.25" customHeight="1" x14ac:dyDescent="0.2">
      <c r="A53" s="33" t="s">
        <v>75</v>
      </c>
      <c r="B53" s="95">
        <v>27</v>
      </c>
      <c r="C53" s="95">
        <v>99</v>
      </c>
      <c r="D53" s="95">
        <v>20</v>
      </c>
      <c r="E53" s="95">
        <v>2070</v>
      </c>
      <c r="F53" s="95">
        <v>1300</v>
      </c>
      <c r="G53" s="96">
        <v>3</v>
      </c>
      <c r="H53" s="54" t="s">
        <v>132</v>
      </c>
    </row>
    <row r="54" spans="1:8" ht="11.25" customHeight="1" x14ac:dyDescent="0.2">
      <c r="A54" s="33" t="s">
        <v>76</v>
      </c>
      <c r="B54" s="95">
        <v>31</v>
      </c>
      <c r="C54" s="95">
        <v>103</v>
      </c>
      <c r="D54" s="95">
        <v>17</v>
      </c>
      <c r="E54" s="95">
        <v>2328</v>
      </c>
      <c r="F54" s="95">
        <v>1419</v>
      </c>
      <c r="G54" s="96">
        <v>7</v>
      </c>
      <c r="H54" s="54" t="s">
        <v>133</v>
      </c>
    </row>
    <row r="55" spans="1:8" ht="11.25" customHeight="1" x14ac:dyDescent="0.2">
      <c r="A55" s="41" t="s">
        <v>77</v>
      </c>
      <c r="B55" s="100">
        <v>17</v>
      </c>
      <c r="C55" s="100">
        <v>76</v>
      </c>
      <c r="D55" s="100">
        <v>8</v>
      </c>
      <c r="E55" s="100">
        <v>1449</v>
      </c>
      <c r="F55" s="100">
        <v>1043</v>
      </c>
      <c r="G55" s="101">
        <v>3</v>
      </c>
      <c r="H55" s="55" t="s">
        <v>134</v>
      </c>
    </row>
    <row r="56" spans="1:8" s="5" customFormat="1" x14ac:dyDescent="0.2">
      <c r="A56" s="42" t="s">
        <v>78</v>
      </c>
      <c r="B56" s="102">
        <f>SUM(B48:B55)</f>
        <v>382</v>
      </c>
      <c r="C56" s="102">
        <f t="shared" ref="C56:G56" si="4">SUM(C48:C55)</f>
        <v>1548</v>
      </c>
      <c r="D56" s="102">
        <f t="shared" si="4"/>
        <v>220</v>
      </c>
      <c r="E56" s="102">
        <f t="shared" si="4"/>
        <v>29327</v>
      </c>
      <c r="F56" s="102">
        <f t="shared" si="4"/>
        <v>21254</v>
      </c>
      <c r="G56" s="102">
        <f t="shared" si="4"/>
        <v>71</v>
      </c>
      <c r="H56" s="56" t="s">
        <v>135</v>
      </c>
    </row>
    <row r="57" spans="1:8" x14ac:dyDescent="0.2">
      <c r="A57" s="44"/>
      <c r="B57" s="78"/>
      <c r="C57" s="78"/>
      <c r="D57" s="80"/>
      <c r="E57" s="78"/>
      <c r="F57" s="78"/>
      <c r="G57" s="78"/>
      <c r="H57" s="47"/>
    </row>
    <row r="58" spans="1:8" ht="11.25" customHeight="1" x14ac:dyDescent="0.2">
      <c r="A58" s="32" t="s">
        <v>79</v>
      </c>
      <c r="B58" s="93">
        <v>130</v>
      </c>
      <c r="C58" s="93">
        <v>521</v>
      </c>
      <c r="D58" s="93">
        <v>48</v>
      </c>
      <c r="E58" s="93">
        <v>9491</v>
      </c>
      <c r="F58" s="93">
        <v>6885</v>
      </c>
      <c r="G58" s="99">
        <v>27</v>
      </c>
      <c r="H58" s="53" t="s">
        <v>136</v>
      </c>
    </row>
    <row r="59" spans="1:8" ht="11.25" customHeight="1" x14ac:dyDescent="0.2">
      <c r="A59" s="33" t="s">
        <v>80</v>
      </c>
      <c r="B59" s="95">
        <v>51</v>
      </c>
      <c r="C59" s="95">
        <v>183</v>
      </c>
      <c r="D59" s="95">
        <v>24</v>
      </c>
      <c r="E59" s="95">
        <v>4741</v>
      </c>
      <c r="F59" s="95">
        <v>3840</v>
      </c>
      <c r="G59" s="96">
        <v>9</v>
      </c>
      <c r="H59" s="54" t="s">
        <v>137</v>
      </c>
    </row>
    <row r="60" spans="1:8" ht="11.25" customHeight="1" x14ac:dyDescent="0.2">
      <c r="A60" s="33" t="s">
        <v>81</v>
      </c>
      <c r="B60" s="95">
        <v>128</v>
      </c>
      <c r="C60" s="95">
        <v>468</v>
      </c>
      <c r="D60" s="95">
        <v>70</v>
      </c>
      <c r="E60" s="95">
        <v>10936</v>
      </c>
      <c r="F60" s="95">
        <v>7634</v>
      </c>
      <c r="G60" s="96">
        <v>34</v>
      </c>
      <c r="H60" s="54" t="s">
        <v>138</v>
      </c>
    </row>
    <row r="61" spans="1:8" ht="11.25" customHeight="1" x14ac:dyDescent="0.2">
      <c r="A61" s="33" t="s">
        <v>148</v>
      </c>
      <c r="B61" s="95">
        <v>97</v>
      </c>
      <c r="C61" s="95">
        <v>295</v>
      </c>
      <c r="D61" s="95">
        <v>33</v>
      </c>
      <c r="E61" s="95">
        <v>8595</v>
      </c>
      <c r="F61" s="95">
        <v>6552</v>
      </c>
      <c r="G61" s="96">
        <v>24</v>
      </c>
      <c r="H61" s="54" t="s">
        <v>139</v>
      </c>
    </row>
    <row r="62" spans="1:8" ht="11.25" customHeight="1" x14ac:dyDescent="0.2">
      <c r="A62" s="33" t="s">
        <v>82</v>
      </c>
      <c r="B62" s="95">
        <v>43</v>
      </c>
      <c r="C62" s="95">
        <v>126</v>
      </c>
      <c r="D62" s="95">
        <v>17</v>
      </c>
      <c r="E62" s="95">
        <v>3409</v>
      </c>
      <c r="F62" s="95">
        <v>2391</v>
      </c>
      <c r="G62" s="96">
        <v>14</v>
      </c>
      <c r="H62" s="54" t="s">
        <v>140</v>
      </c>
    </row>
    <row r="63" spans="1:8" ht="11.25" customHeight="1" x14ac:dyDescent="0.2">
      <c r="A63" s="33" t="s">
        <v>83</v>
      </c>
      <c r="B63" s="95">
        <v>34</v>
      </c>
      <c r="C63" s="95">
        <v>136</v>
      </c>
      <c r="D63" s="95">
        <v>17</v>
      </c>
      <c r="E63" s="95">
        <v>3400</v>
      </c>
      <c r="F63" s="95">
        <v>1960</v>
      </c>
      <c r="G63" s="96">
        <v>6</v>
      </c>
      <c r="H63" s="54" t="s">
        <v>141</v>
      </c>
    </row>
    <row r="64" spans="1:8" ht="11.25" customHeight="1" x14ac:dyDescent="0.2">
      <c r="A64" s="33" t="s">
        <v>84</v>
      </c>
      <c r="B64" s="95">
        <v>12</v>
      </c>
      <c r="C64" s="95">
        <v>37</v>
      </c>
      <c r="D64" s="95">
        <v>4</v>
      </c>
      <c r="E64" s="95">
        <v>1218</v>
      </c>
      <c r="F64" s="95">
        <v>1044</v>
      </c>
      <c r="G64" s="96">
        <v>0</v>
      </c>
      <c r="H64" s="54" t="s">
        <v>142</v>
      </c>
    </row>
    <row r="65" spans="1:8" ht="11.25" customHeight="1" x14ac:dyDescent="0.2">
      <c r="A65" s="41" t="s">
        <v>85</v>
      </c>
      <c r="B65" s="100">
        <v>69</v>
      </c>
      <c r="C65" s="100">
        <v>210</v>
      </c>
      <c r="D65" s="100">
        <v>35</v>
      </c>
      <c r="E65" s="100">
        <v>4291</v>
      </c>
      <c r="F65" s="100">
        <v>3188</v>
      </c>
      <c r="G65" s="101">
        <v>8</v>
      </c>
      <c r="H65" s="55" t="s">
        <v>143</v>
      </c>
    </row>
    <row r="66" spans="1:8" ht="11.25" customHeight="1" x14ac:dyDescent="0.2">
      <c r="A66" s="41" t="s">
        <v>86</v>
      </c>
      <c r="B66" s="100">
        <v>29</v>
      </c>
      <c r="C66" s="100">
        <v>88</v>
      </c>
      <c r="D66" s="100">
        <v>6</v>
      </c>
      <c r="E66" s="100">
        <v>2106</v>
      </c>
      <c r="F66" s="100">
        <v>1495</v>
      </c>
      <c r="G66" s="101">
        <v>3</v>
      </c>
      <c r="H66" s="55" t="s">
        <v>144</v>
      </c>
    </row>
    <row r="67" spans="1:8" ht="11.25" customHeight="1" x14ac:dyDescent="0.2">
      <c r="A67" s="41" t="s">
        <v>87</v>
      </c>
      <c r="B67" s="100">
        <v>8</v>
      </c>
      <c r="C67" s="100">
        <v>28</v>
      </c>
      <c r="D67" s="100">
        <v>5</v>
      </c>
      <c r="E67" s="100">
        <v>748</v>
      </c>
      <c r="F67" s="100">
        <v>508</v>
      </c>
      <c r="G67" s="101">
        <v>1</v>
      </c>
      <c r="H67" s="55" t="s">
        <v>145</v>
      </c>
    </row>
    <row r="68" spans="1:8" s="5" customFormat="1" x14ac:dyDescent="0.2">
      <c r="A68" s="42" t="s">
        <v>88</v>
      </c>
      <c r="B68" s="102">
        <f>SUM(B58:B67)</f>
        <v>601</v>
      </c>
      <c r="C68" s="102">
        <f t="shared" ref="C68:G68" si="5">SUM(C58:C67)</f>
        <v>2092</v>
      </c>
      <c r="D68" s="102">
        <f t="shared" si="5"/>
        <v>259</v>
      </c>
      <c r="E68" s="102">
        <f t="shared" si="5"/>
        <v>48935</v>
      </c>
      <c r="F68" s="102">
        <f t="shared" si="5"/>
        <v>35497</v>
      </c>
      <c r="G68" s="102">
        <f t="shared" si="5"/>
        <v>126</v>
      </c>
      <c r="H68" s="56" t="s">
        <v>146</v>
      </c>
    </row>
    <row r="69" spans="1:8" x14ac:dyDescent="0.2">
      <c r="A69" s="34"/>
      <c r="B69" s="86"/>
      <c r="C69" s="105"/>
      <c r="D69" s="105"/>
      <c r="E69" s="105"/>
      <c r="F69" s="105"/>
      <c r="G69" s="86"/>
      <c r="H69" s="23"/>
    </row>
    <row r="70" spans="1:8" ht="11.5" thickBot="1" x14ac:dyDescent="0.25">
      <c r="A70" s="35"/>
      <c r="B70" s="89"/>
      <c r="C70" s="87"/>
      <c r="D70" s="87"/>
      <c r="E70" s="87"/>
      <c r="F70" s="87"/>
      <c r="G70" s="89"/>
      <c r="H70" s="24"/>
    </row>
    <row r="71" spans="1:8" s="5" customFormat="1" ht="24.75" customHeight="1" thickTop="1" thickBot="1" x14ac:dyDescent="0.25">
      <c r="A71" s="36" t="s">
        <v>27</v>
      </c>
      <c r="B71" s="107">
        <f>B13+B24+B36+B46+B56+B68</f>
        <v>2139</v>
      </c>
      <c r="C71" s="106">
        <f t="shared" ref="C71:G71" si="6">C13+C24+C36+C46+C56+C68</f>
        <v>9826</v>
      </c>
      <c r="D71" s="106">
        <f t="shared" si="6"/>
        <v>974</v>
      </c>
      <c r="E71" s="134">
        <f t="shared" si="6"/>
        <v>216882</v>
      </c>
      <c r="F71" s="106">
        <f t="shared" si="6"/>
        <v>155277</v>
      </c>
      <c r="G71" s="106">
        <f t="shared" si="6"/>
        <v>563</v>
      </c>
      <c r="H71" s="21" t="s">
        <v>149</v>
      </c>
    </row>
    <row r="72" spans="1:8" ht="16.5" customHeight="1" x14ac:dyDescent="0.2">
      <c r="A72" s="4" t="s">
        <v>165</v>
      </c>
      <c r="B72" s="4"/>
      <c r="C72" s="4"/>
      <c r="D72" s="4"/>
      <c r="E72" s="4"/>
      <c r="F72" s="4"/>
      <c r="G72" s="4"/>
    </row>
    <row r="81" spans="2:7" x14ac:dyDescent="0.2">
      <c r="B81" s="66"/>
      <c r="C81" s="66"/>
      <c r="D81" s="66"/>
      <c r="E81" s="66"/>
      <c r="F81" s="66"/>
      <c r="G81" s="66"/>
    </row>
    <row r="84" spans="2:7" x14ac:dyDescent="0.2">
      <c r="B84" s="67"/>
      <c r="C84" s="67"/>
      <c r="D84" s="67"/>
      <c r="E84" s="67"/>
      <c r="F84" s="67"/>
      <c r="G84" s="67"/>
    </row>
    <row r="85" spans="2:7" x14ac:dyDescent="0.2">
      <c r="B85" s="67"/>
      <c r="C85" s="67"/>
      <c r="D85" s="67"/>
      <c r="E85" s="67"/>
      <c r="F85" s="67"/>
      <c r="G85" s="67"/>
    </row>
    <row r="86" spans="2:7" x14ac:dyDescent="0.2">
      <c r="B86" s="67"/>
      <c r="C86" s="67"/>
      <c r="D86" s="67"/>
      <c r="E86" s="67"/>
      <c r="F86" s="67"/>
      <c r="G86" s="67"/>
    </row>
    <row r="87" spans="2:7" x14ac:dyDescent="0.2">
      <c r="B87" s="67"/>
      <c r="C87" s="67"/>
      <c r="D87" s="67"/>
      <c r="E87" s="67"/>
      <c r="F87" s="67"/>
      <c r="G87" s="67"/>
    </row>
    <row r="88" spans="2:7" x14ac:dyDescent="0.2">
      <c r="B88" s="67"/>
      <c r="C88" s="67"/>
      <c r="D88" s="67"/>
      <c r="E88" s="67"/>
      <c r="F88" s="67"/>
      <c r="G88" s="67"/>
    </row>
    <row r="89" spans="2:7" x14ac:dyDescent="0.2">
      <c r="B89" s="67"/>
      <c r="C89" s="67"/>
      <c r="D89" s="67"/>
      <c r="E89" s="67"/>
      <c r="F89" s="67"/>
      <c r="G89" s="67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honeticPr fontId="2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scaleWithDoc="0">
    <oddFooter>&amp;R仙台国税局
源泉所得税４
（R06）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"/>
  <sheetViews>
    <sheetView workbookViewId="0">
      <selection activeCell="C3" sqref="C3:D4"/>
    </sheetView>
  </sheetViews>
  <sheetFormatPr defaultColWidth="5.90625" defaultRowHeight="11" x14ac:dyDescent="0.2"/>
  <cols>
    <col min="1" max="1" width="9.08984375" style="1" customWidth="1"/>
    <col min="2" max="2" width="20.6328125" style="1" customWidth="1"/>
    <col min="3" max="3" width="3.08984375" style="1" customWidth="1"/>
    <col min="4" max="4" width="11.6328125" style="1" customWidth="1"/>
    <col min="5" max="5" width="3.08984375" style="1" customWidth="1"/>
    <col min="6" max="6" width="11.6328125" style="1" customWidth="1"/>
    <col min="7" max="7" width="3.08984375" style="1" customWidth="1"/>
    <col min="8" max="8" width="11.6328125" style="1" customWidth="1"/>
    <col min="9" max="9" width="3.08984375" style="1" customWidth="1"/>
    <col min="10" max="10" width="11.6328125" style="1" customWidth="1"/>
    <col min="11" max="11" width="3.08984375" style="1" customWidth="1"/>
    <col min="12" max="12" width="11.6328125" style="1" customWidth="1"/>
    <col min="13" max="13" width="3.08984375" style="1" customWidth="1"/>
    <col min="14" max="14" width="11.6328125" style="1" customWidth="1"/>
    <col min="15" max="15" width="3.08984375" style="1" customWidth="1"/>
    <col min="16" max="16" width="11.6328125" style="1" customWidth="1"/>
    <col min="17" max="17" width="3.08984375" style="1" customWidth="1"/>
    <col min="18" max="18" width="11.6328125" style="1" customWidth="1"/>
    <col min="19" max="19" width="3.08984375" style="1" customWidth="1"/>
    <col min="20" max="20" width="11.6328125" style="1" customWidth="1"/>
    <col min="21" max="21" width="14.08984375" style="1" customWidth="1"/>
    <col min="22" max="16384" width="5.90625" style="1"/>
  </cols>
  <sheetData>
    <row r="1" spans="1:21" ht="13.5" customHeight="1" thickBot="1" x14ac:dyDescent="0.25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3.5" customHeight="1" x14ac:dyDescent="0.2">
      <c r="A2" s="129" t="s">
        <v>22</v>
      </c>
      <c r="B2" s="121"/>
      <c r="C2" s="121" t="s">
        <v>5</v>
      </c>
      <c r="D2" s="121"/>
      <c r="E2" s="121"/>
      <c r="F2" s="121"/>
      <c r="G2" s="121"/>
      <c r="H2" s="121"/>
      <c r="I2" s="121" t="s">
        <v>20</v>
      </c>
      <c r="J2" s="121"/>
      <c r="K2" s="121"/>
      <c r="L2" s="121"/>
      <c r="M2" s="121"/>
      <c r="N2" s="121"/>
      <c r="O2" s="121" t="s">
        <v>0</v>
      </c>
      <c r="P2" s="121"/>
      <c r="Q2" s="121"/>
      <c r="R2" s="121"/>
      <c r="S2" s="121"/>
      <c r="T2" s="121"/>
      <c r="U2" s="122"/>
    </row>
    <row r="3" spans="1:21" s="3" customFormat="1" x14ac:dyDescent="0.2">
      <c r="A3" s="130"/>
      <c r="B3" s="131"/>
      <c r="C3" s="17"/>
      <c r="D3" s="17"/>
      <c r="E3" s="123" t="s">
        <v>24</v>
      </c>
      <c r="F3" s="124"/>
      <c r="G3" s="123" t="s">
        <v>17</v>
      </c>
      <c r="H3" s="124"/>
      <c r="I3" s="123" t="s">
        <v>23</v>
      </c>
      <c r="J3" s="124"/>
      <c r="K3" s="123" t="s">
        <v>24</v>
      </c>
      <c r="L3" s="124"/>
      <c r="M3" s="123" t="s">
        <v>17</v>
      </c>
      <c r="N3" s="124"/>
      <c r="O3" s="123" t="s">
        <v>23</v>
      </c>
      <c r="P3" s="124"/>
      <c r="Q3" s="123" t="s">
        <v>16</v>
      </c>
      <c r="R3" s="124"/>
      <c r="S3" s="123" t="s">
        <v>17</v>
      </c>
      <c r="T3" s="124"/>
      <c r="U3" s="18"/>
    </row>
    <row r="4" spans="1:21" s="3" customFormat="1" x14ac:dyDescent="0.2">
      <c r="A4" s="132"/>
      <c r="B4" s="133"/>
      <c r="C4" s="133" t="s">
        <v>23</v>
      </c>
      <c r="D4" s="133"/>
      <c r="E4" s="125"/>
      <c r="F4" s="126"/>
      <c r="G4" s="125"/>
      <c r="H4" s="126"/>
      <c r="I4" s="125"/>
      <c r="J4" s="126"/>
      <c r="K4" s="125"/>
      <c r="L4" s="126"/>
      <c r="M4" s="125"/>
      <c r="N4" s="126"/>
      <c r="O4" s="125"/>
      <c r="P4" s="126"/>
      <c r="Q4" s="125"/>
      <c r="R4" s="126"/>
      <c r="S4" s="125"/>
      <c r="T4" s="126"/>
      <c r="U4" s="11" t="s">
        <v>1</v>
      </c>
    </row>
    <row r="5" spans="1:21" ht="13.5" customHeight="1" x14ac:dyDescent="0.2">
      <c r="A5" s="4"/>
      <c r="B5" s="4"/>
      <c r="C5" s="6"/>
      <c r="D5" s="6" t="s">
        <v>6</v>
      </c>
      <c r="E5" s="6"/>
      <c r="F5" s="6" t="s">
        <v>2</v>
      </c>
      <c r="G5" s="6"/>
      <c r="H5" s="6" t="s">
        <v>2</v>
      </c>
      <c r="I5" s="6"/>
      <c r="J5" s="6" t="s">
        <v>6</v>
      </c>
      <c r="K5" s="6"/>
      <c r="L5" s="6" t="s">
        <v>2</v>
      </c>
      <c r="M5" s="6"/>
      <c r="N5" s="6" t="s">
        <v>2</v>
      </c>
      <c r="O5" s="6"/>
      <c r="P5" s="6" t="s">
        <v>6</v>
      </c>
      <c r="Q5" s="6"/>
      <c r="R5" s="6" t="s">
        <v>2</v>
      </c>
      <c r="S5" s="6"/>
      <c r="T5" s="6" t="s">
        <v>2</v>
      </c>
      <c r="U5" s="6" t="s">
        <v>3</v>
      </c>
    </row>
    <row r="6" spans="1:21" ht="13.5" customHeight="1" x14ac:dyDescent="0.2">
      <c r="A6" s="8"/>
      <c r="B6" s="8" t="s">
        <v>7</v>
      </c>
      <c r="C6" s="6" t="s">
        <v>18</v>
      </c>
      <c r="D6" s="7">
        <v>1062367</v>
      </c>
      <c r="E6" s="6" t="s">
        <v>18</v>
      </c>
      <c r="F6" s="7">
        <v>3737126139</v>
      </c>
      <c r="G6" s="6" t="s">
        <v>18</v>
      </c>
      <c r="H6" s="7">
        <v>162457100</v>
      </c>
      <c r="I6" s="7" t="s">
        <v>18</v>
      </c>
      <c r="J6" s="7">
        <v>5965410</v>
      </c>
      <c r="K6" s="7" t="s">
        <v>18</v>
      </c>
      <c r="L6" s="7">
        <v>13934972258</v>
      </c>
      <c r="M6" s="7" t="s">
        <v>18</v>
      </c>
      <c r="N6" s="7">
        <v>762781328</v>
      </c>
      <c r="O6" s="7" t="s">
        <v>18</v>
      </c>
      <c r="P6" s="7">
        <v>7027777</v>
      </c>
      <c r="Q6" s="7" t="s">
        <v>18</v>
      </c>
      <c r="R6" s="7">
        <v>17672098397</v>
      </c>
      <c r="S6" s="7" t="s">
        <v>18</v>
      </c>
      <c r="T6" s="7">
        <v>925238428</v>
      </c>
      <c r="U6" s="12">
        <v>104.2</v>
      </c>
    </row>
    <row r="7" spans="1:21" ht="13.5" customHeight="1" x14ac:dyDescent="0.2">
      <c r="A7" s="4" t="s">
        <v>21</v>
      </c>
      <c r="B7" s="8" t="s">
        <v>8</v>
      </c>
      <c r="C7" s="6"/>
      <c r="D7" s="6" t="s">
        <v>11</v>
      </c>
      <c r="E7" s="6"/>
      <c r="F7" s="7">
        <v>19793889</v>
      </c>
      <c r="G7" s="7"/>
      <c r="H7" s="7">
        <v>535057</v>
      </c>
      <c r="I7" s="7"/>
      <c r="J7" s="6" t="s">
        <v>11</v>
      </c>
      <c r="K7" s="6"/>
      <c r="L7" s="7">
        <v>332099871</v>
      </c>
      <c r="M7" s="7"/>
      <c r="N7" s="7">
        <v>4467909</v>
      </c>
      <c r="O7" s="7"/>
      <c r="P7" s="6" t="s">
        <v>11</v>
      </c>
      <c r="Q7" s="6"/>
      <c r="R7" s="7">
        <v>351893760</v>
      </c>
      <c r="S7" s="7"/>
      <c r="T7" s="7">
        <v>5002966</v>
      </c>
      <c r="U7" s="12">
        <v>102</v>
      </c>
    </row>
    <row r="8" spans="1:21" s="5" customFormat="1" ht="13.5" customHeight="1" x14ac:dyDescent="0.2">
      <c r="A8" s="13"/>
      <c r="B8" s="13" t="s">
        <v>4</v>
      </c>
      <c r="C8" s="10"/>
      <c r="D8" s="10" t="s">
        <v>11</v>
      </c>
      <c r="E8" s="10"/>
      <c r="F8" s="9">
        <v>3756920028</v>
      </c>
      <c r="G8" s="9"/>
      <c r="H8" s="9">
        <v>162992157</v>
      </c>
      <c r="I8" s="9"/>
      <c r="J8" s="10" t="s">
        <v>11</v>
      </c>
      <c r="K8" s="10"/>
      <c r="L8" s="9">
        <v>14267072129</v>
      </c>
      <c r="M8" s="9"/>
      <c r="N8" s="9">
        <v>767249237</v>
      </c>
      <c r="O8" s="9"/>
      <c r="P8" s="10" t="s">
        <v>11</v>
      </c>
      <c r="Q8" s="10"/>
      <c r="R8" s="9">
        <v>18023992157</v>
      </c>
      <c r="S8" s="9"/>
      <c r="T8" s="9">
        <v>930241394</v>
      </c>
      <c r="U8" s="14">
        <v>104.2</v>
      </c>
    </row>
    <row r="9" spans="1:21" ht="13.5" customHeight="1" x14ac:dyDescent="0.2">
      <c r="A9" s="127" t="s">
        <v>9</v>
      </c>
      <c r="B9" s="127"/>
      <c r="C9" s="6"/>
      <c r="D9" s="7">
        <v>24545</v>
      </c>
      <c r="E9" s="7"/>
      <c r="F9" s="7">
        <v>285690222</v>
      </c>
      <c r="G9" s="7"/>
      <c r="H9" s="7">
        <v>6265734</v>
      </c>
      <c r="I9" s="7"/>
      <c r="J9" s="7">
        <v>444115</v>
      </c>
      <c r="K9" s="7"/>
      <c r="L9" s="7">
        <v>846595386</v>
      </c>
      <c r="M9" s="7"/>
      <c r="N9" s="7">
        <v>12478532</v>
      </c>
      <c r="O9" s="7" t="s">
        <v>18</v>
      </c>
      <c r="P9" s="7">
        <v>468660</v>
      </c>
      <c r="Q9" s="7" t="s">
        <v>18</v>
      </c>
      <c r="R9" s="7">
        <v>1132285608</v>
      </c>
      <c r="S9" s="7"/>
      <c r="T9" s="7">
        <v>18744266</v>
      </c>
      <c r="U9" s="12">
        <v>97.1</v>
      </c>
    </row>
    <row r="10" spans="1:21" ht="13.5" customHeight="1" thickBot="1" x14ac:dyDescent="0.25">
      <c r="A10" s="128" t="s">
        <v>10</v>
      </c>
      <c r="B10" s="128"/>
      <c r="C10" s="15"/>
      <c r="D10" s="15" t="s">
        <v>11</v>
      </c>
      <c r="E10" s="15"/>
      <c r="F10" s="15" t="s">
        <v>11</v>
      </c>
      <c r="G10" s="15"/>
      <c r="H10" s="15" t="s">
        <v>11</v>
      </c>
      <c r="I10" s="15"/>
      <c r="J10" s="15">
        <v>4</v>
      </c>
      <c r="K10" s="15"/>
      <c r="L10" s="15" t="s">
        <v>11</v>
      </c>
      <c r="M10" s="15"/>
      <c r="N10" s="15">
        <v>70</v>
      </c>
      <c r="O10" s="15"/>
      <c r="P10" s="15">
        <v>4</v>
      </c>
      <c r="Q10" s="15"/>
      <c r="R10" s="15" t="s">
        <v>11</v>
      </c>
      <c r="S10" s="15"/>
      <c r="T10" s="15">
        <v>70</v>
      </c>
      <c r="U10" s="16" t="s">
        <v>11</v>
      </c>
    </row>
    <row r="11" spans="1:21" ht="13.5" customHeight="1" x14ac:dyDescent="0.2">
      <c r="A11" s="4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3.5" customHeight="1" x14ac:dyDescent="0.2">
      <c r="A12" s="4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3.5" customHeight="1" x14ac:dyDescent="0.2">
      <c r="A13" s="4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3.5" customHeight="1" x14ac:dyDescent="0.2">
      <c r="A14" s="4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</sheetData>
  <mergeCells count="15">
    <mergeCell ref="A9:B9"/>
    <mergeCell ref="A10:B10"/>
    <mergeCell ref="A2:B4"/>
    <mergeCell ref="C2:H2"/>
    <mergeCell ref="C4:D4"/>
    <mergeCell ref="G3:H4"/>
    <mergeCell ref="E3:F4"/>
    <mergeCell ref="O2:U2"/>
    <mergeCell ref="S3:T4"/>
    <mergeCell ref="Q3:R4"/>
    <mergeCell ref="O3:P4"/>
    <mergeCell ref="I2:N2"/>
    <mergeCell ref="M3:N4"/>
    <mergeCell ref="K3:L4"/>
    <mergeCell ref="I3:J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&amp;L&amp;9[&amp;F] - [&amp;A]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4B35AFCFB1224C97B7B212B426B861" ma:contentTypeVersion="14" ma:contentTypeDescription="新しいドキュメントを作成します。" ma:contentTypeScope="" ma:versionID="f8493ff576d3fb8a0b634c798ca0c5f4">
  <xsd:schema xmlns:xsd="http://www.w3.org/2001/XMLSchema" xmlns:xs="http://www.w3.org/2001/XMLSchema" xmlns:p="http://schemas.microsoft.com/office/2006/metadata/properties" xmlns:ns2="2f6c676b-5a16-477f-a04e-00976933222a" xmlns:ns3="0a7020ca-3043-4f00-8933-a083807a8802" targetNamespace="http://schemas.microsoft.com/office/2006/metadata/properties" ma:root="true" ma:fieldsID="94696b54a13ac8a90bbe0ef6fdda4dec" ns2:_="" ns3:_="">
    <xsd:import namespace="2f6c676b-5a16-477f-a04e-00976933222a"/>
    <xsd:import namespace="0a7020ca-3043-4f00-8933-a083807a8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c676b-5a16-477f-a04e-009769332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020ca-3043-4f00-8933-a083807a88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f5cd888-214b-4258-ac13-eebc6586dcaf}" ma:internalName="TaxCatchAll" ma:showField="CatchAllData" ma:web="0a7020ca-3043-4f00-8933-a083807a8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7020ca-3043-4f00-8933-a083807a8802" xsi:nil="true"/>
    <lcf76f155ced4ddcb4097134ff3c332f xmlns="2f6c676b-5a16-477f-a04e-0097693322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EE9C397-33D6-479F-A386-9DB4919E4423}"/>
</file>

<file path=customXml/itemProps2.xml><?xml version="1.0" encoding="utf-8"?>
<ds:datastoreItem xmlns:ds="http://schemas.openxmlformats.org/officeDocument/2006/customXml" ds:itemID="{511A55E2-DDB9-4235-8B16-9F514E7719A1}">
  <ds:schemaRefs>
    <ds:schemaRef ds:uri="http://schemas.microsoft.com/office/2006/documentManagement/types"/>
    <ds:schemaRef ds:uri="http://schemas.microsoft.com/office/2006/metadata/properties"/>
    <ds:schemaRef ds:uri="f38d274b-a313-4840-80e5-5f96d141d438"/>
    <ds:schemaRef ds:uri="bd65b03f-1a5a-4e10-8438-61ba9e3fa230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A64ADA-8091-4115-9507-18A605CADD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DCAA4C-D79D-498A-9D35-176DD12D27B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(1)税務署別源泉徴収税額</vt:lpstr>
      <vt:lpstr>(2)税務署別源泉徴収義務者数</vt:lpstr>
      <vt:lpstr>$UnDoSnapShot$</vt:lpstr>
      <vt:lpstr>'(1)税務署別源泉徴収税額'!Print_Titles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2026-01-13T02:08:04Z</dcterms:created>
  <dcterms:modified xsi:type="dcterms:W3CDTF">2026-05-29T06:01:54Z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0x010100164B35AFCFB1224C97B7B212B426B861</vt:lpwstr>
  </property>
</Properties>
</file>