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F3FA5C8-4A58-4E4C-BB19-910E1E550E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1)税務署別源泉徴収税額" sheetId="57" r:id="rId1"/>
    <sheet name="（２）税務署別源泉徴収義務者数" sheetId="60" r:id="rId2"/>
    <sheet name="$UnDoSnapShot$" sheetId="52" state="hidden" r:id="rId3"/>
  </sheets>
  <definedNames>
    <definedName name="_xlnm.Print_Titles" localSheetId="0">'(1)税務署別源泉徴収税額'!$3:$5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60" l="1"/>
  <c r="F68" i="60"/>
  <c r="E68" i="60"/>
  <c r="D68" i="60"/>
  <c r="C68" i="60"/>
  <c r="B68" i="60"/>
  <c r="G56" i="60"/>
  <c r="F56" i="60"/>
  <c r="E56" i="60"/>
  <c r="D56" i="60"/>
  <c r="C56" i="60"/>
  <c r="B56" i="60"/>
  <c r="G46" i="60"/>
  <c r="F46" i="60"/>
  <c r="E46" i="60"/>
  <c r="D46" i="60"/>
  <c r="C46" i="60"/>
  <c r="B46" i="60"/>
  <c r="G36" i="60"/>
  <c r="F36" i="60"/>
  <c r="E36" i="60"/>
  <c r="D36" i="60"/>
  <c r="C36" i="60"/>
  <c r="B36" i="60"/>
  <c r="G24" i="60"/>
  <c r="F24" i="60"/>
  <c r="E24" i="60"/>
  <c r="D24" i="60"/>
  <c r="C24" i="60"/>
  <c r="B24" i="60"/>
  <c r="G13" i="60"/>
  <c r="G71" i="60" s="1"/>
  <c r="F13" i="60"/>
  <c r="F71" i="60" s="1"/>
  <c r="E13" i="60"/>
  <c r="E71" i="60" s="1"/>
  <c r="D13" i="60"/>
  <c r="D71" i="60" s="1"/>
  <c r="C13" i="60"/>
  <c r="C71" i="60" s="1"/>
  <c r="B13" i="60"/>
  <c r="B71" i="60" l="1"/>
</calcChain>
</file>

<file path=xl/sharedStrings.xml><?xml version="1.0" encoding="utf-8"?>
<sst xmlns="http://schemas.openxmlformats.org/spreadsheetml/2006/main" count="338" uniqueCount="169">
  <si>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</si>
  <si>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</si>
  <si>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</si>
  <si>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</si>
  <si>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</si>
  <si>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</si>
  <si>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</si>
  <si>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</si>
  <si>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</si>
  <si>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</si>
  <si>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</si>
  <si>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</si>
  <si>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</si>
  <si>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</si>
  <si>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</si>
  <si>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</si>
  <si>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</si>
  <si>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</si>
  <si>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</si>
  <si>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</si>
  <si>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</si>
  <si>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</si>
  <si>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</si>
  <si>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</si>
  <si>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</si>
  <si>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</si>
  <si>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</si>
  <si>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</si>
  <si>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</si>
  <si>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</si>
  <si>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</si>
  <si>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</si>
  <si>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特定口座内保管上場株式等の
譲渡所得等</t>
    <rPh sb="7" eb="9">
      <t>ジョウジョウ</t>
    </rPh>
    <phoneticPr fontId="2"/>
  </si>
  <si>
    <t>青森</t>
    <rPh sb="0" eb="2">
      <t>アオモリ</t>
    </rPh>
    <phoneticPr fontId="2"/>
  </si>
  <si>
    <t>弘前</t>
    <rPh sb="0" eb="2">
      <t>ヒロサキ</t>
    </rPh>
    <phoneticPr fontId="2"/>
  </si>
  <si>
    <t>八戸</t>
    <rPh sb="0" eb="2">
      <t>ハチノヘ</t>
    </rPh>
    <phoneticPr fontId="2"/>
  </si>
  <si>
    <t>黒石</t>
    <rPh sb="0" eb="2">
      <t>クロイシ</t>
    </rPh>
    <phoneticPr fontId="2"/>
  </si>
  <si>
    <t>五所川原</t>
    <rPh sb="0" eb="4">
      <t>ゴショガワラ</t>
    </rPh>
    <phoneticPr fontId="2"/>
  </si>
  <si>
    <t>十和田</t>
    <rPh sb="0" eb="3">
      <t>トワダ</t>
    </rPh>
    <phoneticPr fontId="2"/>
  </si>
  <si>
    <t>青森県計</t>
    <rPh sb="0" eb="2">
      <t>アオモリ</t>
    </rPh>
    <rPh sb="2" eb="3">
      <t>ケン</t>
    </rPh>
    <rPh sb="3" eb="4">
      <t>ケイ</t>
    </rPh>
    <phoneticPr fontId="2"/>
  </si>
  <si>
    <t>盛岡</t>
    <rPh sb="0" eb="2">
      <t>モリオカ</t>
    </rPh>
    <phoneticPr fontId="2"/>
  </si>
  <si>
    <t>宮古</t>
    <rPh sb="0" eb="2">
      <t>ミヤコ</t>
    </rPh>
    <phoneticPr fontId="2"/>
  </si>
  <si>
    <t>大船渡</t>
    <rPh sb="0" eb="3">
      <t>オオフナト</t>
    </rPh>
    <phoneticPr fontId="2"/>
  </si>
  <si>
    <t>水沢</t>
    <rPh sb="0" eb="2">
      <t>ミズサワ</t>
    </rPh>
    <phoneticPr fontId="2"/>
  </si>
  <si>
    <t>花巻</t>
    <rPh sb="0" eb="2">
      <t>ハナマキ</t>
    </rPh>
    <phoneticPr fontId="2"/>
  </si>
  <si>
    <t>久慈</t>
    <rPh sb="0" eb="2">
      <t>クジ</t>
    </rPh>
    <phoneticPr fontId="2"/>
  </si>
  <si>
    <t>一関</t>
    <rPh sb="0" eb="2">
      <t>イチノセキ</t>
    </rPh>
    <phoneticPr fontId="2"/>
  </si>
  <si>
    <t>釜石</t>
    <rPh sb="0" eb="2">
      <t>カマイシ</t>
    </rPh>
    <phoneticPr fontId="2"/>
  </si>
  <si>
    <t>二戸</t>
    <rPh sb="0" eb="2">
      <t>ニノヘ</t>
    </rPh>
    <phoneticPr fontId="2"/>
  </si>
  <si>
    <t>岩手県計</t>
    <rPh sb="0" eb="2">
      <t>イワテ</t>
    </rPh>
    <rPh sb="2" eb="3">
      <t>ケン</t>
    </rPh>
    <rPh sb="3" eb="4">
      <t>ケイ</t>
    </rPh>
    <phoneticPr fontId="2"/>
  </si>
  <si>
    <t>仙台北</t>
    <rPh sb="0" eb="2">
      <t>センダイ</t>
    </rPh>
    <rPh sb="2" eb="3">
      <t>キタ</t>
    </rPh>
    <phoneticPr fontId="2"/>
  </si>
  <si>
    <t>仙台中</t>
    <rPh sb="0" eb="2">
      <t>センダイ</t>
    </rPh>
    <rPh sb="2" eb="3">
      <t>ナカ</t>
    </rPh>
    <phoneticPr fontId="2"/>
  </si>
  <si>
    <t>仙台南</t>
    <rPh sb="0" eb="2">
      <t>センダイ</t>
    </rPh>
    <rPh sb="2" eb="3">
      <t>ミナミ</t>
    </rPh>
    <phoneticPr fontId="2"/>
  </si>
  <si>
    <t>石巻</t>
    <rPh sb="0" eb="2">
      <t>イシノマキ</t>
    </rPh>
    <phoneticPr fontId="2"/>
  </si>
  <si>
    <t>塩釜</t>
    <rPh sb="0" eb="2">
      <t>シオガマ</t>
    </rPh>
    <phoneticPr fontId="2"/>
  </si>
  <si>
    <t>古川</t>
    <rPh sb="0" eb="2">
      <t>フルカワ</t>
    </rPh>
    <phoneticPr fontId="2"/>
  </si>
  <si>
    <t>気仙沼</t>
    <rPh sb="0" eb="3">
      <t>ケセンヌマ</t>
    </rPh>
    <phoneticPr fontId="2"/>
  </si>
  <si>
    <t>大河原</t>
    <rPh sb="0" eb="3">
      <t>オオカワラ</t>
    </rPh>
    <phoneticPr fontId="2"/>
  </si>
  <si>
    <t>築館</t>
    <rPh sb="0" eb="2">
      <t>ツキダテ</t>
    </rPh>
    <phoneticPr fontId="2"/>
  </si>
  <si>
    <t>佐沼</t>
    <rPh sb="0" eb="1">
      <t>サ</t>
    </rPh>
    <rPh sb="1" eb="2">
      <t>ヌマ</t>
    </rPh>
    <phoneticPr fontId="2"/>
  </si>
  <si>
    <t>宮城県計</t>
    <rPh sb="0" eb="2">
      <t>ミヤギ</t>
    </rPh>
    <rPh sb="2" eb="3">
      <t>ケン</t>
    </rPh>
    <rPh sb="3" eb="4">
      <t>ケイ</t>
    </rPh>
    <phoneticPr fontId="2"/>
  </si>
  <si>
    <t>秋田南</t>
    <rPh sb="0" eb="2">
      <t>アキタ</t>
    </rPh>
    <rPh sb="2" eb="3">
      <t>ミナミ</t>
    </rPh>
    <phoneticPr fontId="2"/>
  </si>
  <si>
    <t>秋田北</t>
    <rPh sb="0" eb="2">
      <t>アキタ</t>
    </rPh>
    <rPh sb="2" eb="3">
      <t>キタ</t>
    </rPh>
    <phoneticPr fontId="2"/>
  </si>
  <si>
    <t>能代</t>
    <rPh sb="0" eb="2">
      <t>ノシロ</t>
    </rPh>
    <phoneticPr fontId="2"/>
  </si>
  <si>
    <t>横手</t>
    <rPh sb="0" eb="2">
      <t>ヨコテ</t>
    </rPh>
    <phoneticPr fontId="2"/>
  </si>
  <si>
    <t>大館</t>
    <rPh sb="0" eb="2">
      <t>オオダテ</t>
    </rPh>
    <phoneticPr fontId="2"/>
  </si>
  <si>
    <t>本荘</t>
    <rPh sb="0" eb="2">
      <t>ホンジョウ</t>
    </rPh>
    <phoneticPr fontId="2"/>
  </si>
  <si>
    <t>湯沢</t>
    <rPh sb="0" eb="2">
      <t>ユザワ</t>
    </rPh>
    <phoneticPr fontId="2"/>
  </si>
  <si>
    <t>大曲</t>
    <rPh sb="0" eb="2">
      <t>オオマガリ</t>
    </rPh>
    <phoneticPr fontId="2"/>
  </si>
  <si>
    <t>秋田県計</t>
    <rPh sb="0" eb="2">
      <t>アキタ</t>
    </rPh>
    <rPh sb="2" eb="3">
      <t>ケン</t>
    </rPh>
    <rPh sb="3" eb="4">
      <t>ケイ</t>
    </rPh>
    <phoneticPr fontId="2"/>
  </si>
  <si>
    <t>山形</t>
    <rPh sb="0" eb="2">
      <t>ヤマガタ</t>
    </rPh>
    <phoneticPr fontId="2"/>
  </si>
  <si>
    <t>米沢</t>
    <rPh sb="0" eb="2">
      <t>ヨネザワ</t>
    </rPh>
    <phoneticPr fontId="2"/>
  </si>
  <si>
    <t>鶴岡</t>
    <rPh sb="0" eb="2">
      <t>ツルオカ</t>
    </rPh>
    <phoneticPr fontId="2"/>
  </si>
  <si>
    <t>酒田</t>
    <rPh sb="0" eb="2">
      <t>サカタ</t>
    </rPh>
    <phoneticPr fontId="2"/>
  </si>
  <si>
    <t>新庄</t>
    <rPh sb="0" eb="2">
      <t>シンジョウ</t>
    </rPh>
    <phoneticPr fontId="2"/>
  </si>
  <si>
    <t>寒河江</t>
    <rPh sb="0" eb="3">
      <t>サガエ</t>
    </rPh>
    <phoneticPr fontId="2"/>
  </si>
  <si>
    <t>村山</t>
    <rPh sb="0" eb="2">
      <t>ムラヤマ</t>
    </rPh>
    <phoneticPr fontId="2"/>
  </si>
  <si>
    <t>長井</t>
    <rPh sb="0" eb="2">
      <t>ナガイ</t>
    </rPh>
    <phoneticPr fontId="2"/>
  </si>
  <si>
    <t>山形県計</t>
    <rPh sb="0" eb="2">
      <t>ヤマガタ</t>
    </rPh>
    <rPh sb="2" eb="3">
      <t>ケン</t>
    </rPh>
    <rPh sb="3" eb="4">
      <t>ケイ</t>
    </rPh>
    <phoneticPr fontId="2"/>
  </si>
  <si>
    <t>福島</t>
    <rPh sb="0" eb="2">
      <t>フクシマ</t>
    </rPh>
    <phoneticPr fontId="2"/>
  </si>
  <si>
    <t>会津若松</t>
    <rPh sb="0" eb="2">
      <t>アイヅ</t>
    </rPh>
    <rPh sb="2" eb="4">
      <t>ワカマツ</t>
    </rPh>
    <phoneticPr fontId="2"/>
  </si>
  <si>
    <t>郡山</t>
    <rPh sb="0" eb="2">
      <t>コオリヤマ</t>
    </rPh>
    <phoneticPr fontId="2"/>
  </si>
  <si>
    <t>白河</t>
    <rPh sb="0" eb="2">
      <t>シラカワ</t>
    </rPh>
    <phoneticPr fontId="2"/>
  </si>
  <si>
    <t>須賀川</t>
    <rPh sb="0" eb="3">
      <t>スカガワ</t>
    </rPh>
    <phoneticPr fontId="2"/>
  </si>
  <si>
    <t>喜多方</t>
    <rPh sb="0" eb="3">
      <t>キタカタ</t>
    </rPh>
    <phoneticPr fontId="2"/>
  </si>
  <si>
    <t>相馬</t>
    <rPh sb="0" eb="2">
      <t>ソウマ</t>
    </rPh>
    <phoneticPr fontId="2"/>
  </si>
  <si>
    <t>二本松</t>
    <rPh sb="0" eb="3">
      <t>ニホンマツ</t>
    </rPh>
    <phoneticPr fontId="2"/>
  </si>
  <si>
    <t>田島</t>
    <rPh sb="0" eb="2">
      <t>タジマ</t>
    </rPh>
    <phoneticPr fontId="2"/>
  </si>
  <si>
    <t>福島県計</t>
    <rPh sb="0" eb="2">
      <t>フクシマ</t>
    </rPh>
    <rPh sb="2" eb="3">
      <t>ケン</t>
    </rPh>
    <rPh sb="3" eb="4">
      <t>ケイ</t>
    </rPh>
    <phoneticPr fontId="2"/>
  </si>
  <si>
    <t>青森</t>
  </si>
  <si>
    <t>弘前</t>
  </si>
  <si>
    <t>八戸</t>
  </si>
  <si>
    <t>黒石</t>
  </si>
  <si>
    <t>五所川原</t>
  </si>
  <si>
    <t>十和田</t>
  </si>
  <si>
    <t>むつ</t>
  </si>
  <si>
    <t>青森県計</t>
  </si>
  <si>
    <t>盛岡</t>
  </si>
  <si>
    <t>宮古</t>
  </si>
  <si>
    <t>大船渡</t>
  </si>
  <si>
    <t>水沢</t>
  </si>
  <si>
    <t>花巻</t>
  </si>
  <si>
    <t>久慈</t>
  </si>
  <si>
    <t>一関</t>
  </si>
  <si>
    <t>釜石</t>
  </si>
  <si>
    <t>二戸</t>
  </si>
  <si>
    <t>岩手県計</t>
  </si>
  <si>
    <t>仙台北</t>
  </si>
  <si>
    <t>仙台中</t>
  </si>
  <si>
    <t>仙台南</t>
  </si>
  <si>
    <t>石巻</t>
  </si>
  <si>
    <t>塩釜</t>
  </si>
  <si>
    <t>古川</t>
  </si>
  <si>
    <t>気仙沼</t>
  </si>
  <si>
    <t>大河原</t>
  </si>
  <si>
    <t>築館</t>
  </si>
  <si>
    <t>佐沼</t>
  </si>
  <si>
    <t>宮城県計</t>
  </si>
  <si>
    <t>秋田南</t>
  </si>
  <si>
    <t>秋田北</t>
  </si>
  <si>
    <t>能代</t>
  </si>
  <si>
    <t>横手</t>
  </si>
  <si>
    <t>大館</t>
  </si>
  <si>
    <t>本荘</t>
  </si>
  <si>
    <t>湯沢</t>
  </si>
  <si>
    <t>大曲</t>
  </si>
  <si>
    <t>秋田県計</t>
  </si>
  <si>
    <t>山形</t>
  </si>
  <si>
    <t>米沢</t>
  </si>
  <si>
    <t>鶴岡</t>
  </si>
  <si>
    <t>酒田</t>
  </si>
  <si>
    <t>新庄</t>
  </si>
  <si>
    <t>寒河江</t>
  </si>
  <si>
    <t>村山</t>
  </si>
  <si>
    <t>長井</t>
  </si>
  <si>
    <t>山形県計</t>
  </si>
  <si>
    <t>福島</t>
  </si>
  <si>
    <t>会津若松</t>
  </si>
  <si>
    <t>郡山</t>
  </si>
  <si>
    <t>いわき</t>
  </si>
  <si>
    <t>白河</t>
  </si>
  <si>
    <t>須賀川</t>
  </si>
  <si>
    <t>喜多方</t>
  </si>
  <si>
    <t>相馬</t>
  </si>
  <si>
    <t>二本松</t>
  </si>
  <si>
    <t>田島</t>
  </si>
  <si>
    <t>福島県計</t>
  </si>
  <si>
    <t>むつ</t>
    <phoneticPr fontId="2"/>
  </si>
  <si>
    <t>いわき</t>
    <phoneticPr fontId="2"/>
  </si>
  <si>
    <t>総　計</t>
    <phoneticPr fontId="2"/>
  </si>
  <si>
    <t>報酬・料金等
所得</t>
    <phoneticPr fontId="2"/>
  </si>
  <si>
    <t>非居住者等
所得</t>
    <phoneticPr fontId="2"/>
  </si>
  <si>
    <t>税 務 署 名</t>
    <phoneticPr fontId="2"/>
  </si>
  <si>
    <t>配当所得</t>
    <phoneticPr fontId="2"/>
  </si>
  <si>
    <t>(1)　税務署別源泉徴収税額</t>
    <phoneticPr fontId="2"/>
  </si>
  <si>
    <t>税務署名</t>
    <phoneticPr fontId="2"/>
  </si>
  <si>
    <t>利子所得等</t>
    <phoneticPr fontId="2"/>
  </si>
  <si>
    <t>むつ</t>
    <phoneticPr fontId="2"/>
  </si>
  <si>
    <t>いわき</t>
    <phoneticPr fontId="2"/>
  </si>
  <si>
    <t>総　計</t>
    <phoneticPr fontId="2"/>
  </si>
  <si>
    <t>青森</t>
    <phoneticPr fontId="2"/>
  </si>
  <si>
    <t>（注）　この表は、「利子所得等の課税状況」、「配当所得の課税状況」、「特定口座内保管上場株式等の譲渡所得等の課税状況」、「給与所得及び退職所得の課税状</t>
    <phoneticPr fontId="2"/>
  </si>
  <si>
    <t>報酬・料金等</t>
    <phoneticPr fontId="2"/>
  </si>
  <si>
    <t>非居住者
等所得</t>
    <phoneticPr fontId="2"/>
  </si>
  <si>
    <t>　　　況」、「報酬・料金等の課税状況」及び「非居住者等所得の課税状況」を税務署別に示したものである。</t>
    <phoneticPr fontId="2"/>
  </si>
  <si>
    <t>調査時点：令和６年６月30日</t>
    <rPh sb="5" eb="7">
      <t>レイワ</t>
    </rPh>
    <phoneticPr fontId="2"/>
  </si>
  <si>
    <t>-</t>
  </si>
  <si>
    <t>　税務署別源泉徴収義務者数</t>
    <phoneticPr fontId="2"/>
  </si>
  <si>
    <t>利子所得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</si>
</sst>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 indent="1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/>
    </xf>
    <xf numFmtId="0" fontId="3" fillId="4" borderId="12" xfId="0" applyFont="1" applyFill="1" applyBorder="1" applyAlignment="1">
      <alignment horizontal="distributed" vertical="center"/>
    </xf>
    <xf numFmtId="0" fontId="3" fillId="4" borderId="13" xfId="0" applyFont="1" applyFill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3" fillId="5" borderId="18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 indent="1"/>
    </xf>
    <xf numFmtId="3" fontId="5" fillId="2" borderId="21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distributed" vertical="center"/>
    </xf>
    <xf numFmtId="0" fontId="3" fillId="5" borderId="26" xfId="0" applyFont="1" applyFill="1" applyBorder="1" applyAlignment="1">
      <alignment horizontal="distributed" vertical="center"/>
    </xf>
    <xf numFmtId="0" fontId="3" fillId="5" borderId="27" xfId="0" applyFont="1" applyFill="1" applyBorder="1" applyAlignment="1">
      <alignment horizontal="distributed" vertical="center"/>
    </xf>
    <xf numFmtId="0" fontId="4" fillId="5" borderId="22" xfId="0" applyFont="1" applyFill="1" applyBorder="1" applyAlignment="1">
      <alignment horizontal="distributed" vertical="center"/>
    </xf>
    <xf numFmtId="0" fontId="5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distributed" vertical="center"/>
    </xf>
    <xf numFmtId="0" fontId="3" fillId="4" borderId="26" xfId="0" applyFont="1" applyFill="1" applyBorder="1" applyAlignment="1">
      <alignment horizontal="distributed" vertical="center"/>
    </xf>
    <xf numFmtId="0" fontId="3" fillId="4" borderId="27" xfId="0" applyFont="1" applyFill="1" applyBorder="1" applyAlignment="1">
      <alignment horizontal="distributed" vertical="center"/>
    </xf>
    <xf numFmtId="0" fontId="4" fillId="4" borderId="22" xfId="0" applyFont="1" applyFill="1" applyBorder="1" applyAlignment="1">
      <alignment horizontal="distributed" vertical="center"/>
    </xf>
    <xf numFmtId="0" fontId="3" fillId="4" borderId="28" xfId="0" applyFont="1" applyFill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0" fontId="3" fillId="0" borderId="65" xfId="0" applyFont="1" applyBorder="1" applyAlignment="1">
      <alignment horizontal="center" vertical="center"/>
    </xf>
    <xf numFmtId="3" fontId="3" fillId="0" borderId="0" xfId="0" applyNumberFormat="1" applyFont="1" applyAlignment="1">
      <alignment horizontal="left" vertical="top"/>
    </xf>
    <xf numFmtId="38" fontId="3" fillId="0" borderId="0" xfId="0" applyNumberFormat="1" applyFont="1" applyAlignment="1">
      <alignment horizontal="left" vertical="top"/>
    </xf>
    <xf numFmtId="0" fontId="3" fillId="0" borderId="30" xfId="0" applyFont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3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3" fillId="0" borderId="37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3" fillId="3" borderId="32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5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4" fillId="3" borderId="38" xfId="1" applyNumberFormat="1" applyFont="1" applyFill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3" borderId="54" xfId="1" applyNumberFormat="1" applyFont="1" applyFill="1" applyBorder="1" applyAlignment="1">
      <alignment horizontal="right" vertical="center"/>
    </xf>
    <xf numFmtId="41" fontId="3" fillId="3" borderId="43" xfId="1" applyNumberFormat="1" applyFont="1" applyFill="1" applyBorder="1" applyAlignment="1">
      <alignment horizontal="right" vertical="center"/>
    </xf>
    <xf numFmtId="41" fontId="3" fillId="3" borderId="42" xfId="1" applyNumberFormat="1" applyFont="1" applyFill="1" applyBorder="1" applyAlignment="1">
      <alignment horizontal="right" vertical="center"/>
    </xf>
    <xf numFmtId="41" fontId="4" fillId="3" borderId="40" xfId="1" applyNumberFormat="1" applyFont="1" applyFill="1" applyBorder="1" applyAlignment="1">
      <alignment horizontal="right" vertical="center"/>
    </xf>
    <xf numFmtId="41" fontId="3" fillId="0" borderId="66" xfId="0" applyNumberFormat="1" applyFont="1" applyBorder="1" applyAlignment="1">
      <alignment horizontal="right" vertical="center"/>
    </xf>
    <xf numFmtId="41" fontId="3" fillId="0" borderId="67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3" borderId="51" xfId="0" applyNumberFormat="1" applyFont="1" applyFill="1" applyBorder="1" applyAlignment="1">
      <alignment horizontal="right" vertical="center"/>
    </xf>
    <xf numFmtId="38" fontId="4" fillId="3" borderId="51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distributed" vertical="center" wrapText="1"/>
    </xf>
    <xf numFmtId="0" fontId="3" fillId="0" borderId="4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5</xdr:row>
      <xdr:rowOff>6350</xdr:rowOff>
    </xdr:from>
    <xdr:to>
      <xdr:col>0</xdr:col>
      <xdr:colOff>609600</xdr:colOff>
      <xdr:row>7</xdr:row>
      <xdr:rowOff>152400</xdr:rowOff>
    </xdr:to>
    <xdr:sp macro="" textlink="">
      <xdr:nvSpPr>
        <xdr:cNvPr id="13515" name="AutoShape 1">
          <a:extLst>
            <a:ext uri="{FF2B5EF4-FFF2-40B4-BE49-F238E27FC236}">
              <a16:creationId xmlns:a16="http://schemas.microsoft.com/office/drawing/2014/main" id="{B02264D0-8489-4215-9BED-CE5C2FE7F58F}"/>
            </a:ext>
          </a:extLst>
        </xdr:cNvPr>
        <xdr:cNvSpPr>
          <a:spLocks/>
        </xdr:cNvSpPr>
      </xdr:nvSpPr>
      <xdr:spPr bwMode="auto">
        <a:xfrm>
          <a:off x="501650" y="800100"/>
          <a:ext cx="107950" cy="488950"/>
        </a:xfrm>
        <a:prstGeom prst="leftBrace">
          <a:avLst>
            <a:gd name="adj1" fmla="val 3774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zoomScaleNormal="100" workbookViewId="0">
      <selection activeCell="B9" sqref="B9"/>
    </sheetView>
  </sheetViews>
  <sheetFormatPr defaultColWidth="5.875" defaultRowHeight="11.25"/>
  <cols>
    <col min="1" max="1" width="10.125" style="4" customWidth="1"/>
    <col min="2" max="3" width="13.125" style="1" customWidth="1"/>
    <col min="4" max="4" width="13.25" style="1" customWidth="1"/>
    <col min="5" max="6" width="13.125" style="1" customWidth="1"/>
    <col min="7" max="7" width="14.375" style="1" customWidth="1"/>
    <col min="8" max="9" width="13.125" style="1" customWidth="1"/>
    <col min="10" max="10" width="10.125" style="21" customWidth="1"/>
    <col min="11" max="16384" width="5.875" style="1"/>
  </cols>
  <sheetData>
    <row r="1" spans="1:12" ht="15">
      <c r="A1" s="111" t="s">
        <v>31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2" ht="13.5" customHeight="1" thickBot="1">
      <c r="A3" s="4" t="s">
        <v>154</v>
      </c>
      <c r="B3" s="4"/>
      <c r="C3" s="4"/>
      <c r="D3" s="4"/>
      <c r="E3" s="4"/>
      <c r="F3" s="4"/>
      <c r="G3" s="4"/>
      <c r="H3" s="4"/>
      <c r="I3" s="4"/>
    </row>
    <row r="4" spans="1:12" ht="35.25" customHeight="1">
      <c r="A4" s="38" t="s">
        <v>155</v>
      </c>
      <c r="B4" s="70" t="s">
        <v>156</v>
      </c>
      <c r="C4" s="70" t="s">
        <v>25</v>
      </c>
      <c r="D4" s="71" t="s">
        <v>32</v>
      </c>
      <c r="E4" s="71" t="s">
        <v>26</v>
      </c>
      <c r="F4" s="71" t="s">
        <v>9</v>
      </c>
      <c r="G4" s="71" t="s">
        <v>162</v>
      </c>
      <c r="H4" s="26" t="s">
        <v>163</v>
      </c>
      <c r="I4" s="47" t="s">
        <v>0</v>
      </c>
      <c r="J4" s="65" t="s">
        <v>29</v>
      </c>
    </row>
    <row r="5" spans="1:12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8" t="s">
        <v>2</v>
      </c>
      <c r="J5" s="59"/>
    </row>
    <row r="6" spans="1:12" ht="11.25" customHeight="1">
      <c r="A6" s="39" t="s">
        <v>33</v>
      </c>
      <c r="B6" s="72">
        <v>177625</v>
      </c>
      <c r="C6" s="73">
        <v>4463107</v>
      </c>
      <c r="D6" s="73">
        <v>856836</v>
      </c>
      <c r="E6" s="73">
        <v>16472354</v>
      </c>
      <c r="F6" s="73">
        <v>318325</v>
      </c>
      <c r="G6" s="73">
        <v>655909</v>
      </c>
      <c r="H6" s="73">
        <v>19543</v>
      </c>
      <c r="I6" s="74">
        <v>22963699</v>
      </c>
      <c r="J6" s="60" t="s">
        <v>89</v>
      </c>
    </row>
    <row r="7" spans="1:12" ht="11.25" customHeight="1">
      <c r="A7" s="40" t="s">
        <v>34</v>
      </c>
      <c r="B7" s="75">
        <v>82474</v>
      </c>
      <c r="C7" s="76">
        <v>366691</v>
      </c>
      <c r="D7" s="76">
        <v>21436</v>
      </c>
      <c r="E7" s="76">
        <v>7313831</v>
      </c>
      <c r="F7" s="76">
        <v>64272</v>
      </c>
      <c r="G7" s="76">
        <v>173084</v>
      </c>
      <c r="H7" s="76">
        <v>210</v>
      </c>
      <c r="I7" s="77">
        <v>8021997</v>
      </c>
      <c r="J7" s="61" t="s">
        <v>90</v>
      </c>
    </row>
    <row r="8" spans="1:12" ht="11.25" customHeight="1">
      <c r="A8" s="40" t="s">
        <v>35</v>
      </c>
      <c r="B8" s="75">
        <v>27933</v>
      </c>
      <c r="C8" s="76">
        <v>973340</v>
      </c>
      <c r="D8" s="76">
        <v>278598</v>
      </c>
      <c r="E8" s="76">
        <v>12886844</v>
      </c>
      <c r="F8" s="76">
        <v>250247</v>
      </c>
      <c r="G8" s="76">
        <v>290797</v>
      </c>
      <c r="H8" s="76">
        <v>5063</v>
      </c>
      <c r="I8" s="77">
        <v>14712822</v>
      </c>
      <c r="J8" s="61" t="s">
        <v>91</v>
      </c>
    </row>
    <row r="9" spans="1:12" ht="11.25" customHeight="1">
      <c r="A9" s="34" t="s">
        <v>36</v>
      </c>
      <c r="B9" s="75">
        <v>3306</v>
      </c>
      <c r="C9" s="76">
        <v>129436</v>
      </c>
      <c r="D9" s="76">
        <v>986</v>
      </c>
      <c r="E9" s="76">
        <v>2028888</v>
      </c>
      <c r="F9" s="76">
        <v>67922</v>
      </c>
      <c r="G9" s="76">
        <v>47714</v>
      </c>
      <c r="H9" s="76">
        <v>11933</v>
      </c>
      <c r="I9" s="77">
        <v>2290187</v>
      </c>
      <c r="J9" s="56" t="s">
        <v>92</v>
      </c>
    </row>
    <row r="10" spans="1:12" ht="11.25" customHeight="1">
      <c r="A10" s="40" t="s">
        <v>37</v>
      </c>
      <c r="B10" s="75">
        <v>565288</v>
      </c>
      <c r="C10" s="76">
        <v>140165</v>
      </c>
      <c r="D10" s="76">
        <v>3739</v>
      </c>
      <c r="E10" s="76">
        <v>3269389</v>
      </c>
      <c r="F10" s="76">
        <v>8620</v>
      </c>
      <c r="G10" s="76">
        <v>104436</v>
      </c>
      <c r="H10" s="76">
        <v>4370</v>
      </c>
      <c r="I10" s="77">
        <v>4096008</v>
      </c>
      <c r="J10" s="61" t="s">
        <v>93</v>
      </c>
    </row>
    <row r="11" spans="1:12" ht="11.25" customHeight="1">
      <c r="A11" s="40" t="s">
        <v>38</v>
      </c>
      <c r="B11" s="75">
        <v>18222</v>
      </c>
      <c r="C11" s="76">
        <v>1807033</v>
      </c>
      <c r="D11" s="76">
        <v>10061</v>
      </c>
      <c r="E11" s="76">
        <v>9094954</v>
      </c>
      <c r="F11" s="76">
        <v>98215</v>
      </c>
      <c r="G11" s="76">
        <v>212479</v>
      </c>
      <c r="H11" s="76">
        <v>153698</v>
      </c>
      <c r="I11" s="77">
        <v>11394660</v>
      </c>
      <c r="J11" s="61" t="s">
        <v>94</v>
      </c>
    </row>
    <row r="12" spans="1:12" ht="11.25" customHeight="1">
      <c r="A12" s="40" t="s">
        <v>157</v>
      </c>
      <c r="B12" s="75">
        <v>11286</v>
      </c>
      <c r="C12" s="76">
        <v>174648</v>
      </c>
      <c r="D12" s="76">
        <v>1386</v>
      </c>
      <c r="E12" s="76">
        <v>2610270</v>
      </c>
      <c r="F12" s="76">
        <v>55115</v>
      </c>
      <c r="G12" s="76">
        <v>46908</v>
      </c>
      <c r="H12" s="76" t="s">
        <v>166</v>
      </c>
      <c r="I12" s="77">
        <v>2899613</v>
      </c>
      <c r="J12" s="61" t="s">
        <v>95</v>
      </c>
    </row>
    <row r="13" spans="1:12" s="5" customFormat="1">
      <c r="A13" s="44" t="s">
        <v>39</v>
      </c>
      <c r="B13" s="78">
        <v>886134</v>
      </c>
      <c r="C13" s="79">
        <v>8054419</v>
      </c>
      <c r="D13" s="79">
        <v>1173043</v>
      </c>
      <c r="E13" s="79">
        <v>53676531</v>
      </c>
      <c r="F13" s="79">
        <v>862716</v>
      </c>
      <c r="G13" s="79">
        <v>1531328</v>
      </c>
      <c r="H13" s="79">
        <v>194816</v>
      </c>
      <c r="I13" s="80">
        <v>66378986</v>
      </c>
      <c r="J13" s="63" t="s">
        <v>96</v>
      </c>
      <c r="L13" s="1"/>
    </row>
    <row r="14" spans="1:12">
      <c r="A14" s="46"/>
      <c r="B14" s="81"/>
      <c r="C14" s="82"/>
      <c r="D14" s="82"/>
      <c r="E14" s="82"/>
      <c r="F14" s="82"/>
      <c r="G14" s="82"/>
      <c r="H14" s="82"/>
      <c r="I14" s="83"/>
      <c r="J14" s="49"/>
    </row>
    <row r="15" spans="1:12" ht="11.25" customHeight="1">
      <c r="A15" s="39" t="s">
        <v>40</v>
      </c>
      <c r="B15" s="72">
        <v>118097</v>
      </c>
      <c r="C15" s="73">
        <v>2629463</v>
      </c>
      <c r="D15" s="73">
        <v>1318893</v>
      </c>
      <c r="E15" s="73">
        <v>26286465</v>
      </c>
      <c r="F15" s="73">
        <v>543610</v>
      </c>
      <c r="G15" s="73">
        <v>959635</v>
      </c>
      <c r="H15" s="73">
        <v>59705</v>
      </c>
      <c r="I15" s="74">
        <v>31915868</v>
      </c>
      <c r="J15" s="60" t="s">
        <v>97</v>
      </c>
    </row>
    <row r="16" spans="1:12" ht="11.25" customHeight="1">
      <c r="A16" s="39" t="s">
        <v>41</v>
      </c>
      <c r="B16" s="72">
        <v>12968</v>
      </c>
      <c r="C16" s="73">
        <v>66953</v>
      </c>
      <c r="D16" s="73">
        <v>517</v>
      </c>
      <c r="E16" s="73">
        <v>2292689</v>
      </c>
      <c r="F16" s="73">
        <v>4424</v>
      </c>
      <c r="G16" s="73">
        <v>56596</v>
      </c>
      <c r="H16" s="73" t="s">
        <v>166</v>
      </c>
      <c r="I16" s="74">
        <v>2434146</v>
      </c>
      <c r="J16" s="61" t="s">
        <v>98</v>
      </c>
    </row>
    <row r="17" spans="1:12" ht="11.25" customHeight="1">
      <c r="A17" s="39" t="s">
        <v>42</v>
      </c>
      <c r="B17" s="72">
        <v>14696</v>
      </c>
      <c r="C17" s="73">
        <v>116686</v>
      </c>
      <c r="D17" s="73">
        <v>1547</v>
      </c>
      <c r="E17" s="73">
        <v>1962381</v>
      </c>
      <c r="F17" s="73">
        <v>13913</v>
      </c>
      <c r="G17" s="73">
        <v>48578</v>
      </c>
      <c r="H17" s="73" t="s">
        <v>166</v>
      </c>
      <c r="I17" s="74">
        <v>2157801</v>
      </c>
      <c r="J17" s="60" t="s">
        <v>99</v>
      </c>
    </row>
    <row r="18" spans="1:12" ht="11.25" customHeight="1">
      <c r="A18" s="40" t="s">
        <v>43</v>
      </c>
      <c r="B18" s="75">
        <v>12821</v>
      </c>
      <c r="C18" s="76">
        <v>288561</v>
      </c>
      <c r="D18" s="76">
        <v>37461</v>
      </c>
      <c r="E18" s="76">
        <v>4854487</v>
      </c>
      <c r="F18" s="76">
        <v>116535</v>
      </c>
      <c r="G18" s="76">
        <v>134834</v>
      </c>
      <c r="H18" s="76">
        <v>15310</v>
      </c>
      <c r="I18" s="77">
        <v>5460009</v>
      </c>
      <c r="J18" s="61" t="s">
        <v>100</v>
      </c>
    </row>
    <row r="19" spans="1:12" ht="11.25" customHeight="1">
      <c r="A19" s="40" t="s">
        <v>44</v>
      </c>
      <c r="B19" s="75">
        <v>53348</v>
      </c>
      <c r="C19" s="76">
        <v>1680805</v>
      </c>
      <c r="D19" s="76">
        <v>3683</v>
      </c>
      <c r="E19" s="76">
        <v>7978995</v>
      </c>
      <c r="F19" s="76">
        <v>105500</v>
      </c>
      <c r="G19" s="76">
        <v>242257</v>
      </c>
      <c r="H19" s="76">
        <v>7510</v>
      </c>
      <c r="I19" s="77">
        <v>10072100</v>
      </c>
      <c r="J19" s="61" t="s">
        <v>101</v>
      </c>
    </row>
    <row r="20" spans="1:12" ht="11.25" customHeight="1">
      <c r="A20" s="40" t="s">
        <v>45</v>
      </c>
      <c r="B20" s="75">
        <v>3091</v>
      </c>
      <c r="C20" s="76">
        <v>60690</v>
      </c>
      <c r="D20" s="76">
        <v>2845</v>
      </c>
      <c r="E20" s="76">
        <v>1676390</v>
      </c>
      <c r="F20" s="76">
        <v>32210</v>
      </c>
      <c r="G20" s="76">
        <v>46113</v>
      </c>
      <c r="H20" s="76" t="s">
        <v>166</v>
      </c>
      <c r="I20" s="77">
        <v>1821339</v>
      </c>
      <c r="J20" s="61" t="s">
        <v>102</v>
      </c>
    </row>
    <row r="21" spans="1:12" ht="11.25" customHeight="1">
      <c r="A21" s="40" t="s">
        <v>46</v>
      </c>
      <c r="B21" s="75">
        <v>10372</v>
      </c>
      <c r="C21" s="76">
        <v>379884</v>
      </c>
      <c r="D21" s="76">
        <v>2698</v>
      </c>
      <c r="E21" s="76">
        <v>4097876</v>
      </c>
      <c r="F21" s="76">
        <v>36022</v>
      </c>
      <c r="G21" s="76">
        <v>102794</v>
      </c>
      <c r="H21" s="76">
        <v>5607</v>
      </c>
      <c r="I21" s="77">
        <v>4635254</v>
      </c>
      <c r="J21" s="61" t="s">
        <v>103</v>
      </c>
    </row>
    <row r="22" spans="1:12" ht="11.25" customHeight="1">
      <c r="A22" s="40" t="s">
        <v>47</v>
      </c>
      <c r="B22" s="75">
        <v>4064</v>
      </c>
      <c r="C22" s="76">
        <v>92605</v>
      </c>
      <c r="D22" s="76">
        <v>1293</v>
      </c>
      <c r="E22" s="76">
        <v>2078246</v>
      </c>
      <c r="F22" s="76">
        <v>57920</v>
      </c>
      <c r="G22" s="76">
        <v>59101</v>
      </c>
      <c r="H22" s="76" t="s">
        <v>166</v>
      </c>
      <c r="I22" s="77">
        <v>2293230</v>
      </c>
      <c r="J22" s="61" t="s">
        <v>104</v>
      </c>
    </row>
    <row r="23" spans="1:12" ht="11.25" customHeight="1">
      <c r="A23" s="52" t="s">
        <v>48</v>
      </c>
      <c r="B23" s="84">
        <v>413999</v>
      </c>
      <c r="C23" s="85">
        <v>74687</v>
      </c>
      <c r="D23" s="85">
        <v>929</v>
      </c>
      <c r="E23" s="85">
        <v>1835469</v>
      </c>
      <c r="F23" s="85">
        <v>8582</v>
      </c>
      <c r="G23" s="85">
        <v>49567</v>
      </c>
      <c r="H23" s="85">
        <v>873</v>
      </c>
      <c r="I23" s="86">
        <v>2384106</v>
      </c>
      <c r="J23" s="62" t="s">
        <v>105</v>
      </c>
    </row>
    <row r="24" spans="1:12" s="5" customFormat="1">
      <c r="A24" s="44" t="s">
        <v>49</v>
      </c>
      <c r="B24" s="78">
        <v>643456</v>
      </c>
      <c r="C24" s="79">
        <v>5390336</v>
      </c>
      <c r="D24" s="79">
        <v>1369866</v>
      </c>
      <c r="E24" s="79">
        <v>53062998</v>
      </c>
      <c r="F24" s="79">
        <v>918717</v>
      </c>
      <c r="G24" s="79">
        <v>1699474</v>
      </c>
      <c r="H24" s="79">
        <v>89005</v>
      </c>
      <c r="I24" s="80">
        <v>63173853</v>
      </c>
      <c r="J24" s="63" t="s">
        <v>106</v>
      </c>
      <c r="L24" s="1"/>
    </row>
    <row r="25" spans="1:12">
      <c r="A25" s="46"/>
      <c r="B25" s="81"/>
      <c r="C25" s="82"/>
      <c r="D25" s="82"/>
      <c r="E25" s="82"/>
      <c r="F25" s="82"/>
      <c r="G25" s="82"/>
      <c r="H25" s="82"/>
      <c r="I25" s="83"/>
      <c r="J25" s="49"/>
    </row>
    <row r="26" spans="1:12" ht="11.25" customHeight="1">
      <c r="A26" s="39" t="s">
        <v>50</v>
      </c>
      <c r="B26" s="72">
        <v>154891</v>
      </c>
      <c r="C26" s="73">
        <v>6381432</v>
      </c>
      <c r="D26" s="73">
        <v>107156</v>
      </c>
      <c r="E26" s="73">
        <v>53223013</v>
      </c>
      <c r="F26" s="73">
        <v>950125</v>
      </c>
      <c r="G26" s="73">
        <v>4001092</v>
      </c>
      <c r="H26" s="73">
        <v>246967</v>
      </c>
      <c r="I26" s="74">
        <v>65064676</v>
      </c>
      <c r="J26" s="60" t="s">
        <v>107</v>
      </c>
    </row>
    <row r="27" spans="1:12" ht="11.25" customHeight="1">
      <c r="A27" s="39" t="s">
        <v>51</v>
      </c>
      <c r="B27" s="72">
        <v>856557</v>
      </c>
      <c r="C27" s="73">
        <v>12357569</v>
      </c>
      <c r="D27" s="73">
        <v>3832277</v>
      </c>
      <c r="E27" s="73">
        <v>37107889</v>
      </c>
      <c r="F27" s="73">
        <v>1238438</v>
      </c>
      <c r="G27" s="73">
        <v>1493267</v>
      </c>
      <c r="H27" s="73">
        <v>144991</v>
      </c>
      <c r="I27" s="74">
        <v>57030987</v>
      </c>
      <c r="J27" s="61" t="s">
        <v>108</v>
      </c>
    </row>
    <row r="28" spans="1:12" ht="11.25" customHeight="1">
      <c r="A28" s="39" t="s">
        <v>52</v>
      </c>
      <c r="B28" s="72">
        <v>36702</v>
      </c>
      <c r="C28" s="73">
        <v>1283172</v>
      </c>
      <c r="D28" s="73">
        <v>31883</v>
      </c>
      <c r="E28" s="73">
        <v>13725650</v>
      </c>
      <c r="F28" s="73">
        <v>192297</v>
      </c>
      <c r="G28" s="73">
        <v>339843</v>
      </c>
      <c r="H28" s="73">
        <v>44378</v>
      </c>
      <c r="I28" s="74">
        <v>15653925</v>
      </c>
      <c r="J28" s="60" t="s">
        <v>109</v>
      </c>
    </row>
    <row r="29" spans="1:12" ht="11.25" customHeight="1">
      <c r="A29" s="40" t="s">
        <v>53</v>
      </c>
      <c r="B29" s="75">
        <v>16141</v>
      </c>
      <c r="C29" s="76">
        <v>644116</v>
      </c>
      <c r="D29" s="76">
        <v>31025</v>
      </c>
      <c r="E29" s="76">
        <v>8396306</v>
      </c>
      <c r="F29" s="76">
        <v>234483</v>
      </c>
      <c r="G29" s="76">
        <v>167226</v>
      </c>
      <c r="H29" s="76">
        <v>9116</v>
      </c>
      <c r="I29" s="77">
        <v>9498412</v>
      </c>
      <c r="J29" s="61" t="s">
        <v>110</v>
      </c>
    </row>
    <row r="30" spans="1:12" ht="11.25" customHeight="1">
      <c r="A30" s="40" t="s">
        <v>54</v>
      </c>
      <c r="B30" s="75">
        <v>16383</v>
      </c>
      <c r="C30" s="76">
        <v>792532</v>
      </c>
      <c r="D30" s="76">
        <v>13529</v>
      </c>
      <c r="E30" s="76">
        <v>6318134</v>
      </c>
      <c r="F30" s="76">
        <v>43107</v>
      </c>
      <c r="G30" s="76">
        <v>142049</v>
      </c>
      <c r="H30" s="76">
        <v>4198</v>
      </c>
      <c r="I30" s="77">
        <v>7329931</v>
      </c>
      <c r="J30" s="61" t="s">
        <v>111</v>
      </c>
    </row>
    <row r="31" spans="1:12" ht="11.25" customHeight="1">
      <c r="A31" s="40" t="s">
        <v>55</v>
      </c>
      <c r="B31" s="75">
        <v>12737</v>
      </c>
      <c r="C31" s="76">
        <v>185950</v>
      </c>
      <c r="D31" s="76">
        <v>15931</v>
      </c>
      <c r="E31" s="76">
        <v>6106259</v>
      </c>
      <c r="F31" s="76">
        <v>89258</v>
      </c>
      <c r="G31" s="76">
        <v>132762</v>
      </c>
      <c r="H31" s="76">
        <v>6485</v>
      </c>
      <c r="I31" s="77">
        <v>6549382</v>
      </c>
      <c r="J31" s="61" t="s">
        <v>112</v>
      </c>
    </row>
    <row r="32" spans="1:12" ht="11.25" customHeight="1">
      <c r="A32" s="40" t="s">
        <v>56</v>
      </c>
      <c r="B32" s="75">
        <v>10822</v>
      </c>
      <c r="C32" s="76">
        <v>113932</v>
      </c>
      <c r="D32" s="76">
        <v>8089</v>
      </c>
      <c r="E32" s="76">
        <v>2961092</v>
      </c>
      <c r="F32" s="76">
        <v>175455</v>
      </c>
      <c r="G32" s="76">
        <v>68705</v>
      </c>
      <c r="H32" s="76">
        <v>1338</v>
      </c>
      <c r="I32" s="77">
        <v>3339432</v>
      </c>
      <c r="J32" s="61" t="s">
        <v>113</v>
      </c>
    </row>
    <row r="33" spans="1:12" ht="11.25" customHeight="1">
      <c r="A33" s="40" t="s">
        <v>57</v>
      </c>
      <c r="B33" s="75">
        <v>50417</v>
      </c>
      <c r="C33" s="76">
        <v>361048</v>
      </c>
      <c r="D33" s="76">
        <v>19497</v>
      </c>
      <c r="E33" s="76">
        <v>4593562</v>
      </c>
      <c r="F33" s="76">
        <v>54551</v>
      </c>
      <c r="G33" s="76">
        <v>130454</v>
      </c>
      <c r="H33" s="76">
        <v>3485</v>
      </c>
      <c r="I33" s="77">
        <v>5213014</v>
      </c>
      <c r="J33" s="61" t="s">
        <v>114</v>
      </c>
    </row>
    <row r="34" spans="1:12" ht="11.25" customHeight="1">
      <c r="A34" s="52" t="s">
        <v>58</v>
      </c>
      <c r="B34" s="84">
        <v>22127</v>
      </c>
      <c r="C34" s="85">
        <v>344375</v>
      </c>
      <c r="D34" s="85">
        <v>20490</v>
      </c>
      <c r="E34" s="85">
        <v>2396567</v>
      </c>
      <c r="F34" s="85">
        <v>98021</v>
      </c>
      <c r="G34" s="85">
        <v>64186</v>
      </c>
      <c r="H34" s="85">
        <v>226</v>
      </c>
      <c r="I34" s="86">
        <v>2945992</v>
      </c>
      <c r="J34" s="62" t="s">
        <v>115</v>
      </c>
    </row>
    <row r="35" spans="1:12" ht="11.25" customHeight="1">
      <c r="A35" s="52" t="s">
        <v>59</v>
      </c>
      <c r="B35" s="84">
        <v>10555</v>
      </c>
      <c r="C35" s="85">
        <v>382050</v>
      </c>
      <c r="D35" s="85">
        <v>8306</v>
      </c>
      <c r="E35" s="85">
        <v>2698246</v>
      </c>
      <c r="F35" s="85">
        <v>24876</v>
      </c>
      <c r="G35" s="85">
        <v>47114</v>
      </c>
      <c r="H35" s="85">
        <v>1397</v>
      </c>
      <c r="I35" s="86">
        <v>3172544</v>
      </c>
      <c r="J35" s="62" t="s">
        <v>116</v>
      </c>
    </row>
    <row r="36" spans="1:12" s="5" customFormat="1">
      <c r="A36" s="44" t="s">
        <v>60</v>
      </c>
      <c r="B36" s="78">
        <v>1187331</v>
      </c>
      <c r="C36" s="79">
        <v>22846175</v>
      </c>
      <c r="D36" s="79">
        <v>4088184</v>
      </c>
      <c r="E36" s="79">
        <v>137526718</v>
      </c>
      <c r="F36" s="79">
        <v>3100610</v>
      </c>
      <c r="G36" s="79">
        <v>6586697</v>
      </c>
      <c r="H36" s="79">
        <v>462580</v>
      </c>
      <c r="I36" s="80">
        <v>175798295</v>
      </c>
      <c r="J36" s="63" t="s">
        <v>117</v>
      </c>
      <c r="L36" s="1"/>
    </row>
    <row r="37" spans="1:12">
      <c r="A37" s="46"/>
      <c r="B37" s="81"/>
      <c r="C37" s="82"/>
      <c r="D37" s="82"/>
      <c r="E37" s="82"/>
      <c r="F37" s="82"/>
      <c r="G37" s="82"/>
      <c r="H37" s="82"/>
      <c r="I37" s="83"/>
      <c r="J37" s="49"/>
    </row>
    <row r="38" spans="1:12" ht="11.25" customHeight="1">
      <c r="A38" s="39" t="s">
        <v>61</v>
      </c>
      <c r="B38" s="72">
        <v>105038</v>
      </c>
      <c r="C38" s="73">
        <v>2564691</v>
      </c>
      <c r="D38" s="73">
        <v>1102085</v>
      </c>
      <c r="E38" s="73">
        <v>16025365</v>
      </c>
      <c r="F38" s="73">
        <v>220991</v>
      </c>
      <c r="G38" s="73">
        <v>530074</v>
      </c>
      <c r="H38" s="73">
        <v>23851</v>
      </c>
      <c r="I38" s="74">
        <v>20572095</v>
      </c>
      <c r="J38" s="60" t="s">
        <v>118</v>
      </c>
    </row>
    <row r="39" spans="1:12" ht="11.25" customHeight="1">
      <c r="A39" s="39" t="s">
        <v>62</v>
      </c>
      <c r="B39" s="72">
        <v>33426</v>
      </c>
      <c r="C39" s="73">
        <v>441308</v>
      </c>
      <c r="D39" s="73">
        <v>641</v>
      </c>
      <c r="E39" s="73">
        <v>4913543</v>
      </c>
      <c r="F39" s="73">
        <v>32581</v>
      </c>
      <c r="G39" s="73">
        <v>111539</v>
      </c>
      <c r="H39" s="73">
        <v>29342</v>
      </c>
      <c r="I39" s="74">
        <v>5562381</v>
      </c>
      <c r="J39" s="61" t="s">
        <v>119</v>
      </c>
    </row>
    <row r="40" spans="1:12" ht="11.25" customHeight="1">
      <c r="A40" s="39" t="s">
        <v>63</v>
      </c>
      <c r="B40" s="72">
        <v>11784</v>
      </c>
      <c r="C40" s="73">
        <v>206545</v>
      </c>
      <c r="D40" s="73">
        <v>1457</v>
      </c>
      <c r="E40" s="73">
        <v>2513331</v>
      </c>
      <c r="F40" s="73">
        <v>29077</v>
      </c>
      <c r="G40" s="73">
        <v>94738</v>
      </c>
      <c r="H40" s="73">
        <v>265</v>
      </c>
      <c r="I40" s="74">
        <v>2857196</v>
      </c>
      <c r="J40" s="60" t="s">
        <v>120</v>
      </c>
    </row>
    <row r="41" spans="1:12" ht="11.25" customHeight="1">
      <c r="A41" s="40" t="s">
        <v>64</v>
      </c>
      <c r="B41" s="75">
        <v>8031</v>
      </c>
      <c r="C41" s="76">
        <v>199331</v>
      </c>
      <c r="D41" s="76">
        <v>9760</v>
      </c>
      <c r="E41" s="76">
        <v>2780793</v>
      </c>
      <c r="F41" s="76">
        <v>35204</v>
      </c>
      <c r="G41" s="76">
        <v>77118</v>
      </c>
      <c r="H41" s="76">
        <v>7905</v>
      </c>
      <c r="I41" s="77">
        <v>3118142</v>
      </c>
      <c r="J41" s="61" t="s">
        <v>121</v>
      </c>
    </row>
    <row r="42" spans="1:12" ht="11.25" customHeight="1">
      <c r="A42" s="40" t="s">
        <v>65</v>
      </c>
      <c r="B42" s="75">
        <v>37532</v>
      </c>
      <c r="C42" s="76">
        <v>1237072</v>
      </c>
      <c r="D42" s="76">
        <v>2195</v>
      </c>
      <c r="E42" s="76">
        <v>4663873</v>
      </c>
      <c r="F42" s="76">
        <v>57464</v>
      </c>
      <c r="G42" s="76">
        <v>99917</v>
      </c>
      <c r="H42" s="76">
        <v>1049</v>
      </c>
      <c r="I42" s="77">
        <v>6099102</v>
      </c>
      <c r="J42" s="61" t="s">
        <v>122</v>
      </c>
    </row>
    <row r="43" spans="1:12" ht="11.25" customHeight="1">
      <c r="A43" s="40" t="s">
        <v>66</v>
      </c>
      <c r="B43" s="75">
        <v>3929</v>
      </c>
      <c r="C43" s="76">
        <v>329743</v>
      </c>
      <c r="D43" s="76">
        <v>35468</v>
      </c>
      <c r="E43" s="76">
        <v>3914826</v>
      </c>
      <c r="F43" s="76">
        <v>33565</v>
      </c>
      <c r="G43" s="76">
        <v>74020</v>
      </c>
      <c r="H43" s="76">
        <v>184722</v>
      </c>
      <c r="I43" s="77">
        <v>4576273</v>
      </c>
      <c r="J43" s="61" t="s">
        <v>123</v>
      </c>
    </row>
    <row r="44" spans="1:12" ht="11.25" customHeight="1">
      <c r="A44" s="40" t="s">
        <v>67</v>
      </c>
      <c r="B44" s="75">
        <v>1807</v>
      </c>
      <c r="C44" s="76">
        <v>523710</v>
      </c>
      <c r="D44" s="76">
        <v>97</v>
      </c>
      <c r="E44" s="76">
        <v>1724994</v>
      </c>
      <c r="F44" s="76">
        <v>12133</v>
      </c>
      <c r="G44" s="76">
        <v>49093</v>
      </c>
      <c r="H44" s="76">
        <v>1591</v>
      </c>
      <c r="I44" s="77">
        <v>2313426</v>
      </c>
      <c r="J44" s="61" t="s">
        <v>124</v>
      </c>
    </row>
    <row r="45" spans="1:12" ht="11.25" customHeight="1">
      <c r="A45" s="40" t="s">
        <v>68</v>
      </c>
      <c r="B45" s="75">
        <v>4812</v>
      </c>
      <c r="C45" s="76">
        <v>147986</v>
      </c>
      <c r="D45" s="76">
        <v>170</v>
      </c>
      <c r="E45" s="76">
        <v>3887042</v>
      </c>
      <c r="F45" s="76">
        <v>135461</v>
      </c>
      <c r="G45" s="76">
        <v>153314</v>
      </c>
      <c r="H45" s="76">
        <v>1706</v>
      </c>
      <c r="I45" s="77">
        <v>4330491</v>
      </c>
      <c r="J45" s="61" t="s">
        <v>125</v>
      </c>
    </row>
    <row r="46" spans="1:12" s="5" customFormat="1">
      <c r="A46" s="44" t="s">
        <v>69</v>
      </c>
      <c r="B46" s="78">
        <v>206360</v>
      </c>
      <c r="C46" s="79">
        <v>5650386</v>
      </c>
      <c r="D46" s="79">
        <v>1151874</v>
      </c>
      <c r="E46" s="79">
        <v>40423768</v>
      </c>
      <c r="F46" s="79">
        <v>556475</v>
      </c>
      <c r="G46" s="79">
        <v>1189812</v>
      </c>
      <c r="H46" s="79">
        <v>250432</v>
      </c>
      <c r="I46" s="80">
        <v>49429107</v>
      </c>
      <c r="J46" s="63" t="s">
        <v>126</v>
      </c>
      <c r="L46" s="1"/>
    </row>
    <row r="47" spans="1:12">
      <c r="A47" s="46"/>
      <c r="B47" s="81"/>
      <c r="C47" s="82"/>
      <c r="D47" s="82"/>
      <c r="E47" s="82"/>
      <c r="F47" s="82"/>
      <c r="G47" s="82"/>
      <c r="H47" s="82"/>
      <c r="I47" s="83"/>
      <c r="J47" s="49"/>
    </row>
    <row r="48" spans="1:12" ht="11.25" customHeight="1">
      <c r="A48" s="39" t="s">
        <v>70</v>
      </c>
      <c r="B48" s="72">
        <v>98293</v>
      </c>
      <c r="C48" s="73">
        <v>2071603</v>
      </c>
      <c r="D48" s="73">
        <v>1078964</v>
      </c>
      <c r="E48" s="73">
        <v>23497354</v>
      </c>
      <c r="F48" s="73">
        <v>654727</v>
      </c>
      <c r="G48" s="73">
        <v>768596</v>
      </c>
      <c r="H48" s="73">
        <v>124816</v>
      </c>
      <c r="I48" s="74">
        <v>28294353</v>
      </c>
      <c r="J48" s="64" t="s">
        <v>127</v>
      </c>
    </row>
    <row r="49" spans="1:12" ht="11.25" customHeight="1">
      <c r="A49" s="39" t="s">
        <v>71</v>
      </c>
      <c r="B49" s="72">
        <v>23168</v>
      </c>
      <c r="C49" s="73">
        <v>595146</v>
      </c>
      <c r="D49" s="73">
        <v>61348</v>
      </c>
      <c r="E49" s="73">
        <v>6586988</v>
      </c>
      <c r="F49" s="73">
        <v>124905</v>
      </c>
      <c r="G49" s="73">
        <v>197739</v>
      </c>
      <c r="H49" s="73">
        <v>62101</v>
      </c>
      <c r="I49" s="74">
        <v>7651397</v>
      </c>
      <c r="J49" s="60" t="s">
        <v>128</v>
      </c>
    </row>
    <row r="50" spans="1:12" ht="11.25" customHeight="1">
      <c r="A50" s="40" t="s">
        <v>72</v>
      </c>
      <c r="B50" s="75">
        <v>57120</v>
      </c>
      <c r="C50" s="76">
        <v>669907</v>
      </c>
      <c r="D50" s="76">
        <v>293023</v>
      </c>
      <c r="E50" s="76">
        <v>5335097</v>
      </c>
      <c r="F50" s="76">
        <v>189045</v>
      </c>
      <c r="G50" s="76">
        <v>237971</v>
      </c>
      <c r="H50" s="76">
        <v>2949</v>
      </c>
      <c r="I50" s="77">
        <v>6785113</v>
      </c>
      <c r="J50" s="61" t="s">
        <v>129</v>
      </c>
    </row>
    <row r="51" spans="1:12" ht="11.25" customHeight="1">
      <c r="A51" s="40" t="s">
        <v>73</v>
      </c>
      <c r="B51" s="75">
        <v>12915</v>
      </c>
      <c r="C51" s="76">
        <v>363123</v>
      </c>
      <c r="D51" s="76">
        <v>69105</v>
      </c>
      <c r="E51" s="76">
        <v>4559255</v>
      </c>
      <c r="F51" s="76">
        <v>82657</v>
      </c>
      <c r="G51" s="76">
        <v>171249</v>
      </c>
      <c r="H51" s="76">
        <v>868</v>
      </c>
      <c r="I51" s="77">
        <v>5259174</v>
      </c>
      <c r="J51" s="61" t="s">
        <v>130</v>
      </c>
    </row>
    <row r="52" spans="1:12" ht="11.25" customHeight="1">
      <c r="A52" s="40" t="s">
        <v>74</v>
      </c>
      <c r="B52" s="75">
        <v>7349</v>
      </c>
      <c r="C52" s="76">
        <v>182781</v>
      </c>
      <c r="D52" s="76">
        <v>34533</v>
      </c>
      <c r="E52" s="76">
        <v>2306603</v>
      </c>
      <c r="F52" s="76">
        <v>3955</v>
      </c>
      <c r="G52" s="76">
        <v>75338</v>
      </c>
      <c r="H52" s="76">
        <v>3073</v>
      </c>
      <c r="I52" s="77">
        <v>2613632</v>
      </c>
      <c r="J52" s="61" t="s">
        <v>131</v>
      </c>
    </row>
    <row r="53" spans="1:12" ht="11.25" customHeight="1">
      <c r="A53" s="40" t="s">
        <v>75</v>
      </c>
      <c r="B53" s="75">
        <v>7669</v>
      </c>
      <c r="C53" s="76">
        <v>246763</v>
      </c>
      <c r="D53" s="76">
        <v>11241</v>
      </c>
      <c r="E53" s="76">
        <v>2490815</v>
      </c>
      <c r="F53" s="76">
        <v>17209</v>
      </c>
      <c r="G53" s="76">
        <v>90282</v>
      </c>
      <c r="H53" s="76">
        <v>5370</v>
      </c>
      <c r="I53" s="77">
        <v>2869350</v>
      </c>
      <c r="J53" s="61" t="s">
        <v>132</v>
      </c>
    </row>
    <row r="54" spans="1:12" ht="11.25" customHeight="1">
      <c r="A54" s="40" t="s">
        <v>76</v>
      </c>
      <c r="B54" s="75">
        <v>14235</v>
      </c>
      <c r="C54" s="76">
        <v>1272596</v>
      </c>
      <c r="D54" s="76">
        <v>11868</v>
      </c>
      <c r="E54" s="76">
        <v>3658873</v>
      </c>
      <c r="F54" s="76">
        <v>47443</v>
      </c>
      <c r="G54" s="76">
        <v>120102</v>
      </c>
      <c r="H54" s="76">
        <v>4471</v>
      </c>
      <c r="I54" s="77">
        <v>5129587</v>
      </c>
      <c r="J54" s="61" t="s">
        <v>133</v>
      </c>
    </row>
    <row r="55" spans="1:12" ht="11.25" customHeight="1">
      <c r="A55" s="52" t="s">
        <v>77</v>
      </c>
      <c r="B55" s="84">
        <v>7381</v>
      </c>
      <c r="C55" s="85">
        <v>169297</v>
      </c>
      <c r="D55" s="85">
        <v>7844</v>
      </c>
      <c r="E55" s="85">
        <v>2073594</v>
      </c>
      <c r="F55" s="85">
        <v>63189</v>
      </c>
      <c r="G55" s="85">
        <v>86221</v>
      </c>
      <c r="H55" s="85">
        <v>3315</v>
      </c>
      <c r="I55" s="86">
        <v>2410840</v>
      </c>
      <c r="J55" s="62" t="s">
        <v>134</v>
      </c>
    </row>
    <row r="56" spans="1:12" s="5" customFormat="1">
      <c r="A56" s="44" t="s">
        <v>78</v>
      </c>
      <c r="B56" s="78">
        <v>228131</v>
      </c>
      <c r="C56" s="79">
        <v>5571215</v>
      </c>
      <c r="D56" s="79">
        <v>1567927</v>
      </c>
      <c r="E56" s="79">
        <v>50508579</v>
      </c>
      <c r="F56" s="79">
        <v>1183130</v>
      </c>
      <c r="G56" s="79">
        <v>1747498</v>
      </c>
      <c r="H56" s="79">
        <v>206964</v>
      </c>
      <c r="I56" s="80">
        <v>61013445</v>
      </c>
      <c r="J56" s="63" t="s">
        <v>135</v>
      </c>
      <c r="L56" s="1"/>
    </row>
    <row r="57" spans="1:12">
      <c r="A57" s="46"/>
      <c r="B57" s="81"/>
      <c r="C57" s="82"/>
      <c r="D57" s="82"/>
      <c r="E57" s="82"/>
      <c r="F57" s="82"/>
      <c r="G57" s="82"/>
      <c r="H57" s="82"/>
      <c r="I57" s="83"/>
      <c r="J57" s="49"/>
    </row>
    <row r="58" spans="1:12" ht="11.25" customHeight="1">
      <c r="A58" s="39" t="s">
        <v>79</v>
      </c>
      <c r="B58" s="72">
        <v>302599</v>
      </c>
      <c r="C58" s="73">
        <v>3371377</v>
      </c>
      <c r="D58" s="73">
        <v>1080301</v>
      </c>
      <c r="E58" s="73">
        <v>27472319</v>
      </c>
      <c r="F58" s="73">
        <v>490667</v>
      </c>
      <c r="G58" s="73">
        <v>674473</v>
      </c>
      <c r="H58" s="73">
        <v>50178</v>
      </c>
      <c r="I58" s="74">
        <v>33441914</v>
      </c>
      <c r="J58" s="64" t="s">
        <v>136</v>
      </c>
    </row>
    <row r="59" spans="1:12" ht="11.25" customHeight="1">
      <c r="A59" s="39" t="s">
        <v>80</v>
      </c>
      <c r="B59" s="72">
        <v>28209</v>
      </c>
      <c r="C59" s="73">
        <v>406022</v>
      </c>
      <c r="D59" s="73">
        <v>51252</v>
      </c>
      <c r="E59" s="73">
        <v>8622456</v>
      </c>
      <c r="F59" s="73">
        <v>852231</v>
      </c>
      <c r="G59" s="73">
        <v>226606</v>
      </c>
      <c r="H59" s="73">
        <v>51251</v>
      </c>
      <c r="I59" s="74">
        <v>10238027</v>
      </c>
      <c r="J59" s="60" t="s">
        <v>137</v>
      </c>
    </row>
    <row r="60" spans="1:12" ht="11.25" customHeight="1">
      <c r="A60" s="40" t="s">
        <v>81</v>
      </c>
      <c r="B60" s="75">
        <v>280547</v>
      </c>
      <c r="C60" s="76">
        <v>3640811</v>
      </c>
      <c r="D60" s="76">
        <v>1037831</v>
      </c>
      <c r="E60" s="76">
        <v>24486972</v>
      </c>
      <c r="F60" s="76">
        <v>672424</v>
      </c>
      <c r="G60" s="76">
        <v>630024</v>
      </c>
      <c r="H60" s="76">
        <v>212255</v>
      </c>
      <c r="I60" s="77">
        <v>30960864</v>
      </c>
      <c r="J60" s="61" t="s">
        <v>138</v>
      </c>
    </row>
    <row r="61" spans="1:12" ht="11.25" customHeight="1">
      <c r="A61" s="40" t="s">
        <v>158</v>
      </c>
      <c r="B61" s="75">
        <v>56126</v>
      </c>
      <c r="C61" s="76">
        <v>3678402</v>
      </c>
      <c r="D61" s="76">
        <v>498169</v>
      </c>
      <c r="E61" s="76">
        <v>17379496</v>
      </c>
      <c r="F61" s="76">
        <v>230825</v>
      </c>
      <c r="G61" s="76">
        <v>451535</v>
      </c>
      <c r="H61" s="76">
        <v>87816</v>
      </c>
      <c r="I61" s="77">
        <v>22382369</v>
      </c>
      <c r="J61" s="61" t="s">
        <v>139</v>
      </c>
    </row>
    <row r="62" spans="1:12" ht="11.25" customHeight="1">
      <c r="A62" s="40" t="s">
        <v>82</v>
      </c>
      <c r="B62" s="75">
        <v>78402</v>
      </c>
      <c r="C62" s="76">
        <v>537721</v>
      </c>
      <c r="D62" s="76">
        <v>17909</v>
      </c>
      <c r="E62" s="76">
        <v>5306468</v>
      </c>
      <c r="F62" s="76">
        <v>75792</v>
      </c>
      <c r="G62" s="76">
        <v>133045</v>
      </c>
      <c r="H62" s="76">
        <v>120477</v>
      </c>
      <c r="I62" s="77">
        <v>6269813</v>
      </c>
      <c r="J62" s="61" t="s">
        <v>140</v>
      </c>
    </row>
    <row r="63" spans="1:12" ht="11.25" customHeight="1">
      <c r="A63" s="40" t="s">
        <v>83</v>
      </c>
      <c r="B63" s="75">
        <v>14147</v>
      </c>
      <c r="C63" s="76">
        <v>206975</v>
      </c>
      <c r="D63" s="76">
        <v>15887</v>
      </c>
      <c r="E63" s="76">
        <v>4913888</v>
      </c>
      <c r="F63" s="76">
        <v>107452</v>
      </c>
      <c r="G63" s="76">
        <v>137932</v>
      </c>
      <c r="H63" s="76">
        <v>4863</v>
      </c>
      <c r="I63" s="77">
        <v>5401145</v>
      </c>
      <c r="J63" s="61" t="s">
        <v>141</v>
      </c>
    </row>
    <row r="64" spans="1:12" ht="11.25" customHeight="1">
      <c r="A64" s="40" t="s">
        <v>84</v>
      </c>
      <c r="B64" s="75">
        <v>5347</v>
      </c>
      <c r="C64" s="76">
        <v>107577</v>
      </c>
      <c r="D64" s="76">
        <v>7056</v>
      </c>
      <c r="E64" s="76">
        <v>1733246</v>
      </c>
      <c r="F64" s="76">
        <v>8533</v>
      </c>
      <c r="G64" s="76">
        <v>54477</v>
      </c>
      <c r="H64" s="76">
        <v>77</v>
      </c>
      <c r="I64" s="77">
        <v>1916313</v>
      </c>
      <c r="J64" s="61" t="s">
        <v>142</v>
      </c>
    </row>
    <row r="65" spans="1:12" ht="11.25" customHeight="1">
      <c r="A65" s="52" t="s">
        <v>85</v>
      </c>
      <c r="B65" s="84">
        <v>519513</v>
      </c>
      <c r="C65" s="85">
        <v>1213723</v>
      </c>
      <c r="D65" s="85">
        <v>42854</v>
      </c>
      <c r="E65" s="85">
        <v>8262352</v>
      </c>
      <c r="F65" s="85">
        <v>425069</v>
      </c>
      <c r="G65" s="85">
        <v>199341</v>
      </c>
      <c r="H65" s="85">
        <v>12938</v>
      </c>
      <c r="I65" s="86">
        <v>10675789</v>
      </c>
      <c r="J65" s="62" t="s">
        <v>143</v>
      </c>
    </row>
    <row r="66" spans="1:12" ht="11.25" customHeight="1">
      <c r="A66" s="52" t="s">
        <v>86</v>
      </c>
      <c r="B66" s="84">
        <v>12546</v>
      </c>
      <c r="C66" s="85">
        <v>139488</v>
      </c>
      <c r="D66" s="85">
        <v>14210</v>
      </c>
      <c r="E66" s="85">
        <v>3509346</v>
      </c>
      <c r="F66" s="85">
        <v>52646</v>
      </c>
      <c r="G66" s="85">
        <v>70687</v>
      </c>
      <c r="H66" s="85">
        <v>1601</v>
      </c>
      <c r="I66" s="86">
        <v>3800525</v>
      </c>
      <c r="J66" s="62" t="s">
        <v>144</v>
      </c>
    </row>
    <row r="67" spans="1:12" ht="11.25" customHeight="1">
      <c r="A67" s="52" t="s">
        <v>87</v>
      </c>
      <c r="B67" s="84">
        <v>728</v>
      </c>
      <c r="C67" s="85">
        <v>109769</v>
      </c>
      <c r="D67" s="85">
        <v>5303</v>
      </c>
      <c r="E67" s="85">
        <v>830077</v>
      </c>
      <c r="F67" s="85">
        <v>5706</v>
      </c>
      <c r="G67" s="85">
        <v>22743</v>
      </c>
      <c r="H67" s="85" t="s">
        <v>166</v>
      </c>
      <c r="I67" s="86">
        <v>974326</v>
      </c>
      <c r="J67" s="62" t="s">
        <v>145</v>
      </c>
    </row>
    <row r="68" spans="1:12" s="5" customFormat="1">
      <c r="A68" s="44" t="s">
        <v>88</v>
      </c>
      <c r="B68" s="78">
        <v>1298163</v>
      </c>
      <c r="C68" s="79">
        <v>13411866</v>
      </c>
      <c r="D68" s="79">
        <v>2770773</v>
      </c>
      <c r="E68" s="79">
        <v>102516620</v>
      </c>
      <c r="F68" s="79">
        <v>2921345</v>
      </c>
      <c r="G68" s="79">
        <v>2600863</v>
      </c>
      <c r="H68" s="79">
        <v>541456</v>
      </c>
      <c r="I68" s="80">
        <v>126061086</v>
      </c>
      <c r="J68" s="63" t="s">
        <v>146</v>
      </c>
      <c r="L68" s="1"/>
    </row>
    <row r="69" spans="1:12">
      <c r="A69" s="35"/>
      <c r="B69" s="87"/>
      <c r="C69" s="88"/>
      <c r="D69" s="88"/>
      <c r="E69" s="88"/>
      <c r="F69" s="88"/>
      <c r="G69" s="88"/>
      <c r="H69" s="88"/>
      <c r="I69" s="89"/>
      <c r="J69" s="24"/>
    </row>
    <row r="70" spans="1:12" ht="12" thickBot="1">
      <c r="A70" s="41"/>
      <c r="B70" s="90"/>
      <c r="C70" s="91"/>
      <c r="D70" s="91"/>
      <c r="E70" s="91"/>
      <c r="F70" s="91"/>
      <c r="G70" s="91"/>
      <c r="H70" s="91"/>
      <c r="I70" s="92"/>
      <c r="J70" s="50"/>
    </row>
    <row r="71" spans="1:12" s="5" customFormat="1" ht="21" customHeight="1" thickTop="1" thickBot="1">
      <c r="A71" s="37" t="s">
        <v>27</v>
      </c>
      <c r="B71" s="93">
        <v>4449575</v>
      </c>
      <c r="C71" s="94">
        <v>60924397</v>
      </c>
      <c r="D71" s="94">
        <v>12121667</v>
      </c>
      <c r="E71" s="94">
        <v>437715213</v>
      </c>
      <c r="F71" s="94">
        <v>9542993</v>
      </c>
      <c r="G71" s="94">
        <v>15355673</v>
      </c>
      <c r="H71" s="94">
        <v>1745253</v>
      </c>
      <c r="I71" s="95">
        <v>541854772</v>
      </c>
      <c r="J71" s="51" t="s">
        <v>159</v>
      </c>
      <c r="K71" s="20"/>
      <c r="L71" s="1"/>
    </row>
    <row r="72" spans="1:12" ht="18" customHeight="1">
      <c r="A72" s="9" t="s">
        <v>161</v>
      </c>
      <c r="B72" s="9"/>
      <c r="C72" s="9"/>
      <c r="D72" s="9"/>
      <c r="E72" s="9"/>
      <c r="F72" s="9"/>
      <c r="G72" s="9"/>
      <c r="H72" s="9"/>
      <c r="I72" s="9"/>
    </row>
    <row r="73" spans="1:12" ht="12" customHeight="1">
      <c r="A73" s="9" t="s">
        <v>164</v>
      </c>
      <c r="B73" s="45"/>
      <c r="C73" s="45"/>
      <c r="D73" s="45"/>
      <c r="E73" s="45"/>
      <c r="F73" s="45"/>
      <c r="G73" s="45"/>
      <c r="H73" s="45"/>
      <c r="I73" s="45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scaleWithDoc="0">
    <oddFooter>&amp;R仙台国税局
源泉所得税４
（R05）</oddFooter>
  </headerFooter>
  <rowBreaks count="1" manualBreakCount="1">
    <brk id="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AA0C-826E-4983-A43C-3B843615257A}">
  <sheetPr>
    <pageSetUpPr fitToPage="1"/>
  </sheetPr>
  <dimension ref="A1:H89"/>
  <sheetViews>
    <sheetView showGridLines="0" tabSelected="1" zoomScaleNormal="100" zoomScaleSheetLayoutView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5.875" defaultRowHeight="11.25"/>
  <cols>
    <col min="1" max="1" width="10.125" style="23" customWidth="1"/>
    <col min="2" max="7" width="13.125" style="1" customWidth="1"/>
    <col min="8" max="8" width="10.125" style="21" customWidth="1"/>
    <col min="9" max="16384" width="5.875" style="1"/>
  </cols>
  <sheetData>
    <row r="1" spans="1:8" ht="13.5" customHeight="1" thickBot="1">
      <c r="A1" s="4" t="s">
        <v>167</v>
      </c>
      <c r="B1" s="4"/>
      <c r="C1" s="4"/>
      <c r="D1" s="4"/>
      <c r="E1" s="4"/>
      <c r="F1" s="4"/>
      <c r="G1" s="4"/>
    </row>
    <row r="2" spans="1:8" ht="11.25" customHeight="1">
      <c r="A2" s="118" t="s">
        <v>152</v>
      </c>
      <c r="B2" s="120" t="s">
        <v>168</v>
      </c>
      <c r="C2" s="120" t="s">
        <v>153</v>
      </c>
      <c r="D2" s="112" t="s">
        <v>32</v>
      </c>
      <c r="E2" s="120" t="s">
        <v>21</v>
      </c>
      <c r="F2" s="112" t="s">
        <v>150</v>
      </c>
      <c r="G2" s="112" t="s">
        <v>151</v>
      </c>
      <c r="H2" s="115" t="s">
        <v>30</v>
      </c>
    </row>
    <row r="3" spans="1:8" ht="11.25" customHeight="1">
      <c r="A3" s="119"/>
      <c r="B3" s="121"/>
      <c r="C3" s="121"/>
      <c r="D3" s="113"/>
      <c r="E3" s="121"/>
      <c r="F3" s="113"/>
      <c r="G3" s="113"/>
      <c r="H3" s="116"/>
    </row>
    <row r="4" spans="1:8" ht="22.5" customHeight="1">
      <c r="A4" s="119"/>
      <c r="B4" s="121"/>
      <c r="C4" s="121"/>
      <c r="D4" s="113"/>
      <c r="E4" s="121"/>
      <c r="F4" s="114"/>
      <c r="G4" s="114"/>
      <c r="H4" s="117"/>
    </row>
    <row r="5" spans="1:8" s="2" customFormat="1">
      <c r="A5" s="32"/>
      <c r="B5" s="30" t="s">
        <v>28</v>
      </c>
      <c r="C5" s="30" t="s">
        <v>28</v>
      </c>
      <c r="D5" s="30" t="s">
        <v>28</v>
      </c>
      <c r="E5" s="30" t="s">
        <v>28</v>
      </c>
      <c r="F5" s="29" t="s">
        <v>28</v>
      </c>
      <c r="G5" s="30" t="s">
        <v>28</v>
      </c>
      <c r="H5" s="54"/>
    </row>
    <row r="6" spans="1:8" ht="11.25" customHeight="1">
      <c r="A6" s="33" t="s">
        <v>33</v>
      </c>
      <c r="B6" s="96">
        <v>56</v>
      </c>
      <c r="C6" s="96">
        <v>344</v>
      </c>
      <c r="D6" s="96">
        <v>29</v>
      </c>
      <c r="E6" s="96">
        <v>7402</v>
      </c>
      <c r="F6" s="96">
        <v>5596</v>
      </c>
      <c r="G6" s="97">
        <v>18</v>
      </c>
      <c r="H6" s="55" t="s">
        <v>160</v>
      </c>
    </row>
    <row r="7" spans="1:8" ht="11.25" customHeight="1">
      <c r="A7" s="34" t="s">
        <v>34</v>
      </c>
      <c r="B7" s="98">
        <v>33</v>
      </c>
      <c r="C7" s="98">
        <v>168</v>
      </c>
      <c r="D7" s="98">
        <v>14</v>
      </c>
      <c r="E7" s="98">
        <v>4546</v>
      </c>
      <c r="F7" s="98">
        <v>3338</v>
      </c>
      <c r="G7" s="99">
        <v>5</v>
      </c>
      <c r="H7" s="56" t="s">
        <v>90</v>
      </c>
    </row>
    <row r="8" spans="1:8" ht="11.25" customHeight="1">
      <c r="A8" s="34" t="s">
        <v>35</v>
      </c>
      <c r="B8" s="98">
        <v>49</v>
      </c>
      <c r="C8" s="98">
        <v>314</v>
      </c>
      <c r="D8" s="98">
        <v>24</v>
      </c>
      <c r="E8" s="98">
        <v>7304</v>
      </c>
      <c r="F8" s="98">
        <v>5348</v>
      </c>
      <c r="G8" s="99">
        <v>11</v>
      </c>
      <c r="H8" s="56" t="s">
        <v>91</v>
      </c>
    </row>
    <row r="9" spans="1:8" ht="11.25" customHeight="1">
      <c r="A9" s="34" t="s">
        <v>36</v>
      </c>
      <c r="B9" s="98">
        <v>13</v>
      </c>
      <c r="C9" s="98">
        <v>39</v>
      </c>
      <c r="D9" s="98">
        <v>3</v>
      </c>
      <c r="E9" s="98">
        <v>1787</v>
      </c>
      <c r="F9" s="98">
        <v>1069</v>
      </c>
      <c r="G9" s="99">
        <v>3</v>
      </c>
      <c r="H9" s="56" t="s">
        <v>92</v>
      </c>
    </row>
    <row r="10" spans="1:8" ht="11.25" customHeight="1">
      <c r="A10" s="34" t="s">
        <v>37</v>
      </c>
      <c r="B10" s="98">
        <v>21</v>
      </c>
      <c r="C10" s="98">
        <v>84</v>
      </c>
      <c r="D10" s="98">
        <v>11</v>
      </c>
      <c r="E10" s="98">
        <v>3580</v>
      </c>
      <c r="F10" s="98">
        <v>2356</v>
      </c>
      <c r="G10" s="99">
        <v>2</v>
      </c>
      <c r="H10" s="56" t="s">
        <v>93</v>
      </c>
    </row>
    <row r="11" spans="1:8" ht="11.25" customHeight="1">
      <c r="A11" s="34" t="s">
        <v>38</v>
      </c>
      <c r="B11" s="98">
        <v>41</v>
      </c>
      <c r="C11" s="98">
        <v>192</v>
      </c>
      <c r="D11" s="98">
        <v>10</v>
      </c>
      <c r="E11" s="98">
        <v>5431</v>
      </c>
      <c r="F11" s="98">
        <v>3995</v>
      </c>
      <c r="G11" s="99">
        <v>11</v>
      </c>
      <c r="H11" s="56" t="s">
        <v>94</v>
      </c>
    </row>
    <row r="12" spans="1:8" ht="11.25" customHeight="1">
      <c r="A12" s="34" t="s">
        <v>147</v>
      </c>
      <c r="B12" s="98">
        <v>14</v>
      </c>
      <c r="C12" s="98">
        <v>49</v>
      </c>
      <c r="D12" s="98">
        <v>4</v>
      </c>
      <c r="E12" s="98">
        <v>1554</v>
      </c>
      <c r="F12" s="98">
        <v>1117</v>
      </c>
      <c r="G12" s="99">
        <v>0</v>
      </c>
      <c r="H12" s="56" t="s">
        <v>95</v>
      </c>
    </row>
    <row r="13" spans="1:8" s="5" customFormat="1">
      <c r="A13" s="43" t="s">
        <v>39</v>
      </c>
      <c r="B13" s="100">
        <f>SUM(B6:B12)</f>
        <v>227</v>
      </c>
      <c r="C13" s="100">
        <f t="shared" ref="C13:G13" si="0">SUM(C6:C12)</f>
        <v>1190</v>
      </c>
      <c r="D13" s="100">
        <f t="shared" si="0"/>
        <v>95</v>
      </c>
      <c r="E13" s="100">
        <f t="shared" si="0"/>
        <v>31604</v>
      </c>
      <c r="F13" s="100">
        <f t="shared" si="0"/>
        <v>22819</v>
      </c>
      <c r="G13" s="100">
        <f t="shared" si="0"/>
        <v>50</v>
      </c>
      <c r="H13" s="58" t="s">
        <v>96</v>
      </c>
    </row>
    <row r="14" spans="1:8">
      <c r="A14" s="46"/>
      <c r="B14" s="101"/>
      <c r="C14" s="101"/>
      <c r="D14" s="81"/>
      <c r="E14" s="83"/>
      <c r="F14" s="101"/>
      <c r="G14" s="81"/>
      <c r="H14" s="49"/>
    </row>
    <row r="15" spans="1:8" ht="11.25" customHeight="1">
      <c r="A15" s="33" t="s">
        <v>40</v>
      </c>
      <c r="B15" s="96">
        <v>89</v>
      </c>
      <c r="C15" s="96">
        <v>559</v>
      </c>
      <c r="D15" s="96">
        <v>39</v>
      </c>
      <c r="E15" s="96">
        <v>10880</v>
      </c>
      <c r="F15" s="96">
        <v>8028</v>
      </c>
      <c r="G15" s="102">
        <v>33</v>
      </c>
      <c r="H15" s="55" t="s">
        <v>97</v>
      </c>
    </row>
    <row r="16" spans="1:8" ht="11.25" customHeight="1">
      <c r="A16" s="34" t="s">
        <v>41</v>
      </c>
      <c r="B16" s="98">
        <v>14</v>
      </c>
      <c r="C16" s="98">
        <v>79</v>
      </c>
      <c r="D16" s="98">
        <v>4</v>
      </c>
      <c r="E16" s="98">
        <v>1667</v>
      </c>
      <c r="F16" s="98">
        <v>1357</v>
      </c>
      <c r="G16" s="99">
        <v>0</v>
      </c>
      <c r="H16" s="56" t="s">
        <v>98</v>
      </c>
    </row>
    <row r="17" spans="1:8" ht="11.25" customHeight="1">
      <c r="A17" s="34" t="s">
        <v>42</v>
      </c>
      <c r="B17" s="98">
        <v>15</v>
      </c>
      <c r="C17" s="98">
        <v>56</v>
      </c>
      <c r="D17" s="98">
        <v>3</v>
      </c>
      <c r="E17" s="98">
        <v>1448</v>
      </c>
      <c r="F17" s="98">
        <v>928</v>
      </c>
      <c r="G17" s="99">
        <v>0</v>
      </c>
      <c r="H17" s="56" t="s">
        <v>99</v>
      </c>
    </row>
    <row r="18" spans="1:8" ht="11.25" customHeight="1">
      <c r="A18" s="34" t="s">
        <v>43</v>
      </c>
      <c r="B18" s="98">
        <v>29</v>
      </c>
      <c r="C18" s="98">
        <v>146</v>
      </c>
      <c r="D18" s="98">
        <v>7</v>
      </c>
      <c r="E18" s="98">
        <v>3015</v>
      </c>
      <c r="F18" s="98">
        <v>1849</v>
      </c>
      <c r="G18" s="99">
        <v>3</v>
      </c>
      <c r="H18" s="56" t="s">
        <v>100</v>
      </c>
    </row>
    <row r="19" spans="1:8" ht="11.25" customHeight="1">
      <c r="A19" s="34" t="s">
        <v>44</v>
      </c>
      <c r="B19" s="98">
        <v>53</v>
      </c>
      <c r="C19" s="98">
        <v>230</v>
      </c>
      <c r="D19" s="98">
        <v>8</v>
      </c>
      <c r="E19" s="98">
        <v>4190</v>
      </c>
      <c r="F19" s="98">
        <v>3034</v>
      </c>
      <c r="G19" s="99">
        <v>12</v>
      </c>
      <c r="H19" s="56" t="s">
        <v>101</v>
      </c>
    </row>
    <row r="20" spans="1:8" ht="11.25" customHeight="1">
      <c r="A20" s="34" t="s">
        <v>45</v>
      </c>
      <c r="B20" s="98">
        <v>9</v>
      </c>
      <c r="C20" s="98">
        <v>47</v>
      </c>
      <c r="D20" s="98">
        <v>4</v>
      </c>
      <c r="E20" s="98">
        <v>1335</v>
      </c>
      <c r="F20" s="98">
        <v>1110</v>
      </c>
      <c r="G20" s="99">
        <v>0</v>
      </c>
      <c r="H20" s="56" t="s">
        <v>102</v>
      </c>
    </row>
    <row r="21" spans="1:8" ht="11.25" customHeight="1">
      <c r="A21" s="34" t="s">
        <v>46</v>
      </c>
      <c r="B21" s="98">
        <v>8</v>
      </c>
      <c r="C21" s="98">
        <v>100</v>
      </c>
      <c r="D21" s="98">
        <v>6</v>
      </c>
      <c r="E21" s="98">
        <v>2564</v>
      </c>
      <c r="F21" s="98">
        <v>1595</v>
      </c>
      <c r="G21" s="99">
        <v>4</v>
      </c>
      <c r="H21" s="56" t="s">
        <v>103</v>
      </c>
    </row>
    <row r="22" spans="1:8" ht="11.25" customHeight="1">
      <c r="A22" s="42" t="s">
        <v>47</v>
      </c>
      <c r="B22" s="103">
        <v>14</v>
      </c>
      <c r="C22" s="103">
        <v>76</v>
      </c>
      <c r="D22" s="103">
        <v>4</v>
      </c>
      <c r="E22" s="103">
        <v>1530</v>
      </c>
      <c r="F22" s="103">
        <v>1228</v>
      </c>
      <c r="G22" s="104">
        <v>0</v>
      </c>
      <c r="H22" s="57" t="s">
        <v>104</v>
      </c>
    </row>
    <row r="23" spans="1:8" ht="11.25" customHeight="1">
      <c r="A23" s="42" t="s">
        <v>48</v>
      </c>
      <c r="B23" s="103">
        <v>12</v>
      </c>
      <c r="C23" s="103">
        <v>40</v>
      </c>
      <c r="D23" s="103">
        <v>3</v>
      </c>
      <c r="E23" s="103">
        <v>1333</v>
      </c>
      <c r="F23" s="103">
        <v>968</v>
      </c>
      <c r="G23" s="104">
        <v>2</v>
      </c>
      <c r="H23" s="57" t="s">
        <v>105</v>
      </c>
    </row>
    <row r="24" spans="1:8" s="5" customFormat="1">
      <c r="A24" s="43" t="s">
        <v>49</v>
      </c>
      <c r="B24" s="100">
        <f>SUM(B15:B23)</f>
        <v>243</v>
      </c>
      <c r="C24" s="100">
        <f t="shared" ref="C24:G24" si="1">SUM(C15:C23)</f>
        <v>1333</v>
      </c>
      <c r="D24" s="100">
        <f t="shared" si="1"/>
        <v>78</v>
      </c>
      <c r="E24" s="100">
        <f t="shared" si="1"/>
        <v>27962</v>
      </c>
      <c r="F24" s="100">
        <f t="shared" si="1"/>
        <v>20097</v>
      </c>
      <c r="G24" s="100">
        <f t="shared" si="1"/>
        <v>54</v>
      </c>
      <c r="H24" s="58" t="s">
        <v>106</v>
      </c>
    </row>
    <row r="25" spans="1:8">
      <c r="A25" s="46"/>
      <c r="B25" s="81"/>
      <c r="C25" s="81"/>
      <c r="D25" s="83"/>
      <c r="E25" s="101"/>
      <c r="F25" s="81"/>
      <c r="G25" s="81"/>
      <c r="H25" s="49"/>
    </row>
    <row r="26" spans="1:8" ht="11.25" customHeight="1">
      <c r="A26" s="33" t="s">
        <v>50</v>
      </c>
      <c r="B26" s="96">
        <v>114</v>
      </c>
      <c r="C26" s="96">
        <v>652</v>
      </c>
      <c r="D26" s="96">
        <v>61</v>
      </c>
      <c r="E26" s="96">
        <v>15187</v>
      </c>
      <c r="F26" s="96">
        <v>11278</v>
      </c>
      <c r="G26" s="102">
        <v>72</v>
      </c>
      <c r="H26" s="55" t="s">
        <v>107</v>
      </c>
    </row>
    <row r="27" spans="1:8" ht="11.25" customHeight="1">
      <c r="A27" s="34" t="s">
        <v>51</v>
      </c>
      <c r="B27" s="98">
        <v>114</v>
      </c>
      <c r="C27" s="98">
        <v>818</v>
      </c>
      <c r="D27" s="98">
        <v>66</v>
      </c>
      <c r="E27" s="98">
        <v>11016</v>
      </c>
      <c r="F27" s="98">
        <v>8948</v>
      </c>
      <c r="G27" s="99">
        <v>70</v>
      </c>
      <c r="H27" s="56" t="s">
        <v>108</v>
      </c>
    </row>
    <row r="28" spans="1:8" ht="11.25" customHeight="1">
      <c r="A28" s="34" t="s">
        <v>52</v>
      </c>
      <c r="B28" s="98">
        <v>61</v>
      </c>
      <c r="C28" s="98">
        <v>288</v>
      </c>
      <c r="D28" s="98">
        <v>37</v>
      </c>
      <c r="E28" s="98">
        <v>7774</v>
      </c>
      <c r="F28" s="98">
        <v>5405</v>
      </c>
      <c r="G28" s="99">
        <v>13</v>
      </c>
      <c r="H28" s="56" t="s">
        <v>109</v>
      </c>
    </row>
    <row r="29" spans="1:8" ht="11.25" customHeight="1">
      <c r="A29" s="34" t="s">
        <v>53</v>
      </c>
      <c r="B29" s="98">
        <v>59</v>
      </c>
      <c r="C29" s="98">
        <v>254</v>
      </c>
      <c r="D29" s="98">
        <v>22</v>
      </c>
      <c r="E29" s="98">
        <v>5280</v>
      </c>
      <c r="F29" s="98">
        <v>3713</v>
      </c>
      <c r="G29" s="99">
        <v>11</v>
      </c>
      <c r="H29" s="56" t="s">
        <v>110</v>
      </c>
    </row>
    <row r="30" spans="1:8" ht="11.25" customHeight="1">
      <c r="A30" s="34" t="s">
        <v>54</v>
      </c>
      <c r="B30" s="98">
        <v>31</v>
      </c>
      <c r="C30" s="98">
        <v>143</v>
      </c>
      <c r="D30" s="98">
        <v>14</v>
      </c>
      <c r="E30" s="98">
        <v>3980</v>
      </c>
      <c r="F30" s="98">
        <v>2570</v>
      </c>
      <c r="G30" s="99">
        <v>5</v>
      </c>
      <c r="H30" s="56" t="s">
        <v>111</v>
      </c>
    </row>
    <row r="31" spans="1:8" ht="11.25" customHeight="1">
      <c r="A31" s="34" t="s">
        <v>55</v>
      </c>
      <c r="B31" s="98">
        <v>51</v>
      </c>
      <c r="C31" s="98">
        <v>157</v>
      </c>
      <c r="D31" s="98">
        <v>24</v>
      </c>
      <c r="E31" s="98">
        <v>4587</v>
      </c>
      <c r="F31" s="98">
        <v>3103</v>
      </c>
      <c r="G31" s="99">
        <v>9</v>
      </c>
      <c r="H31" s="56" t="s">
        <v>112</v>
      </c>
    </row>
    <row r="32" spans="1:8" ht="11.25" customHeight="1">
      <c r="A32" s="34" t="s">
        <v>56</v>
      </c>
      <c r="B32" s="98">
        <v>25</v>
      </c>
      <c r="C32" s="98">
        <v>81</v>
      </c>
      <c r="D32" s="98">
        <v>9</v>
      </c>
      <c r="E32" s="98">
        <v>2188</v>
      </c>
      <c r="F32" s="98">
        <v>1703</v>
      </c>
      <c r="G32" s="99">
        <v>4</v>
      </c>
      <c r="H32" s="56" t="s">
        <v>113</v>
      </c>
    </row>
    <row r="33" spans="1:8" ht="11.25" customHeight="1">
      <c r="A33" s="42" t="s">
        <v>57</v>
      </c>
      <c r="B33" s="103">
        <v>41</v>
      </c>
      <c r="C33" s="103">
        <v>132</v>
      </c>
      <c r="D33" s="103">
        <v>28</v>
      </c>
      <c r="E33" s="103">
        <v>3306</v>
      </c>
      <c r="F33" s="103">
        <v>2355</v>
      </c>
      <c r="G33" s="104">
        <v>7</v>
      </c>
      <c r="H33" s="57" t="s">
        <v>114</v>
      </c>
    </row>
    <row r="34" spans="1:8" ht="11.25" customHeight="1">
      <c r="A34" s="42" t="s">
        <v>58</v>
      </c>
      <c r="B34" s="103">
        <v>23</v>
      </c>
      <c r="C34" s="103">
        <v>62</v>
      </c>
      <c r="D34" s="103">
        <v>10</v>
      </c>
      <c r="E34" s="103">
        <v>1624</v>
      </c>
      <c r="F34" s="103">
        <v>1151</v>
      </c>
      <c r="G34" s="104">
        <v>2</v>
      </c>
      <c r="H34" s="57" t="s">
        <v>115</v>
      </c>
    </row>
    <row r="35" spans="1:8" ht="11.25" customHeight="1">
      <c r="A35" s="42" t="s">
        <v>59</v>
      </c>
      <c r="B35" s="103">
        <v>26</v>
      </c>
      <c r="C35" s="103">
        <v>73</v>
      </c>
      <c r="D35" s="103">
        <v>10</v>
      </c>
      <c r="E35" s="103">
        <v>2083</v>
      </c>
      <c r="F35" s="103">
        <v>1141</v>
      </c>
      <c r="G35" s="104">
        <v>1</v>
      </c>
      <c r="H35" s="57" t="s">
        <v>116</v>
      </c>
    </row>
    <row r="36" spans="1:8" s="5" customFormat="1">
      <c r="A36" s="43" t="s">
        <v>60</v>
      </c>
      <c r="B36" s="105">
        <f>SUM(B26:B35)</f>
        <v>545</v>
      </c>
      <c r="C36" s="105">
        <f t="shared" ref="C36:G36" si="2">SUM(C26:C35)</f>
        <v>2660</v>
      </c>
      <c r="D36" s="105">
        <f t="shared" si="2"/>
        <v>281</v>
      </c>
      <c r="E36" s="105">
        <f t="shared" si="2"/>
        <v>57025</v>
      </c>
      <c r="F36" s="105">
        <f t="shared" si="2"/>
        <v>41367</v>
      </c>
      <c r="G36" s="105">
        <f t="shared" si="2"/>
        <v>194</v>
      </c>
      <c r="H36" s="58" t="s">
        <v>117</v>
      </c>
    </row>
    <row r="37" spans="1:8">
      <c r="A37" s="66"/>
      <c r="B37" s="107"/>
      <c r="C37" s="107"/>
      <c r="D37" s="106"/>
      <c r="E37" s="107"/>
      <c r="F37" s="107"/>
      <c r="G37" s="107"/>
      <c r="H37" s="67"/>
    </row>
    <row r="38" spans="1:8" ht="11.25" customHeight="1">
      <c r="A38" s="33" t="s">
        <v>61</v>
      </c>
      <c r="B38" s="96">
        <v>39</v>
      </c>
      <c r="C38" s="96">
        <v>378</v>
      </c>
      <c r="D38" s="96">
        <v>11</v>
      </c>
      <c r="E38" s="96">
        <v>5874</v>
      </c>
      <c r="F38" s="96">
        <v>4839</v>
      </c>
      <c r="G38" s="97">
        <v>20</v>
      </c>
      <c r="H38" s="55" t="s">
        <v>118</v>
      </c>
    </row>
    <row r="39" spans="1:8" ht="11.25" customHeight="1">
      <c r="A39" s="34" t="s">
        <v>62</v>
      </c>
      <c r="B39" s="98">
        <v>25</v>
      </c>
      <c r="C39" s="98">
        <v>117</v>
      </c>
      <c r="D39" s="98">
        <v>2</v>
      </c>
      <c r="E39" s="98">
        <v>3186</v>
      </c>
      <c r="F39" s="98">
        <v>2144</v>
      </c>
      <c r="G39" s="99">
        <v>6</v>
      </c>
      <c r="H39" s="56" t="s">
        <v>119</v>
      </c>
    </row>
    <row r="40" spans="1:8" ht="11.25" customHeight="1">
      <c r="A40" s="34" t="s">
        <v>63</v>
      </c>
      <c r="B40" s="98">
        <v>15</v>
      </c>
      <c r="C40" s="98">
        <v>62</v>
      </c>
      <c r="D40" s="98">
        <v>6</v>
      </c>
      <c r="E40" s="98">
        <v>1942</v>
      </c>
      <c r="F40" s="98">
        <v>1617</v>
      </c>
      <c r="G40" s="99">
        <v>1</v>
      </c>
      <c r="H40" s="56" t="s">
        <v>120</v>
      </c>
    </row>
    <row r="41" spans="1:8" ht="11.25" customHeight="1">
      <c r="A41" s="34" t="s">
        <v>64</v>
      </c>
      <c r="B41" s="98">
        <v>16</v>
      </c>
      <c r="C41" s="98">
        <v>92</v>
      </c>
      <c r="D41" s="98">
        <v>2</v>
      </c>
      <c r="E41" s="98">
        <v>2021</v>
      </c>
      <c r="F41" s="98">
        <v>1281</v>
      </c>
      <c r="G41" s="99">
        <v>5</v>
      </c>
      <c r="H41" s="56" t="s">
        <v>121</v>
      </c>
    </row>
    <row r="42" spans="1:8" ht="11.25" customHeight="1">
      <c r="A42" s="34" t="s">
        <v>65</v>
      </c>
      <c r="B42" s="98">
        <v>23</v>
      </c>
      <c r="C42" s="98">
        <v>138</v>
      </c>
      <c r="D42" s="98">
        <v>9</v>
      </c>
      <c r="E42" s="98">
        <v>3095</v>
      </c>
      <c r="F42" s="98">
        <v>2126</v>
      </c>
      <c r="G42" s="99">
        <v>6</v>
      </c>
      <c r="H42" s="56" t="s">
        <v>122</v>
      </c>
    </row>
    <row r="43" spans="1:8" ht="11.25" customHeight="1">
      <c r="A43" s="34" t="s">
        <v>66</v>
      </c>
      <c r="B43" s="98">
        <v>20</v>
      </c>
      <c r="C43" s="98">
        <v>138</v>
      </c>
      <c r="D43" s="98">
        <v>11</v>
      </c>
      <c r="E43" s="98">
        <v>1857</v>
      </c>
      <c r="F43" s="98">
        <v>1238</v>
      </c>
      <c r="G43" s="99">
        <v>6</v>
      </c>
      <c r="H43" s="56" t="s">
        <v>123</v>
      </c>
    </row>
    <row r="44" spans="1:8" ht="11.25" customHeight="1">
      <c r="A44" s="34" t="s">
        <v>67</v>
      </c>
      <c r="B44" s="98">
        <v>5</v>
      </c>
      <c r="C44" s="98">
        <v>73</v>
      </c>
      <c r="D44" s="98">
        <v>1</v>
      </c>
      <c r="E44" s="98">
        <v>1351</v>
      </c>
      <c r="F44" s="98">
        <v>816</v>
      </c>
      <c r="G44" s="99">
        <v>5</v>
      </c>
      <c r="H44" s="56" t="s">
        <v>124</v>
      </c>
    </row>
    <row r="45" spans="1:8" ht="11.25" customHeight="1">
      <c r="A45" s="42" t="s">
        <v>68</v>
      </c>
      <c r="B45" s="103">
        <v>14</v>
      </c>
      <c r="C45" s="103">
        <v>119</v>
      </c>
      <c r="D45" s="103">
        <v>5</v>
      </c>
      <c r="E45" s="103">
        <v>3046</v>
      </c>
      <c r="F45" s="103">
        <v>1909</v>
      </c>
      <c r="G45" s="104">
        <v>7</v>
      </c>
      <c r="H45" s="57" t="s">
        <v>125</v>
      </c>
    </row>
    <row r="46" spans="1:8" s="5" customFormat="1">
      <c r="A46" s="43" t="s">
        <v>69</v>
      </c>
      <c r="B46" s="105">
        <f>SUM(B38:B45)</f>
        <v>157</v>
      </c>
      <c r="C46" s="105">
        <f t="shared" ref="C46:G46" si="3">SUM(C38:C45)</f>
        <v>1117</v>
      </c>
      <c r="D46" s="105">
        <f t="shared" si="3"/>
        <v>47</v>
      </c>
      <c r="E46" s="105">
        <f t="shared" si="3"/>
        <v>22372</v>
      </c>
      <c r="F46" s="105">
        <f t="shared" si="3"/>
        <v>15970</v>
      </c>
      <c r="G46" s="105">
        <f t="shared" si="3"/>
        <v>56</v>
      </c>
      <c r="H46" s="58" t="s">
        <v>126</v>
      </c>
    </row>
    <row r="47" spans="1:8">
      <c r="A47" s="46"/>
      <c r="B47" s="101"/>
      <c r="C47" s="101"/>
      <c r="D47" s="81"/>
      <c r="E47" s="81"/>
      <c r="F47" s="81"/>
      <c r="G47" s="83"/>
      <c r="H47" s="49"/>
    </row>
    <row r="48" spans="1:8" ht="11.25" customHeight="1">
      <c r="A48" s="33" t="s">
        <v>70</v>
      </c>
      <c r="B48" s="96">
        <v>139</v>
      </c>
      <c r="C48" s="96">
        <v>599</v>
      </c>
      <c r="D48" s="96">
        <v>90</v>
      </c>
      <c r="E48" s="96">
        <v>10488</v>
      </c>
      <c r="F48" s="96">
        <v>7713</v>
      </c>
      <c r="G48" s="102">
        <v>33</v>
      </c>
      <c r="H48" s="55" t="s">
        <v>127</v>
      </c>
    </row>
    <row r="49" spans="1:8" ht="11.25" customHeight="1">
      <c r="A49" s="34" t="s">
        <v>71</v>
      </c>
      <c r="B49" s="98">
        <v>62</v>
      </c>
      <c r="C49" s="98">
        <v>184</v>
      </c>
      <c r="D49" s="98">
        <v>30</v>
      </c>
      <c r="E49" s="98">
        <v>3973</v>
      </c>
      <c r="F49" s="98">
        <v>3100</v>
      </c>
      <c r="G49" s="99">
        <v>11</v>
      </c>
      <c r="H49" s="56" t="s">
        <v>128</v>
      </c>
    </row>
    <row r="50" spans="1:8" ht="11.25" customHeight="1">
      <c r="A50" s="34" t="s">
        <v>72</v>
      </c>
      <c r="B50" s="98">
        <v>48</v>
      </c>
      <c r="C50" s="98">
        <v>203</v>
      </c>
      <c r="D50" s="98">
        <v>24</v>
      </c>
      <c r="E50" s="98">
        <v>4033</v>
      </c>
      <c r="F50" s="98">
        <v>3154</v>
      </c>
      <c r="G50" s="99">
        <v>5</v>
      </c>
      <c r="H50" s="56" t="s">
        <v>129</v>
      </c>
    </row>
    <row r="51" spans="1:8" ht="11.25" customHeight="1">
      <c r="A51" s="34" t="s">
        <v>73</v>
      </c>
      <c r="B51" s="98">
        <v>38</v>
      </c>
      <c r="C51" s="98">
        <v>224</v>
      </c>
      <c r="D51" s="98">
        <v>20</v>
      </c>
      <c r="E51" s="98">
        <v>3124</v>
      </c>
      <c r="F51" s="98">
        <v>2423</v>
      </c>
      <c r="G51" s="99">
        <v>3</v>
      </c>
      <c r="H51" s="56" t="s">
        <v>130</v>
      </c>
    </row>
    <row r="52" spans="1:8" ht="11.25" customHeight="1">
      <c r="A52" s="34" t="s">
        <v>74</v>
      </c>
      <c r="B52" s="98">
        <v>24</v>
      </c>
      <c r="C52" s="98">
        <v>52</v>
      </c>
      <c r="D52" s="98">
        <v>11</v>
      </c>
      <c r="E52" s="98">
        <v>2007</v>
      </c>
      <c r="F52" s="98">
        <v>1166</v>
      </c>
      <c r="G52" s="99">
        <v>2</v>
      </c>
      <c r="H52" s="56" t="s">
        <v>131</v>
      </c>
    </row>
    <row r="53" spans="1:8" ht="11.25" customHeight="1">
      <c r="A53" s="34" t="s">
        <v>75</v>
      </c>
      <c r="B53" s="98">
        <v>27</v>
      </c>
      <c r="C53" s="98">
        <v>102</v>
      </c>
      <c r="D53" s="98">
        <v>20</v>
      </c>
      <c r="E53" s="98">
        <v>2119</v>
      </c>
      <c r="F53" s="98">
        <v>1306</v>
      </c>
      <c r="G53" s="99">
        <v>3</v>
      </c>
      <c r="H53" s="56" t="s">
        <v>132</v>
      </c>
    </row>
    <row r="54" spans="1:8" ht="11.25" customHeight="1">
      <c r="A54" s="34" t="s">
        <v>76</v>
      </c>
      <c r="B54" s="98">
        <v>29</v>
      </c>
      <c r="C54" s="98">
        <v>102</v>
      </c>
      <c r="D54" s="98">
        <v>17</v>
      </c>
      <c r="E54" s="98">
        <v>2312</v>
      </c>
      <c r="F54" s="98">
        <v>1435</v>
      </c>
      <c r="G54" s="99">
        <v>7</v>
      </c>
      <c r="H54" s="56" t="s">
        <v>133</v>
      </c>
    </row>
    <row r="55" spans="1:8" ht="11.25" customHeight="1">
      <c r="A55" s="42" t="s">
        <v>77</v>
      </c>
      <c r="B55" s="103">
        <v>21</v>
      </c>
      <c r="C55" s="103">
        <v>72</v>
      </c>
      <c r="D55" s="103">
        <v>8</v>
      </c>
      <c r="E55" s="103">
        <v>1465</v>
      </c>
      <c r="F55" s="103">
        <v>1054</v>
      </c>
      <c r="G55" s="104">
        <v>4</v>
      </c>
      <c r="H55" s="57" t="s">
        <v>134</v>
      </c>
    </row>
    <row r="56" spans="1:8" s="5" customFormat="1">
      <c r="A56" s="43" t="s">
        <v>78</v>
      </c>
      <c r="B56" s="105">
        <f>SUM(B48:B55)</f>
        <v>388</v>
      </c>
      <c r="C56" s="105">
        <f t="shared" ref="C56:G56" si="4">SUM(C48:C55)</f>
        <v>1538</v>
      </c>
      <c r="D56" s="105">
        <f t="shared" si="4"/>
        <v>220</v>
      </c>
      <c r="E56" s="105">
        <f t="shared" si="4"/>
        <v>29521</v>
      </c>
      <c r="F56" s="105">
        <f t="shared" si="4"/>
        <v>21351</v>
      </c>
      <c r="G56" s="105">
        <f t="shared" si="4"/>
        <v>68</v>
      </c>
      <c r="H56" s="58" t="s">
        <v>135</v>
      </c>
    </row>
    <row r="57" spans="1:8">
      <c r="A57" s="46"/>
      <c r="B57" s="81"/>
      <c r="C57" s="81"/>
      <c r="D57" s="83"/>
      <c r="E57" s="81"/>
      <c r="F57" s="81"/>
      <c r="G57" s="81"/>
      <c r="H57" s="49"/>
    </row>
    <row r="58" spans="1:8" ht="11.25" customHeight="1">
      <c r="A58" s="33" t="s">
        <v>79</v>
      </c>
      <c r="B58" s="96">
        <v>130</v>
      </c>
      <c r="C58" s="96">
        <v>533</v>
      </c>
      <c r="D58" s="96">
        <v>48</v>
      </c>
      <c r="E58" s="96">
        <v>9584</v>
      </c>
      <c r="F58" s="96">
        <v>6960</v>
      </c>
      <c r="G58" s="102">
        <v>27</v>
      </c>
      <c r="H58" s="55" t="s">
        <v>136</v>
      </c>
    </row>
    <row r="59" spans="1:8" ht="11.25" customHeight="1">
      <c r="A59" s="34" t="s">
        <v>80</v>
      </c>
      <c r="B59" s="98">
        <v>52</v>
      </c>
      <c r="C59" s="98">
        <v>178</v>
      </c>
      <c r="D59" s="98">
        <v>24</v>
      </c>
      <c r="E59" s="98">
        <v>4726</v>
      </c>
      <c r="F59" s="98">
        <v>3841</v>
      </c>
      <c r="G59" s="99">
        <v>6</v>
      </c>
      <c r="H59" s="56" t="s">
        <v>137</v>
      </c>
    </row>
    <row r="60" spans="1:8" ht="11.25" customHeight="1">
      <c r="A60" s="34" t="s">
        <v>81</v>
      </c>
      <c r="B60" s="98">
        <v>128</v>
      </c>
      <c r="C60" s="98">
        <v>486</v>
      </c>
      <c r="D60" s="98">
        <v>72</v>
      </c>
      <c r="E60" s="98">
        <v>11028</v>
      </c>
      <c r="F60" s="98">
        <v>7660</v>
      </c>
      <c r="G60" s="99">
        <v>33</v>
      </c>
      <c r="H60" s="56" t="s">
        <v>138</v>
      </c>
    </row>
    <row r="61" spans="1:8" ht="11.25" customHeight="1">
      <c r="A61" s="34" t="s">
        <v>148</v>
      </c>
      <c r="B61" s="98">
        <v>100</v>
      </c>
      <c r="C61" s="98">
        <v>302</v>
      </c>
      <c r="D61" s="98">
        <v>33</v>
      </c>
      <c r="E61" s="98">
        <v>8509</v>
      </c>
      <c r="F61" s="98">
        <v>6592</v>
      </c>
      <c r="G61" s="99">
        <v>27</v>
      </c>
      <c r="H61" s="56" t="s">
        <v>139</v>
      </c>
    </row>
    <row r="62" spans="1:8" ht="11.25" customHeight="1">
      <c r="A62" s="34" t="s">
        <v>82</v>
      </c>
      <c r="B62" s="98">
        <v>43</v>
      </c>
      <c r="C62" s="98">
        <v>117</v>
      </c>
      <c r="D62" s="98">
        <v>13</v>
      </c>
      <c r="E62" s="98">
        <v>3418</v>
      </c>
      <c r="F62" s="98">
        <v>2390</v>
      </c>
      <c r="G62" s="99">
        <v>10</v>
      </c>
      <c r="H62" s="56" t="s">
        <v>140</v>
      </c>
    </row>
    <row r="63" spans="1:8" ht="11.25" customHeight="1">
      <c r="A63" s="34" t="s">
        <v>83</v>
      </c>
      <c r="B63" s="98">
        <v>34</v>
      </c>
      <c r="C63" s="98">
        <v>141</v>
      </c>
      <c r="D63" s="98">
        <v>15</v>
      </c>
      <c r="E63" s="98">
        <v>3388</v>
      </c>
      <c r="F63" s="98">
        <v>1971</v>
      </c>
      <c r="G63" s="99">
        <v>5</v>
      </c>
      <c r="H63" s="56" t="s">
        <v>141</v>
      </c>
    </row>
    <row r="64" spans="1:8" ht="11.25" customHeight="1">
      <c r="A64" s="34" t="s">
        <v>84</v>
      </c>
      <c r="B64" s="98">
        <v>12</v>
      </c>
      <c r="C64" s="98">
        <v>38</v>
      </c>
      <c r="D64" s="98">
        <v>4</v>
      </c>
      <c r="E64" s="98">
        <v>1209</v>
      </c>
      <c r="F64" s="98">
        <v>1087</v>
      </c>
      <c r="G64" s="99">
        <v>2</v>
      </c>
      <c r="H64" s="56" t="s">
        <v>142</v>
      </c>
    </row>
    <row r="65" spans="1:8" ht="11.25" customHeight="1">
      <c r="A65" s="42" t="s">
        <v>85</v>
      </c>
      <c r="B65" s="103">
        <v>70</v>
      </c>
      <c r="C65" s="103">
        <v>207</v>
      </c>
      <c r="D65" s="103">
        <v>32</v>
      </c>
      <c r="E65" s="103">
        <v>4330</v>
      </c>
      <c r="F65" s="103">
        <v>3301</v>
      </c>
      <c r="G65" s="104">
        <v>4</v>
      </c>
      <c r="H65" s="57" t="s">
        <v>143</v>
      </c>
    </row>
    <row r="66" spans="1:8" ht="11.25" customHeight="1">
      <c r="A66" s="42" t="s">
        <v>86</v>
      </c>
      <c r="B66" s="103">
        <v>29</v>
      </c>
      <c r="C66" s="103">
        <v>82</v>
      </c>
      <c r="D66" s="103">
        <v>6</v>
      </c>
      <c r="E66" s="103">
        <v>2151</v>
      </c>
      <c r="F66" s="103">
        <v>1466</v>
      </c>
      <c r="G66" s="104">
        <v>2</v>
      </c>
      <c r="H66" s="57" t="s">
        <v>144</v>
      </c>
    </row>
    <row r="67" spans="1:8" ht="11.25" customHeight="1">
      <c r="A67" s="42" t="s">
        <v>87</v>
      </c>
      <c r="B67" s="103">
        <v>7</v>
      </c>
      <c r="C67" s="103">
        <v>32</v>
      </c>
      <c r="D67" s="103">
        <v>5</v>
      </c>
      <c r="E67" s="103">
        <v>776</v>
      </c>
      <c r="F67" s="103">
        <v>509</v>
      </c>
      <c r="G67" s="104">
        <v>0</v>
      </c>
      <c r="H67" s="57" t="s">
        <v>145</v>
      </c>
    </row>
    <row r="68" spans="1:8" s="5" customFormat="1">
      <c r="A68" s="43" t="s">
        <v>88</v>
      </c>
      <c r="B68" s="105">
        <f>SUM(B58:B67)</f>
        <v>605</v>
      </c>
      <c r="C68" s="105">
        <f t="shared" ref="C68:G68" si="5">SUM(C58:C67)</f>
        <v>2116</v>
      </c>
      <c r="D68" s="105">
        <f t="shared" si="5"/>
        <v>252</v>
      </c>
      <c r="E68" s="105">
        <f t="shared" si="5"/>
        <v>49119</v>
      </c>
      <c r="F68" s="105">
        <f t="shared" si="5"/>
        <v>35777</v>
      </c>
      <c r="G68" s="105">
        <f t="shared" si="5"/>
        <v>116</v>
      </c>
      <c r="H68" s="58" t="s">
        <v>146</v>
      </c>
    </row>
    <row r="69" spans="1:8">
      <c r="A69" s="35"/>
      <c r="B69" s="108"/>
      <c r="C69" s="108"/>
      <c r="D69" s="108"/>
      <c r="E69" s="108"/>
      <c r="F69" s="108"/>
      <c r="G69" s="135"/>
      <c r="H69" s="24"/>
    </row>
    <row r="70" spans="1:8" ht="12" thickBot="1">
      <c r="A70" s="36"/>
      <c r="B70" s="90"/>
      <c r="C70" s="90"/>
      <c r="D70" s="90"/>
      <c r="E70" s="90"/>
      <c r="F70" s="90"/>
      <c r="G70" s="92"/>
      <c r="H70" s="25"/>
    </row>
    <row r="71" spans="1:8" s="5" customFormat="1" ht="24.75" customHeight="1" thickTop="1" thickBot="1">
      <c r="A71" s="37" t="s">
        <v>27</v>
      </c>
      <c r="B71" s="109">
        <f>B13+B24+B36+B46+B56+B68</f>
        <v>2165</v>
      </c>
      <c r="C71" s="109">
        <f t="shared" ref="C71:G71" si="6">C13+C24+C36+C46+C56+C68</f>
        <v>9954</v>
      </c>
      <c r="D71" s="109">
        <f t="shared" si="6"/>
        <v>973</v>
      </c>
      <c r="E71" s="110">
        <f t="shared" si="6"/>
        <v>217603</v>
      </c>
      <c r="F71" s="109">
        <f t="shared" si="6"/>
        <v>157381</v>
      </c>
      <c r="G71" s="109">
        <f t="shared" si="6"/>
        <v>538</v>
      </c>
      <c r="H71" s="22" t="s">
        <v>149</v>
      </c>
    </row>
    <row r="72" spans="1:8" ht="16.5" customHeight="1">
      <c r="A72" s="4" t="s">
        <v>165</v>
      </c>
      <c r="B72" s="4"/>
      <c r="C72" s="4"/>
      <c r="D72" s="4"/>
      <c r="E72" s="4"/>
      <c r="F72" s="4"/>
      <c r="G72" s="4"/>
    </row>
    <row r="81" spans="2:7">
      <c r="B81" s="68"/>
      <c r="C81" s="68"/>
      <c r="D81" s="68"/>
      <c r="E81" s="68"/>
      <c r="F81" s="68"/>
      <c r="G81" s="68"/>
    </row>
    <row r="84" spans="2:7">
      <c r="B84" s="69"/>
      <c r="C84" s="69"/>
      <c r="D84" s="69"/>
      <c r="E84" s="69"/>
      <c r="F84" s="69"/>
      <c r="G84" s="69"/>
    </row>
    <row r="85" spans="2:7">
      <c r="B85" s="69"/>
      <c r="C85" s="69"/>
      <c r="D85" s="69"/>
      <c r="E85" s="69"/>
      <c r="F85" s="69"/>
      <c r="G85" s="69"/>
    </row>
    <row r="86" spans="2:7">
      <c r="B86" s="69"/>
      <c r="C86" s="69"/>
      <c r="D86" s="69"/>
      <c r="E86" s="69"/>
      <c r="F86" s="69"/>
      <c r="G86" s="69"/>
    </row>
    <row r="87" spans="2:7">
      <c r="B87" s="69"/>
      <c r="C87" s="69"/>
      <c r="D87" s="69"/>
      <c r="E87" s="69"/>
      <c r="F87" s="69"/>
      <c r="G87" s="69"/>
    </row>
    <row r="88" spans="2:7">
      <c r="B88" s="69"/>
      <c r="C88" s="69"/>
      <c r="D88" s="69"/>
      <c r="E88" s="69"/>
      <c r="F88" s="69"/>
      <c r="G88" s="69"/>
    </row>
    <row r="89" spans="2:7">
      <c r="B89" s="69"/>
      <c r="C89" s="69"/>
      <c r="D89" s="69"/>
      <c r="E89" s="69"/>
      <c r="F89" s="69"/>
      <c r="G89" s="69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scaleWithDoc="0">
    <oddFooter>&amp;R仙台国税局
源泉所得税４
（R05）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30" t="s">
        <v>22</v>
      </c>
      <c r="B2" s="122"/>
      <c r="C2" s="122" t="s">
        <v>5</v>
      </c>
      <c r="D2" s="122"/>
      <c r="E2" s="122"/>
      <c r="F2" s="122"/>
      <c r="G2" s="122"/>
      <c r="H2" s="122"/>
      <c r="I2" s="122" t="s">
        <v>20</v>
      </c>
      <c r="J2" s="122"/>
      <c r="K2" s="122"/>
      <c r="L2" s="122"/>
      <c r="M2" s="122"/>
      <c r="N2" s="122"/>
      <c r="O2" s="122" t="s">
        <v>0</v>
      </c>
      <c r="P2" s="122"/>
      <c r="Q2" s="122"/>
      <c r="R2" s="122"/>
      <c r="S2" s="122"/>
      <c r="T2" s="122"/>
      <c r="U2" s="123"/>
    </row>
    <row r="3" spans="1:21" s="3" customFormat="1">
      <c r="A3" s="131"/>
      <c r="B3" s="132"/>
      <c r="C3" s="18"/>
      <c r="D3" s="18"/>
      <c r="E3" s="124" t="s">
        <v>24</v>
      </c>
      <c r="F3" s="125"/>
      <c r="G3" s="124" t="s">
        <v>17</v>
      </c>
      <c r="H3" s="125"/>
      <c r="I3" s="124" t="s">
        <v>23</v>
      </c>
      <c r="J3" s="125"/>
      <c r="K3" s="124" t="s">
        <v>24</v>
      </c>
      <c r="L3" s="125"/>
      <c r="M3" s="124" t="s">
        <v>17</v>
      </c>
      <c r="N3" s="125"/>
      <c r="O3" s="124" t="s">
        <v>23</v>
      </c>
      <c r="P3" s="125"/>
      <c r="Q3" s="124" t="s">
        <v>16</v>
      </c>
      <c r="R3" s="125"/>
      <c r="S3" s="124" t="s">
        <v>17</v>
      </c>
      <c r="T3" s="125"/>
      <c r="U3" s="19"/>
    </row>
    <row r="4" spans="1:21" s="3" customFormat="1">
      <c r="A4" s="133"/>
      <c r="B4" s="134"/>
      <c r="C4" s="134" t="s">
        <v>23</v>
      </c>
      <c r="D4" s="134"/>
      <c r="E4" s="126"/>
      <c r="F4" s="127"/>
      <c r="G4" s="126"/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6"/>
      <c r="T4" s="127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8" t="s">
        <v>9</v>
      </c>
      <c r="B9" s="128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9" t="s">
        <v>10</v>
      </c>
      <c r="B10" s="129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06DCDF-18EE-44E7-89F1-5C983EFA9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B772-4CF8-48CA-8F10-06639B233987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c69fedeb-612f-4f71-bf39-c359edfd8fe7"/>
    <ds:schemaRef ds:uri="http://www.w3.org/XML/1998/namespace"/>
    <ds:schemaRef ds:uri="http://schemas.microsoft.com/office/infopath/2007/PartnerControls"/>
    <ds:schemaRef ds:uri="c1e1fd5d-d5a4-4438-b594-53628234b2d5"/>
  </ds:schemaRefs>
</ds:datastoreItem>
</file>

<file path=customXml/itemProps3.xml><?xml version="1.0" encoding="utf-8"?>
<ds:datastoreItem xmlns:ds="http://schemas.openxmlformats.org/officeDocument/2006/customXml" ds:itemID="{B66E550E-E5A2-4C09-BDC4-95B41A4A34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DCAA4C-D79D-498A-9D35-176DD12D27B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(1)税務署別源泉徴収税額</vt:lpstr>
      <vt:lpstr>（２）税務署別源泉徴収義務者数</vt:lpstr>
      <vt:lpstr>$UnDoSnapShot$</vt:lpstr>
      <vt:lpstr>'(1)税務署別源泉徴収税額'!Print_Titles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2022-12-15T10:39:40Z</dcterms:created>
  <dcterms:modified xsi:type="dcterms:W3CDTF">2025-06-24T00:36:34Z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