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CA2FB9CB-3303-43C4-BB3E-3524D9E3C359}" xr6:coauthVersionLast="36" xr6:coauthVersionMax="36" xr10:uidLastSave="{00000000-0000-0000-0000-000000000000}"/>
  <bookViews>
    <workbookView xWindow="0" yWindow="0" windowWidth="28800" windowHeight="11040" tabRatio="691" xr2:uid="{00000000-000D-0000-FFFF-FFFF00000000}"/>
  </bookViews>
  <sheets>
    <sheet name="8-1(1)課税状況" sheetId="11" r:id="rId1"/>
    <sheet name="(2)課税状況の累年比較" sheetId="12" r:id="rId2"/>
    <sheet name="(3)都道府県別課税状況 " sheetId="13" r:id="rId3"/>
    <sheet name="8-2(1)製成数量" sheetId="5" r:id="rId4"/>
    <sheet name="(2)製成数量の累年比較" sheetId="10" r:id="rId5"/>
  </sheets>
  <calcPr calcId="191029"/>
</workbook>
</file>

<file path=xl/calcChain.xml><?xml version="1.0" encoding="utf-8"?>
<calcChain xmlns="http://schemas.openxmlformats.org/spreadsheetml/2006/main">
  <c r="A11" i="13" l="1"/>
  <c r="A17" i="13" s="1"/>
  <c r="L17" i="13" s="1"/>
  <c r="N5" i="13"/>
  <c r="N11" i="13" l="1"/>
</calcChain>
</file>

<file path=xl/sharedStrings.xml><?xml version="1.0" encoding="utf-8"?>
<sst xmlns="http://schemas.openxmlformats.org/spreadsheetml/2006/main" count="369" uniqueCount="103">
  <si>
    <t>計</t>
  </si>
  <si>
    <t>酒税法</t>
  </si>
  <si>
    <t>数　　量</t>
  </si>
  <si>
    <t>税　　額</t>
  </si>
  <si>
    <t>千円</t>
  </si>
  <si>
    <t>清酒</t>
  </si>
  <si>
    <t>合成清酒</t>
  </si>
  <si>
    <t>みりん</t>
  </si>
  <si>
    <t>ビール</t>
  </si>
  <si>
    <t>区           分</t>
    <phoneticPr fontId="1"/>
  </si>
  <si>
    <t>課　税　実　数</t>
    <phoneticPr fontId="1"/>
  </si>
  <si>
    <t>一 般 税 率 適 用</t>
    <phoneticPr fontId="1"/>
  </si>
  <si>
    <t>第30条第１項、
第２項及び第３項　</t>
    <phoneticPr fontId="1"/>
  </si>
  <si>
    <t>年　　度</t>
  </si>
  <si>
    <t>数　量</t>
  </si>
  <si>
    <t>税　額</t>
  </si>
  <si>
    <t>数量</t>
  </si>
  <si>
    <t>税額</t>
  </si>
  <si>
    <t>課税</t>
    <rPh sb="0" eb="2">
      <t>カゼイ</t>
    </rPh>
    <phoneticPr fontId="1"/>
  </si>
  <si>
    <t>控除</t>
    <rPh sb="0" eb="2">
      <t>コウジョ</t>
    </rPh>
    <phoneticPr fontId="1"/>
  </si>
  <si>
    <t>８－１　課税状況</t>
    <phoneticPr fontId="1"/>
  </si>
  <si>
    <t>(1)　課税状況</t>
    <phoneticPr fontId="1"/>
  </si>
  <si>
    <t>(3)　都道府県別課税状況</t>
    <rPh sb="4" eb="8">
      <t>トドウフケン</t>
    </rPh>
    <phoneticPr fontId="1"/>
  </si>
  <si>
    <t>(1)　製成数量</t>
    <phoneticPr fontId="1"/>
  </si>
  <si>
    <t>ブランデー</t>
    <phoneticPr fontId="1"/>
  </si>
  <si>
    <t>清酒</t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</si>
  <si>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</si>
  <si>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</si>
  <si>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ウイスキー</t>
    <phoneticPr fontId="1"/>
  </si>
  <si>
    <t>原料用アルコール</t>
    <rPh sb="0" eb="3">
      <t>ゲンリョウヨウ</t>
    </rPh>
    <phoneticPr fontId="1"/>
  </si>
  <si>
    <t>発泡酒</t>
    <rPh sb="0" eb="3">
      <t>ハッポウシュ</t>
    </rPh>
    <phoneticPr fontId="1"/>
  </si>
  <si>
    <t>その他の醸造酒</t>
    <rPh sb="2" eb="3">
      <t>タ</t>
    </rPh>
    <rPh sb="4" eb="7">
      <t>ジョウゾウシュ</t>
    </rPh>
    <phoneticPr fontId="1"/>
  </si>
  <si>
    <t>スピリッツ</t>
    <phoneticPr fontId="1"/>
  </si>
  <si>
    <t>リキュール</t>
    <phoneticPr fontId="1"/>
  </si>
  <si>
    <t>合計</t>
    <rPh sb="0" eb="2">
      <t>ゴウケイ</t>
    </rPh>
    <phoneticPr fontId="1"/>
  </si>
  <si>
    <t>合計</t>
    <phoneticPr fontId="1"/>
  </si>
  <si>
    <t>その他の
醸造酒</t>
    <rPh sb="2" eb="3">
      <t>タ</t>
    </rPh>
    <rPh sb="5" eb="8">
      <t>ジョウゾウシュ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</si>
  <si>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ザケ</t>
    </rPh>
    <phoneticPr fontId="1"/>
  </si>
  <si>
    <t>粉末酒・雑酒</t>
    <rPh sb="0" eb="2">
      <t>フンマツ</t>
    </rPh>
    <rPh sb="2" eb="3">
      <t>シュ</t>
    </rPh>
    <rPh sb="4" eb="5">
      <t>ザツ</t>
    </rPh>
    <rPh sb="5" eb="6">
      <t>シュ</t>
    </rPh>
    <phoneticPr fontId="1"/>
  </si>
  <si>
    <t>ウイスキー・
ブランデー</t>
    <phoneticPr fontId="1"/>
  </si>
  <si>
    <t>果実酒・
甘味果実酒　</t>
    <phoneticPr fontId="1"/>
  </si>
  <si>
    <t>原料用ｱﾙｺｰﾙ
・スピリッツ</t>
    <rPh sb="0" eb="2">
      <t>ゲンリョウ</t>
    </rPh>
    <rPh sb="2" eb="3">
      <t>ヨウ</t>
    </rPh>
    <phoneticPr fontId="1"/>
  </si>
  <si>
    <t>災　害　減　免　法
〔第７条第１項〕</t>
    <rPh sb="11" eb="12">
      <t>ダイ</t>
    </rPh>
    <rPh sb="13" eb="14">
      <t>ジョウ</t>
    </rPh>
    <rPh sb="14" eb="15">
      <t>ダイ</t>
    </rPh>
    <rPh sb="16" eb="17">
      <t>コウ</t>
    </rPh>
    <phoneticPr fontId="1"/>
  </si>
  <si>
    <t>特 例 税 率 適 用
〔第23条第２項第３号〕</t>
    <rPh sb="0" eb="1">
      <t>トク</t>
    </rPh>
    <rPh sb="2" eb="3">
      <t>レイ</t>
    </rPh>
    <rPh sb="4" eb="5">
      <t>ゼイ</t>
    </rPh>
    <rPh sb="6" eb="7">
      <t>リツ</t>
    </rPh>
    <rPh sb="8" eb="9">
      <t>テキ</t>
    </rPh>
    <rPh sb="10" eb="11">
      <t>ヨウ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</si>
  <si>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年　　　度</t>
    <phoneticPr fontId="1"/>
  </si>
  <si>
    <t>千円</t>
    <rPh sb="0" eb="2">
      <t>センエン</t>
    </rPh>
    <phoneticPr fontId="1"/>
  </si>
  <si>
    <t>製　　　成　　　数　　　量　　　等</t>
    <phoneticPr fontId="1"/>
  </si>
  <si>
    <t>北海道</t>
    <rPh sb="0" eb="3">
      <t>ホッカイドウ</t>
    </rPh>
    <phoneticPr fontId="1"/>
  </si>
  <si>
    <t>　　（注）　１　「特例税率適用（第23条第２項第３号）」欄は、各品目（ビール及び発泡酒を除く。）でその他の発泡性酒類（発泡性があり、かつ、アルコール分が10度未満であるもの）になるものを示す。</t>
    <rPh sb="9" eb="11">
      <t>トクレイ</t>
    </rPh>
    <rPh sb="31" eb="32">
      <t>カク</t>
    </rPh>
    <rPh sb="32" eb="34">
      <t>ヒンモク</t>
    </rPh>
    <rPh sb="38" eb="39">
      <t>オヨ</t>
    </rPh>
    <rPh sb="40" eb="43">
      <t>ハッポウシュ</t>
    </rPh>
    <rPh sb="44" eb="45">
      <t>ノゾ</t>
    </rPh>
    <rPh sb="51" eb="52">
      <t>タ</t>
    </rPh>
    <rPh sb="53" eb="56">
      <t>ハッポウセイ</t>
    </rPh>
    <rPh sb="56" eb="58">
      <t>シュルイ</t>
    </rPh>
    <rPh sb="59" eb="62">
      <t>ハッポウセイ</t>
    </rPh>
    <rPh sb="74" eb="75">
      <t>ブン</t>
    </rPh>
    <rPh sb="78" eb="79">
      <t>ド</t>
    </rPh>
    <rPh sb="79" eb="81">
      <t>ミマン</t>
    </rPh>
    <rPh sb="93" eb="94">
      <t>シメ</t>
    </rPh>
    <phoneticPr fontId="1"/>
  </si>
  <si>
    <t>　　　　　　２　「酒税法第30条第１項、第２項及び第３項」欄は、酒類製造者がその製造場から移出した酒類を、当該製造場に戻し入れた場合の酒税額の控除等を示す。</t>
    <rPh sb="75" eb="76">
      <t>シメ</t>
    </rPh>
    <phoneticPr fontId="1"/>
  </si>
  <si>
    <t>　　　　　　３　税関分は含まない。</t>
    <rPh sb="8" eb="10">
      <t>ゼイカン</t>
    </rPh>
    <rPh sb="10" eb="11">
      <t>ブン</t>
    </rPh>
    <rPh sb="12" eb="13">
      <t>フク</t>
    </rPh>
    <phoneticPr fontId="1"/>
  </si>
  <si>
    <t>合　　　計</t>
    <rPh sb="0" eb="1">
      <t>ゴウ</t>
    </rPh>
    <phoneticPr fontId="1"/>
  </si>
  <si>
    <t>(2)　製成数量の累年比較</t>
    <phoneticPr fontId="1"/>
  </si>
  <si>
    <t>免　　　　　税</t>
    <rPh sb="6" eb="7">
      <t>ゼイ</t>
    </rPh>
    <phoneticPr fontId="1"/>
  </si>
  <si>
    <t>未納税移出</t>
    <phoneticPr fontId="1"/>
  </si>
  <si>
    <t>輸出免税</t>
    <phoneticPr fontId="1"/>
  </si>
  <si>
    <t>用語の説明：「未納税移出」とは、製造場から移出するとき、酒税の免除を受けて移出するものをいい、「輸出免税」とは、輸出する目的で酒類を製造場から移出するとき、酒税の免除を受けて移出するものをいう。</t>
    <rPh sb="18" eb="19">
      <t>バ</t>
    </rPh>
    <rPh sb="48" eb="50">
      <t>ユシュツ</t>
    </rPh>
    <rPh sb="50" eb="52">
      <t>メンゼイ</t>
    </rPh>
    <rPh sb="56" eb="58">
      <t>ユシュツ</t>
    </rPh>
    <rPh sb="60" eb="62">
      <t>モクテキ</t>
    </rPh>
    <rPh sb="63" eb="65">
      <t>シュルイ</t>
    </rPh>
    <rPh sb="66" eb="68">
      <t>セイゾウ</t>
    </rPh>
    <rPh sb="68" eb="69">
      <t>バ</t>
    </rPh>
    <rPh sb="71" eb="73">
      <t>イシュツ</t>
    </rPh>
    <rPh sb="78" eb="80">
      <t>シュゼイ</t>
    </rPh>
    <rPh sb="81" eb="83">
      <t>メンジョ</t>
    </rPh>
    <rPh sb="84" eb="85">
      <t>ウ</t>
    </rPh>
    <rPh sb="87" eb="89">
      <t>イシュツ</t>
    </rPh>
    <phoneticPr fontId="1"/>
  </si>
  <si>
    <t>(2)　課税状況の累年比較</t>
    <phoneticPr fontId="1"/>
  </si>
  <si>
    <t>ビ　ー　ル</t>
    <phoneticPr fontId="1"/>
  </si>
  <si>
    <t>そ　の　他</t>
    <phoneticPr fontId="1"/>
  </si>
  <si>
    <t>県名</t>
    <phoneticPr fontId="1"/>
  </si>
  <si>
    <t>みりん</t>
    <phoneticPr fontId="1"/>
  </si>
  <si>
    <t>ビール</t>
    <phoneticPr fontId="1"/>
  </si>
  <si>
    <t>数量</t>
    <phoneticPr fontId="1"/>
  </si>
  <si>
    <t>ウイスキー</t>
    <phoneticPr fontId="1"/>
  </si>
  <si>
    <t>リキュール</t>
    <phoneticPr fontId="1"/>
  </si>
  <si>
    <t>８－２　製成数量</t>
    <phoneticPr fontId="1"/>
  </si>
  <si>
    <t>区　　　　　分</t>
    <phoneticPr fontId="1"/>
  </si>
  <si>
    <t xml:space="preserve">
手持数量
</t>
    <phoneticPr fontId="1"/>
  </si>
  <si>
    <t>製　　　成</t>
    <phoneticPr fontId="1"/>
  </si>
  <si>
    <t>アルコール等
混　和</t>
    <phoneticPr fontId="1"/>
  </si>
  <si>
    <t>用途変更等</t>
    <phoneticPr fontId="1"/>
  </si>
  <si>
    <t>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</si>
  <si>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</si>
  <si>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</si>
  <si>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</si>
  <si>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</si>
  <si>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①＋②＋
③－④</t>
    <phoneticPr fontId="1"/>
  </si>
  <si>
    <t>ブランデー</t>
    <phoneticPr fontId="1"/>
  </si>
  <si>
    <t>合　　　　　計</t>
    <phoneticPr fontId="1"/>
  </si>
  <si>
    <t>連続式蒸留焼酎</t>
    <rPh sb="0" eb="2">
      <t>レンゾク</t>
    </rPh>
    <rPh sb="2" eb="3">
      <t>シキ</t>
    </rPh>
    <rPh sb="3" eb="5">
      <t>ジョウリュウ</t>
    </rPh>
    <phoneticPr fontId="1"/>
  </si>
  <si>
    <t>単式蒸留焼酎</t>
    <rPh sb="0" eb="2">
      <t>タンシキ</t>
    </rPh>
    <rPh sb="2" eb="4">
      <t>ジョウリュウ</t>
    </rPh>
    <phoneticPr fontId="1"/>
  </si>
  <si>
    <t>（注）　　　「焼酎」の計数は連続式蒸留焼酎及び単式蒸留焼酎の合計である。
　　　　</t>
    <rPh sb="1" eb="2">
      <t>チュウ</t>
    </rPh>
    <phoneticPr fontId="1"/>
  </si>
  <si>
    <t>清　　　　酒</t>
    <phoneticPr fontId="1"/>
  </si>
  <si>
    <t>焼        酎</t>
    <phoneticPr fontId="1"/>
  </si>
  <si>
    <t>焼酎の品目別
アルコール分
等変更</t>
    <phoneticPr fontId="1"/>
  </si>
  <si>
    <t>連続式蒸留
焼酎</t>
    <rPh sb="0" eb="2">
      <t>レンゾク</t>
    </rPh>
    <rPh sb="2" eb="3">
      <t>シキ</t>
    </rPh>
    <rPh sb="3" eb="5">
      <t>ジョウリュウ</t>
    </rPh>
    <phoneticPr fontId="1"/>
  </si>
  <si>
    <t>単式蒸留
焼酎</t>
    <rPh sb="0" eb="2">
      <t>タンシキ</t>
    </rPh>
    <rPh sb="2" eb="4">
      <t>ジョウリュウ</t>
    </rPh>
    <phoneticPr fontId="1"/>
  </si>
  <si>
    <t>平成30年度</t>
    <rPh sb="4" eb="6">
      <t>ネンド</t>
    </rPh>
    <phoneticPr fontId="1"/>
  </si>
  <si>
    <t>平成30年度</t>
  </si>
  <si>
    <t>令和元年度</t>
    <rPh sb="0" eb="2">
      <t>レイワ</t>
    </rPh>
    <rPh sb="2" eb="3">
      <t>モト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</si>
  <si>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</si>
  <si>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 xml:space="preserve">果実酒 </t>
    <phoneticPr fontId="1"/>
  </si>
  <si>
    <t>令和３年度</t>
    <rPh sb="0" eb="2">
      <t>レイワ</t>
    </rPh>
    <rPh sb="3" eb="5">
      <t>ネンド</t>
    </rPh>
    <phoneticPr fontId="1"/>
  </si>
  <si>
    <t>調査対象等：令和４年４月１日から令和５年３月31日までの間に製造場から移出された酒類について、令和５年４月30日までの申告又は処理による課税事績を示したものである。</t>
    <rPh sb="6" eb="8">
      <t>レイワ</t>
    </rPh>
    <rPh sb="14" eb="16">
      <t>レイワ</t>
    </rPh>
    <rPh sb="45" eb="47">
      <t>レイワ</t>
    </rPh>
    <phoneticPr fontId="1"/>
  </si>
  <si>
    <t>令和４年度</t>
    <rPh sb="0" eb="2">
      <t>レイワ</t>
    </rPh>
    <rPh sb="3" eb="5">
      <t>ネンド</t>
    </rPh>
    <phoneticPr fontId="1"/>
  </si>
  <si>
    <t>令和５年３月
31日現在</t>
    <rPh sb="0" eb="2">
      <t>レイワ</t>
    </rPh>
    <rPh sb="3" eb="4">
      <t>ネン</t>
    </rPh>
    <rPh sb="5" eb="6">
      <t>ガツ</t>
    </rPh>
    <rPh sb="9" eb="10">
      <t>ニチ</t>
    </rPh>
    <rPh sb="10" eb="12">
      <t>ゲンザイ</t>
    </rPh>
    <phoneticPr fontId="1"/>
  </si>
  <si>
    <t>　調査期間等：令和４年４月１日から令和５年３月31日までの間に製成された酒類について、酒類製造者から申告された
            「酒類の製成及び移出の数量等申告書」に基づき作成したものである。</t>
    <rPh sb="7" eb="9">
      <t>レイワ</t>
    </rPh>
    <rPh sb="17" eb="19">
      <t>レイワ</t>
    </rPh>
    <phoneticPr fontId="1"/>
  </si>
  <si>
    <t>-</t>
  </si>
  <si>
    <t>　　　　　３　ウイスキー及びブランデーはアルコール分40度分に、原料用アルコール及びスピリッツはアルコール分100度
　　　　　　分にそれぞれ換算したものである。</t>
    <rPh sb="12" eb="13">
      <t>オヨ</t>
    </rPh>
    <rPh sb="25" eb="26">
      <t>ブン</t>
    </rPh>
    <rPh sb="28" eb="29">
      <t>ド</t>
    </rPh>
    <rPh sb="29" eb="30">
      <t>ブン</t>
    </rPh>
    <rPh sb="32" eb="35">
      <t>ゲンリョウヨウ</t>
    </rPh>
    <rPh sb="40" eb="41">
      <t>オヨ</t>
    </rPh>
    <rPh sb="53" eb="54">
      <t>ブン</t>
    </rPh>
    <rPh sb="57" eb="58">
      <t>ド</t>
    </rPh>
    <rPh sb="65" eb="66">
      <t>ブン</t>
    </rPh>
    <rPh sb="71" eb="73">
      <t>カンサン</t>
    </rPh>
    <phoneticPr fontId="1"/>
  </si>
  <si>
    <t>　（注）　１　犯則分は含まない。</t>
    <phoneticPr fontId="1"/>
  </si>
  <si>
    <t>　　　　　２　（　）書はアルコール分20度に換算した数量を示す。</t>
    <phoneticPr fontId="1"/>
  </si>
  <si>
    <t>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</si>
</sst>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;[Red]#,##0"/>
    <numFmt numFmtId="177" formatCode="#,##0_);\(#,##0\)"/>
    <numFmt numFmtId="178" formatCode="\(###,##0\)"/>
    <numFmt numFmtId="179" formatCode="0_);[Red]\(0\)"/>
    <numFmt numFmtId="180" formatCode="#,##0_);[Red]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>
      <left style="thin">
        <color indexed="55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55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7">
    <xf numFmtId="0" fontId="0" fillId="0" borderId="0" xfId="0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top" justifyLastLine="1"/>
    </xf>
    <xf numFmtId="0" fontId="2" fillId="0" borderId="3" xfId="0" applyFont="1" applyBorder="1" applyAlignment="1">
      <alignment horizontal="distributed" vertical="top" justifyLastLine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6" fillId="2" borderId="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top" justifyLastLine="1"/>
    </xf>
    <xf numFmtId="0" fontId="6" fillId="3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2" fillId="0" borderId="19" xfId="0" applyFont="1" applyBorder="1" applyAlignment="1">
      <alignment horizontal="distributed" vertical="top" justifyLastLine="1"/>
    </xf>
    <xf numFmtId="0" fontId="4" fillId="0" borderId="15" xfId="0" applyFont="1" applyBorder="1" applyAlignment="1">
      <alignment horizontal="distributed" vertical="center" indent="2"/>
    </xf>
    <xf numFmtId="0" fontId="6" fillId="2" borderId="20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 vertical="top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justifyLastLine="1"/>
    </xf>
    <xf numFmtId="0" fontId="6" fillId="4" borderId="17" xfId="0" applyFont="1" applyFill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5" borderId="29" xfId="0" applyFont="1" applyFill="1" applyBorder="1" applyAlignment="1">
      <alignment horizontal="distributed" vertical="center"/>
    </xf>
    <xf numFmtId="0" fontId="2" fillId="5" borderId="30" xfId="0" applyFont="1" applyFill="1" applyBorder="1" applyAlignment="1">
      <alignment horizontal="distributed" vertical="center"/>
    </xf>
    <xf numFmtId="3" fontId="2" fillId="0" borderId="0" xfId="0" applyNumberFormat="1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178" fontId="2" fillId="2" borderId="26" xfId="0" applyNumberFormat="1" applyFont="1" applyFill="1" applyBorder="1" applyAlignment="1">
      <alignment horizontal="right" vertical="center"/>
    </xf>
    <xf numFmtId="178" fontId="2" fillId="2" borderId="37" xfId="0" applyNumberFormat="1" applyFont="1" applyFill="1" applyBorder="1" applyAlignment="1">
      <alignment horizontal="right" vertical="center"/>
    </xf>
    <xf numFmtId="178" fontId="2" fillId="2" borderId="27" xfId="0" applyNumberFormat="1" applyFont="1" applyFill="1" applyBorder="1" applyAlignment="1">
      <alignment horizontal="right" vertical="center"/>
    </xf>
    <xf numFmtId="178" fontId="2" fillId="0" borderId="38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40" xfId="0" applyFont="1" applyBorder="1" applyAlignment="1">
      <alignment horizontal="distributed"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distributed" vertical="center" indent="2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1" fontId="2" fillId="2" borderId="41" xfId="0" applyNumberFormat="1" applyFont="1" applyFill="1" applyBorder="1" applyAlignment="1">
      <alignment horizontal="right" vertical="center"/>
    </xf>
    <xf numFmtId="41" fontId="2" fillId="6" borderId="41" xfId="0" applyNumberFormat="1" applyFont="1" applyFill="1" applyBorder="1" applyAlignment="1">
      <alignment horizontal="right" vertical="center"/>
    </xf>
    <xf numFmtId="41" fontId="2" fillId="6" borderId="42" xfId="0" applyNumberFormat="1" applyFont="1" applyFill="1" applyBorder="1" applyAlignment="1">
      <alignment horizontal="right" vertical="center"/>
    </xf>
    <xf numFmtId="41" fontId="2" fillId="6" borderId="43" xfId="0" applyNumberFormat="1" applyFont="1" applyFill="1" applyBorder="1" applyAlignment="1">
      <alignment horizontal="right" vertical="center"/>
    </xf>
    <xf numFmtId="41" fontId="2" fillId="7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3" borderId="48" xfId="0" applyNumberFormat="1" applyFont="1" applyFill="1" applyBorder="1" applyAlignment="1">
      <alignment horizontal="right" vertical="center"/>
    </xf>
    <xf numFmtId="41" fontId="2" fillId="3" borderId="49" xfId="0" applyNumberFormat="1" applyFont="1" applyFill="1" applyBorder="1" applyAlignment="1">
      <alignment horizontal="righ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3" borderId="51" xfId="0" applyNumberFormat="1" applyFont="1" applyFill="1" applyBorder="1" applyAlignment="1">
      <alignment horizontal="right" vertical="center"/>
    </xf>
    <xf numFmtId="41" fontId="2" fillId="3" borderId="52" xfId="0" applyNumberFormat="1" applyFont="1" applyFill="1" applyBorder="1" applyAlignment="1">
      <alignment horizontal="right" vertical="center"/>
    </xf>
    <xf numFmtId="41" fontId="2" fillId="2" borderId="53" xfId="0" applyNumberFormat="1" applyFont="1" applyFill="1" applyBorder="1" applyAlignment="1">
      <alignment horizontal="right" vertical="center"/>
    </xf>
    <xf numFmtId="41" fontId="2" fillId="3" borderId="54" xfId="0" applyNumberFormat="1" applyFont="1" applyFill="1" applyBorder="1" applyAlignment="1">
      <alignment horizontal="right" vertical="center"/>
    </xf>
    <xf numFmtId="41" fontId="2" fillId="3" borderId="55" xfId="0" applyNumberFormat="1" applyFont="1" applyFill="1" applyBorder="1" applyAlignment="1">
      <alignment horizontal="right" vertical="center"/>
    </xf>
    <xf numFmtId="41" fontId="2" fillId="3" borderId="56" xfId="0" applyNumberFormat="1" applyFont="1" applyFill="1" applyBorder="1" applyAlignment="1">
      <alignment horizontal="right" vertical="center"/>
    </xf>
    <xf numFmtId="41" fontId="2" fillId="2" borderId="57" xfId="0" applyNumberFormat="1" applyFont="1" applyFill="1" applyBorder="1" applyAlignment="1">
      <alignment horizontal="righ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4" fillId="2" borderId="59" xfId="0" applyNumberFormat="1" applyFont="1" applyFill="1" applyBorder="1" applyAlignment="1">
      <alignment horizontal="right" vertical="center"/>
    </xf>
    <xf numFmtId="41" fontId="4" fillId="6" borderId="45" xfId="0" applyNumberFormat="1" applyFont="1" applyFill="1" applyBorder="1" applyAlignment="1">
      <alignment horizontal="right" vertical="center"/>
    </xf>
    <xf numFmtId="41" fontId="4" fillId="7" borderId="46" xfId="0" applyNumberFormat="1" applyFont="1" applyFill="1" applyBorder="1" applyAlignment="1">
      <alignment horizontal="right" vertical="center"/>
    </xf>
    <xf numFmtId="41" fontId="2" fillId="3" borderId="60" xfId="0" applyNumberFormat="1" applyFont="1" applyFill="1" applyBorder="1" applyAlignment="1">
      <alignment horizontal="right" vertical="center"/>
    </xf>
    <xf numFmtId="41" fontId="4" fillId="3" borderId="61" xfId="0" applyNumberFormat="1" applyFont="1" applyFill="1" applyBorder="1" applyAlignment="1">
      <alignment horizontal="right" vertical="center"/>
    </xf>
    <xf numFmtId="41" fontId="2" fillId="2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2" borderId="64" xfId="0" applyNumberFormat="1" applyFont="1" applyFill="1" applyBorder="1" applyAlignment="1">
      <alignment horizontal="right" vertical="center"/>
    </xf>
    <xf numFmtId="41" fontId="2" fillId="2" borderId="65" xfId="0" applyNumberFormat="1" applyFont="1" applyFill="1" applyBorder="1" applyAlignment="1">
      <alignment horizontal="right" vertical="center"/>
    </xf>
    <xf numFmtId="41" fontId="2" fillId="2" borderId="66" xfId="0" applyNumberFormat="1" applyFont="1" applyFill="1" applyBorder="1" applyAlignment="1">
      <alignment horizontal="right" vertical="center"/>
    </xf>
    <xf numFmtId="41" fontId="2" fillId="0" borderId="67" xfId="0" applyNumberFormat="1" applyFont="1" applyFill="1" applyBorder="1" applyAlignment="1">
      <alignment horizontal="right" vertical="center"/>
    </xf>
    <xf numFmtId="41" fontId="2" fillId="2" borderId="68" xfId="0" applyNumberFormat="1" applyFont="1" applyFill="1" applyBorder="1" applyAlignment="1">
      <alignment horizontal="right" vertical="center"/>
    </xf>
    <xf numFmtId="41" fontId="2" fillId="2" borderId="69" xfId="0" applyNumberFormat="1" applyFont="1" applyFill="1" applyBorder="1" applyAlignment="1">
      <alignment horizontal="right" vertical="center"/>
    </xf>
    <xf numFmtId="41" fontId="2" fillId="2" borderId="70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6" borderId="70" xfId="0" applyNumberFormat="1" applyFont="1" applyFill="1" applyBorder="1" applyAlignment="1">
      <alignment horizontal="right" vertical="center"/>
    </xf>
    <xf numFmtId="41" fontId="2" fillId="2" borderId="72" xfId="0" applyNumberFormat="1" applyFont="1" applyFill="1" applyBorder="1" applyAlignment="1">
      <alignment horizontal="right" vertical="center"/>
    </xf>
    <xf numFmtId="41" fontId="2" fillId="0" borderId="73" xfId="0" applyNumberFormat="1" applyFont="1" applyFill="1" applyBorder="1" applyAlignment="1">
      <alignment horizontal="right" vertical="center"/>
    </xf>
    <xf numFmtId="41" fontId="2" fillId="2" borderId="74" xfId="0" applyNumberFormat="1" applyFont="1" applyFill="1" applyBorder="1" applyAlignment="1">
      <alignment horizontal="right" vertical="center"/>
    </xf>
    <xf numFmtId="41" fontId="2" fillId="2" borderId="30" xfId="0" applyNumberFormat="1" applyFont="1" applyFill="1" applyBorder="1" applyAlignment="1">
      <alignment horizontal="right" vertical="center"/>
    </xf>
    <xf numFmtId="41" fontId="4" fillId="2" borderId="75" xfId="0" applyNumberFormat="1" applyFont="1" applyFill="1" applyBorder="1" applyAlignment="1">
      <alignment horizontal="right" vertical="center"/>
    </xf>
    <xf numFmtId="41" fontId="4" fillId="2" borderId="76" xfId="0" applyNumberFormat="1" applyFont="1" applyFill="1" applyBorder="1" applyAlignment="1">
      <alignment horizontal="right" vertical="center"/>
    </xf>
    <xf numFmtId="41" fontId="4" fillId="2" borderId="32" xfId="0" applyNumberFormat="1" applyFont="1" applyFill="1" applyBorder="1" applyAlignment="1">
      <alignment horizontal="right" vertical="center"/>
    </xf>
    <xf numFmtId="41" fontId="2" fillId="2" borderId="26" xfId="0" applyNumberFormat="1" applyFont="1" applyFill="1" applyBorder="1" applyAlignment="1">
      <alignment horizontal="right" vertical="center"/>
    </xf>
    <xf numFmtId="41" fontId="2" fillId="2" borderId="77" xfId="0" applyNumberFormat="1" applyFont="1" applyFill="1" applyBorder="1" applyAlignment="1">
      <alignment horizontal="right" vertical="center"/>
    </xf>
    <xf numFmtId="41" fontId="2" fillId="2" borderId="27" xfId="0" applyNumberFormat="1" applyFont="1" applyFill="1" applyBorder="1" applyAlignment="1">
      <alignment horizontal="right" vertical="center"/>
    </xf>
    <xf numFmtId="41" fontId="2" fillId="2" borderId="118" xfId="0" applyNumberFormat="1" applyFont="1" applyFill="1" applyBorder="1" applyAlignment="1">
      <alignment horizontal="right" vertical="center"/>
    </xf>
    <xf numFmtId="41" fontId="2" fillId="2" borderId="119" xfId="0" applyNumberFormat="1" applyFont="1" applyFill="1" applyBorder="1" applyAlignment="1">
      <alignment horizontal="right" vertical="center"/>
    </xf>
    <xf numFmtId="41" fontId="2" fillId="2" borderId="120" xfId="0" applyNumberFormat="1" applyFont="1" applyFill="1" applyBorder="1" applyAlignment="1">
      <alignment horizontal="right" vertical="center"/>
    </xf>
    <xf numFmtId="41" fontId="2" fillId="2" borderId="121" xfId="0" applyNumberFormat="1" applyFont="1" applyFill="1" applyBorder="1" applyAlignment="1">
      <alignment horizontal="right" vertical="center"/>
    </xf>
    <xf numFmtId="41" fontId="2" fillId="2" borderId="122" xfId="0" applyNumberFormat="1" applyFont="1" applyFill="1" applyBorder="1" applyAlignment="1">
      <alignment horizontal="right" vertical="center"/>
    </xf>
    <xf numFmtId="41" fontId="2" fillId="2" borderId="75" xfId="0" applyNumberFormat="1" applyFont="1" applyFill="1" applyBorder="1" applyAlignment="1">
      <alignment horizontal="right" vertical="center"/>
    </xf>
    <xf numFmtId="41" fontId="2" fillId="2" borderId="32" xfId="0" applyNumberFormat="1" applyFont="1" applyFill="1" applyBorder="1" applyAlignment="1">
      <alignment horizontal="right" vertical="center"/>
    </xf>
    <xf numFmtId="41" fontId="2" fillId="6" borderId="78" xfId="0" applyNumberFormat="1" applyFont="1" applyFill="1" applyBorder="1" applyAlignment="1">
      <alignment horizontal="right" vertical="center"/>
    </xf>
    <xf numFmtId="41" fontId="2" fillId="7" borderId="79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41" fontId="2" fillId="3" borderId="80" xfId="0" applyNumberFormat="1" applyFont="1" applyFill="1" applyBorder="1" applyAlignment="1">
      <alignment horizontal="right" vertical="center"/>
    </xf>
    <xf numFmtId="41" fontId="2" fillId="2" borderId="81" xfId="0" applyNumberFormat="1" applyFont="1" applyFill="1" applyBorder="1" applyAlignment="1">
      <alignment horizontal="right" vertical="center"/>
    </xf>
    <xf numFmtId="41" fontId="2" fillId="2" borderId="82" xfId="0" applyNumberFormat="1" applyFont="1" applyFill="1" applyBorder="1" applyAlignment="1">
      <alignment horizontal="right" vertical="center"/>
    </xf>
    <xf numFmtId="41" fontId="2" fillId="2" borderId="83" xfId="0" applyNumberFormat="1" applyFont="1" applyFill="1" applyBorder="1" applyAlignment="1">
      <alignment horizontal="right" vertical="center"/>
    </xf>
    <xf numFmtId="41" fontId="2" fillId="2" borderId="84" xfId="0" applyNumberFormat="1" applyFont="1" applyFill="1" applyBorder="1" applyAlignment="1">
      <alignment horizontal="right" vertical="center"/>
    </xf>
    <xf numFmtId="41" fontId="2" fillId="6" borderId="83" xfId="0" applyNumberFormat="1" applyFont="1" applyFill="1" applyBorder="1" applyAlignment="1">
      <alignment horizontal="right" vertical="center"/>
    </xf>
    <xf numFmtId="41" fontId="2" fillId="6" borderId="84" xfId="0" applyNumberFormat="1" applyFont="1" applyFill="1" applyBorder="1" applyAlignment="1">
      <alignment horizontal="right" vertical="center"/>
    </xf>
    <xf numFmtId="41" fontId="2" fillId="6" borderId="85" xfId="0" applyNumberFormat="1" applyFont="1" applyFill="1" applyBorder="1" applyAlignment="1">
      <alignment horizontal="right" vertical="center"/>
    </xf>
    <xf numFmtId="41" fontId="4" fillId="2" borderId="86" xfId="0" applyNumberFormat="1" applyFont="1" applyFill="1" applyBorder="1" applyAlignment="1">
      <alignment horizontal="right" vertical="center"/>
    </xf>
    <xf numFmtId="41" fontId="4" fillId="2" borderId="87" xfId="0" applyNumberFormat="1" applyFont="1" applyFill="1" applyBorder="1" applyAlignment="1">
      <alignment horizontal="right" vertical="center"/>
    </xf>
    <xf numFmtId="180" fontId="2" fillId="6" borderId="78" xfId="0" applyNumberFormat="1" applyFont="1" applyFill="1" applyBorder="1" applyAlignment="1">
      <alignment horizontal="right" vertical="center"/>
    </xf>
    <xf numFmtId="41" fontId="4" fillId="2" borderId="88" xfId="0" applyNumberFormat="1" applyFont="1" applyFill="1" applyBorder="1" applyAlignment="1">
      <alignment horizontal="right" vertical="center"/>
    </xf>
    <xf numFmtId="179" fontId="2" fillId="6" borderId="43" xfId="0" applyNumberFormat="1" applyFont="1" applyFill="1" applyBorder="1" applyAlignment="1">
      <alignment horizontal="right" vertical="center"/>
    </xf>
    <xf numFmtId="179" fontId="4" fillId="2" borderId="45" xfId="0" applyNumberFormat="1" applyFont="1" applyFill="1" applyBorder="1" applyAlignment="1">
      <alignment horizontal="right" vertical="center"/>
    </xf>
    <xf numFmtId="41" fontId="2" fillId="0" borderId="89" xfId="0" applyNumberFormat="1" applyFont="1" applyFill="1" applyBorder="1" applyAlignment="1">
      <alignment vertical="center"/>
    </xf>
    <xf numFmtId="41" fontId="2" fillId="7" borderId="90" xfId="0" applyNumberFormat="1" applyFont="1" applyFill="1" applyBorder="1" applyAlignment="1">
      <alignment horizontal="right" vertical="center"/>
    </xf>
    <xf numFmtId="41" fontId="2" fillId="0" borderId="91" xfId="0" applyNumberFormat="1" applyFont="1" applyFill="1" applyBorder="1" applyAlignment="1">
      <alignment vertical="center"/>
    </xf>
    <xf numFmtId="179" fontId="2" fillId="6" borderId="78" xfId="0" applyNumberFormat="1" applyFont="1" applyFill="1" applyBorder="1" applyAlignment="1">
      <alignment horizontal="right" vertical="center"/>
    </xf>
    <xf numFmtId="179" fontId="2" fillId="2" borderId="41" xfId="0" applyNumberFormat="1" applyFont="1" applyFill="1" applyBorder="1" applyAlignment="1">
      <alignment horizontal="right" vertical="center"/>
    </xf>
    <xf numFmtId="179" fontId="2" fillId="2" borderId="8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179" fontId="4" fillId="2" borderId="75" xfId="0" applyNumberFormat="1" applyFont="1" applyFill="1" applyBorder="1" applyAlignment="1">
      <alignment horizontal="right" vertical="center"/>
    </xf>
    <xf numFmtId="180" fontId="2" fillId="6" borderId="12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distributed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distributed" vertical="center" indent="5"/>
    </xf>
    <xf numFmtId="0" fontId="2" fillId="0" borderId="101" xfId="0" applyFont="1" applyBorder="1" applyAlignment="1">
      <alignment horizontal="distributed" vertical="center" indent="5"/>
    </xf>
    <xf numFmtId="0" fontId="2" fillId="0" borderId="102" xfId="0" applyFont="1" applyBorder="1" applyAlignment="1">
      <alignment horizontal="distributed" vertical="center" indent="5"/>
    </xf>
    <xf numFmtId="0" fontId="2" fillId="0" borderId="24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92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top" wrapText="1"/>
    </xf>
    <xf numFmtId="0" fontId="2" fillId="0" borderId="105" xfId="0" applyFont="1" applyBorder="1" applyAlignment="1">
      <alignment horizontal="center" vertical="top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/>
    <xf numFmtId="0" fontId="2" fillId="0" borderId="10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8" xfId="0" applyFont="1" applyBorder="1" applyAlignment="1">
      <alignment horizontal="distributed" vertical="center" justifyLastLine="1"/>
    </xf>
    <xf numFmtId="0" fontId="2" fillId="0" borderId="96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97" xfId="0" applyFont="1" applyBorder="1" applyAlignment="1">
      <alignment horizontal="distributed" vertical="center" justifyLastLine="1"/>
    </xf>
    <xf numFmtId="0" fontId="2" fillId="0" borderId="98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indent="1"/>
    </xf>
    <xf numFmtId="0" fontId="2" fillId="0" borderId="102" xfId="0" applyFont="1" applyBorder="1" applyAlignment="1">
      <alignment horizontal="distributed" vertical="center" indent="1"/>
    </xf>
    <xf numFmtId="0" fontId="5" fillId="0" borderId="99" xfId="0" applyFont="1" applyBorder="1" applyAlignment="1">
      <alignment horizontal="distributed" vertical="center" justifyLastLine="1"/>
    </xf>
    <xf numFmtId="0" fontId="5" fillId="0" borderId="10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09" xfId="0" applyFont="1" applyBorder="1" applyAlignment="1">
      <alignment horizontal="distributed" vertical="center"/>
    </xf>
    <xf numFmtId="0" fontId="2" fillId="0" borderId="110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1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25" xfId="0" applyFont="1" applyFill="1" applyBorder="1" applyAlignment="1">
      <alignment horizontal="distributed" vertical="center"/>
    </xf>
    <xf numFmtId="0" fontId="2" fillId="0" borderId="126" xfId="0" applyFont="1" applyFill="1" applyBorder="1" applyAlignment="1">
      <alignment horizontal="distributed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115" xfId="0" applyFont="1" applyFill="1" applyBorder="1" applyAlignment="1">
      <alignment horizontal="distributed" vertical="center"/>
    </xf>
    <xf numFmtId="0" fontId="2" fillId="0" borderId="116" xfId="0" applyFont="1" applyFill="1" applyBorder="1" applyAlignment="1">
      <alignment horizontal="distributed" vertical="center"/>
    </xf>
    <xf numFmtId="0" fontId="2" fillId="0" borderId="117" xfId="0" applyFont="1" applyFill="1" applyBorder="1" applyAlignment="1">
      <alignment horizontal="distributed" vertical="center"/>
    </xf>
    <xf numFmtId="0" fontId="2" fillId="0" borderId="123" xfId="0" applyFont="1" applyFill="1" applyBorder="1" applyAlignment="1">
      <alignment horizontal="distributed" vertical="center"/>
    </xf>
    <xf numFmtId="0" fontId="2" fillId="0" borderId="124" xfId="0" applyFont="1" applyFill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FB8A23D6-269C-4CB1-B66E-D21CEF38EADC}"/>
            </a:ext>
          </a:extLst>
        </xdr:cNvPr>
        <xdr:cNvSpPr>
          <a:spLocks/>
        </xdr:cNvSpPr>
      </xdr:nvSpPr>
      <xdr:spPr bwMode="auto">
        <a:xfrm>
          <a:off x="6324600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10D7632B-3456-41F6-99BE-990751B07ED1}"/>
            </a:ext>
          </a:extLst>
        </xdr:cNvPr>
        <xdr:cNvSpPr>
          <a:spLocks/>
        </xdr:cNvSpPr>
      </xdr:nvSpPr>
      <xdr:spPr bwMode="auto">
        <a:xfrm>
          <a:off x="7353300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285750</xdr:colOff>
      <xdr:row>4</xdr:row>
      <xdr:rowOff>47625</xdr:rowOff>
    </xdr:from>
    <xdr:to>
      <xdr:col>7</xdr:col>
      <xdr:colOff>314325</xdr:colOff>
      <xdr:row>4</xdr:row>
      <xdr:rowOff>266700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368A964D-4183-4B83-B2CB-639197FE87C4}"/>
            </a:ext>
          </a:extLst>
        </xdr:cNvPr>
        <xdr:cNvSpPr>
          <a:spLocks/>
        </xdr:cNvSpPr>
      </xdr:nvSpPr>
      <xdr:spPr bwMode="auto">
        <a:xfrm>
          <a:off x="6324600" y="790575"/>
          <a:ext cx="28575" cy="219075"/>
        </a:xfrm>
        <a:prstGeom prst="lef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4</xdr:row>
      <xdr:rowOff>38100</xdr:rowOff>
    </xdr:from>
    <xdr:to>
      <xdr:col>8</xdr:col>
      <xdr:colOff>533400</xdr:colOff>
      <xdr:row>4</xdr:row>
      <xdr:rowOff>257175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52890C49-46FD-4807-839F-115C9868CE99}"/>
            </a:ext>
          </a:extLst>
        </xdr:cNvPr>
        <xdr:cNvSpPr>
          <a:spLocks/>
        </xdr:cNvSpPr>
      </xdr:nvSpPr>
      <xdr:spPr bwMode="auto">
        <a:xfrm>
          <a:off x="7353300" y="781050"/>
          <a:ext cx="28575" cy="219075"/>
        </a:xfrm>
        <a:prstGeom prst="rightBracket">
          <a:avLst>
            <a:gd name="adj" fmla="val 6388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0" name="AutoShape 1">
          <a:extLst>
            <a:ext uri="{FF2B5EF4-FFF2-40B4-BE49-F238E27FC236}">
              <a16:creationId xmlns:a16="http://schemas.microsoft.com/office/drawing/2014/main" id="{00000000-0008-0000-0300-000052120000}"/>
            </a:ext>
          </a:extLst>
        </xdr:cNvPr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38099</xdr:colOff>
      <xdr:row>5</xdr:row>
      <xdr:rowOff>47625</xdr:rowOff>
    </xdr:from>
    <xdr:to>
      <xdr:col>6</xdr:col>
      <xdr:colOff>866099</xdr:colOff>
      <xdr:row>5</xdr:row>
      <xdr:rowOff>285750</xdr:rowOff>
    </xdr:to>
    <xdr:sp macro="" textlink="">
      <xdr:nvSpPr>
        <xdr:cNvPr id="4691" name="AutoShape 1">
          <a:extLst>
            <a:ext uri="{FF2B5EF4-FFF2-40B4-BE49-F238E27FC236}">
              <a16:creationId xmlns:a16="http://schemas.microsoft.com/office/drawing/2014/main" id="{00000000-0008-0000-0300-000053120000}"/>
            </a:ext>
          </a:extLst>
        </xdr:cNvPr>
        <xdr:cNvSpPr>
          <a:spLocks noChangeArrowheads="1"/>
        </xdr:cNvSpPr>
      </xdr:nvSpPr>
      <xdr:spPr bwMode="auto">
        <a:xfrm>
          <a:off x="5873749" y="1165225"/>
          <a:ext cx="8280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5</xdr:row>
      <xdr:rowOff>66675</xdr:rowOff>
    </xdr:from>
    <xdr:to>
      <xdr:col>5</xdr:col>
      <xdr:colOff>781050</xdr:colOff>
      <xdr:row>5</xdr:row>
      <xdr:rowOff>304800</xdr:rowOff>
    </xdr:to>
    <xdr:sp macro="" textlink="">
      <xdr:nvSpPr>
        <xdr:cNvPr id="4692" name="AutoShape 1">
          <a:extLst>
            <a:ext uri="{FF2B5EF4-FFF2-40B4-BE49-F238E27FC236}">
              <a16:creationId xmlns:a16="http://schemas.microsoft.com/office/drawing/2014/main" id="{00000000-0008-0000-0300-000054120000}"/>
            </a:ext>
          </a:extLst>
        </xdr:cNvPr>
        <xdr:cNvSpPr>
          <a:spLocks noChangeArrowheads="1"/>
        </xdr:cNvSpPr>
      </xdr:nvSpPr>
      <xdr:spPr bwMode="auto">
        <a:xfrm>
          <a:off x="5514975" y="1181100"/>
          <a:ext cx="66675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B04F-21AE-411C-B593-E2291525D54B}">
  <sheetPr>
    <pageSetUpPr fitToPage="1"/>
  </sheetPr>
  <dimension ref="A1:R63"/>
  <sheetViews>
    <sheetView tabSelected="1" zoomScaleNormal="100" zoomScaleSheetLayoutView="100" zoomScalePageLayoutView="85" workbookViewId="0">
      <selection sqref="A1:O1"/>
    </sheetView>
  </sheetViews>
  <sheetFormatPr defaultColWidth="5.90625" defaultRowHeight="11"/>
  <cols>
    <col min="1" max="1" width="20.6328125" style="172" customWidth="1"/>
    <col min="2" max="2" width="8.6328125" style="172" customWidth="1"/>
    <col min="3" max="3" width="11.08984375" style="172" customWidth="1"/>
    <col min="4" max="4" width="8.6328125" style="172" customWidth="1"/>
    <col min="5" max="5" width="10.6328125" style="172" customWidth="1"/>
    <col min="6" max="6" width="8.6328125" style="172" customWidth="1"/>
    <col min="7" max="7" width="11" style="172" customWidth="1"/>
    <col min="8" max="9" width="10.6328125" style="172" customWidth="1"/>
    <col min="10" max="11" width="8.6328125" style="172" customWidth="1"/>
    <col min="12" max="12" width="10.6328125" style="172" customWidth="1"/>
    <col min="13" max="13" width="11.08984375" style="172" customWidth="1"/>
    <col min="14" max="15" width="10.6328125" style="172" customWidth="1"/>
    <col min="16" max="16" width="5.90625" style="172"/>
    <col min="17" max="17" width="6" style="172" bestFit="1" customWidth="1"/>
    <col min="18" max="18" width="8.26953125" style="172" bestFit="1" customWidth="1"/>
    <col min="19" max="16384" width="5.90625" style="172"/>
  </cols>
  <sheetData>
    <row r="1" spans="1:18" ht="15.5">
      <c r="A1" s="176" t="s">
        <v>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8" ht="11.5" thickBot="1">
      <c r="A2" s="177" t="s">
        <v>21</v>
      </c>
      <c r="B2" s="177"/>
      <c r="C2" s="177"/>
      <c r="D2" s="177"/>
      <c r="E2" s="177"/>
      <c r="F2" s="177"/>
      <c r="G2" s="177"/>
    </row>
    <row r="3" spans="1:18" ht="18" customHeight="1">
      <c r="A3" s="178" t="s">
        <v>9</v>
      </c>
      <c r="B3" s="180" t="s">
        <v>18</v>
      </c>
      <c r="C3" s="181"/>
      <c r="D3" s="181"/>
      <c r="E3" s="181"/>
      <c r="F3" s="181"/>
      <c r="G3" s="182"/>
      <c r="H3" s="180" t="s">
        <v>19</v>
      </c>
      <c r="I3" s="181"/>
      <c r="J3" s="181"/>
      <c r="K3" s="182"/>
      <c r="L3" s="183" t="s">
        <v>10</v>
      </c>
      <c r="M3" s="184"/>
      <c r="N3" s="189" t="s">
        <v>53</v>
      </c>
      <c r="O3" s="190"/>
    </row>
    <row r="4" spans="1:18" ht="13.5" customHeight="1">
      <c r="A4" s="179"/>
      <c r="B4" s="187" t="s">
        <v>11</v>
      </c>
      <c r="C4" s="188"/>
      <c r="D4" s="193" t="s">
        <v>43</v>
      </c>
      <c r="E4" s="186"/>
      <c r="F4" s="187" t="s">
        <v>0</v>
      </c>
      <c r="G4" s="194"/>
      <c r="H4" s="196" t="s">
        <v>1</v>
      </c>
      <c r="I4" s="196"/>
      <c r="J4" s="197" t="s">
        <v>42</v>
      </c>
      <c r="K4" s="188"/>
      <c r="L4" s="185"/>
      <c r="M4" s="186"/>
      <c r="N4" s="198" t="s">
        <v>54</v>
      </c>
      <c r="O4" s="199" t="s">
        <v>55</v>
      </c>
    </row>
    <row r="5" spans="1:18" ht="22.5" customHeight="1">
      <c r="A5" s="179"/>
      <c r="B5" s="191"/>
      <c r="C5" s="192"/>
      <c r="D5" s="187"/>
      <c r="E5" s="188"/>
      <c r="F5" s="191"/>
      <c r="G5" s="195"/>
      <c r="H5" s="200" t="s">
        <v>12</v>
      </c>
      <c r="I5" s="201"/>
      <c r="J5" s="191"/>
      <c r="K5" s="192"/>
      <c r="L5" s="187"/>
      <c r="M5" s="188"/>
      <c r="N5" s="198"/>
      <c r="O5" s="199"/>
    </row>
    <row r="6" spans="1:18" ht="17.25" customHeight="1">
      <c r="A6" s="179"/>
      <c r="B6" s="21" t="s">
        <v>2</v>
      </c>
      <c r="C6" s="22" t="s">
        <v>3</v>
      </c>
      <c r="D6" s="21" t="s">
        <v>2</v>
      </c>
      <c r="E6" s="22" t="s">
        <v>3</v>
      </c>
      <c r="F6" s="21" t="s">
        <v>2</v>
      </c>
      <c r="G6" s="23" t="s">
        <v>3</v>
      </c>
      <c r="H6" s="21" t="s">
        <v>2</v>
      </c>
      <c r="I6" s="22" t="s">
        <v>3</v>
      </c>
      <c r="J6" s="21" t="s">
        <v>2</v>
      </c>
      <c r="K6" s="22" t="s">
        <v>3</v>
      </c>
      <c r="L6" s="24" t="s">
        <v>2</v>
      </c>
      <c r="M6" s="25" t="s">
        <v>3</v>
      </c>
      <c r="N6" s="74" t="s">
        <v>2</v>
      </c>
      <c r="O6" s="75" t="s">
        <v>2</v>
      </c>
    </row>
    <row r="7" spans="1:18" s="30" customFormat="1" ht="9.5">
      <c r="A7" s="26"/>
      <c r="B7" s="27" t="s">
        <v>102</v>
      </c>
      <c r="C7" s="28" t="s">
        <v>4</v>
      </c>
      <c r="D7" s="27" t="s">
        <v>102</v>
      </c>
      <c r="E7" s="28" t="s">
        <v>4</v>
      </c>
      <c r="F7" s="27" t="s">
        <v>102</v>
      </c>
      <c r="G7" s="28" t="s">
        <v>4</v>
      </c>
      <c r="H7" s="27" t="s">
        <v>102</v>
      </c>
      <c r="I7" s="28" t="s">
        <v>4</v>
      </c>
      <c r="J7" s="27" t="s">
        <v>102</v>
      </c>
      <c r="K7" s="28" t="s">
        <v>4</v>
      </c>
      <c r="L7" s="53" t="s">
        <v>102</v>
      </c>
      <c r="M7" s="28" t="s">
        <v>4</v>
      </c>
      <c r="N7" s="27" t="s">
        <v>102</v>
      </c>
      <c r="O7" s="29" t="s">
        <v>102</v>
      </c>
    </row>
    <row r="8" spans="1:18" ht="21" customHeight="1">
      <c r="A8" s="76" t="s">
        <v>5</v>
      </c>
      <c r="B8" s="148">
        <v>3975</v>
      </c>
      <c r="C8" s="149">
        <v>393331</v>
      </c>
      <c r="D8" s="148">
        <v>9</v>
      </c>
      <c r="E8" s="149">
        <v>623</v>
      </c>
      <c r="F8" s="148">
        <v>3983</v>
      </c>
      <c r="G8" s="149">
        <v>393954</v>
      </c>
      <c r="H8" s="148">
        <v>36</v>
      </c>
      <c r="I8" s="149">
        <v>3555</v>
      </c>
      <c r="J8" s="171">
        <v>0</v>
      </c>
      <c r="K8" s="149">
        <v>2</v>
      </c>
      <c r="L8" s="150">
        <v>3946</v>
      </c>
      <c r="M8" s="149">
        <v>390398</v>
      </c>
      <c r="N8" s="148">
        <v>606</v>
      </c>
      <c r="O8" s="151">
        <v>243</v>
      </c>
    </row>
    <row r="9" spans="1:18" ht="21" customHeight="1">
      <c r="A9" s="175" t="s">
        <v>6</v>
      </c>
      <c r="B9" s="146">
        <v>1021</v>
      </c>
      <c r="C9" s="147">
        <v>102068</v>
      </c>
      <c r="D9" s="146" t="s">
        <v>98</v>
      </c>
      <c r="E9" s="147" t="s">
        <v>98</v>
      </c>
      <c r="F9" s="146">
        <v>1021</v>
      </c>
      <c r="G9" s="147">
        <v>102068</v>
      </c>
      <c r="H9" s="146">
        <v>20</v>
      </c>
      <c r="I9" s="147">
        <v>1997</v>
      </c>
      <c r="J9" s="146" t="s">
        <v>98</v>
      </c>
      <c r="K9" s="147" t="s">
        <v>98</v>
      </c>
      <c r="L9" s="152">
        <v>1001</v>
      </c>
      <c r="M9" s="147">
        <v>100071</v>
      </c>
      <c r="N9" s="146" t="s">
        <v>98</v>
      </c>
      <c r="O9" s="153" t="s">
        <v>98</v>
      </c>
    </row>
    <row r="10" spans="1:18" ht="21" customHeight="1">
      <c r="A10" s="175" t="s">
        <v>80</v>
      </c>
      <c r="B10" s="146">
        <v>13304</v>
      </c>
      <c r="C10" s="147">
        <v>2683381</v>
      </c>
      <c r="D10" s="146" t="s">
        <v>98</v>
      </c>
      <c r="E10" s="147" t="s">
        <v>98</v>
      </c>
      <c r="F10" s="146">
        <v>13304</v>
      </c>
      <c r="G10" s="147">
        <v>2683381</v>
      </c>
      <c r="H10" s="146">
        <v>556</v>
      </c>
      <c r="I10" s="147">
        <v>115972</v>
      </c>
      <c r="J10" s="146" t="s">
        <v>98</v>
      </c>
      <c r="K10" s="147" t="s">
        <v>98</v>
      </c>
      <c r="L10" s="152">
        <v>12748</v>
      </c>
      <c r="M10" s="147">
        <v>2567410</v>
      </c>
      <c r="N10" s="146">
        <v>544</v>
      </c>
      <c r="O10" s="153">
        <v>4</v>
      </c>
      <c r="Q10" s="73"/>
      <c r="R10" s="73"/>
    </row>
    <row r="11" spans="1:18" ht="21" customHeight="1">
      <c r="A11" s="175" t="s">
        <v>81</v>
      </c>
      <c r="B11" s="146">
        <v>393</v>
      </c>
      <c r="C11" s="147">
        <v>80167</v>
      </c>
      <c r="D11" s="159">
        <v>16</v>
      </c>
      <c r="E11" s="147">
        <v>1247</v>
      </c>
      <c r="F11" s="146">
        <v>409</v>
      </c>
      <c r="G11" s="147">
        <v>81414</v>
      </c>
      <c r="H11" s="146">
        <v>35</v>
      </c>
      <c r="I11" s="147">
        <v>8148</v>
      </c>
      <c r="J11" s="146" t="s">
        <v>98</v>
      </c>
      <c r="K11" s="147" t="s">
        <v>98</v>
      </c>
      <c r="L11" s="152">
        <v>373</v>
      </c>
      <c r="M11" s="147">
        <v>73263</v>
      </c>
      <c r="N11" s="146">
        <v>78</v>
      </c>
      <c r="O11" s="168">
        <v>4</v>
      </c>
    </row>
    <row r="12" spans="1:18" ht="21" customHeight="1">
      <c r="A12" s="175" t="s">
        <v>7</v>
      </c>
      <c r="B12" s="146">
        <v>180</v>
      </c>
      <c r="C12" s="147">
        <v>3596</v>
      </c>
      <c r="D12" s="146" t="s">
        <v>98</v>
      </c>
      <c r="E12" s="164" t="s">
        <v>98</v>
      </c>
      <c r="F12" s="146">
        <v>180</v>
      </c>
      <c r="G12" s="147">
        <v>3596</v>
      </c>
      <c r="H12" s="146">
        <v>128</v>
      </c>
      <c r="I12" s="147">
        <v>2569</v>
      </c>
      <c r="J12" s="146" t="s">
        <v>98</v>
      </c>
      <c r="K12" s="147" t="s">
        <v>98</v>
      </c>
      <c r="L12" s="152">
        <v>51</v>
      </c>
      <c r="M12" s="147">
        <v>1027</v>
      </c>
      <c r="N12" s="146" t="s">
        <v>98</v>
      </c>
      <c r="O12" s="153" t="s">
        <v>98</v>
      </c>
    </row>
    <row r="13" spans="1:18" ht="21" customHeight="1">
      <c r="A13" s="175" t="s">
        <v>8</v>
      </c>
      <c r="B13" s="146">
        <v>98312</v>
      </c>
      <c r="C13" s="147">
        <v>19620294</v>
      </c>
      <c r="D13" s="165"/>
      <c r="E13" s="163"/>
      <c r="F13" s="146">
        <v>98312</v>
      </c>
      <c r="G13" s="147">
        <v>19620294</v>
      </c>
      <c r="H13" s="146">
        <v>7438</v>
      </c>
      <c r="I13" s="147">
        <v>1486657</v>
      </c>
      <c r="J13" s="146" t="s">
        <v>98</v>
      </c>
      <c r="K13" s="147" t="s">
        <v>98</v>
      </c>
      <c r="L13" s="152">
        <v>90876</v>
      </c>
      <c r="M13" s="147">
        <v>18133638</v>
      </c>
      <c r="N13" s="146">
        <v>4988</v>
      </c>
      <c r="O13" s="153">
        <v>135</v>
      </c>
    </row>
    <row r="14" spans="1:18" ht="21" customHeight="1">
      <c r="A14" s="175" t="s">
        <v>92</v>
      </c>
      <c r="B14" s="146">
        <v>3314</v>
      </c>
      <c r="C14" s="147">
        <v>266446</v>
      </c>
      <c r="D14" s="146">
        <v>79</v>
      </c>
      <c r="E14" s="147">
        <v>5538</v>
      </c>
      <c r="F14" s="146">
        <v>3395</v>
      </c>
      <c r="G14" s="147">
        <v>271985</v>
      </c>
      <c r="H14" s="146">
        <v>101</v>
      </c>
      <c r="I14" s="147">
        <v>8001</v>
      </c>
      <c r="J14" s="146" t="s">
        <v>98</v>
      </c>
      <c r="K14" s="147" t="s">
        <v>98</v>
      </c>
      <c r="L14" s="152">
        <v>3293</v>
      </c>
      <c r="M14" s="147">
        <v>263984</v>
      </c>
      <c r="N14" s="146">
        <v>2773</v>
      </c>
      <c r="O14" s="153">
        <v>19</v>
      </c>
    </row>
    <row r="15" spans="1:18" ht="21" customHeight="1">
      <c r="A15" s="175" t="s">
        <v>27</v>
      </c>
      <c r="B15" s="146">
        <v>38</v>
      </c>
      <c r="C15" s="147">
        <v>5999</v>
      </c>
      <c r="D15" s="146">
        <v>22</v>
      </c>
      <c r="E15" s="147">
        <v>1772</v>
      </c>
      <c r="F15" s="146">
        <v>61</v>
      </c>
      <c r="G15" s="147">
        <v>7771</v>
      </c>
      <c r="H15" s="166">
        <v>0</v>
      </c>
      <c r="I15" s="147">
        <v>33</v>
      </c>
      <c r="J15" s="146" t="s">
        <v>98</v>
      </c>
      <c r="K15" s="147" t="s">
        <v>98</v>
      </c>
      <c r="L15" s="154">
        <v>61</v>
      </c>
      <c r="M15" s="147">
        <v>7737</v>
      </c>
      <c r="N15" s="146">
        <v>8</v>
      </c>
      <c r="O15" s="155">
        <v>1</v>
      </c>
    </row>
    <row r="16" spans="1:18" ht="21" customHeight="1">
      <c r="A16" s="175" t="s">
        <v>28</v>
      </c>
      <c r="B16" s="146">
        <v>225</v>
      </c>
      <c r="C16" s="147">
        <v>104818</v>
      </c>
      <c r="D16" s="146">
        <v>215</v>
      </c>
      <c r="E16" s="147">
        <v>17186</v>
      </c>
      <c r="F16" s="146">
        <v>440</v>
      </c>
      <c r="G16" s="147">
        <v>122005</v>
      </c>
      <c r="H16" s="146">
        <v>50</v>
      </c>
      <c r="I16" s="147">
        <v>28119</v>
      </c>
      <c r="J16" s="146" t="s">
        <v>98</v>
      </c>
      <c r="K16" s="147" t="s">
        <v>98</v>
      </c>
      <c r="L16" s="146">
        <v>389</v>
      </c>
      <c r="M16" s="147">
        <v>93886</v>
      </c>
      <c r="N16" s="146">
        <v>2024</v>
      </c>
      <c r="O16" s="155">
        <v>75</v>
      </c>
    </row>
    <row r="17" spans="1:15" ht="21" customHeight="1">
      <c r="A17" s="175" t="s">
        <v>24</v>
      </c>
      <c r="B17" s="146">
        <v>22</v>
      </c>
      <c r="C17" s="147">
        <v>9542</v>
      </c>
      <c r="D17" s="146" t="s">
        <v>98</v>
      </c>
      <c r="E17" s="147" t="s">
        <v>98</v>
      </c>
      <c r="F17" s="146">
        <v>22</v>
      </c>
      <c r="G17" s="147">
        <v>9542</v>
      </c>
      <c r="H17" s="159">
        <v>0</v>
      </c>
      <c r="I17" s="147">
        <v>45</v>
      </c>
      <c r="J17" s="146" t="s">
        <v>98</v>
      </c>
      <c r="K17" s="147" t="s">
        <v>98</v>
      </c>
      <c r="L17" s="154">
        <v>22</v>
      </c>
      <c r="M17" s="147">
        <v>9498</v>
      </c>
      <c r="N17" s="146">
        <v>9</v>
      </c>
      <c r="O17" s="155">
        <v>8</v>
      </c>
    </row>
    <row r="18" spans="1:15" s="3" customFormat="1" ht="21" customHeight="1">
      <c r="A18" s="175" t="s">
        <v>29</v>
      </c>
      <c r="B18" s="159">
        <v>0</v>
      </c>
      <c r="C18" s="147">
        <v>6</v>
      </c>
      <c r="D18" s="146" t="s">
        <v>98</v>
      </c>
      <c r="E18" s="147" t="s">
        <v>98</v>
      </c>
      <c r="F18" s="159">
        <v>0</v>
      </c>
      <c r="G18" s="147">
        <v>6</v>
      </c>
      <c r="H18" s="146" t="s">
        <v>98</v>
      </c>
      <c r="I18" s="147" t="s">
        <v>98</v>
      </c>
      <c r="J18" s="146" t="s">
        <v>98</v>
      </c>
      <c r="K18" s="147" t="s">
        <v>98</v>
      </c>
      <c r="L18" s="159">
        <v>0</v>
      </c>
      <c r="M18" s="147">
        <v>6</v>
      </c>
      <c r="N18" s="146">
        <v>3681</v>
      </c>
      <c r="O18" s="155" t="s">
        <v>98</v>
      </c>
    </row>
    <row r="19" spans="1:15" ht="21" customHeight="1">
      <c r="A19" s="175" t="s">
        <v>30</v>
      </c>
      <c r="B19" s="159">
        <v>24668</v>
      </c>
      <c r="C19" s="147">
        <v>3324184</v>
      </c>
      <c r="D19" s="165"/>
      <c r="E19" s="163"/>
      <c r="F19" s="146">
        <v>24668</v>
      </c>
      <c r="G19" s="147">
        <v>3324184</v>
      </c>
      <c r="H19" s="146">
        <v>314</v>
      </c>
      <c r="I19" s="147">
        <v>42262</v>
      </c>
      <c r="J19" s="146" t="s">
        <v>98</v>
      </c>
      <c r="K19" s="147" t="s">
        <v>98</v>
      </c>
      <c r="L19" s="152">
        <v>24353</v>
      </c>
      <c r="M19" s="147">
        <v>3281921</v>
      </c>
      <c r="N19" s="146">
        <v>182</v>
      </c>
      <c r="O19" s="153">
        <v>131</v>
      </c>
    </row>
    <row r="20" spans="1:15" ht="21" customHeight="1">
      <c r="A20" s="175" t="s">
        <v>31</v>
      </c>
      <c r="B20" s="146">
        <v>8</v>
      </c>
      <c r="C20" s="147">
        <v>1021</v>
      </c>
      <c r="D20" s="146">
        <v>9610</v>
      </c>
      <c r="E20" s="164">
        <v>1037839</v>
      </c>
      <c r="F20" s="146">
        <v>9618</v>
      </c>
      <c r="G20" s="147">
        <v>1038860</v>
      </c>
      <c r="H20" s="146">
        <v>376</v>
      </c>
      <c r="I20" s="147">
        <v>40628</v>
      </c>
      <c r="J20" s="146" t="s">
        <v>98</v>
      </c>
      <c r="K20" s="147" t="s">
        <v>98</v>
      </c>
      <c r="L20" s="152">
        <v>9241</v>
      </c>
      <c r="M20" s="147">
        <v>998232</v>
      </c>
      <c r="N20" s="146">
        <v>18</v>
      </c>
      <c r="O20" s="153" t="s">
        <v>98</v>
      </c>
    </row>
    <row r="21" spans="1:15" s="3" customFormat="1" ht="21" customHeight="1">
      <c r="A21" s="175" t="s">
        <v>32</v>
      </c>
      <c r="B21" s="146">
        <v>157</v>
      </c>
      <c r="C21" s="147">
        <v>38420</v>
      </c>
      <c r="D21" s="146">
        <v>4527</v>
      </c>
      <c r="E21" s="164">
        <v>362148</v>
      </c>
      <c r="F21" s="146">
        <v>4685</v>
      </c>
      <c r="G21" s="147">
        <v>400567</v>
      </c>
      <c r="H21" s="146">
        <v>78</v>
      </c>
      <c r="I21" s="147">
        <v>11026</v>
      </c>
      <c r="J21" s="146" t="s">
        <v>98</v>
      </c>
      <c r="K21" s="147" t="s">
        <v>98</v>
      </c>
      <c r="L21" s="152">
        <v>4605</v>
      </c>
      <c r="M21" s="147">
        <v>389539</v>
      </c>
      <c r="N21" s="146">
        <v>425</v>
      </c>
      <c r="O21" s="153">
        <v>184</v>
      </c>
    </row>
    <row r="22" spans="1:15" ht="21" customHeight="1">
      <c r="A22" s="175" t="s">
        <v>33</v>
      </c>
      <c r="B22" s="146">
        <v>457</v>
      </c>
      <c r="C22" s="147">
        <v>72544</v>
      </c>
      <c r="D22" s="146">
        <v>48631</v>
      </c>
      <c r="E22" s="147">
        <v>4990751</v>
      </c>
      <c r="F22" s="146">
        <v>49089</v>
      </c>
      <c r="G22" s="147">
        <v>5063294</v>
      </c>
      <c r="H22" s="146">
        <v>2695</v>
      </c>
      <c r="I22" s="147">
        <v>290790</v>
      </c>
      <c r="J22" s="146" t="s">
        <v>98</v>
      </c>
      <c r="K22" s="147" t="s">
        <v>98</v>
      </c>
      <c r="L22" s="152">
        <v>46393</v>
      </c>
      <c r="M22" s="147">
        <v>4772505</v>
      </c>
      <c r="N22" s="146">
        <v>2592</v>
      </c>
      <c r="O22" s="153">
        <v>206</v>
      </c>
    </row>
    <row r="23" spans="1:15" s="3" customFormat="1" ht="21" customHeight="1" thickBot="1">
      <c r="A23" s="77" t="s">
        <v>37</v>
      </c>
      <c r="B23" s="97" t="s">
        <v>98</v>
      </c>
      <c r="C23" s="98" t="s">
        <v>98</v>
      </c>
      <c r="D23" s="97" t="s">
        <v>98</v>
      </c>
      <c r="E23" s="98" t="s">
        <v>98</v>
      </c>
      <c r="F23" s="97" t="s">
        <v>98</v>
      </c>
      <c r="G23" s="98" t="s">
        <v>98</v>
      </c>
      <c r="H23" s="97" t="s">
        <v>98</v>
      </c>
      <c r="I23" s="98" t="s">
        <v>98</v>
      </c>
      <c r="J23" s="97" t="s">
        <v>98</v>
      </c>
      <c r="K23" s="98" t="s">
        <v>98</v>
      </c>
      <c r="L23" s="97" t="s">
        <v>98</v>
      </c>
      <c r="M23" s="98" t="s">
        <v>98</v>
      </c>
      <c r="N23" s="97" t="s">
        <v>98</v>
      </c>
      <c r="O23" s="156" t="s">
        <v>98</v>
      </c>
    </row>
    <row r="24" spans="1:15" s="3" customFormat="1" ht="21" customHeight="1" thickTop="1" thickBot="1">
      <c r="A24" s="51" t="s">
        <v>35</v>
      </c>
      <c r="B24" s="160">
        <v>146075</v>
      </c>
      <c r="C24" s="100">
        <v>26705815</v>
      </c>
      <c r="D24" s="160">
        <v>63110</v>
      </c>
      <c r="E24" s="100">
        <v>6417104</v>
      </c>
      <c r="F24" s="99">
        <v>209183</v>
      </c>
      <c r="G24" s="100">
        <v>33122920</v>
      </c>
      <c r="H24" s="99">
        <v>11830</v>
      </c>
      <c r="I24" s="100">
        <v>2039802</v>
      </c>
      <c r="J24" s="162">
        <v>0</v>
      </c>
      <c r="K24" s="100">
        <v>2</v>
      </c>
      <c r="L24" s="157">
        <v>197352</v>
      </c>
      <c r="M24" s="100">
        <v>31083117</v>
      </c>
      <c r="N24" s="99">
        <v>17930</v>
      </c>
      <c r="O24" s="158">
        <v>1015</v>
      </c>
    </row>
    <row r="25" spans="1:15" s="90" customFormat="1" ht="6" customHeight="1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1:15" ht="12.75" customHeight="1">
      <c r="A26" s="169" t="s">
        <v>94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1:15" ht="12.75" customHeight="1">
      <c r="A27" s="169" t="s">
        <v>56</v>
      </c>
      <c r="B27" s="5"/>
      <c r="C27" s="5"/>
      <c r="D27" s="5"/>
      <c r="E27" s="5"/>
      <c r="F27" s="5"/>
      <c r="G27" s="5"/>
      <c r="H27" s="4"/>
    </row>
    <row r="28" spans="1:15" ht="12.75" customHeight="1">
      <c r="A28" s="169" t="s">
        <v>48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2.75" customHeight="1">
      <c r="A29" s="169" t="s">
        <v>49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169" t="s">
        <v>50</v>
      </c>
    </row>
    <row r="40" spans="8:8">
      <c r="H40" s="4"/>
    </row>
    <row r="41" spans="8:8">
      <c r="H41" s="4"/>
    </row>
    <row r="42" spans="8:8">
      <c r="H42" s="4"/>
    </row>
    <row r="43" spans="8:8">
      <c r="H43" s="4"/>
    </row>
    <row r="44" spans="8:8">
      <c r="H44" s="4"/>
    </row>
    <row r="45" spans="8:8">
      <c r="H45" s="4"/>
    </row>
    <row r="46" spans="8:8">
      <c r="H46" s="4"/>
    </row>
    <row r="47" spans="8:8">
      <c r="H47" s="4"/>
    </row>
    <row r="48" spans="8:8">
      <c r="H48" s="4"/>
    </row>
    <row r="59" spans="8:12">
      <c r="H59" s="2"/>
      <c r="I59" s="2"/>
      <c r="J59" s="2"/>
      <c r="K59" s="2"/>
      <c r="L59" s="2"/>
    </row>
    <row r="60" spans="8:12">
      <c r="H60" s="2"/>
      <c r="I60" s="2"/>
      <c r="J60" s="2"/>
      <c r="K60" s="2"/>
      <c r="L60" s="2"/>
    </row>
    <row r="61" spans="8:12">
      <c r="H61" s="2"/>
      <c r="I61" s="2"/>
      <c r="J61" s="2"/>
      <c r="K61" s="2"/>
      <c r="L61" s="2"/>
    </row>
    <row r="62" spans="8:12">
      <c r="H62" s="2"/>
      <c r="I62" s="2"/>
      <c r="J62" s="2"/>
      <c r="K62" s="2"/>
      <c r="L62" s="2"/>
    </row>
    <row r="63" spans="8:12">
      <c r="H63" s="2"/>
      <c r="I63" s="2"/>
      <c r="J63" s="2"/>
      <c r="K63" s="2"/>
      <c r="L63" s="2"/>
    </row>
  </sheetData>
  <mergeCells count="15">
    <mergeCell ref="A1:O1"/>
    <mergeCell ref="A2:G2"/>
    <mergeCell ref="A3:A6"/>
    <mergeCell ref="B3:G3"/>
    <mergeCell ref="H3:K3"/>
    <mergeCell ref="L3:M5"/>
    <mergeCell ref="N3:O3"/>
    <mergeCell ref="B4:C5"/>
    <mergeCell ref="D4:E5"/>
    <mergeCell ref="F4:G5"/>
    <mergeCell ref="H4:I4"/>
    <mergeCell ref="J4:K5"/>
    <mergeCell ref="N4:N5"/>
    <mergeCell ref="O4:O5"/>
    <mergeCell ref="H5:I5"/>
  </mergeCells>
  <phoneticPr fontI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>
    <oddHeader xml:space="preserve">&amp;R
</oddHeader>
    <oddFooter>&amp;R札幌国税局　
酒税１
(R04)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5876-E295-42CF-98C3-B2F7F50B96A1}">
  <dimension ref="A1:P25"/>
  <sheetViews>
    <sheetView zoomScaleNormal="100" zoomScaleSheetLayoutView="130" workbookViewId="0"/>
  </sheetViews>
  <sheetFormatPr defaultColWidth="12.6328125" defaultRowHeight="11"/>
  <cols>
    <col min="1" max="1" width="10.6328125" style="174" customWidth="1"/>
    <col min="2" max="2" width="9.6328125" style="174" bestFit="1" customWidth="1"/>
    <col min="3" max="3" width="10.453125" style="174" bestFit="1" customWidth="1"/>
    <col min="4" max="4" width="9.6328125" style="174" bestFit="1" customWidth="1"/>
    <col min="5" max="5" width="10.453125" style="174" bestFit="1" customWidth="1"/>
    <col min="6" max="6" width="9.6328125" style="174" bestFit="1" customWidth="1"/>
    <col min="7" max="7" width="10.453125" style="174" bestFit="1" customWidth="1"/>
    <col min="8" max="8" width="9.6328125" style="174" bestFit="1" customWidth="1"/>
    <col min="9" max="9" width="10.453125" style="174" bestFit="1" customWidth="1"/>
    <col min="10" max="10" width="9.6328125" style="174" bestFit="1" customWidth="1"/>
    <col min="11" max="11" width="10.453125" style="174" bestFit="1" customWidth="1"/>
    <col min="12" max="12" width="9.7265625" style="174" bestFit="1" customWidth="1"/>
    <col min="13" max="13" width="10.453125" style="174" bestFit="1" customWidth="1"/>
    <col min="14" max="16" width="10.6328125" style="174" customWidth="1"/>
    <col min="17" max="16384" width="12.6328125" style="174"/>
  </cols>
  <sheetData>
    <row r="1" spans="1:16" ht="16.5" customHeight="1" thickBot="1">
      <c r="A1" s="174" t="s">
        <v>57</v>
      </c>
    </row>
    <row r="2" spans="1:16" ht="21" customHeight="1">
      <c r="A2" s="206" t="s">
        <v>13</v>
      </c>
      <c r="B2" s="202" t="s">
        <v>83</v>
      </c>
      <c r="C2" s="208"/>
      <c r="D2" s="202" t="s">
        <v>6</v>
      </c>
      <c r="E2" s="208"/>
      <c r="F2" s="202" t="s">
        <v>84</v>
      </c>
      <c r="G2" s="208"/>
      <c r="H2" s="202" t="s">
        <v>58</v>
      </c>
      <c r="I2" s="208"/>
      <c r="J2" s="202" t="s">
        <v>59</v>
      </c>
      <c r="K2" s="208"/>
      <c r="L2" s="202" t="s">
        <v>0</v>
      </c>
      <c r="M2" s="203"/>
    </row>
    <row r="3" spans="1:16" ht="21" customHeight="1">
      <c r="A3" s="207"/>
      <c r="B3" s="14" t="s">
        <v>14</v>
      </c>
      <c r="C3" s="15" t="s">
        <v>15</v>
      </c>
      <c r="D3" s="14" t="s">
        <v>14</v>
      </c>
      <c r="E3" s="10" t="s">
        <v>15</v>
      </c>
      <c r="F3" s="14" t="s">
        <v>14</v>
      </c>
      <c r="G3" s="15" t="s">
        <v>15</v>
      </c>
      <c r="H3" s="14" t="s">
        <v>14</v>
      </c>
      <c r="I3" s="15" t="s">
        <v>15</v>
      </c>
      <c r="J3" s="14" t="s">
        <v>14</v>
      </c>
      <c r="K3" s="15" t="s">
        <v>15</v>
      </c>
      <c r="L3" s="14" t="s">
        <v>14</v>
      </c>
      <c r="M3" s="16" t="s">
        <v>15</v>
      </c>
    </row>
    <row r="4" spans="1:16" s="11" customFormat="1" ht="14.25" customHeight="1">
      <c r="A4" s="34"/>
      <c r="B4" s="33" t="s">
        <v>102</v>
      </c>
      <c r="C4" s="36" t="s">
        <v>45</v>
      </c>
      <c r="D4" s="33" t="s">
        <v>102</v>
      </c>
      <c r="E4" s="36" t="s">
        <v>45</v>
      </c>
      <c r="F4" s="33" t="s">
        <v>102</v>
      </c>
      <c r="G4" s="36" t="s">
        <v>45</v>
      </c>
      <c r="H4" s="33" t="s">
        <v>102</v>
      </c>
      <c r="I4" s="36" t="s">
        <v>45</v>
      </c>
      <c r="J4" s="33" t="s">
        <v>102</v>
      </c>
      <c r="K4" s="36" t="s">
        <v>45</v>
      </c>
      <c r="L4" s="33" t="s">
        <v>102</v>
      </c>
      <c r="M4" s="35" t="s">
        <v>45</v>
      </c>
    </row>
    <row r="5" spans="1:16" s="66" customFormat="1" ht="30" customHeight="1">
      <c r="A5" s="32" t="s">
        <v>89</v>
      </c>
      <c r="B5" s="101">
        <v>4632</v>
      </c>
      <c r="C5" s="102">
        <v>514512</v>
      </c>
      <c r="D5" s="101">
        <v>2131</v>
      </c>
      <c r="E5" s="102">
        <v>213002</v>
      </c>
      <c r="F5" s="101">
        <v>15866</v>
      </c>
      <c r="G5" s="102">
        <v>3212434</v>
      </c>
      <c r="H5" s="101">
        <v>106339</v>
      </c>
      <c r="I5" s="102">
        <v>23357417</v>
      </c>
      <c r="J5" s="101">
        <v>106346</v>
      </c>
      <c r="K5" s="102">
        <v>10223869</v>
      </c>
      <c r="L5" s="101">
        <v>235309</v>
      </c>
      <c r="M5" s="103">
        <v>37521236</v>
      </c>
    </row>
    <row r="6" spans="1:16" s="66" customFormat="1" ht="30" customHeight="1">
      <c r="A6" s="31" t="s">
        <v>90</v>
      </c>
      <c r="B6" s="104">
        <v>4312</v>
      </c>
      <c r="C6" s="105">
        <v>473506</v>
      </c>
      <c r="D6" s="104">
        <v>1311</v>
      </c>
      <c r="E6" s="105">
        <v>130889</v>
      </c>
      <c r="F6" s="104">
        <v>15084</v>
      </c>
      <c r="G6" s="105">
        <v>3038509</v>
      </c>
      <c r="H6" s="104">
        <v>103139</v>
      </c>
      <c r="I6" s="105">
        <v>22653903</v>
      </c>
      <c r="J6" s="104">
        <v>93029</v>
      </c>
      <c r="K6" s="105">
        <v>8872745</v>
      </c>
      <c r="L6" s="104">
        <v>216876</v>
      </c>
      <c r="M6" s="106">
        <v>35169552</v>
      </c>
    </row>
    <row r="7" spans="1:16" s="66" customFormat="1" ht="30" customHeight="1">
      <c r="A7" s="31" t="s">
        <v>91</v>
      </c>
      <c r="B7" s="104">
        <v>3186</v>
      </c>
      <c r="C7" s="105">
        <v>324731</v>
      </c>
      <c r="D7" s="104">
        <v>1063</v>
      </c>
      <c r="E7" s="105">
        <v>106141</v>
      </c>
      <c r="F7" s="104">
        <v>14402</v>
      </c>
      <c r="G7" s="105">
        <v>2900955</v>
      </c>
      <c r="H7" s="104">
        <v>82689</v>
      </c>
      <c r="I7" s="105">
        <v>17367073</v>
      </c>
      <c r="J7" s="104">
        <v>99276</v>
      </c>
      <c r="K7" s="105">
        <v>10089965</v>
      </c>
      <c r="L7" s="104">
        <v>200614</v>
      </c>
      <c r="M7" s="106">
        <v>30788867</v>
      </c>
    </row>
    <row r="8" spans="1:16" s="66" customFormat="1" ht="30" customHeight="1">
      <c r="A8" s="31" t="s">
        <v>93</v>
      </c>
      <c r="B8" s="104">
        <v>3316</v>
      </c>
      <c r="C8" s="105">
        <v>324530</v>
      </c>
      <c r="D8" s="104">
        <v>1108</v>
      </c>
      <c r="E8" s="105">
        <v>110677</v>
      </c>
      <c r="F8" s="104">
        <v>13470</v>
      </c>
      <c r="G8" s="105">
        <v>2721299</v>
      </c>
      <c r="H8" s="104">
        <v>81095</v>
      </c>
      <c r="I8" s="105">
        <v>16189877</v>
      </c>
      <c r="J8" s="104">
        <v>95286</v>
      </c>
      <c r="K8" s="105">
        <v>10566465</v>
      </c>
      <c r="L8" s="104">
        <v>194273</v>
      </c>
      <c r="M8" s="106">
        <v>29912850</v>
      </c>
    </row>
    <row r="9" spans="1:16" ht="30" customHeight="1" thickBot="1">
      <c r="A9" s="86" t="s">
        <v>95</v>
      </c>
      <c r="B9" s="107">
        <v>3946</v>
      </c>
      <c r="C9" s="108">
        <v>390398</v>
      </c>
      <c r="D9" s="107">
        <v>1001</v>
      </c>
      <c r="E9" s="108">
        <v>100071</v>
      </c>
      <c r="F9" s="107">
        <v>13121</v>
      </c>
      <c r="G9" s="108">
        <v>2640673</v>
      </c>
      <c r="H9" s="107">
        <v>90876</v>
      </c>
      <c r="I9" s="108">
        <v>18133638</v>
      </c>
      <c r="J9" s="107">
        <v>88408</v>
      </c>
      <c r="K9" s="108">
        <v>9818335</v>
      </c>
      <c r="L9" s="107">
        <v>197352</v>
      </c>
      <c r="M9" s="109">
        <v>31083117</v>
      </c>
      <c r="O9" s="69"/>
      <c r="P9" s="69"/>
    </row>
    <row r="10" spans="1:16" ht="1.5" customHeight="1"/>
    <row r="11" spans="1:16" ht="28.5" customHeight="1">
      <c r="A11" s="204" t="s">
        <v>82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</row>
    <row r="12" spans="1:16" ht="13.5" customHeight="1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6" ht="13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</row>
    <row r="14" spans="1:16" ht="13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2"/>
      <c r="N14" s="172"/>
    </row>
    <row r="15" spans="1:16" ht="13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2"/>
      <c r="N15" s="172"/>
    </row>
    <row r="16" spans="1:16" ht="13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2"/>
    </row>
    <row r="17" spans="1:13" ht="13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2"/>
    </row>
    <row r="18" spans="1:13" ht="13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2"/>
    </row>
    <row r="19" spans="1:13" ht="13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2"/>
    </row>
    <row r="20" spans="1:13" ht="13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2"/>
    </row>
    <row r="21" spans="1:13" ht="13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1:13" ht="13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1:13" ht="13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3" ht="13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3">
      <c r="B25" s="19"/>
      <c r="C25" s="20"/>
      <c r="D25" s="20"/>
      <c r="E25" s="19"/>
    </row>
  </sheetData>
  <mergeCells count="9">
    <mergeCell ref="L2:M2"/>
    <mergeCell ref="A11:M11"/>
    <mergeCell ref="A12:M12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85" orientation="landscape" horizontalDpi="1200" verticalDpi="1200" r:id="rId1"/>
  <headerFooter alignWithMargins="0">
    <oddHeader xml:space="preserve">&amp;R
</oddHeader>
    <oddFooter>&amp;R札幌国税局　
酒税１
(R04)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2E56-DAA4-4B89-97BA-B3FF7574C8DE}">
  <dimension ref="A1:U20"/>
  <sheetViews>
    <sheetView zoomScaleNormal="100" zoomScaleSheetLayoutView="100" workbookViewId="0"/>
  </sheetViews>
  <sheetFormatPr defaultColWidth="5.90625" defaultRowHeight="11"/>
  <cols>
    <col min="1" max="1" width="9.90625" style="172" customWidth="1"/>
    <col min="2" max="2" width="9.36328125" style="172" customWidth="1"/>
    <col min="3" max="3" width="11.7265625" style="172" bestFit="1" customWidth="1"/>
    <col min="4" max="4" width="9.36328125" style="172" customWidth="1"/>
    <col min="5" max="5" width="10.36328125" style="172" bestFit="1" customWidth="1"/>
    <col min="6" max="6" width="9.36328125" style="172" customWidth="1"/>
    <col min="7" max="7" width="11.7265625" style="172" bestFit="1" customWidth="1"/>
    <col min="8" max="8" width="9.36328125" style="8" customWidth="1"/>
    <col min="9" max="9" width="10.6328125" style="8" bestFit="1" customWidth="1"/>
    <col min="10" max="10" width="9.36328125" style="172" customWidth="1"/>
    <col min="11" max="11" width="11.7265625" style="172" bestFit="1" customWidth="1"/>
    <col min="12" max="12" width="9.36328125" style="172" customWidth="1"/>
    <col min="13" max="13" width="11.36328125" style="172" bestFit="1" customWidth="1"/>
    <col min="14" max="14" width="9.453125" style="172" bestFit="1" customWidth="1"/>
    <col min="15" max="15" width="10.26953125" style="172" bestFit="1" customWidth="1"/>
    <col min="16" max="16" width="9.6328125" style="172" customWidth="1"/>
    <col min="17" max="17" width="8.6328125" style="172" bestFit="1" customWidth="1"/>
    <col min="18" max="18" width="8.453125" style="172" bestFit="1" customWidth="1"/>
    <col min="19" max="19" width="11.26953125" style="172" bestFit="1" customWidth="1"/>
    <col min="20" max="20" width="10.36328125" style="172" bestFit="1" customWidth="1"/>
    <col min="21" max="21" width="12.08984375" style="172" bestFit="1" customWidth="1"/>
    <col min="22" max="22" width="7.453125" style="172" bestFit="1" customWidth="1"/>
    <col min="23" max="16384" width="5.90625" style="172"/>
  </cols>
  <sheetData>
    <row r="1" spans="1:21" ht="16.5" customHeight="1" thickBot="1">
      <c r="A1" s="172" t="s">
        <v>22</v>
      </c>
    </row>
    <row r="2" spans="1:21" ht="25.5" customHeight="1">
      <c r="A2" s="213" t="s">
        <v>60</v>
      </c>
      <c r="B2" s="215" t="s">
        <v>5</v>
      </c>
      <c r="C2" s="210"/>
      <c r="D2" s="215" t="s">
        <v>6</v>
      </c>
      <c r="E2" s="209"/>
      <c r="F2" s="216" t="s">
        <v>80</v>
      </c>
      <c r="G2" s="217"/>
      <c r="H2" s="216" t="s">
        <v>81</v>
      </c>
      <c r="I2" s="217"/>
      <c r="J2" s="216" t="s">
        <v>61</v>
      </c>
      <c r="K2" s="217"/>
      <c r="L2" s="209" t="s">
        <v>62</v>
      </c>
      <c r="M2" s="210"/>
      <c r="N2" s="211" t="s">
        <v>60</v>
      </c>
    </row>
    <row r="3" spans="1:21" ht="13.5" customHeight="1">
      <c r="A3" s="214"/>
      <c r="B3" s="17" t="s">
        <v>16</v>
      </c>
      <c r="C3" s="18" t="s">
        <v>17</v>
      </c>
      <c r="D3" s="17" t="s">
        <v>16</v>
      </c>
      <c r="E3" s="47" t="s">
        <v>17</v>
      </c>
      <c r="F3" s="17" t="s">
        <v>63</v>
      </c>
      <c r="G3" s="18" t="s">
        <v>17</v>
      </c>
      <c r="H3" s="17" t="s">
        <v>16</v>
      </c>
      <c r="I3" s="18" t="s">
        <v>17</v>
      </c>
      <c r="J3" s="17" t="s">
        <v>16</v>
      </c>
      <c r="K3" s="18" t="s">
        <v>17</v>
      </c>
      <c r="L3" s="50" t="s">
        <v>16</v>
      </c>
      <c r="M3" s="18" t="s">
        <v>17</v>
      </c>
      <c r="N3" s="212"/>
    </row>
    <row r="4" spans="1:21" s="13" customFormat="1" ht="14.15" customHeight="1">
      <c r="A4" s="38"/>
      <c r="B4" s="33" t="s">
        <v>102</v>
      </c>
      <c r="C4" s="36" t="s">
        <v>4</v>
      </c>
      <c r="D4" s="33" t="s">
        <v>102</v>
      </c>
      <c r="E4" s="48" t="s">
        <v>4</v>
      </c>
      <c r="F4" s="33" t="s">
        <v>102</v>
      </c>
      <c r="G4" s="36" t="s">
        <v>4</v>
      </c>
      <c r="H4" s="33" t="s">
        <v>102</v>
      </c>
      <c r="I4" s="36" t="s">
        <v>4</v>
      </c>
      <c r="J4" s="33" t="s">
        <v>102</v>
      </c>
      <c r="K4" s="36" t="s">
        <v>4</v>
      </c>
      <c r="L4" s="49" t="s">
        <v>102</v>
      </c>
      <c r="M4" s="48" t="s">
        <v>4</v>
      </c>
      <c r="N4" s="61"/>
    </row>
    <row r="5" spans="1:21" s="174" customFormat="1" ht="24.75" customHeight="1" thickBot="1">
      <c r="A5" s="67" t="s">
        <v>47</v>
      </c>
      <c r="B5" s="97">
        <v>3946</v>
      </c>
      <c r="C5" s="98">
        <v>390398</v>
      </c>
      <c r="D5" s="97">
        <v>1001</v>
      </c>
      <c r="E5" s="110">
        <v>100071</v>
      </c>
      <c r="F5" s="97">
        <v>12748</v>
      </c>
      <c r="G5" s="98">
        <v>2567410</v>
      </c>
      <c r="H5" s="97">
        <v>373</v>
      </c>
      <c r="I5" s="98">
        <v>73263</v>
      </c>
      <c r="J5" s="97">
        <v>51</v>
      </c>
      <c r="K5" s="98">
        <v>1027</v>
      </c>
      <c r="L5" s="111">
        <v>90876</v>
      </c>
      <c r="M5" s="110">
        <v>18133638</v>
      </c>
      <c r="N5" s="68" t="str">
        <f>IF(A5="","",A5)</f>
        <v>北海道</v>
      </c>
    </row>
    <row r="6" spans="1:21" s="12" customFormat="1" ht="25" customHeight="1" thickTop="1" thickBot="1">
      <c r="A6" s="70" t="s">
        <v>51</v>
      </c>
      <c r="B6" s="99">
        <v>3946</v>
      </c>
      <c r="C6" s="100">
        <v>390398</v>
      </c>
      <c r="D6" s="99">
        <v>1001</v>
      </c>
      <c r="E6" s="112">
        <v>100071</v>
      </c>
      <c r="F6" s="99">
        <v>12748</v>
      </c>
      <c r="G6" s="100">
        <v>2567410</v>
      </c>
      <c r="H6" s="99">
        <v>373</v>
      </c>
      <c r="I6" s="100">
        <v>73263</v>
      </c>
      <c r="J6" s="99">
        <v>51</v>
      </c>
      <c r="K6" s="100">
        <v>1027</v>
      </c>
      <c r="L6" s="113">
        <v>90876</v>
      </c>
      <c r="M6" s="100">
        <v>18133638</v>
      </c>
      <c r="N6" s="71" t="s">
        <v>51</v>
      </c>
    </row>
    <row r="7" spans="1:21" ht="11.5" thickBot="1">
      <c r="B7" s="2"/>
      <c r="C7" s="2"/>
      <c r="D7" s="2"/>
      <c r="E7" s="2"/>
      <c r="F7" s="2"/>
      <c r="G7" s="2"/>
      <c r="H7" s="9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6.25" customHeight="1">
      <c r="A8" s="213" t="s">
        <v>60</v>
      </c>
      <c r="B8" s="215" t="s">
        <v>26</v>
      </c>
      <c r="C8" s="210"/>
      <c r="D8" s="216" t="s">
        <v>27</v>
      </c>
      <c r="E8" s="217"/>
      <c r="F8" s="216" t="s">
        <v>28</v>
      </c>
      <c r="G8" s="217"/>
      <c r="H8" s="216" t="s">
        <v>24</v>
      </c>
      <c r="I8" s="217"/>
      <c r="J8" s="216" t="s">
        <v>29</v>
      </c>
      <c r="K8" s="218"/>
      <c r="L8" s="216" t="s">
        <v>30</v>
      </c>
      <c r="M8" s="217"/>
      <c r="N8" s="211" t="s">
        <v>60</v>
      </c>
    </row>
    <row r="9" spans="1:21" ht="13.5" customHeight="1">
      <c r="A9" s="214"/>
      <c r="B9" s="17" t="s">
        <v>16</v>
      </c>
      <c r="C9" s="18" t="s">
        <v>17</v>
      </c>
      <c r="D9" s="17" t="s">
        <v>16</v>
      </c>
      <c r="E9" s="18" t="s">
        <v>17</v>
      </c>
      <c r="F9" s="17" t="s">
        <v>16</v>
      </c>
      <c r="G9" s="18" t="s">
        <v>17</v>
      </c>
      <c r="H9" s="17" t="s">
        <v>16</v>
      </c>
      <c r="I9" s="18" t="s">
        <v>17</v>
      </c>
      <c r="J9" s="17" t="s">
        <v>16</v>
      </c>
      <c r="K9" s="18" t="s">
        <v>17</v>
      </c>
      <c r="L9" s="17" t="s">
        <v>16</v>
      </c>
      <c r="M9" s="18" t="s">
        <v>17</v>
      </c>
      <c r="N9" s="219"/>
    </row>
    <row r="10" spans="1:21" s="13" customFormat="1" ht="14.15" customHeight="1">
      <c r="A10" s="38"/>
      <c r="B10" s="33" t="s">
        <v>102</v>
      </c>
      <c r="C10" s="36" t="s">
        <v>4</v>
      </c>
      <c r="D10" s="33" t="s">
        <v>102</v>
      </c>
      <c r="E10" s="36" t="s">
        <v>4</v>
      </c>
      <c r="F10" s="33" t="s">
        <v>102</v>
      </c>
      <c r="G10" s="36" t="s">
        <v>4</v>
      </c>
      <c r="H10" s="33" t="s">
        <v>102</v>
      </c>
      <c r="I10" s="36" t="s">
        <v>4</v>
      </c>
      <c r="J10" s="33" t="s">
        <v>102</v>
      </c>
      <c r="K10" s="36" t="s">
        <v>4</v>
      </c>
      <c r="L10" s="33" t="s">
        <v>102</v>
      </c>
      <c r="M10" s="48" t="s">
        <v>4</v>
      </c>
      <c r="N10" s="61"/>
    </row>
    <row r="11" spans="1:21" s="174" customFormat="1" ht="25" customHeight="1" thickBot="1">
      <c r="A11" s="67" t="str">
        <f>IF(A5="","",A5)</f>
        <v>北海道</v>
      </c>
      <c r="B11" s="97">
        <v>3293</v>
      </c>
      <c r="C11" s="98">
        <v>263984</v>
      </c>
      <c r="D11" s="97">
        <v>61</v>
      </c>
      <c r="E11" s="98">
        <v>7737</v>
      </c>
      <c r="F11" s="97">
        <v>389</v>
      </c>
      <c r="G11" s="98">
        <v>93886</v>
      </c>
      <c r="H11" s="97">
        <v>22</v>
      </c>
      <c r="I11" s="98">
        <v>9498</v>
      </c>
      <c r="J11" s="161">
        <v>0</v>
      </c>
      <c r="K11" s="98">
        <v>6</v>
      </c>
      <c r="L11" s="97">
        <v>24353</v>
      </c>
      <c r="M11" s="110">
        <v>3281921</v>
      </c>
      <c r="N11" s="68" t="str">
        <f>IF(A11="","",A11)</f>
        <v>北海道</v>
      </c>
    </row>
    <row r="12" spans="1:21" s="12" customFormat="1" ht="25" customHeight="1" thickTop="1" thickBot="1">
      <c r="A12" s="70" t="s">
        <v>51</v>
      </c>
      <c r="B12" s="99">
        <v>3293</v>
      </c>
      <c r="C12" s="100">
        <v>263984</v>
      </c>
      <c r="D12" s="99">
        <v>61</v>
      </c>
      <c r="E12" s="100">
        <v>7737</v>
      </c>
      <c r="F12" s="114">
        <v>389</v>
      </c>
      <c r="G12" s="115">
        <v>93886</v>
      </c>
      <c r="H12" s="99">
        <v>22</v>
      </c>
      <c r="I12" s="100">
        <v>9498</v>
      </c>
      <c r="J12" s="162">
        <v>0</v>
      </c>
      <c r="K12" s="115">
        <v>6</v>
      </c>
      <c r="L12" s="99">
        <v>24353</v>
      </c>
      <c r="M12" s="100">
        <v>3281921</v>
      </c>
      <c r="N12" s="71" t="s">
        <v>51</v>
      </c>
    </row>
    <row r="13" spans="1:21" ht="11.5" thickBot="1"/>
    <row r="14" spans="1:21" ht="25.5" customHeight="1">
      <c r="A14" s="213" t="s">
        <v>60</v>
      </c>
      <c r="B14" s="220" t="s">
        <v>31</v>
      </c>
      <c r="C14" s="221"/>
      <c r="D14" s="220" t="s">
        <v>32</v>
      </c>
      <c r="E14" s="221"/>
      <c r="F14" s="216" t="s">
        <v>33</v>
      </c>
      <c r="G14" s="217"/>
      <c r="H14" s="216" t="s">
        <v>37</v>
      </c>
      <c r="I14" s="217"/>
      <c r="J14" s="222" t="s">
        <v>34</v>
      </c>
      <c r="K14" s="223"/>
      <c r="L14" s="211" t="s">
        <v>60</v>
      </c>
    </row>
    <row r="15" spans="1:21" ht="13.5" customHeight="1">
      <c r="A15" s="214"/>
      <c r="B15" s="17" t="s">
        <v>16</v>
      </c>
      <c r="C15" s="18" t="s">
        <v>17</v>
      </c>
      <c r="D15" s="17" t="s">
        <v>63</v>
      </c>
      <c r="E15" s="18" t="s">
        <v>17</v>
      </c>
      <c r="F15" s="17" t="s">
        <v>16</v>
      </c>
      <c r="G15" s="18" t="s">
        <v>17</v>
      </c>
      <c r="H15" s="17" t="s">
        <v>16</v>
      </c>
      <c r="I15" s="18" t="s">
        <v>17</v>
      </c>
      <c r="J15" s="17" t="s">
        <v>16</v>
      </c>
      <c r="K15" s="18" t="s">
        <v>17</v>
      </c>
      <c r="L15" s="219"/>
    </row>
    <row r="16" spans="1:21" ht="13.5" customHeight="1">
      <c r="A16" s="38"/>
      <c r="B16" s="33" t="s">
        <v>102</v>
      </c>
      <c r="C16" s="37" t="s">
        <v>4</v>
      </c>
      <c r="D16" s="33" t="s">
        <v>102</v>
      </c>
      <c r="E16" s="36" t="s">
        <v>4</v>
      </c>
      <c r="F16" s="33" t="s">
        <v>102</v>
      </c>
      <c r="G16" s="36" t="s">
        <v>4</v>
      </c>
      <c r="H16" s="33" t="s">
        <v>102</v>
      </c>
      <c r="I16" s="36" t="s">
        <v>4</v>
      </c>
      <c r="J16" s="33" t="s">
        <v>102</v>
      </c>
      <c r="K16" s="48" t="s">
        <v>4</v>
      </c>
      <c r="L16" s="61"/>
    </row>
    <row r="17" spans="1:12" ht="25" customHeight="1" thickBot="1">
      <c r="A17" s="67" t="str">
        <f>IF(A11="","",A11)</f>
        <v>北海道</v>
      </c>
      <c r="B17" s="97">
        <v>9241</v>
      </c>
      <c r="C17" s="116">
        <v>998232</v>
      </c>
      <c r="D17" s="97">
        <v>4605</v>
      </c>
      <c r="E17" s="98">
        <v>389539</v>
      </c>
      <c r="F17" s="97">
        <v>46393</v>
      </c>
      <c r="G17" s="98">
        <v>4772505</v>
      </c>
      <c r="H17" s="97" t="s">
        <v>98</v>
      </c>
      <c r="I17" s="98" t="s">
        <v>98</v>
      </c>
      <c r="J17" s="97">
        <v>197352</v>
      </c>
      <c r="K17" s="110">
        <v>31083117</v>
      </c>
      <c r="L17" s="68" t="str">
        <f>IF(A17="","",A17)</f>
        <v>北海道</v>
      </c>
    </row>
    <row r="18" spans="1:12" ht="25" customHeight="1" thickTop="1" thickBot="1">
      <c r="A18" s="70" t="s">
        <v>51</v>
      </c>
      <c r="B18" s="99">
        <v>9241</v>
      </c>
      <c r="C18" s="117">
        <v>998232</v>
      </c>
      <c r="D18" s="99">
        <v>4605</v>
      </c>
      <c r="E18" s="100">
        <v>389539</v>
      </c>
      <c r="F18" s="99">
        <v>46393</v>
      </c>
      <c r="G18" s="100">
        <v>4772505</v>
      </c>
      <c r="H18" s="99" t="s">
        <v>98</v>
      </c>
      <c r="I18" s="100" t="s">
        <v>98</v>
      </c>
      <c r="J18" s="99">
        <v>197352</v>
      </c>
      <c r="K18" s="100">
        <v>31083117</v>
      </c>
      <c r="L18" s="71" t="s">
        <v>51</v>
      </c>
    </row>
    <row r="19" spans="1:12">
      <c r="B19" s="19"/>
      <c r="C19" s="19"/>
      <c r="D19" s="19"/>
      <c r="E19" s="19"/>
      <c r="F19" s="19"/>
    </row>
    <row r="20" spans="1:12">
      <c r="B20" s="19"/>
      <c r="C20" s="19"/>
      <c r="D20" s="19"/>
      <c r="E20" s="19"/>
      <c r="F20" s="19"/>
    </row>
  </sheetData>
  <mergeCells count="23">
    <mergeCell ref="L14:L15"/>
    <mergeCell ref="A14:A15"/>
    <mergeCell ref="B14:C14"/>
    <mergeCell ref="D14:E14"/>
    <mergeCell ref="F14:G14"/>
    <mergeCell ref="H14:I14"/>
    <mergeCell ref="J14:K14"/>
    <mergeCell ref="L2:M2"/>
    <mergeCell ref="N2:N3"/>
    <mergeCell ref="A8:A9"/>
    <mergeCell ref="B8:C8"/>
    <mergeCell ref="D8:E8"/>
    <mergeCell ref="F8:G8"/>
    <mergeCell ref="H8:I8"/>
    <mergeCell ref="J8:K8"/>
    <mergeCell ref="L8:M8"/>
    <mergeCell ref="N8:N9"/>
    <mergeCell ref="A2:A3"/>
    <mergeCell ref="B2:C2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verticalDpi="1200" r:id="rId1"/>
  <headerFooter alignWithMargins="0">
    <oddHeader xml:space="preserve">&amp;R
</oddHeader>
    <oddFooter>&amp;R札幌国税局　
酒税１
(R04)</oddFooter>
  </headerFooter>
  <rowBreaks count="1" manualBreakCount="1">
    <brk id="18" max="21" man="1"/>
  </rowBreaks>
  <colBreaks count="1" manualBreakCount="1">
    <brk id="1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zoomScaleNormal="100" zoomScaleSheetLayoutView="100" workbookViewId="0">
      <selection sqref="A1:G1"/>
    </sheetView>
  </sheetViews>
  <sheetFormatPr defaultColWidth="10.6328125" defaultRowHeight="11"/>
  <cols>
    <col min="1" max="1" width="19" style="7" customWidth="1"/>
    <col min="2" max="7" width="12.90625" style="7" customWidth="1"/>
    <col min="8" max="16384" width="10.6328125" style="7"/>
  </cols>
  <sheetData>
    <row r="1" spans="1:9" ht="15.5">
      <c r="A1" s="224" t="s">
        <v>66</v>
      </c>
      <c r="B1" s="224"/>
      <c r="C1" s="224"/>
      <c r="D1" s="224"/>
      <c r="E1" s="224"/>
      <c r="F1" s="224"/>
      <c r="G1" s="224"/>
    </row>
    <row r="2" spans="1:9" ht="12" customHeight="1" thickBot="1">
      <c r="A2" s="7" t="s">
        <v>23</v>
      </c>
    </row>
    <row r="3" spans="1:9" ht="13.5" customHeight="1">
      <c r="A3" s="206" t="s">
        <v>67</v>
      </c>
      <c r="B3" s="225" t="s">
        <v>46</v>
      </c>
      <c r="C3" s="225"/>
      <c r="D3" s="225"/>
      <c r="E3" s="225"/>
      <c r="F3" s="225"/>
      <c r="G3" s="226" t="s">
        <v>68</v>
      </c>
    </row>
    <row r="4" spans="1:9" ht="11.25" customHeight="1">
      <c r="A4" s="207"/>
      <c r="B4" s="228" t="s">
        <v>69</v>
      </c>
      <c r="C4" s="228" t="s">
        <v>70</v>
      </c>
      <c r="D4" s="230" t="s">
        <v>85</v>
      </c>
      <c r="E4" s="228" t="s">
        <v>71</v>
      </c>
      <c r="F4" s="228" t="s">
        <v>72</v>
      </c>
      <c r="G4" s="227"/>
    </row>
    <row r="5" spans="1:9" ht="36" customHeight="1">
      <c r="A5" s="207"/>
      <c r="B5" s="229"/>
      <c r="C5" s="229"/>
      <c r="D5" s="229"/>
      <c r="E5" s="229"/>
      <c r="F5" s="228"/>
      <c r="G5" s="227"/>
    </row>
    <row r="6" spans="1:9" ht="29.25" customHeight="1">
      <c r="A6" s="236"/>
      <c r="B6" s="63" t="s">
        <v>73</v>
      </c>
      <c r="C6" s="63" t="s">
        <v>74</v>
      </c>
      <c r="D6" s="65" t="s">
        <v>75</v>
      </c>
      <c r="E6" s="63" t="s">
        <v>76</v>
      </c>
      <c r="F6" s="62" t="s">
        <v>77</v>
      </c>
      <c r="G6" s="64" t="s">
        <v>96</v>
      </c>
    </row>
    <row r="7" spans="1:9" ht="13.5" customHeight="1">
      <c r="A7" s="40"/>
      <c r="B7" s="42" t="s">
        <v>102</v>
      </c>
      <c r="C7" s="43" t="s">
        <v>102</v>
      </c>
      <c r="D7" s="43" t="s">
        <v>102</v>
      </c>
      <c r="E7" s="43" t="s">
        <v>102</v>
      </c>
      <c r="F7" s="44" t="s">
        <v>102</v>
      </c>
      <c r="G7" s="45" t="s">
        <v>102</v>
      </c>
    </row>
    <row r="8" spans="1:9" ht="18" customHeight="1">
      <c r="A8" s="233" t="s">
        <v>5</v>
      </c>
      <c r="B8" s="79">
        <v>2722</v>
      </c>
      <c r="C8" s="82"/>
      <c r="D8" s="82"/>
      <c r="E8" s="83"/>
      <c r="F8" s="80">
        <v>2711</v>
      </c>
      <c r="G8" s="81">
        <v>2617</v>
      </c>
    </row>
    <row r="9" spans="1:9" ht="28.5" customHeight="1">
      <c r="A9" s="234"/>
      <c r="B9" s="118">
        <v>2998</v>
      </c>
      <c r="C9" s="118" t="s">
        <v>98</v>
      </c>
      <c r="D9" s="119"/>
      <c r="E9" s="118">
        <v>38</v>
      </c>
      <c r="F9" s="120">
        <v>2961</v>
      </c>
      <c r="G9" s="121">
        <v>3779</v>
      </c>
    </row>
    <row r="10" spans="1:9" ht="18" customHeight="1">
      <c r="A10" s="235" t="s">
        <v>6</v>
      </c>
      <c r="B10" s="79">
        <v>511</v>
      </c>
      <c r="C10" s="83"/>
      <c r="D10" s="83"/>
      <c r="E10" s="83"/>
      <c r="F10" s="80">
        <v>510</v>
      </c>
      <c r="G10" s="81">
        <v>21</v>
      </c>
    </row>
    <row r="11" spans="1:9" ht="28.5" customHeight="1">
      <c r="A11" s="235"/>
      <c r="B11" s="122">
        <v>811</v>
      </c>
      <c r="C11" s="122" t="s">
        <v>98</v>
      </c>
      <c r="D11" s="123"/>
      <c r="E11" s="122" t="s">
        <v>98</v>
      </c>
      <c r="F11" s="124">
        <v>811</v>
      </c>
      <c r="G11" s="125">
        <v>33</v>
      </c>
    </row>
    <row r="12" spans="1:9" ht="28.5" customHeight="1">
      <c r="A12" s="78" t="s">
        <v>80</v>
      </c>
      <c r="B12" s="94">
        <v>11404</v>
      </c>
      <c r="C12" s="94" t="s">
        <v>98</v>
      </c>
      <c r="D12" s="94">
        <v>1099</v>
      </c>
      <c r="E12" s="94">
        <v>914</v>
      </c>
      <c r="F12" s="96">
        <v>11588</v>
      </c>
      <c r="G12" s="126">
        <v>1877</v>
      </c>
    </row>
    <row r="13" spans="1:9" ht="28.5" customHeight="1">
      <c r="A13" s="78" t="s">
        <v>81</v>
      </c>
      <c r="B13" s="94">
        <v>194</v>
      </c>
      <c r="C13" s="94" t="s">
        <v>98</v>
      </c>
      <c r="D13" s="94">
        <v>270</v>
      </c>
      <c r="E13" s="94">
        <v>298</v>
      </c>
      <c r="F13" s="96">
        <v>164</v>
      </c>
      <c r="G13" s="126">
        <v>897</v>
      </c>
    </row>
    <row r="14" spans="1:9" ht="28.5" customHeight="1">
      <c r="A14" s="78" t="s">
        <v>7</v>
      </c>
      <c r="B14" s="94">
        <v>6</v>
      </c>
      <c r="C14" s="94" t="s">
        <v>98</v>
      </c>
      <c r="D14" s="127"/>
      <c r="E14" s="94" t="s">
        <v>98</v>
      </c>
      <c r="F14" s="96">
        <v>6</v>
      </c>
      <c r="G14" s="126">
        <v>18</v>
      </c>
    </row>
    <row r="15" spans="1:9" ht="28.5" customHeight="1">
      <c r="A15" s="78" t="s">
        <v>8</v>
      </c>
      <c r="B15" s="94">
        <v>91798</v>
      </c>
      <c r="C15" s="94" t="s">
        <v>98</v>
      </c>
      <c r="D15" s="127"/>
      <c r="E15" s="94">
        <v>519</v>
      </c>
      <c r="F15" s="96">
        <v>91278</v>
      </c>
      <c r="G15" s="126">
        <v>1822</v>
      </c>
    </row>
    <row r="16" spans="1:9" ht="28.5" customHeight="1">
      <c r="A16" s="78" t="s">
        <v>92</v>
      </c>
      <c r="B16" s="94">
        <v>3065</v>
      </c>
      <c r="C16" s="167">
        <v>0</v>
      </c>
      <c r="D16" s="127"/>
      <c r="E16" s="94">
        <v>82</v>
      </c>
      <c r="F16" s="96">
        <v>2982</v>
      </c>
      <c r="G16" s="126">
        <v>5134</v>
      </c>
      <c r="I16" s="72"/>
    </row>
    <row r="17" spans="1:9" ht="28.5" customHeight="1">
      <c r="A17" s="78" t="s">
        <v>27</v>
      </c>
      <c r="B17" s="94">
        <v>31</v>
      </c>
      <c r="C17" s="94" t="s">
        <v>98</v>
      </c>
      <c r="D17" s="127"/>
      <c r="E17" s="94">
        <v>9</v>
      </c>
      <c r="F17" s="96">
        <v>23</v>
      </c>
      <c r="G17" s="126">
        <v>74</v>
      </c>
      <c r="I17" s="72"/>
    </row>
    <row r="18" spans="1:9" ht="28.5" customHeight="1">
      <c r="A18" s="78" t="s">
        <v>64</v>
      </c>
      <c r="B18" s="95">
        <v>237</v>
      </c>
      <c r="C18" s="95" t="s">
        <v>98</v>
      </c>
      <c r="D18" s="127"/>
      <c r="E18" s="94" t="s">
        <v>98</v>
      </c>
      <c r="F18" s="96">
        <v>237</v>
      </c>
      <c r="G18" s="128">
        <v>214</v>
      </c>
    </row>
    <row r="19" spans="1:9" ht="28.5" customHeight="1">
      <c r="A19" s="78" t="s">
        <v>78</v>
      </c>
      <c r="B19" s="94">
        <v>5</v>
      </c>
      <c r="C19" s="94" t="s">
        <v>98</v>
      </c>
      <c r="D19" s="127"/>
      <c r="E19" s="94">
        <v>2</v>
      </c>
      <c r="F19" s="96">
        <v>3</v>
      </c>
      <c r="G19" s="126">
        <v>6</v>
      </c>
    </row>
    <row r="20" spans="1:9" ht="28.5" customHeight="1">
      <c r="A20" s="78" t="s">
        <v>30</v>
      </c>
      <c r="B20" s="94">
        <v>32160</v>
      </c>
      <c r="C20" s="94" t="s">
        <v>98</v>
      </c>
      <c r="D20" s="127"/>
      <c r="E20" s="94">
        <v>11067</v>
      </c>
      <c r="F20" s="96">
        <v>21092</v>
      </c>
      <c r="G20" s="126">
        <v>2047</v>
      </c>
    </row>
    <row r="21" spans="1:9" ht="28.5" customHeight="1">
      <c r="A21" s="78" t="s">
        <v>31</v>
      </c>
      <c r="B21" s="94">
        <v>9273</v>
      </c>
      <c r="C21" s="94" t="s">
        <v>98</v>
      </c>
      <c r="D21" s="127"/>
      <c r="E21" s="94">
        <v>21</v>
      </c>
      <c r="F21" s="96">
        <v>9252</v>
      </c>
      <c r="G21" s="126">
        <v>111</v>
      </c>
    </row>
    <row r="22" spans="1:9" ht="28.5" customHeight="1">
      <c r="A22" s="85" t="s">
        <v>41</v>
      </c>
      <c r="B22" s="95">
        <v>4152</v>
      </c>
      <c r="C22" s="94" t="s">
        <v>98</v>
      </c>
      <c r="D22" s="127"/>
      <c r="E22" s="95">
        <v>181</v>
      </c>
      <c r="F22" s="96">
        <v>3972</v>
      </c>
      <c r="G22" s="128">
        <v>779</v>
      </c>
    </row>
    <row r="23" spans="1:9" ht="28.5" customHeight="1">
      <c r="A23" s="78" t="s">
        <v>65</v>
      </c>
      <c r="B23" s="94">
        <v>43634</v>
      </c>
      <c r="C23" s="94" t="s">
        <v>98</v>
      </c>
      <c r="D23" s="127"/>
      <c r="E23" s="94">
        <v>1000</v>
      </c>
      <c r="F23" s="96">
        <v>42633</v>
      </c>
      <c r="G23" s="126">
        <v>832</v>
      </c>
    </row>
    <row r="24" spans="1:9" s="12" customFormat="1" ht="28.5" customHeight="1" thickBot="1">
      <c r="A24" s="84" t="s">
        <v>38</v>
      </c>
      <c r="B24" s="129" t="s">
        <v>98</v>
      </c>
      <c r="C24" s="129" t="s">
        <v>98</v>
      </c>
      <c r="D24" s="130"/>
      <c r="E24" s="129" t="s">
        <v>98</v>
      </c>
      <c r="F24" s="131" t="s">
        <v>98</v>
      </c>
      <c r="G24" s="132" t="s">
        <v>98</v>
      </c>
    </row>
    <row r="25" spans="1:9" s="12" customFormat="1" ht="28.5" customHeight="1" thickTop="1" thickBot="1">
      <c r="A25" s="39" t="s">
        <v>79</v>
      </c>
      <c r="B25" s="133">
        <v>199769</v>
      </c>
      <c r="C25" s="170">
        <v>0</v>
      </c>
      <c r="D25" s="133">
        <v>1368</v>
      </c>
      <c r="E25" s="133">
        <v>14132</v>
      </c>
      <c r="F25" s="134">
        <v>187004</v>
      </c>
      <c r="G25" s="135">
        <v>17622</v>
      </c>
    </row>
    <row r="26" spans="1:9" s="93" customFormat="1" ht="7.5" customHeight="1">
      <c r="A26" s="91"/>
      <c r="B26" s="92"/>
      <c r="C26" s="92"/>
      <c r="D26" s="92"/>
      <c r="E26" s="92"/>
      <c r="F26" s="92"/>
      <c r="G26" s="92"/>
    </row>
    <row r="27" spans="1:9" ht="23.15" customHeight="1">
      <c r="A27" s="237" t="s">
        <v>97</v>
      </c>
      <c r="B27" s="237"/>
      <c r="C27" s="237"/>
      <c r="D27" s="237"/>
      <c r="E27" s="237"/>
      <c r="F27" s="237"/>
      <c r="G27" s="237"/>
    </row>
    <row r="28" spans="1:9">
      <c r="A28" s="1" t="s">
        <v>100</v>
      </c>
    </row>
    <row r="29" spans="1:9">
      <c r="A29" s="1" t="s">
        <v>101</v>
      </c>
    </row>
    <row r="30" spans="1:9" ht="25" customHeight="1">
      <c r="A30" s="231" t="s">
        <v>99</v>
      </c>
      <c r="B30" s="232"/>
      <c r="C30" s="232"/>
      <c r="D30" s="232"/>
      <c r="E30" s="232"/>
      <c r="F30" s="232"/>
      <c r="G30" s="232"/>
    </row>
  </sheetData>
  <mergeCells count="13">
    <mergeCell ref="A30:G30"/>
    <mergeCell ref="A8:A9"/>
    <mergeCell ref="A10:A11"/>
    <mergeCell ref="A3:A6"/>
    <mergeCell ref="A27:G27"/>
    <mergeCell ref="A1:G1"/>
    <mergeCell ref="B3:F3"/>
    <mergeCell ref="G3:G5"/>
    <mergeCell ref="B4:B5"/>
    <mergeCell ref="C4:C5"/>
    <mergeCell ref="D4:D5"/>
    <mergeCell ref="E4:E5"/>
    <mergeCell ref="F4:F5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horizontalDpi="1200" verticalDpi="1200" r:id="rId1"/>
  <headerFooter alignWithMargins="0">
    <oddFooter>&amp;R札幌国税局　
酒税２
(R04)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"/>
  <sheetViews>
    <sheetView zoomScaleNormal="100" workbookViewId="0"/>
  </sheetViews>
  <sheetFormatPr defaultColWidth="10.6328125" defaultRowHeight="11"/>
  <cols>
    <col min="1" max="2" width="6.26953125" style="7" customWidth="1"/>
    <col min="3" max="15" width="11.08984375" style="7" customWidth="1"/>
    <col min="16" max="16384" width="10.6328125" style="7"/>
  </cols>
  <sheetData>
    <row r="1" spans="1:16" ht="11.5" thickBot="1">
      <c r="A1" s="7" t="s">
        <v>52</v>
      </c>
    </row>
    <row r="2" spans="1:16" ht="35.25" customHeight="1">
      <c r="A2" s="240" t="s">
        <v>44</v>
      </c>
      <c r="B2" s="208"/>
      <c r="C2" s="55" t="s">
        <v>25</v>
      </c>
      <c r="D2" s="54" t="s">
        <v>6</v>
      </c>
      <c r="E2" s="56" t="s">
        <v>86</v>
      </c>
      <c r="F2" s="56" t="s">
        <v>87</v>
      </c>
      <c r="G2" s="54" t="s">
        <v>7</v>
      </c>
      <c r="H2" s="60" t="s">
        <v>8</v>
      </c>
      <c r="I2" s="57" t="s">
        <v>40</v>
      </c>
      <c r="J2" s="57" t="s">
        <v>39</v>
      </c>
      <c r="K2" s="58" t="s">
        <v>30</v>
      </c>
      <c r="L2" s="56" t="s">
        <v>36</v>
      </c>
      <c r="M2" s="56" t="s">
        <v>41</v>
      </c>
      <c r="N2" s="54" t="s">
        <v>33</v>
      </c>
      <c r="O2" s="54" t="s">
        <v>38</v>
      </c>
      <c r="P2" s="59" t="s">
        <v>34</v>
      </c>
    </row>
    <row r="3" spans="1:16">
      <c r="A3" s="40"/>
      <c r="B3" s="41"/>
      <c r="C3" s="42" t="s">
        <v>102</v>
      </c>
      <c r="D3" s="44" t="s">
        <v>102</v>
      </c>
      <c r="E3" s="42" t="s">
        <v>102</v>
      </c>
      <c r="F3" s="42" t="s">
        <v>102</v>
      </c>
      <c r="G3" s="42" t="s">
        <v>102</v>
      </c>
      <c r="H3" s="42" t="s">
        <v>102</v>
      </c>
      <c r="I3" s="52" t="s">
        <v>102</v>
      </c>
      <c r="J3" s="52" t="s">
        <v>102</v>
      </c>
      <c r="K3" s="42" t="s">
        <v>102</v>
      </c>
      <c r="L3" s="42" t="s">
        <v>102</v>
      </c>
      <c r="M3" s="42" t="s">
        <v>102</v>
      </c>
      <c r="N3" s="52" t="s">
        <v>102</v>
      </c>
      <c r="O3" s="52" t="s">
        <v>102</v>
      </c>
      <c r="P3" s="45" t="s">
        <v>102</v>
      </c>
    </row>
    <row r="4" spans="1:16" ht="30" customHeight="1">
      <c r="A4" s="241" t="s">
        <v>88</v>
      </c>
      <c r="B4" s="242"/>
      <c r="C4" s="136">
        <v>4165</v>
      </c>
      <c r="D4" s="136">
        <v>1888</v>
      </c>
      <c r="E4" s="136">
        <v>14257</v>
      </c>
      <c r="F4" s="136">
        <v>259</v>
      </c>
      <c r="G4" s="136">
        <v>9</v>
      </c>
      <c r="H4" s="136">
        <v>105998</v>
      </c>
      <c r="I4" s="137">
        <v>2900</v>
      </c>
      <c r="J4" s="136">
        <v>36</v>
      </c>
      <c r="K4" s="136">
        <v>23357</v>
      </c>
      <c r="L4" s="136">
        <v>14620</v>
      </c>
      <c r="M4" s="136">
        <v>1314</v>
      </c>
      <c r="N4" s="136">
        <v>38742</v>
      </c>
      <c r="O4" s="136" t="s">
        <v>98</v>
      </c>
      <c r="P4" s="138">
        <v>207546</v>
      </c>
    </row>
    <row r="5" spans="1:16" ht="30" customHeight="1">
      <c r="A5" s="243" t="s">
        <v>90</v>
      </c>
      <c r="B5" s="244"/>
      <c r="C5" s="139">
        <v>3701</v>
      </c>
      <c r="D5" s="139">
        <v>1135</v>
      </c>
      <c r="E5" s="139">
        <v>13309</v>
      </c>
      <c r="F5" s="139">
        <v>220</v>
      </c>
      <c r="G5" s="139">
        <v>6</v>
      </c>
      <c r="H5" s="139">
        <v>101564</v>
      </c>
      <c r="I5" s="140">
        <v>3634</v>
      </c>
      <c r="J5" s="139">
        <v>45</v>
      </c>
      <c r="K5" s="139">
        <v>23501</v>
      </c>
      <c r="L5" s="139">
        <v>12838</v>
      </c>
      <c r="M5" s="139">
        <v>1527</v>
      </c>
      <c r="N5" s="139">
        <v>43349</v>
      </c>
      <c r="O5" s="139" t="s">
        <v>98</v>
      </c>
      <c r="P5" s="141">
        <v>204829</v>
      </c>
    </row>
    <row r="6" spans="1:16" ht="30" customHeight="1">
      <c r="A6" s="243" t="s">
        <v>91</v>
      </c>
      <c r="B6" s="244"/>
      <c r="C6" s="139">
        <v>2736</v>
      </c>
      <c r="D6" s="139">
        <v>892</v>
      </c>
      <c r="E6" s="139">
        <v>12609</v>
      </c>
      <c r="F6" s="139">
        <v>159</v>
      </c>
      <c r="G6" s="139">
        <v>6</v>
      </c>
      <c r="H6" s="139">
        <v>80791</v>
      </c>
      <c r="I6" s="140">
        <v>3481</v>
      </c>
      <c r="J6" s="139">
        <v>38</v>
      </c>
      <c r="K6" s="139">
        <v>22919</v>
      </c>
      <c r="L6" s="139">
        <v>12238</v>
      </c>
      <c r="M6" s="139">
        <v>1732</v>
      </c>
      <c r="N6" s="139">
        <v>50553</v>
      </c>
      <c r="O6" s="139" t="s">
        <v>98</v>
      </c>
      <c r="P6" s="141">
        <v>188156</v>
      </c>
    </row>
    <row r="7" spans="1:16" ht="30" customHeight="1">
      <c r="A7" s="245" t="s">
        <v>93</v>
      </c>
      <c r="B7" s="246"/>
      <c r="C7" s="142">
        <v>2833</v>
      </c>
      <c r="D7" s="142">
        <v>970</v>
      </c>
      <c r="E7" s="142">
        <v>12061</v>
      </c>
      <c r="F7" s="142">
        <v>109</v>
      </c>
      <c r="G7" s="142">
        <v>6</v>
      </c>
      <c r="H7" s="142">
        <v>80180</v>
      </c>
      <c r="I7" s="142">
        <v>3185</v>
      </c>
      <c r="J7" s="142">
        <v>158</v>
      </c>
      <c r="K7" s="142">
        <v>22892</v>
      </c>
      <c r="L7" s="142">
        <v>10749</v>
      </c>
      <c r="M7" s="142">
        <v>957</v>
      </c>
      <c r="N7" s="142">
        <v>46129</v>
      </c>
      <c r="O7" s="142" t="s">
        <v>98</v>
      </c>
      <c r="P7" s="143">
        <v>180236</v>
      </c>
    </row>
    <row r="8" spans="1:16" ht="30" customHeight="1" thickBot="1">
      <c r="A8" s="238" t="s">
        <v>95</v>
      </c>
      <c r="B8" s="239"/>
      <c r="C8" s="144">
        <v>2961</v>
      </c>
      <c r="D8" s="144">
        <v>811</v>
      </c>
      <c r="E8" s="144">
        <v>11588</v>
      </c>
      <c r="F8" s="144">
        <v>164</v>
      </c>
      <c r="G8" s="144">
        <v>6</v>
      </c>
      <c r="H8" s="144">
        <v>91278</v>
      </c>
      <c r="I8" s="144">
        <v>3005</v>
      </c>
      <c r="J8" s="144">
        <v>240</v>
      </c>
      <c r="K8" s="144">
        <v>21092</v>
      </c>
      <c r="L8" s="144">
        <v>9252</v>
      </c>
      <c r="M8" s="144">
        <v>3972</v>
      </c>
      <c r="N8" s="144">
        <v>42633</v>
      </c>
      <c r="O8" s="144" t="s">
        <v>98</v>
      </c>
      <c r="P8" s="145">
        <v>187004</v>
      </c>
    </row>
    <row r="10" spans="1:16" ht="13.5" customHeight="1"/>
    <row r="11" spans="1:16" ht="13.5" customHeight="1"/>
    <row r="13" spans="1:16" ht="21" customHeight="1"/>
    <row r="14" spans="1:16" ht="21" customHeight="1"/>
    <row r="15" spans="1:16" ht="21" customHeight="1"/>
    <row r="16" spans="1:16" ht="21" customHeight="1"/>
    <row r="17" spans="8:10" ht="21" customHeight="1"/>
    <row r="18" spans="8:10">
      <c r="H18" s="46"/>
    </row>
    <row r="19" spans="8:10">
      <c r="H19" s="46"/>
      <c r="J19" s="20"/>
    </row>
    <row r="20" spans="8:10">
      <c r="H20" s="46"/>
    </row>
  </sheetData>
  <mergeCells count="6">
    <mergeCell ref="A8:B8"/>
    <mergeCell ref="A2:B2"/>
    <mergeCell ref="A4:B4"/>
    <mergeCell ref="A5:B5"/>
    <mergeCell ref="A6:B6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&amp;R札幌国税局　
酒税２
(R04)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92BCB41-2CAE-4FAD-9268-C83F81C0D1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8-1(1)課税状況</vt:lpstr>
      <vt:lpstr>(2)課税状況の累年比較</vt:lpstr>
      <vt:lpstr>(3)都道府県別課税状況 </vt:lpstr>
      <vt:lpstr>8-2(1)製成数量</vt:lpstr>
      <vt:lpstr>(2)製成数量の累年比較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2025-02-25T06:16:21Z</dcterms:created>
  <dcterms:modified xsi:type="dcterms:W3CDTF">2025-02-25T06:16:26Z</dcterms:modified>
</cp:coreProperties>
</file>