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521" windowWidth="7665" windowHeight="7875" tabRatio="881" activeTab="0"/>
  </bookViews>
  <sheets>
    <sheet name="6-1 (1)本年分の課税状況" sheetId="1" r:id="rId1"/>
    <sheet name="6-1 (2)課税状況の累年比較" sheetId="2" r:id="rId2"/>
    <sheet name="6-1 (3)申告及び処理の状況" sheetId="3" r:id="rId3"/>
    <sheet name="6-1 (4)税務署別課税人員" sheetId="4" r:id="rId4"/>
    <sheet name="6-1 (5)加算税の状況" sheetId="5" r:id="rId5"/>
    <sheet name="6-2 (1)(2) 取得財産価額階級別状況" sheetId="6" r:id="rId6"/>
    <sheet name="6-3 受贈人員及び取得財産価額" sheetId="7" r:id="rId7"/>
  </sheets>
  <definedNames>
    <definedName name="_xlnm.Print_Titles" localSheetId="3">'6-1 (4)税務署別課税人員'!$1:$3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<sst xmlns="http://schemas.openxmlformats.org/spreadsheetml/2006/main" count="296" uniqueCount="161">
  <si>
    <t>人</t>
  </si>
  <si>
    <t>千円</t>
  </si>
  <si>
    <t>実</t>
  </si>
  <si>
    <t>区　　　　　　　分</t>
  </si>
  <si>
    <t>人　　　　員</t>
  </si>
  <si>
    <t>取得財産価額</t>
  </si>
  <si>
    <t>申告額</t>
  </si>
  <si>
    <t>修正申告による増差額</t>
  </si>
  <si>
    <t>本　年　分</t>
  </si>
  <si>
    <t>更正による増差額</t>
  </si>
  <si>
    <t>更正等による減差額</t>
  </si>
  <si>
    <t>△</t>
  </si>
  <si>
    <t>決定額</t>
  </si>
  <si>
    <t>計</t>
  </si>
  <si>
    <t>過　年　分</t>
  </si>
  <si>
    <t>合　　　計</t>
  </si>
  <si>
    <t>取　得　財　産　価　額</t>
  </si>
  <si>
    <t>納　　　付　　　税　　　額</t>
  </si>
  <si>
    <t>人　　　員</t>
  </si>
  <si>
    <t>金　　　額</t>
  </si>
  <si>
    <t>過少申告加算税</t>
  </si>
  <si>
    <t>本年分</t>
  </si>
  <si>
    <t>過年分</t>
  </si>
  <si>
    <t>(3)　申告及び処理の状況</t>
  </si>
  <si>
    <t>（合計分）</t>
  </si>
  <si>
    <t>年　　　　分</t>
  </si>
  <si>
    <t>納　　付　　税　　額</t>
  </si>
  <si>
    <t>（暦年課税分及び相続時精算課税分）</t>
  </si>
  <si>
    <t>　　人</t>
  </si>
  <si>
    <t>暦　年　課　税　分</t>
  </si>
  <si>
    <t>相 続 時 精 算 課 税 分</t>
  </si>
  <si>
    <t>人　　　　　　員</t>
  </si>
  <si>
    <t>(2)　課税状況の累年比較</t>
  </si>
  <si>
    <t>(5)　加算税の状況</t>
  </si>
  <si>
    <t>取得財産価額階級</t>
  </si>
  <si>
    <t>〃</t>
  </si>
  <si>
    <t>６－２　贈与財産価額階級別状況</t>
  </si>
  <si>
    <t>億円超</t>
  </si>
  <si>
    <t>(2)　取得財産価額階級別状況（暦年課税分及び相続時精算課税分）</t>
  </si>
  <si>
    <t>暦　年　課　税　分</t>
  </si>
  <si>
    <t>相続時精算課税分</t>
  </si>
  <si>
    <t>億円超</t>
  </si>
  <si>
    <t>受贈人員及び取得財産価額</t>
  </si>
  <si>
    <t>相続時精算課税分</t>
  </si>
  <si>
    <t>人　　　員</t>
  </si>
  <si>
    <t>宅地（　借地権を含む。）</t>
  </si>
  <si>
    <t>山林</t>
  </si>
  <si>
    <t>その他の土地</t>
  </si>
  <si>
    <t>家屋、構築物</t>
  </si>
  <si>
    <t>機械器具、農耕具、じゅう器、備品</t>
  </si>
  <si>
    <t>商品、製品、半製品、原材料、農産物等</t>
  </si>
  <si>
    <t>売掛金</t>
  </si>
  <si>
    <t>その他の財産</t>
  </si>
  <si>
    <t>株式及び出資</t>
  </si>
  <si>
    <t>公債及び社債</t>
  </si>
  <si>
    <t>投資・貸付信託受益証券</t>
  </si>
  <si>
    <t>現金、預貯金等</t>
  </si>
  <si>
    <t>家庭用財産</t>
  </si>
  <si>
    <t>生命保険金等</t>
  </si>
  <si>
    <t>立木</t>
  </si>
  <si>
    <t>その他</t>
  </si>
  <si>
    <t>６－３　贈与財産種類別状況</t>
  </si>
  <si>
    <t>財　産　等　の　種　類</t>
  </si>
  <si>
    <t>暦年課税分</t>
  </si>
  <si>
    <t>人</t>
  </si>
  <si>
    <t>土地</t>
  </si>
  <si>
    <t>田　（耕作権及び永小作権を含む。）</t>
  </si>
  <si>
    <t>畑（　　　　　　〃　　　　　　）　</t>
  </si>
  <si>
    <t>財　　産
その他の</t>
  </si>
  <si>
    <t>事業(農業）用財産</t>
  </si>
  <si>
    <t>（注）　この表は、「6-1課税状況　(3)申告及び処理の状況」の「本年分申告額」に
　　　掲げた取得財産価額等を区分して示したものである（修正申告を除く。）。</t>
  </si>
  <si>
    <t>有
価
証
券</t>
  </si>
  <si>
    <t>（注）　１　この表は、「6-1課税状況　(3)申告及び処理の状況」の「本年分申告額」に掲げた取得財産価額等を
　　　　　財産の種類別に区分して示したものである（修正申告を除く。）。</t>
  </si>
  <si>
    <t>　　　　２　「人員」欄の「実」は、実人員を示す。</t>
  </si>
  <si>
    <t>人　　　　員</t>
  </si>
  <si>
    <t>納　付　税　額</t>
  </si>
  <si>
    <t>万円以下</t>
  </si>
  <si>
    <t>万円超</t>
  </si>
  <si>
    <t>〃</t>
  </si>
  <si>
    <t>合　　　　　計</t>
  </si>
  <si>
    <t>取得財産価額階級</t>
  </si>
  <si>
    <t>区　　分</t>
  </si>
  <si>
    <t>無申告加算税</t>
  </si>
  <si>
    <t>重　加　算　税</t>
  </si>
  <si>
    <t>人　員</t>
  </si>
  <si>
    <t>金　額</t>
  </si>
  <si>
    <t>合　　　計</t>
  </si>
  <si>
    <t>実</t>
  </si>
  <si>
    <t>　調査対象等：</t>
  </si>
  <si>
    <t>住宅取得資金の贈与額</t>
  </si>
  <si>
    <t>住宅取得資金の贈与額</t>
  </si>
  <si>
    <t>外国税額控除後の額</t>
  </si>
  <si>
    <t>外国税額控除</t>
  </si>
  <si>
    <t>贈与税額</t>
  </si>
  <si>
    <t>特別控除額後の課税価格</t>
  </si>
  <si>
    <t>特別控除額</t>
  </si>
  <si>
    <t>取得財産価額（本年分）</t>
  </si>
  <si>
    <t>金　　　　額</t>
  </si>
  <si>
    <t>金　　　　額</t>
  </si>
  <si>
    <t>人　　　　員</t>
  </si>
  <si>
    <t>（相続時精算課税分）</t>
  </si>
  <si>
    <t>基礎控除後の課税価格</t>
  </si>
  <si>
    <t>基礎控除額</t>
  </si>
  <si>
    <t>配偶者控除額</t>
  </si>
  <si>
    <t>（暦年課税分）</t>
  </si>
  <si>
    <t>災害減免法による免除税額</t>
  </si>
  <si>
    <t>納付税額</t>
  </si>
  <si>
    <t>納税猶予額</t>
  </si>
  <si>
    <t>基礎、特別控除後の課税価格</t>
  </si>
  <si>
    <t>基礎、特別控除額</t>
  </si>
  <si>
    <t>(1)　本年分の課税状況（合計分）</t>
  </si>
  <si>
    <t>６－１　課　税　状　況</t>
  </si>
  <si>
    <t>(1)  取得財産価額階級別状況（合計分）</t>
  </si>
  <si>
    <t>合                   計</t>
  </si>
  <si>
    <t xml:space="preserve">   （注）    　「人員」欄の「実」は、実人員を示す。</t>
  </si>
  <si>
    <t xml:space="preserve">          （注）　  「人員」欄の「実」は、実人員を示す。</t>
  </si>
  <si>
    <t>　「過年分」は、平成20年以前分に贈与を受けた者について、平成21年７月１日から平成22年６月30日までの間の申告又は処理（更正、決定等）による課税事績を、「申告書、決議書等」に基づいて作成した。</t>
  </si>
  <si>
    <t>（注）この表は、「(1)本年分の課税状況」の
　　　「取得財産価額（本年分）」の人員を
　　　税務署別に示したものである。</t>
  </si>
  <si>
    <t>合 　　　計</t>
  </si>
  <si>
    <t>十勝池田</t>
  </si>
  <si>
    <t>倶知安</t>
  </si>
  <si>
    <t>富良野</t>
  </si>
  <si>
    <t>苫小牧</t>
  </si>
  <si>
    <t>岩見沢</t>
  </si>
  <si>
    <t>旭川東</t>
  </si>
  <si>
    <t>旭川中</t>
  </si>
  <si>
    <t>札幌東</t>
  </si>
  <si>
    <t>札幌西</t>
  </si>
  <si>
    <t>札幌南</t>
  </si>
  <si>
    <t>札幌北</t>
  </si>
  <si>
    <t>札幌中</t>
  </si>
  <si>
    <t>人　　　　　員</t>
  </si>
  <si>
    <t>税　務　署　名</t>
  </si>
  <si>
    <t>(4)　税務署別課税人員</t>
  </si>
  <si>
    <t>室蘭</t>
  </si>
  <si>
    <t>函館</t>
  </si>
  <si>
    <t>小樽</t>
  </si>
  <si>
    <t>釧路</t>
  </si>
  <si>
    <t>帯広</t>
  </si>
  <si>
    <t>北見</t>
  </si>
  <si>
    <t>網走</t>
  </si>
  <si>
    <t>留萌</t>
  </si>
  <si>
    <t>稚内</t>
  </si>
  <si>
    <t>紋別</t>
  </si>
  <si>
    <t>名寄</t>
  </si>
  <si>
    <t>根室</t>
  </si>
  <si>
    <t>滝川</t>
  </si>
  <si>
    <t>深川</t>
  </si>
  <si>
    <t>八雲</t>
  </si>
  <si>
    <t>江差</t>
  </si>
  <si>
    <t>余市</t>
  </si>
  <si>
    <t>浦河</t>
  </si>
  <si>
    <t xml:space="preserve">　 調査対象等：   </t>
  </si>
  <si>
    <t xml:space="preserve">  平成21年中に財産の贈与を受けた者のうち、申告義務のある者（住宅取得等資金の非課税を適用した者のうち、暦年課税に係る差引税額のない者を除く。）について、平成22年６月30日までの申告又は処理（更正、決定等）による課税事績を、「申告書、決議書等」に基づいて作成した。</t>
  </si>
  <si>
    <t>年　　　　分</t>
  </si>
  <si>
    <t>　「本年分」は、平成21年中に財産の贈与を受けた者のうち、申告義務のある者（住宅取得等資金の非課税を適用した者のうち、暦年課税に係る差引税額のない者を除く。）について、平成22年６月30日までの間の申告又は処理（更正、決定等）による課税事績を、「申告書、決議書等」に基づいて作成した。</t>
  </si>
  <si>
    <t>平成17年分</t>
  </si>
  <si>
    <t>平成18年分</t>
  </si>
  <si>
    <t>平成19年分</t>
  </si>
  <si>
    <t>平成20年分</t>
  </si>
  <si>
    <t>平成21年分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</si>
</sst>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_ * #,##0;[Red]_ * #,##0;_ * &quot;-&quot;_ "/>
    <numFmt numFmtId="179" formatCode="_ * #,##0;[Red]&quot; &quot;_ * #,##0;_ * &quot;-&quot;_ "/>
    <numFmt numFmtId="180" formatCode="_ * #,##0_ ;[Red]_ * #,##0_ ;_ * &quot;-&quot;_ ;_ @_ "/>
    <numFmt numFmtId="181" formatCode="#,##0;&quot;△ &quot;#,##0"/>
    <numFmt numFmtId="182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medium"/>
      <right style="thin"/>
      <top>
        <color indexed="63"/>
      </top>
      <bottom style="thin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>
        <color indexed="63"/>
      </bottom>
    </border>
    <border>
      <left style="hair"/>
      <right style="thin"/>
      <top style="thin">
        <color indexed="55"/>
      </top>
      <bottom style="thin"/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medium"/>
    </border>
    <border>
      <left style="thin"/>
      <right style="hair"/>
      <top style="thin">
        <color indexed="55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>
        <color indexed="55"/>
      </top>
      <bottom style="thin"/>
    </border>
    <border>
      <left style="hair"/>
      <right style="hair"/>
      <top style="thin">
        <color indexed="55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 style="double"/>
    </border>
    <border>
      <left style="thin"/>
      <right style="hair"/>
      <top style="thin"/>
      <bottom style="thin"/>
    </border>
    <border>
      <left style="hair"/>
      <right style="thin"/>
      <top style="hair">
        <color indexed="55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>
        <color indexed="55"/>
      </top>
      <bottom style="double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>
        <color indexed="63"/>
      </bottom>
    </border>
    <border>
      <left style="hair"/>
      <right style="medium"/>
      <top style="thin"/>
      <bottom style="hair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>
        <color indexed="63"/>
      </bottom>
    </border>
    <border>
      <left style="hair"/>
      <right style="hair"/>
      <top style="thin"/>
      <bottom style="hair">
        <color indexed="55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>
        <color indexed="63"/>
      </bottom>
    </border>
    <border>
      <left style="hair"/>
      <right>
        <color indexed="63"/>
      </right>
      <top style="thin">
        <color indexed="55"/>
      </top>
      <bottom style="thin"/>
    </border>
    <border>
      <left style="hair"/>
      <right>
        <color indexed="63"/>
      </right>
      <top style="thin"/>
      <bottom style="hair">
        <color indexed="55"/>
      </bottom>
    </border>
    <border>
      <left style="hair"/>
      <right>
        <color indexed="63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thin"/>
    </border>
    <border>
      <left style="hair"/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medium"/>
      <top style="thin">
        <color indexed="55"/>
      </top>
      <bottom style="double"/>
    </border>
    <border>
      <left style="thin"/>
      <right style="thin"/>
      <top style="thin">
        <color indexed="55"/>
      </top>
      <bottom style="double"/>
    </border>
    <border>
      <left style="thin"/>
      <right style="medium"/>
      <top style="thin">
        <color indexed="55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>
        <color indexed="55"/>
      </top>
      <bottom style="thin"/>
    </border>
    <border>
      <left style="hair"/>
      <right style="hair"/>
      <top style="hair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medium"/>
      <top style="thin"/>
      <bottom style="thin"/>
    </border>
    <border>
      <left style="hair"/>
      <right style="medium"/>
      <top style="hair">
        <color indexed="55"/>
      </top>
      <bottom style="thin"/>
    </border>
    <border>
      <left style="hair"/>
      <right style="medium"/>
      <top style="hair">
        <color indexed="55"/>
      </top>
      <bottom style="double"/>
    </border>
    <border>
      <left style="hair"/>
      <right style="medium"/>
      <top style="hair">
        <color indexed="55"/>
      </top>
      <bottom style="medium"/>
    </border>
    <border>
      <left style="hair"/>
      <right style="thin"/>
      <top style="hair">
        <color indexed="55"/>
      </top>
      <bottom style="medium"/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55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hair">
        <color indexed="55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55"/>
      </top>
      <bottom style="medium"/>
    </border>
    <border>
      <left>
        <color indexed="63"/>
      </left>
      <right style="thin"/>
      <top style="hair">
        <color indexed="55"/>
      </top>
      <bottom style="medium"/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thin"/>
    </border>
    <border>
      <left style="medium"/>
      <right>
        <color indexed="63"/>
      </right>
      <top style="thin"/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thin"/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medium"/>
      <right style="hair"/>
      <top style="thin">
        <color indexed="55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thin"/>
    </border>
    <border>
      <left style="medium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inden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right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right" vertical="center"/>
    </xf>
    <xf numFmtId="0" fontId="7" fillId="33" borderId="33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left"/>
    </xf>
    <xf numFmtId="0" fontId="7" fillId="34" borderId="35" xfId="0" applyFont="1" applyFill="1" applyBorder="1" applyAlignment="1">
      <alignment horizontal="right"/>
    </xf>
    <xf numFmtId="0" fontId="7" fillId="34" borderId="36" xfId="0" applyFont="1" applyFill="1" applyBorder="1" applyAlignment="1">
      <alignment horizontal="right"/>
    </xf>
    <xf numFmtId="0" fontId="7" fillId="0" borderId="34" xfId="0" applyFont="1" applyBorder="1" applyAlignment="1">
      <alignment/>
    </xf>
    <xf numFmtId="0" fontId="7" fillId="33" borderId="37" xfId="0" applyFont="1" applyFill="1" applyBorder="1" applyAlignment="1">
      <alignment horizontal="right"/>
    </xf>
    <xf numFmtId="0" fontId="7" fillId="34" borderId="20" xfId="0" applyFont="1" applyFill="1" applyBorder="1" applyAlignment="1">
      <alignment horizontal="right"/>
    </xf>
    <xf numFmtId="0" fontId="7" fillId="34" borderId="21" xfId="0" applyFont="1" applyFill="1" applyBorder="1" applyAlignment="1">
      <alignment horizontal="right"/>
    </xf>
    <xf numFmtId="0" fontId="2" fillId="0" borderId="38" xfId="0" applyFont="1" applyBorder="1" applyAlignment="1">
      <alignment horizontal="distributed" vertical="center"/>
    </xf>
    <xf numFmtId="0" fontId="7" fillId="0" borderId="39" xfId="0" applyFont="1" applyBorder="1" applyAlignment="1">
      <alignment horizontal="center" vertical="center"/>
    </xf>
    <xf numFmtId="0" fontId="7" fillId="0" borderId="37" xfId="0" applyFont="1" applyBorder="1" applyAlignment="1">
      <alignment horizontal="right" vertical="top"/>
    </xf>
    <xf numFmtId="0" fontId="7" fillId="0" borderId="40" xfId="0" applyFont="1" applyBorder="1" applyAlignment="1">
      <alignment horizontal="right" vertical="top"/>
    </xf>
    <xf numFmtId="0" fontId="7" fillId="0" borderId="20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right" vertical="top"/>
    </xf>
    <xf numFmtId="0" fontId="7" fillId="34" borderId="40" xfId="0" applyFont="1" applyFill="1" applyBorder="1" applyAlignment="1">
      <alignment horizontal="right" vertical="top"/>
    </xf>
    <xf numFmtId="0" fontId="7" fillId="34" borderId="21" xfId="0" applyFont="1" applyFill="1" applyBorder="1" applyAlignment="1">
      <alignment horizontal="right" vertical="top"/>
    </xf>
    <xf numFmtId="0" fontId="7" fillId="33" borderId="36" xfId="0" applyFont="1" applyFill="1" applyBorder="1" applyAlignment="1">
      <alignment horizontal="right" vertical="top"/>
    </xf>
    <xf numFmtId="0" fontId="7" fillId="33" borderId="19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right" vertical="top"/>
    </xf>
    <xf numFmtId="0" fontId="6" fillId="0" borderId="41" xfId="0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left"/>
    </xf>
    <xf numFmtId="0" fontId="7" fillId="0" borderId="44" xfId="0" applyFont="1" applyFill="1" applyBorder="1" applyAlignment="1">
      <alignment horizontal="left"/>
    </xf>
    <xf numFmtId="0" fontId="7" fillId="33" borderId="35" xfId="0" applyFont="1" applyFill="1" applyBorder="1" applyAlignment="1">
      <alignment horizontal="right"/>
    </xf>
    <xf numFmtId="0" fontId="7" fillId="34" borderId="45" xfId="0" applyFont="1" applyFill="1" applyBorder="1" applyAlignment="1">
      <alignment horizontal="right"/>
    </xf>
    <xf numFmtId="38" fontId="2" fillId="0" borderId="18" xfId="49" applyFont="1" applyBorder="1" applyAlignment="1">
      <alignment horizontal="right" vertical="center"/>
    </xf>
    <xf numFmtId="0" fontId="2" fillId="0" borderId="46" xfId="0" applyFont="1" applyBorder="1" applyAlignment="1">
      <alignment horizontal="distributed" vertical="center" indent="1"/>
    </xf>
    <xf numFmtId="38" fontId="2" fillId="0" borderId="47" xfId="49" applyFont="1" applyBorder="1" applyAlignment="1">
      <alignment horizontal="right" vertical="center"/>
    </xf>
    <xf numFmtId="0" fontId="2" fillId="0" borderId="48" xfId="0" applyFont="1" applyBorder="1" applyAlignment="1">
      <alignment horizontal="distributed" vertical="center" indent="1"/>
    </xf>
    <xf numFmtId="0" fontId="2" fillId="0" borderId="48" xfId="0" applyFont="1" applyBorder="1" applyAlignment="1">
      <alignment horizontal="distributed" vertical="center"/>
    </xf>
    <xf numFmtId="38" fontId="2" fillId="0" borderId="49" xfId="49" applyFont="1" applyBorder="1" applyAlignment="1">
      <alignment horizontal="right" vertical="center"/>
    </xf>
    <xf numFmtId="0" fontId="2" fillId="0" borderId="50" xfId="0" applyFont="1" applyBorder="1" applyAlignment="1">
      <alignment horizontal="distributed" vertical="center" indent="1"/>
    </xf>
    <xf numFmtId="0" fontId="2" fillId="0" borderId="50" xfId="0" applyFont="1" applyBorder="1" applyAlignment="1">
      <alignment horizontal="distributed" vertical="center"/>
    </xf>
    <xf numFmtId="38" fontId="2" fillId="0" borderId="12" xfId="49" applyFont="1" applyBorder="1" applyAlignment="1">
      <alignment horizontal="right" vertical="center"/>
    </xf>
    <xf numFmtId="0" fontId="2" fillId="0" borderId="51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shrinkToFi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right" vertical="top"/>
    </xf>
    <xf numFmtId="0" fontId="7" fillId="34" borderId="20" xfId="0" applyFont="1" applyFill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7" fillId="0" borderId="19" xfId="0" applyFont="1" applyBorder="1" applyAlignment="1">
      <alignment horizontal="right"/>
    </xf>
    <xf numFmtId="0" fontId="7" fillId="33" borderId="23" xfId="0" applyFont="1" applyFill="1" applyBorder="1" applyAlignment="1">
      <alignment horizontal="right"/>
    </xf>
    <xf numFmtId="0" fontId="6" fillId="0" borderId="28" xfId="0" applyFont="1" applyBorder="1" applyAlignment="1">
      <alignment horizontal="distributed" vertical="center"/>
    </xf>
    <xf numFmtId="0" fontId="2" fillId="0" borderId="52" xfId="0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0" fontId="6" fillId="0" borderId="53" xfId="0" applyFont="1" applyBorder="1" applyAlignment="1">
      <alignment horizontal="distributed" vertical="center"/>
    </xf>
    <xf numFmtId="0" fontId="6" fillId="0" borderId="54" xfId="0" applyFont="1" applyBorder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0" fontId="6" fillId="0" borderId="55" xfId="0" applyFont="1" applyBorder="1" applyAlignment="1">
      <alignment horizontal="distributed" vertical="center"/>
    </xf>
    <xf numFmtId="0" fontId="6" fillId="0" borderId="56" xfId="0" applyFont="1" applyBorder="1" applyAlignment="1">
      <alignment horizontal="right" vertical="center"/>
    </xf>
    <xf numFmtId="3" fontId="6" fillId="0" borderId="0" xfId="0" applyNumberFormat="1" applyFont="1" applyAlignment="1">
      <alignment horizontal="left" vertical="center"/>
    </xf>
    <xf numFmtId="0" fontId="6" fillId="0" borderId="57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58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1" fontId="2" fillId="34" borderId="59" xfId="0" applyNumberFormat="1" applyFont="1" applyFill="1" applyBorder="1" applyAlignment="1">
      <alignment horizontal="right" vertical="center"/>
    </xf>
    <xf numFmtId="41" fontId="2" fillId="34" borderId="60" xfId="0" applyNumberFormat="1" applyFont="1" applyFill="1" applyBorder="1" applyAlignment="1">
      <alignment horizontal="right" vertical="center"/>
    </xf>
    <xf numFmtId="41" fontId="2" fillId="34" borderId="61" xfId="0" applyNumberFormat="1" applyFont="1" applyFill="1" applyBorder="1" applyAlignment="1">
      <alignment horizontal="right" vertical="center"/>
    </xf>
    <xf numFmtId="41" fontId="2" fillId="34" borderId="62" xfId="0" applyNumberFormat="1" applyFont="1" applyFill="1" applyBorder="1" applyAlignment="1">
      <alignment horizontal="right" vertical="center"/>
    </xf>
    <xf numFmtId="41" fontId="2" fillId="33" borderId="63" xfId="0" applyNumberFormat="1" applyFont="1" applyFill="1" applyBorder="1" applyAlignment="1">
      <alignment horizontal="right" vertical="center"/>
    </xf>
    <xf numFmtId="41" fontId="2" fillId="34" borderId="63" xfId="0" applyNumberFormat="1" applyFont="1" applyFill="1" applyBorder="1" applyAlignment="1">
      <alignment horizontal="right" vertical="center"/>
    </xf>
    <xf numFmtId="41" fontId="2" fillId="34" borderId="64" xfId="0" applyNumberFormat="1" applyFont="1" applyFill="1" applyBorder="1" applyAlignment="1">
      <alignment horizontal="right" vertical="center"/>
    </xf>
    <xf numFmtId="41" fontId="2" fillId="33" borderId="65" xfId="0" applyNumberFormat="1" applyFont="1" applyFill="1" applyBorder="1" applyAlignment="1">
      <alignment horizontal="right" vertical="center"/>
    </xf>
    <xf numFmtId="41" fontId="2" fillId="34" borderId="65" xfId="0" applyNumberFormat="1" applyFont="1" applyFill="1" applyBorder="1" applyAlignment="1">
      <alignment horizontal="right" vertical="center"/>
    </xf>
    <xf numFmtId="41" fontId="2" fillId="34" borderId="66" xfId="0" applyNumberFormat="1" applyFont="1" applyFill="1" applyBorder="1" applyAlignment="1">
      <alignment horizontal="right" vertical="center"/>
    </xf>
    <xf numFmtId="41" fontId="2" fillId="33" borderId="67" xfId="0" applyNumberFormat="1" applyFont="1" applyFill="1" applyBorder="1" applyAlignment="1">
      <alignment horizontal="right" vertical="center"/>
    </xf>
    <xf numFmtId="41" fontId="2" fillId="34" borderId="67" xfId="0" applyNumberFormat="1" applyFont="1" applyFill="1" applyBorder="1" applyAlignment="1">
      <alignment horizontal="right" vertical="center"/>
    </xf>
    <xf numFmtId="41" fontId="2" fillId="34" borderId="68" xfId="0" applyNumberFormat="1" applyFont="1" applyFill="1" applyBorder="1" applyAlignment="1">
      <alignment horizontal="right" vertical="center"/>
    </xf>
    <xf numFmtId="41" fontId="2" fillId="33" borderId="69" xfId="0" applyNumberFormat="1" applyFont="1" applyFill="1" applyBorder="1" applyAlignment="1">
      <alignment horizontal="right" vertical="center"/>
    </xf>
    <xf numFmtId="41" fontId="2" fillId="34" borderId="70" xfId="0" applyNumberFormat="1" applyFont="1" applyFill="1" applyBorder="1" applyAlignment="1">
      <alignment horizontal="right" vertical="center"/>
    </xf>
    <xf numFmtId="41" fontId="2" fillId="34" borderId="71" xfId="0" applyNumberFormat="1" applyFont="1" applyFill="1" applyBorder="1" applyAlignment="1">
      <alignment horizontal="right" vertical="center"/>
    </xf>
    <xf numFmtId="41" fontId="2" fillId="33" borderId="72" xfId="0" applyNumberFormat="1" applyFont="1" applyFill="1" applyBorder="1" applyAlignment="1">
      <alignment horizontal="right" vertical="center"/>
    </xf>
    <xf numFmtId="41" fontId="2" fillId="34" borderId="73" xfId="0" applyNumberFormat="1" applyFont="1" applyFill="1" applyBorder="1" applyAlignment="1">
      <alignment horizontal="right" vertical="center"/>
    </xf>
    <xf numFmtId="41" fontId="2" fillId="34" borderId="74" xfId="0" applyNumberFormat="1" applyFont="1" applyFill="1" applyBorder="1" applyAlignment="1">
      <alignment horizontal="right" vertical="center"/>
    </xf>
    <xf numFmtId="41" fontId="2" fillId="33" borderId="75" xfId="0" applyNumberFormat="1" applyFont="1" applyFill="1" applyBorder="1" applyAlignment="1">
      <alignment horizontal="right" vertical="center"/>
    </xf>
    <xf numFmtId="41" fontId="2" fillId="34" borderId="76" xfId="0" applyNumberFormat="1" applyFont="1" applyFill="1" applyBorder="1" applyAlignment="1">
      <alignment horizontal="right" vertical="center"/>
    </xf>
    <xf numFmtId="41" fontId="2" fillId="34" borderId="77" xfId="0" applyNumberFormat="1" applyFont="1" applyFill="1" applyBorder="1" applyAlignment="1">
      <alignment horizontal="right" vertical="center"/>
    </xf>
    <xf numFmtId="41" fontId="2" fillId="33" borderId="78" xfId="0" applyNumberFormat="1" applyFont="1" applyFill="1" applyBorder="1" applyAlignment="1">
      <alignment horizontal="right" vertical="center"/>
    </xf>
    <xf numFmtId="41" fontId="2" fillId="33" borderId="79" xfId="0" applyNumberFormat="1" applyFont="1" applyFill="1" applyBorder="1" applyAlignment="1">
      <alignment horizontal="right" vertical="center"/>
    </xf>
    <xf numFmtId="41" fontId="2" fillId="33" borderId="80" xfId="0" applyNumberFormat="1" applyFont="1" applyFill="1" applyBorder="1" applyAlignment="1">
      <alignment horizontal="right" vertical="center"/>
    </xf>
    <xf numFmtId="41" fontId="6" fillId="33" borderId="41" xfId="0" applyNumberFormat="1" applyFont="1" applyFill="1" applyBorder="1" applyAlignment="1">
      <alignment horizontal="right" vertical="center"/>
    </xf>
    <xf numFmtId="41" fontId="2" fillId="33" borderId="81" xfId="0" applyNumberFormat="1" applyFont="1" applyFill="1" applyBorder="1" applyAlignment="1">
      <alignment horizontal="right" vertical="center"/>
    </xf>
    <xf numFmtId="41" fontId="6" fillId="33" borderId="42" xfId="0" applyNumberFormat="1" applyFont="1" applyFill="1" applyBorder="1" applyAlignment="1">
      <alignment horizontal="right" vertical="center"/>
    </xf>
    <xf numFmtId="41" fontId="2" fillId="34" borderId="82" xfId="0" applyNumberFormat="1" applyFont="1" applyFill="1" applyBorder="1" applyAlignment="1">
      <alignment horizontal="right" vertical="center"/>
    </xf>
    <xf numFmtId="41" fontId="2" fillId="34" borderId="83" xfId="0" applyNumberFormat="1" applyFont="1" applyFill="1" applyBorder="1" applyAlignment="1">
      <alignment horizontal="right" vertical="center"/>
    </xf>
    <xf numFmtId="41" fontId="2" fillId="34" borderId="84" xfId="0" applyNumberFormat="1" applyFont="1" applyFill="1" applyBorder="1" applyAlignment="1">
      <alignment horizontal="right" vertical="center"/>
    </xf>
    <xf numFmtId="41" fontId="6" fillId="34" borderId="85" xfId="0" applyNumberFormat="1" applyFont="1" applyFill="1" applyBorder="1" applyAlignment="1">
      <alignment horizontal="right" vertical="center"/>
    </xf>
    <xf numFmtId="41" fontId="2" fillId="34" borderId="86" xfId="0" applyNumberFormat="1" applyFont="1" applyFill="1" applyBorder="1" applyAlignment="1">
      <alignment horizontal="right" vertical="center"/>
    </xf>
    <xf numFmtId="41" fontId="6" fillId="34" borderId="87" xfId="0" applyNumberFormat="1" applyFont="1" applyFill="1" applyBorder="1" applyAlignment="1">
      <alignment horizontal="right" vertical="center"/>
    </xf>
    <xf numFmtId="41" fontId="6" fillId="34" borderId="88" xfId="0" applyNumberFormat="1" applyFont="1" applyFill="1" applyBorder="1" applyAlignment="1">
      <alignment horizontal="right" vertical="center"/>
    </xf>
    <xf numFmtId="41" fontId="6" fillId="34" borderId="89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0" fontId="6" fillId="0" borderId="90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distributed" vertical="center"/>
    </xf>
    <xf numFmtId="0" fontId="6" fillId="0" borderId="90" xfId="0" applyFont="1" applyFill="1" applyBorder="1" applyAlignment="1">
      <alignment horizontal="right" vertical="center"/>
    </xf>
    <xf numFmtId="41" fontId="6" fillId="0" borderId="90" xfId="0" applyNumberFormat="1" applyFont="1" applyFill="1" applyBorder="1" applyAlignment="1">
      <alignment horizontal="right" vertical="center"/>
    </xf>
    <xf numFmtId="3" fontId="6" fillId="0" borderId="90" xfId="0" applyNumberFormat="1" applyFont="1" applyFill="1" applyBorder="1" applyAlignment="1">
      <alignment horizontal="right" vertical="center"/>
    </xf>
    <xf numFmtId="41" fontId="2" fillId="33" borderId="91" xfId="0" applyNumberFormat="1" applyFont="1" applyFill="1" applyBorder="1" applyAlignment="1">
      <alignment horizontal="right" vertical="center"/>
    </xf>
    <xf numFmtId="41" fontId="2" fillId="33" borderId="92" xfId="0" applyNumberFormat="1" applyFont="1" applyFill="1" applyBorder="1" applyAlignment="1">
      <alignment horizontal="right" vertical="center"/>
    </xf>
    <xf numFmtId="41" fontId="2" fillId="34" borderId="93" xfId="0" applyNumberFormat="1" applyFont="1" applyFill="1" applyBorder="1" applyAlignment="1">
      <alignment horizontal="right" vertical="center"/>
    </xf>
    <xf numFmtId="41" fontId="2" fillId="34" borderId="94" xfId="0" applyNumberFormat="1" applyFont="1" applyFill="1" applyBorder="1" applyAlignment="1">
      <alignment horizontal="right" vertical="center"/>
    </xf>
    <xf numFmtId="41" fontId="6" fillId="33" borderId="57" xfId="0" applyNumberFormat="1" applyFont="1" applyFill="1" applyBorder="1" applyAlignment="1">
      <alignment horizontal="right" vertical="center"/>
    </xf>
    <xf numFmtId="41" fontId="6" fillId="34" borderId="76" xfId="0" applyNumberFormat="1" applyFont="1" applyFill="1" applyBorder="1" applyAlignment="1">
      <alignment horizontal="right" vertical="center"/>
    </xf>
    <xf numFmtId="41" fontId="6" fillId="34" borderId="77" xfId="0" applyNumberFormat="1" applyFont="1" applyFill="1" applyBorder="1" applyAlignment="1">
      <alignment horizontal="right" vertical="center"/>
    </xf>
    <xf numFmtId="41" fontId="2" fillId="33" borderId="95" xfId="0" applyNumberFormat="1" applyFont="1" applyFill="1" applyBorder="1" applyAlignment="1">
      <alignment horizontal="right" vertical="center"/>
    </xf>
    <xf numFmtId="41" fontId="2" fillId="34" borderId="95" xfId="0" applyNumberFormat="1" applyFont="1" applyFill="1" applyBorder="1" applyAlignment="1">
      <alignment horizontal="right" vertical="center"/>
    </xf>
    <xf numFmtId="41" fontId="2" fillId="34" borderId="96" xfId="0" applyNumberFormat="1" applyFont="1" applyFill="1" applyBorder="1" applyAlignment="1">
      <alignment horizontal="right" vertical="center"/>
    </xf>
    <xf numFmtId="41" fontId="6" fillId="33" borderId="97" xfId="0" applyNumberFormat="1" applyFont="1" applyFill="1" applyBorder="1" applyAlignment="1">
      <alignment horizontal="right" vertical="center"/>
    </xf>
    <xf numFmtId="41" fontId="6" fillId="34" borderId="97" xfId="0" applyNumberFormat="1" applyFont="1" applyFill="1" applyBorder="1" applyAlignment="1">
      <alignment horizontal="right" vertical="center"/>
    </xf>
    <xf numFmtId="41" fontId="6" fillId="34" borderId="98" xfId="0" applyNumberFormat="1" applyFont="1" applyFill="1" applyBorder="1" applyAlignment="1">
      <alignment horizontal="right" vertical="center"/>
    </xf>
    <xf numFmtId="41" fontId="2" fillId="33" borderId="99" xfId="0" applyNumberFormat="1" applyFont="1" applyFill="1" applyBorder="1" applyAlignment="1">
      <alignment horizontal="right" vertical="center"/>
    </xf>
    <xf numFmtId="41" fontId="2" fillId="34" borderId="38" xfId="0" applyNumberFormat="1" applyFont="1" applyFill="1" applyBorder="1" applyAlignment="1">
      <alignment horizontal="right" vertical="center"/>
    </xf>
    <xf numFmtId="41" fontId="2" fillId="34" borderId="27" xfId="0" applyNumberFormat="1" applyFont="1" applyFill="1" applyBorder="1" applyAlignment="1">
      <alignment horizontal="right" vertical="center"/>
    </xf>
    <xf numFmtId="41" fontId="6" fillId="33" borderId="80" xfId="0" applyNumberFormat="1" applyFont="1" applyFill="1" applyBorder="1" applyAlignment="1">
      <alignment horizontal="right" vertical="center"/>
    </xf>
    <xf numFmtId="41" fontId="6" fillId="34" borderId="28" xfId="0" applyNumberFormat="1" applyFont="1" applyFill="1" applyBorder="1" applyAlignment="1">
      <alignment horizontal="right" vertical="center"/>
    </xf>
    <xf numFmtId="41" fontId="2" fillId="33" borderId="100" xfId="0" applyNumberFormat="1" applyFont="1" applyFill="1" applyBorder="1" applyAlignment="1">
      <alignment horizontal="right" vertical="center"/>
    </xf>
    <xf numFmtId="41" fontId="2" fillId="34" borderId="101" xfId="0" applyNumberFormat="1" applyFont="1" applyFill="1" applyBorder="1" applyAlignment="1">
      <alignment horizontal="right" vertical="center"/>
    </xf>
    <xf numFmtId="41" fontId="2" fillId="34" borderId="26" xfId="0" applyNumberFormat="1" applyFont="1" applyFill="1" applyBorder="1" applyAlignment="1">
      <alignment horizontal="right" vertical="center"/>
    </xf>
    <xf numFmtId="41" fontId="6" fillId="33" borderId="102" xfId="0" applyNumberFormat="1" applyFont="1" applyFill="1" applyBorder="1" applyAlignment="1">
      <alignment horizontal="right" vertical="center"/>
    </xf>
    <xf numFmtId="41" fontId="6" fillId="34" borderId="53" xfId="0" applyNumberFormat="1" applyFont="1" applyFill="1" applyBorder="1" applyAlignment="1">
      <alignment horizontal="right" vertical="center"/>
    </xf>
    <xf numFmtId="41" fontId="6" fillId="33" borderId="103" xfId="0" applyNumberFormat="1" applyFont="1" applyFill="1" applyBorder="1" applyAlignment="1">
      <alignment horizontal="right" vertical="center"/>
    </xf>
    <xf numFmtId="41" fontId="6" fillId="34" borderId="55" xfId="0" applyNumberFormat="1" applyFont="1" applyFill="1" applyBorder="1" applyAlignment="1">
      <alignment horizontal="right" vertical="center"/>
    </xf>
    <xf numFmtId="41" fontId="6" fillId="33" borderId="104" xfId="0" applyNumberFormat="1" applyFont="1" applyFill="1" applyBorder="1" applyAlignment="1">
      <alignment horizontal="right" vertical="center"/>
    </xf>
    <xf numFmtId="41" fontId="6" fillId="34" borderId="61" xfId="0" applyNumberFormat="1" applyFont="1" applyFill="1" applyBorder="1" applyAlignment="1">
      <alignment horizontal="right" vertical="center"/>
    </xf>
    <xf numFmtId="41" fontId="2" fillId="34" borderId="105" xfId="0" applyNumberFormat="1" applyFont="1" applyFill="1" applyBorder="1" applyAlignment="1">
      <alignment horizontal="right" vertical="center"/>
    </xf>
    <xf numFmtId="41" fontId="6" fillId="34" borderId="106" xfId="0" applyNumberFormat="1" applyFont="1" applyFill="1" applyBorder="1" applyAlignment="1">
      <alignment horizontal="right" vertical="center"/>
    </xf>
    <xf numFmtId="41" fontId="6" fillId="34" borderId="107" xfId="0" applyNumberFormat="1" applyFont="1" applyFill="1" applyBorder="1" applyAlignment="1">
      <alignment horizontal="right" vertical="center"/>
    </xf>
    <xf numFmtId="0" fontId="6" fillId="0" borderId="90" xfId="0" applyFont="1" applyFill="1" applyBorder="1" applyAlignment="1">
      <alignment horizontal="left" vertical="center"/>
    </xf>
    <xf numFmtId="41" fontId="2" fillId="34" borderId="108" xfId="0" applyNumberFormat="1" applyFont="1" applyFill="1" applyBorder="1" applyAlignment="1">
      <alignment horizontal="right" vertical="center"/>
    </xf>
    <xf numFmtId="41" fontId="2" fillId="0" borderId="57" xfId="0" applyNumberFormat="1" applyFont="1" applyBorder="1" applyAlignment="1">
      <alignment horizontal="left" vertical="center"/>
    </xf>
    <xf numFmtId="41" fontId="2" fillId="33" borderId="109" xfId="0" applyNumberFormat="1" applyFont="1" applyFill="1" applyBorder="1" applyAlignment="1">
      <alignment horizontal="right" vertical="center"/>
    </xf>
    <xf numFmtId="0" fontId="2" fillId="0" borderId="57" xfId="0" applyFont="1" applyBorder="1" applyAlignment="1">
      <alignment horizontal="left" vertical="center"/>
    </xf>
    <xf numFmtId="41" fontId="2" fillId="0" borderId="22" xfId="0" applyNumberFormat="1" applyFont="1" applyBorder="1" applyAlignment="1">
      <alignment horizontal="left" vertical="center"/>
    </xf>
    <xf numFmtId="41" fontId="2" fillId="33" borderId="28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41" fontId="2" fillId="33" borderId="27" xfId="0" applyNumberFormat="1" applyFont="1" applyFill="1" applyBorder="1" applyAlignment="1">
      <alignment horizontal="right" vertical="center"/>
    </xf>
    <xf numFmtId="41" fontId="2" fillId="33" borderId="26" xfId="0" applyNumberFormat="1" applyFont="1" applyFill="1" applyBorder="1" applyAlignment="1">
      <alignment horizontal="right" vertical="center"/>
    </xf>
    <xf numFmtId="0" fontId="6" fillId="0" borderId="52" xfId="0" applyFont="1" applyBorder="1" applyAlignment="1">
      <alignment horizontal="left" vertical="center"/>
    </xf>
    <xf numFmtId="0" fontId="7" fillId="34" borderId="45" xfId="0" applyFont="1" applyFill="1" applyBorder="1" applyAlignment="1">
      <alignment horizontal="right" vertical="top"/>
    </xf>
    <xf numFmtId="0" fontId="7" fillId="0" borderId="19" xfId="0" applyFont="1" applyFill="1" applyBorder="1" applyAlignment="1">
      <alignment horizontal="left" vertical="top"/>
    </xf>
    <xf numFmtId="0" fontId="7" fillId="33" borderId="33" xfId="0" applyFont="1" applyFill="1" applyBorder="1" applyAlignment="1">
      <alignment horizontal="right" vertical="top"/>
    </xf>
    <xf numFmtId="0" fontId="7" fillId="0" borderId="44" xfId="0" applyFont="1" applyFill="1" applyBorder="1" applyAlignment="1">
      <alignment horizontal="left" vertical="top"/>
    </xf>
    <xf numFmtId="0" fontId="7" fillId="0" borderId="39" xfId="0" applyFont="1" applyFill="1" applyBorder="1" applyAlignment="1">
      <alignment horizontal="left" vertical="top"/>
    </xf>
    <xf numFmtId="0" fontId="2" fillId="0" borderId="57" xfId="0" applyFont="1" applyBorder="1" applyAlignment="1">
      <alignment horizontal="right" vertical="center"/>
    </xf>
    <xf numFmtId="41" fontId="6" fillId="34" borderId="105" xfId="0" applyNumberFormat="1" applyFont="1" applyFill="1" applyBorder="1" applyAlignment="1">
      <alignment horizontal="right" vertical="center"/>
    </xf>
    <xf numFmtId="41" fontId="6" fillId="0" borderId="52" xfId="0" applyNumberFormat="1" applyFont="1" applyBorder="1" applyAlignment="1">
      <alignment horizontal="left" vertical="center"/>
    </xf>
    <xf numFmtId="41" fontId="6" fillId="33" borderId="101" xfId="0" applyNumberFormat="1" applyFont="1" applyFill="1" applyBorder="1" applyAlignment="1">
      <alignment horizontal="right" vertical="center"/>
    </xf>
    <xf numFmtId="0" fontId="6" fillId="0" borderId="52" xfId="0" applyFont="1" applyBorder="1" applyAlignment="1">
      <alignment horizontal="right" vertical="center"/>
    </xf>
    <xf numFmtId="41" fontId="2" fillId="0" borderId="22" xfId="0" applyNumberFormat="1" applyFont="1" applyBorder="1" applyAlignment="1">
      <alignment horizontal="center" vertical="center"/>
    </xf>
    <xf numFmtId="41" fontId="2" fillId="33" borderId="38" xfId="0" applyNumberFormat="1" applyFont="1" applyFill="1" applyBorder="1" applyAlignment="1">
      <alignment horizontal="right" vertical="center"/>
    </xf>
    <xf numFmtId="41" fontId="6" fillId="34" borderId="60" xfId="0" applyNumberFormat="1" applyFont="1" applyFill="1" applyBorder="1" applyAlignment="1">
      <alignment horizontal="right" vertical="center"/>
    </xf>
    <xf numFmtId="41" fontId="6" fillId="0" borderId="22" xfId="0" applyNumberFormat="1" applyFont="1" applyBorder="1" applyAlignment="1">
      <alignment horizontal="center" vertical="center"/>
    </xf>
    <xf numFmtId="41" fontId="6" fillId="33" borderId="27" xfId="0" applyNumberFormat="1" applyFont="1" applyFill="1" applyBorder="1" applyAlignment="1">
      <alignment horizontal="right" vertical="center"/>
    </xf>
    <xf numFmtId="180" fontId="2" fillId="34" borderId="83" xfId="0" applyNumberFormat="1" applyFont="1" applyFill="1" applyBorder="1" applyAlignment="1">
      <alignment horizontal="right" vertical="center"/>
    </xf>
    <xf numFmtId="180" fontId="2" fillId="34" borderId="60" xfId="0" applyNumberFormat="1" applyFont="1" applyFill="1" applyBorder="1" applyAlignment="1">
      <alignment horizontal="right" vertical="center"/>
    </xf>
    <xf numFmtId="0" fontId="2" fillId="36" borderId="110" xfId="0" applyFont="1" applyFill="1" applyBorder="1" applyAlignment="1">
      <alignment horizontal="distributed" vertical="center"/>
    </xf>
    <xf numFmtId="0" fontId="2" fillId="0" borderId="90" xfId="0" applyFont="1" applyBorder="1" applyAlignment="1">
      <alignment horizontal="center" vertical="center"/>
    </xf>
    <xf numFmtId="41" fontId="2" fillId="33" borderId="111" xfId="49" applyNumberFormat="1" applyFont="1" applyFill="1" applyBorder="1" applyAlignment="1">
      <alignment horizontal="right" vertical="center"/>
    </xf>
    <xf numFmtId="0" fontId="2" fillId="36" borderId="112" xfId="0" applyFont="1" applyFill="1" applyBorder="1" applyAlignment="1">
      <alignment horizontal="distributed" vertical="center"/>
    </xf>
    <xf numFmtId="0" fontId="2" fillId="36" borderId="113" xfId="0" applyFont="1" applyFill="1" applyBorder="1" applyAlignment="1">
      <alignment horizontal="distributed" vertical="center"/>
    </xf>
    <xf numFmtId="0" fontId="2" fillId="0" borderId="90" xfId="0" applyFont="1" applyBorder="1" applyAlignment="1">
      <alignment horizontal="left" vertical="center"/>
    </xf>
    <xf numFmtId="0" fontId="6" fillId="0" borderId="114" xfId="0" applyFont="1" applyFill="1" applyBorder="1" applyAlignment="1">
      <alignment horizontal="center" vertical="center"/>
    </xf>
    <xf numFmtId="0" fontId="2" fillId="36" borderId="115" xfId="0" applyFont="1" applyFill="1" applyBorder="1" applyAlignment="1">
      <alignment horizontal="distributed" vertical="center"/>
    </xf>
    <xf numFmtId="0" fontId="2" fillId="0" borderId="116" xfId="0" applyFont="1" applyBorder="1" applyAlignment="1">
      <alignment horizontal="distributed" vertical="center"/>
    </xf>
    <xf numFmtId="41" fontId="2" fillId="33" borderId="117" xfId="49" applyNumberFormat="1" applyFont="1" applyFill="1" applyBorder="1" applyAlignment="1">
      <alignment horizontal="right" vertical="center"/>
    </xf>
    <xf numFmtId="41" fontId="2" fillId="33" borderId="118" xfId="49" applyNumberFormat="1" applyFont="1" applyFill="1" applyBorder="1" applyAlignment="1">
      <alignment horizontal="right" vertical="center"/>
    </xf>
    <xf numFmtId="41" fontId="2" fillId="33" borderId="119" xfId="49" applyNumberFormat="1" applyFont="1" applyFill="1" applyBorder="1" applyAlignment="1">
      <alignment horizontal="right" vertical="center"/>
    </xf>
    <xf numFmtId="41" fontId="6" fillId="33" borderId="120" xfId="49" applyNumberFormat="1" applyFont="1" applyFill="1" applyBorder="1" applyAlignment="1">
      <alignment horizontal="right" vertical="center"/>
    </xf>
    <xf numFmtId="0" fontId="2" fillId="0" borderId="90" xfId="0" applyFont="1" applyBorder="1" applyAlignment="1">
      <alignment vertical="top"/>
    </xf>
    <xf numFmtId="182" fontId="2" fillId="34" borderId="83" xfId="0" applyNumberFormat="1" applyFont="1" applyFill="1" applyBorder="1" applyAlignment="1">
      <alignment horizontal="right" vertical="center"/>
    </xf>
    <xf numFmtId="0" fontId="2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2" fillId="0" borderId="112" xfId="0" applyFont="1" applyBorder="1" applyAlignment="1">
      <alignment horizontal="distributed" vertical="center"/>
    </xf>
    <xf numFmtId="0" fontId="2" fillId="0" borderId="123" xfId="0" applyFont="1" applyBorder="1" applyAlignment="1">
      <alignment horizontal="distributed" vertical="center"/>
    </xf>
    <xf numFmtId="0" fontId="2" fillId="0" borderId="124" xfId="0" applyFont="1" applyBorder="1" applyAlignment="1">
      <alignment horizontal="distributed" vertical="center"/>
    </xf>
    <xf numFmtId="0" fontId="2" fillId="0" borderId="125" xfId="0" applyFont="1" applyBorder="1" applyAlignment="1">
      <alignment horizontal="distributed" vertical="center"/>
    </xf>
    <xf numFmtId="0" fontId="2" fillId="0" borderId="126" xfId="0" applyFont="1" applyBorder="1" applyAlignment="1">
      <alignment horizontal="distributed" vertical="center"/>
    </xf>
    <xf numFmtId="0" fontId="2" fillId="0" borderId="127" xfId="0" applyFont="1" applyBorder="1" applyAlignment="1">
      <alignment horizontal="distributed" vertical="center"/>
    </xf>
    <xf numFmtId="0" fontId="2" fillId="0" borderId="122" xfId="0" applyFont="1" applyBorder="1" applyAlignment="1">
      <alignment horizontal="distributed" vertical="center"/>
    </xf>
    <xf numFmtId="0" fontId="2" fillId="0" borderId="110" xfId="0" applyFont="1" applyBorder="1" applyAlignment="1">
      <alignment horizontal="distributed" vertical="center"/>
    </xf>
    <xf numFmtId="0" fontId="2" fillId="0" borderId="128" xfId="0" applyFont="1" applyBorder="1" applyAlignment="1">
      <alignment horizontal="distributed" vertical="center"/>
    </xf>
    <xf numFmtId="0" fontId="6" fillId="0" borderId="129" xfId="0" applyFont="1" applyBorder="1" applyAlignment="1">
      <alignment horizontal="distributed" vertical="center"/>
    </xf>
    <xf numFmtId="0" fontId="6" fillId="0" borderId="130" xfId="0" applyFont="1" applyBorder="1" applyAlignment="1">
      <alignment horizontal="distributed" vertical="center"/>
    </xf>
    <xf numFmtId="0" fontId="2" fillId="0" borderId="131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112" xfId="0" applyFont="1" applyBorder="1" applyAlignment="1">
      <alignment horizontal="distributed" vertical="center"/>
    </xf>
    <xf numFmtId="0" fontId="6" fillId="0" borderId="123" xfId="0" applyFont="1" applyBorder="1" applyAlignment="1">
      <alignment horizontal="distributed" vertical="center"/>
    </xf>
    <xf numFmtId="0" fontId="2" fillId="0" borderId="9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2" fillId="0" borderId="141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/>
    </xf>
    <xf numFmtId="0" fontId="2" fillId="0" borderId="145" xfId="0" applyFont="1" applyBorder="1" applyAlignment="1">
      <alignment horizontal="center" vertical="top"/>
    </xf>
    <xf numFmtId="0" fontId="2" fillId="0" borderId="146" xfId="0" applyFont="1" applyBorder="1" applyAlignment="1">
      <alignment horizontal="center" vertical="top"/>
    </xf>
    <xf numFmtId="0" fontId="2" fillId="0" borderId="116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0" fillId="0" borderId="139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9" xfId="0" applyFont="1" applyBorder="1" applyAlignment="1">
      <alignment horizontal="center" vertical="center"/>
    </xf>
    <xf numFmtId="0" fontId="2" fillId="0" borderId="150" xfId="0" applyFont="1" applyBorder="1" applyAlignment="1">
      <alignment horizontal="center" vertical="center"/>
    </xf>
    <xf numFmtId="0" fontId="2" fillId="0" borderId="150" xfId="0" applyFont="1" applyBorder="1" applyAlignment="1">
      <alignment horizontal="distributed" vertical="center" indent="2"/>
    </xf>
    <xf numFmtId="0" fontId="2" fillId="0" borderId="151" xfId="0" applyFont="1" applyBorder="1" applyAlignment="1">
      <alignment horizontal="distributed" vertical="center" indent="2"/>
    </xf>
    <xf numFmtId="0" fontId="2" fillId="0" borderId="116" xfId="0" applyFont="1" applyBorder="1" applyAlignment="1">
      <alignment horizontal="center" vertical="center" wrapText="1"/>
    </xf>
    <xf numFmtId="0" fontId="2" fillId="0" borderId="132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2" fillId="0" borderId="147" xfId="0" applyFont="1" applyBorder="1" applyAlignment="1">
      <alignment horizontal="center" vertical="center" wrapText="1"/>
    </xf>
    <xf numFmtId="0" fontId="6" fillId="0" borderId="152" xfId="0" applyFont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154" xfId="0" applyFont="1" applyBorder="1" applyAlignment="1">
      <alignment horizontal="center" vertical="distributed" textRotation="255" wrapText="1" indent="1"/>
    </xf>
    <xf numFmtId="0" fontId="2" fillId="0" borderId="155" xfId="0" applyFont="1" applyBorder="1" applyAlignment="1">
      <alignment horizontal="center" vertical="distributed" textRotation="255" wrapText="1" indent="1"/>
    </xf>
    <xf numFmtId="0" fontId="2" fillId="0" borderId="156" xfId="0" applyFont="1" applyBorder="1" applyAlignment="1">
      <alignment horizontal="center" vertical="distributed" textRotation="255" wrapText="1" inden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5" xfId="0" applyFont="1" applyBorder="1" applyAlignment="1">
      <alignment horizontal="center" vertical="distributed" textRotation="255" wrapText="1" indent="2"/>
    </xf>
    <xf numFmtId="0" fontId="2" fillId="0" borderId="157" xfId="0" applyFont="1" applyBorder="1" applyAlignment="1">
      <alignment horizontal="center" vertical="distributed" textRotation="255" wrapText="1" indent="2"/>
    </xf>
    <xf numFmtId="0" fontId="2" fillId="0" borderId="158" xfId="0" applyFont="1" applyBorder="1" applyAlignment="1">
      <alignment horizontal="distributed" vertical="center"/>
    </xf>
    <xf numFmtId="0" fontId="2" fillId="0" borderId="159" xfId="0" applyFont="1" applyBorder="1" applyAlignment="1">
      <alignment horizontal="distributed" vertical="center"/>
    </xf>
    <xf numFmtId="0" fontId="2" fillId="0" borderId="154" xfId="0" applyFont="1" applyBorder="1" applyAlignment="1">
      <alignment horizontal="center" vertical="center" textRotation="255" wrapText="1"/>
    </xf>
    <xf numFmtId="0" fontId="2" fillId="0" borderId="155" xfId="0" applyFont="1" applyBorder="1" applyAlignment="1">
      <alignment horizontal="center" vertical="center" textRotation="255" wrapText="1"/>
    </xf>
    <xf numFmtId="0" fontId="2" fillId="0" borderId="157" xfId="0" applyFont="1" applyBorder="1" applyAlignment="1">
      <alignment horizontal="center" vertical="center" textRotation="255" wrapText="1"/>
    </xf>
    <xf numFmtId="0" fontId="2" fillId="0" borderId="154" xfId="0" applyFont="1" applyBorder="1" applyAlignment="1">
      <alignment horizontal="center" vertical="distributed" wrapText="1"/>
    </xf>
    <xf numFmtId="0" fontId="2" fillId="0" borderId="155" xfId="0" applyFont="1" applyBorder="1" applyAlignment="1">
      <alignment horizontal="center" vertical="distributed" wrapText="1"/>
    </xf>
    <xf numFmtId="0" fontId="2" fillId="0" borderId="157" xfId="0" applyFont="1" applyBorder="1" applyAlignment="1">
      <alignment horizontal="center" vertical="distributed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workbookViewId="0" topLeftCell="A1">
      <selection activeCell="A1" sqref="A1:F1"/>
    </sheetView>
  </sheetViews>
  <sheetFormatPr defaultColWidth="5.875" defaultRowHeight="13.5"/>
  <cols>
    <col min="1" max="1" width="12.375" style="1" customWidth="1"/>
    <col min="2" max="2" width="16.875" style="1" customWidth="1"/>
    <col min="3" max="3" width="3.00390625" style="1" bestFit="1" customWidth="1"/>
    <col min="4" max="4" width="16.125" style="1" customWidth="1"/>
    <col min="5" max="5" width="3.00390625" style="1" customWidth="1"/>
    <col min="6" max="6" width="16.125" style="1" customWidth="1"/>
    <col min="7" max="16384" width="5.875" style="1" customWidth="1"/>
  </cols>
  <sheetData>
    <row r="1" spans="1:6" ht="15">
      <c r="A1" s="235" t="s">
        <v>111</v>
      </c>
      <c r="B1" s="235"/>
      <c r="C1" s="235"/>
      <c r="D1" s="235"/>
      <c r="E1" s="235"/>
      <c r="F1" s="235"/>
    </row>
    <row r="2" spans="1:6" ht="15">
      <c r="A2" s="3"/>
      <c r="B2" s="3"/>
      <c r="C2" s="3"/>
      <c r="D2" s="3"/>
      <c r="E2" s="3"/>
      <c r="F2" s="3"/>
    </row>
    <row r="3" ht="12" thickBot="1">
      <c r="A3" s="1" t="s">
        <v>110</v>
      </c>
    </row>
    <row r="4" spans="1:6" s="8" customFormat="1" ht="16.5" customHeight="1">
      <c r="A4" s="233" t="s">
        <v>3</v>
      </c>
      <c r="B4" s="234"/>
      <c r="C4" s="229" t="s">
        <v>4</v>
      </c>
      <c r="D4" s="230"/>
      <c r="E4" s="229" t="s">
        <v>97</v>
      </c>
      <c r="F4" s="231"/>
    </row>
    <row r="5" spans="1:6" ht="11.25" customHeight="1">
      <c r="A5" s="188"/>
      <c r="B5" s="187"/>
      <c r="C5" s="185"/>
      <c r="D5" s="186" t="s">
        <v>0</v>
      </c>
      <c r="E5" s="185"/>
      <c r="F5" s="184" t="s">
        <v>1</v>
      </c>
    </row>
    <row r="6" spans="1:6" s="8" customFormat="1" ht="21" customHeight="1">
      <c r="A6" s="225" t="s">
        <v>96</v>
      </c>
      <c r="B6" s="226"/>
      <c r="C6" s="23"/>
      <c r="D6" s="195">
        <v>9441</v>
      </c>
      <c r="E6" s="194"/>
      <c r="F6" s="101">
        <v>48452392</v>
      </c>
    </row>
    <row r="7" spans="1:6" s="8" customFormat="1" ht="21" customHeight="1">
      <c r="A7" s="218" t="s">
        <v>103</v>
      </c>
      <c r="B7" s="219"/>
      <c r="C7" s="23"/>
      <c r="D7" s="181">
        <v>524</v>
      </c>
      <c r="E7" s="178"/>
      <c r="F7" s="102">
        <v>4575581</v>
      </c>
    </row>
    <row r="8" spans="1:6" s="8" customFormat="1" ht="21" customHeight="1">
      <c r="A8" s="218" t="s">
        <v>109</v>
      </c>
      <c r="B8" s="219"/>
      <c r="C8" s="23"/>
      <c r="D8" s="181">
        <v>9419</v>
      </c>
      <c r="E8" s="178"/>
      <c r="F8" s="102">
        <v>32904034</v>
      </c>
    </row>
    <row r="9" spans="1:6" s="8" customFormat="1" ht="21" customHeight="1">
      <c r="A9" s="220" t="s">
        <v>108</v>
      </c>
      <c r="B9" s="221"/>
      <c r="C9" s="23"/>
      <c r="D9" s="179">
        <v>6242</v>
      </c>
      <c r="E9" s="178"/>
      <c r="F9" s="103">
        <v>11493757</v>
      </c>
    </row>
    <row r="10" spans="1:6" s="11" customFormat="1" ht="21" customHeight="1">
      <c r="A10" s="227" t="s">
        <v>93</v>
      </c>
      <c r="B10" s="228"/>
      <c r="C10" s="193" t="s">
        <v>2</v>
      </c>
      <c r="D10" s="192">
        <v>6239</v>
      </c>
      <c r="E10" s="191"/>
      <c r="F10" s="190">
        <v>2254399</v>
      </c>
    </row>
    <row r="11" spans="1:6" s="8" customFormat="1" ht="21" customHeight="1">
      <c r="A11" s="222" t="s">
        <v>92</v>
      </c>
      <c r="B11" s="223"/>
      <c r="C11" s="23"/>
      <c r="D11" s="182">
        <v>0</v>
      </c>
      <c r="E11" s="178"/>
      <c r="F11" s="104">
        <v>0</v>
      </c>
    </row>
    <row r="12" spans="1:6" s="8" customFormat="1" ht="21" customHeight="1">
      <c r="A12" s="218" t="s">
        <v>91</v>
      </c>
      <c r="B12" s="219"/>
      <c r="C12" s="23" t="s">
        <v>2</v>
      </c>
      <c r="D12" s="181">
        <v>6239</v>
      </c>
      <c r="E12" s="178"/>
      <c r="F12" s="102">
        <v>2254399</v>
      </c>
    </row>
    <row r="13" spans="1:6" s="8" customFormat="1" ht="21" customHeight="1">
      <c r="A13" s="218" t="s">
        <v>107</v>
      </c>
      <c r="B13" s="219"/>
      <c r="C13" s="23" t="s">
        <v>2</v>
      </c>
      <c r="D13" s="181">
        <v>7</v>
      </c>
      <c r="E13" s="178"/>
      <c r="F13" s="102">
        <v>61840</v>
      </c>
    </row>
    <row r="14" spans="1:6" s="11" customFormat="1" ht="21" customHeight="1">
      <c r="A14" s="236" t="s">
        <v>106</v>
      </c>
      <c r="B14" s="237"/>
      <c r="C14" s="24" t="s">
        <v>2</v>
      </c>
      <c r="D14" s="198">
        <v>6234</v>
      </c>
      <c r="E14" s="197"/>
      <c r="F14" s="196">
        <v>2192559</v>
      </c>
    </row>
    <row r="15" spans="1:6" s="8" customFormat="1" ht="21" customHeight="1">
      <c r="A15" s="218" t="s">
        <v>105</v>
      </c>
      <c r="B15" s="219"/>
      <c r="C15" s="23"/>
      <c r="D15" s="181">
        <v>0</v>
      </c>
      <c r="E15" s="178"/>
      <c r="F15" s="102">
        <v>0</v>
      </c>
    </row>
    <row r="16" spans="1:6" s="8" customFormat="1" ht="21" customHeight="1" thickBot="1">
      <c r="A16" s="218" t="s">
        <v>89</v>
      </c>
      <c r="B16" s="219"/>
      <c r="C16" s="23" t="s">
        <v>87</v>
      </c>
      <c r="D16" s="179">
        <v>457</v>
      </c>
      <c r="E16" s="178"/>
      <c r="F16" s="103">
        <v>4901922</v>
      </c>
    </row>
    <row r="17" spans="1:6" ht="56.25" customHeight="1">
      <c r="A17" s="214" t="s">
        <v>152</v>
      </c>
      <c r="B17" s="238" t="s">
        <v>153</v>
      </c>
      <c r="C17" s="238"/>
      <c r="D17" s="238"/>
      <c r="E17" s="238"/>
      <c r="F17" s="238"/>
    </row>
    <row r="18" ht="11.25">
      <c r="A18" s="1" t="s">
        <v>114</v>
      </c>
    </row>
    <row r="20" ht="12" thickBot="1">
      <c r="A20" s="1" t="s">
        <v>104</v>
      </c>
    </row>
    <row r="21" spans="1:6" ht="16.5" customHeight="1">
      <c r="A21" s="233" t="s">
        <v>3</v>
      </c>
      <c r="B21" s="234"/>
      <c r="C21" s="229" t="s">
        <v>4</v>
      </c>
      <c r="D21" s="232"/>
      <c r="E21" s="229" t="s">
        <v>97</v>
      </c>
      <c r="F21" s="231"/>
    </row>
    <row r="22" spans="1:6" ht="11.25" customHeight="1">
      <c r="A22" s="188"/>
      <c r="B22" s="187"/>
      <c r="C22" s="185"/>
      <c r="D22" s="186" t="s">
        <v>0</v>
      </c>
      <c r="E22" s="185"/>
      <c r="F22" s="184" t="s">
        <v>1</v>
      </c>
    </row>
    <row r="23" spans="1:6" s="8" customFormat="1" ht="21" customHeight="1">
      <c r="A23" s="225" t="s">
        <v>96</v>
      </c>
      <c r="B23" s="226"/>
      <c r="C23" s="23"/>
      <c r="D23" s="195">
        <v>6681</v>
      </c>
      <c r="E23" s="194"/>
      <c r="F23" s="101">
        <v>20420593</v>
      </c>
    </row>
    <row r="24" spans="1:6" s="8" customFormat="1" ht="21" customHeight="1">
      <c r="A24" s="218" t="s">
        <v>103</v>
      </c>
      <c r="B24" s="219"/>
      <c r="C24" s="23"/>
      <c r="D24" s="181">
        <v>524</v>
      </c>
      <c r="E24" s="178"/>
      <c r="F24" s="102">
        <v>4575581</v>
      </c>
    </row>
    <row r="25" spans="1:6" s="8" customFormat="1" ht="21" customHeight="1">
      <c r="A25" s="218" t="s">
        <v>102</v>
      </c>
      <c r="B25" s="219"/>
      <c r="C25" s="23"/>
      <c r="D25" s="181">
        <v>6681</v>
      </c>
      <c r="E25" s="178"/>
      <c r="F25" s="102">
        <v>7349100</v>
      </c>
    </row>
    <row r="26" spans="1:6" s="8" customFormat="1" ht="21" customHeight="1">
      <c r="A26" s="220" t="s">
        <v>101</v>
      </c>
      <c r="B26" s="221"/>
      <c r="C26" s="23"/>
      <c r="D26" s="179">
        <v>6161</v>
      </c>
      <c r="E26" s="178"/>
      <c r="F26" s="103">
        <v>9014930</v>
      </c>
    </row>
    <row r="27" spans="1:6" s="11" customFormat="1" ht="21" customHeight="1">
      <c r="A27" s="227" t="s">
        <v>93</v>
      </c>
      <c r="B27" s="228"/>
      <c r="C27" s="193"/>
      <c r="D27" s="192">
        <v>6159</v>
      </c>
      <c r="E27" s="191"/>
      <c r="F27" s="190">
        <v>1759565</v>
      </c>
    </row>
    <row r="28" spans="1:6" s="8" customFormat="1" ht="21" customHeight="1">
      <c r="A28" s="222" t="s">
        <v>92</v>
      </c>
      <c r="B28" s="223"/>
      <c r="C28" s="23"/>
      <c r="D28" s="182">
        <v>0</v>
      </c>
      <c r="E28" s="178"/>
      <c r="F28" s="104">
        <v>0</v>
      </c>
    </row>
    <row r="29" spans="1:6" s="8" customFormat="1" ht="21" customHeight="1" thickBot="1">
      <c r="A29" s="216" t="s">
        <v>91</v>
      </c>
      <c r="B29" s="224"/>
      <c r="C29" s="189"/>
      <c r="D29" s="176">
        <v>6159</v>
      </c>
      <c r="E29" s="175"/>
      <c r="F29" s="174">
        <v>1759565</v>
      </c>
    </row>
    <row r="30" spans="1:6" s="8" customFormat="1" ht="21" customHeight="1">
      <c r="A30" s="1"/>
      <c r="B30" s="1"/>
      <c r="C30" s="1"/>
      <c r="D30" s="1"/>
      <c r="E30" s="1"/>
      <c r="F30" s="1"/>
    </row>
    <row r="31" ht="11.25" customHeight="1" thickBot="1">
      <c r="A31" s="1" t="s">
        <v>100</v>
      </c>
    </row>
    <row r="32" spans="1:6" ht="16.5" customHeight="1">
      <c r="A32" s="233" t="s">
        <v>3</v>
      </c>
      <c r="B32" s="234"/>
      <c r="C32" s="229" t="s">
        <v>99</v>
      </c>
      <c r="D32" s="230"/>
      <c r="E32" s="229" t="s">
        <v>98</v>
      </c>
      <c r="F32" s="231"/>
    </row>
    <row r="33" spans="1:6" s="8" customFormat="1" ht="11.25" customHeight="1">
      <c r="A33" s="188"/>
      <c r="B33" s="187"/>
      <c r="C33" s="185"/>
      <c r="D33" s="186" t="s">
        <v>0</v>
      </c>
      <c r="E33" s="185"/>
      <c r="F33" s="184" t="s">
        <v>1</v>
      </c>
    </row>
    <row r="34" spans="1:6" ht="21" customHeight="1">
      <c r="A34" s="225" t="s">
        <v>96</v>
      </c>
      <c r="B34" s="226"/>
      <c r="C34" s="180"/>
      <c r="D34" s="195">
        <v>2843</v>
      </c>
      <c r="E34" s="178"/>
      <c r="F34" s="101">
        <v>28031799</v>
      </c>
    </row>
    <row r="35" spans="1:6" s="8" customFormat="1" ht="21" customHeight="1">
      <c r="A35" s="218" t="s">
        <v>95</v>
      </c>
      <c r="B35" s="219"/>
      <c r="C35" s="180"/>
      <c r="D35" s="181">
        <v>2823</v>
      </c>
      <c r="E35" s="178"/>
      <c r="F35" s="102">
        <v>25554934</v>
      </c>
    </row>
    <row r="36" spans="1:6" s="8" customFormat="1" ht="21" customHeight="1">
      <c r="A36" s="220" t="s">
        <v>94</v>
      </c>
      <c r="B36" s="221"/>
      <c r="C36" s="180"/>
      <c r="D36" s="179">
        <v>87</v>
      </c>
      <c r="E36" s="178"/>
      <c r="F36" s="103">
        <v>2478827</v>
      </c>
    </row>
    <row r="37" spans="1:6" s="8" customFormat="1" ht="21" customHeight="1">
      <c r="A37" s="227" t="s">
        <v>93</v>
      </c>
      <c r="B37" s="228"/>
      <c r="C37" s="183"/>
      <c r="D37" s="192">
        <v>86</v>
      </c>
      <c r="E37" s="191"/>
      <c r="F37" s="190">
        <v>494834</v>
      </c>
    </row>
    <row r="38" spans="1:6" s="11" customFormat="1" ht="21" customHeight="1">
      <c r="A38" s="222" t="s">
        <v>92</v>
      </c>
      <c r="B38" s="223"/>
      <c r="C38" s="180"/>
      <c r="D38" s="182">
        <v>0</v>
      </c>
      <c r="E38" s="178"/>
      <c r="F38" s="104">
        <v>0</v>
      </c>
    </row>
    <row r="39" spans="1:6" s="8" customFormat="1" ht="21" customHeight="1">
      <c r="A39" s="218" t="s">
        <v>91</v>
      </c>
      <c r="B39" s="219"/>
      <c r="C39" s="180"/>
      <c r="D39" s="181">
        <v>86</v>
      </c>
      <c r="E39" s="178"/>
      <c r="F39" s="102">
        <v>494834</v>
      </c>
    </row>
    <row r="40" spans="1:6" s="8" customFormat="1" ht="21" customHeight="1" thickBot="1">
      <c r="A40" s="216" t="s">
        <v>90</v>
      </c>
      <c r="B40" s="217"/>
      <c r="C40" s="177"/>
      <c r="D40" s="176">
        <v>457</v>
      </c>
      <c r="E40" s="175"/>
      <c r="F40" s="174">
        <v>4901922</v>
      </c>
    </row>
    <row r="41" spans="1:6" s="8" customFormat="1" ht="21" customHeight="1">
      <c r="A41" s="1"/>
      <c r="B41" s="1"/>
      <c r="C41" s="2"/>
      <c r="D41" s="1"/>
      <c r="E41" s="2"/>
      <c r="F41" s="1"/>
    </row>
    <row r="42" ht="11.25">
      <c r="E42" s="2"/>
    </row>
    <row r="43" ht="11.25">
      <c r="E43" s="2"/>
    </row>
    <row r="45" ht="11.25">
      <c r="E45" s="2"/>
    </row>
    <row r="47" spans="3:5" ht="11.25">
      <c r="C47" s="2"/>
      <c r="E47" s="2"/>
    </row>
  </sheetData>
  <sheetProtection/>
  <mergeCells count="36">
    <mergeCell ref="A7:B7"/>
    <mergeCell ref="A8:B8"/>
    <mergeCell ref="A9:B9"/>
    <mergeCell ref="A10:B10"/>
    <mergeCell ref="A16:B16"/>
    <mergeCell ref="A21:B21"/>
    <mergeCell ref="B17:F17"/>
    <mergeCell ref="A1:F1"/>
    <mergeCell ref="C4:D4"/>
    <mergeCell ref="E4:F4"/>
    <mergeCell ref="A6:B6"/>
    <mergeCell ref="A4:B4"/>
    <mergeCell ref="A15:B15"/>
    <mergeCell ref="A11:B11"/>
    <mergeCell ref="A12:B12"/>
    <mergeCell ref="A13:B13"/>
    <mergeCell ref="A14:B14"/>
    <mergeCell ref="C32:D32"/>
    <mergeCell ref="E32:F32"/>
    <mergeCell ref="C21:D21"/>
    <mergeCell ref="E21:F21"/>
    <mergeCell ref="A32:B32"/>
    <mergeCell ref="A24:B24"/>
    <mergeCell ref="A26:B26"/>
    <mergeCell ref="A27:B27"/>
    <mergeCell ref="A25:B25"/>
    <mergeCell ref="A23:B23"/>
    <mergeCell ref="A40:B40"/>
    <mergeCell ref="A39:B39"/>
    <mergeCell ref="A36:B36"/>
    <mergeCell ref="A28:B28"/>
    <mergeCell ref="A29:B29"/>
    <mergeCell ref="A34:B34"/>
    <mergeCell ref="A35:B35"/>
    <mergeCell ref="A37:B37"/>
    <mergeCell ref="A38:B38"/>
  </mergeCells>
  <printOptions horizontalCentered="1"/>
  <pageMargins left="0.7874015748031497" right="0.7874015748031497" top="0.984251968503937" bottom="0.8267716535433072" header="0.5118110236220472" footer="0.31496062992125984"/>
  <pageSetup fitToHeight="1" fitToWidth="1" horizontalDpi="600" verticalDpi="600" orientation="portrait" paperSize="9" r:id="rId1"/>
  <headerFooter alignWithMargins="0">
    <oddFooter>&amp;R&amp;9札幌国税局
贈与税１
(H21)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0.625" style="99" customWidth="1"/>
    <col min="2" max="5" width="18.625" style="99" customWidth="1"/>
    <col min="6" max="16384" width="9.00390625" style="99" customWidth="1"/>
  </cols>
  <sheetData>
    <row r="1" spans="1:4" s="1" customFormat="1" ht="15">
      <c r="A1" s="3"/>
      <c r="B1" s="3"/>
      <c r="C1" s="3"/>
      <c r="D1" s="3"/>
    </row>
    <row r="2" s="1" customFormat="1" ht="11.25">
      <c r="A2" s="1" t="s">
        <v>32</v>
      </c>
    </row>
    <row r="3" s="1" customFormat="1" ht="12" thickBot="1">
      <c r="A3" s="4" t="s">
        <v>24</v>
      </c>
    </row>
    <row r="4" spans="1:4" s="8" customFormat="1" ht="18" customHeight="1">
      <c r="A4" s="6" t="s">
        <v>25</v>
      </c>
      <c r="B4" s="7" t="s">
        <v>4</v>
      </c>
      <c r="C4" s="7" t="s">
        <v>16</v>
      </c>
      <c r="D4" s="17" t="s">
        <v>26</v>
      </c>
    </row>
    <row r="5" spans="1:4" s="12" customFormat="1" ht="15" customHeight="1">
      <c r="A5" s="41"/>
      <c r="B5" s="40" t="s">
        <v>0</v>
      </c>
      <c r="C5" s="42" t="s">
        <v>1</v>
      </c>
      <c r="D5" s="43" t="s">
        <v>1</v>
      </c>
    </row>
    <row r="6" spans="1:4" s="97" customFormat="1" ht="30" customHeight="1">
      <c r="A6" s="16" t="s">
        <v>156</v>
      </c>
      <c r="B6" s="105">
        <v>11427</v>
      </c>
      <c r="C6" s="106">
        <v>63784122</v>
      </c>
      <c r="D6" s="107">
        <v>2267918</v>
      </c>
    </row>
    <row r="7" spans="1:4" s="97" customFormat="1" ht="30" customHeight="1">
      <c r="A7" s="13" t="s">
        <v>157</v>
      </c>
      <c r="B7" s="108">
        <v>10634</v>
      </c>
      <c r="C7" s="109">
        <v>54715063</v>
      </c>
      <c r="D7" s="110">
        <v>2493075</v>
      </c>
    </row>
    <row r="8" spans="1:4" s="97" customFormat="1" ht="30" customHeight="1">
      <c r="A8" s="13" t="s">
        <v>158</v>
      </c>
      <c r="B8" s="108">
        <v>10257</v>
      </c>
      <c r="C8" s="109">
        <v>53735470</v>
      </c>
      <c r="D8" s="110">
        <v>1868148</v>
      </c>
    </row>
    <row r="9" spans="1:4" s="97" customFormat="1" ht="30" customHeight="1">
      <c r="A9" s="13" t="s">
        <v>159</v>
      </c>
      <c r="B9" s="108">
        <v>9586</v>
      </c>
      <c r="C9" s="109">
        <v>48633120</v>
      </c>
      <c r="D9" s="110">
        <v>1721657</v>
      </c>
    </row>
    <row r="10" spans="1:4" s="8" customFormat="1" ht="30" customHeight="1" thickBot="1">
      <c r="A10" s="14" t="s">
        <v>160</v>
      </c>
      <c r="B10" s="111">
        <f>'6-1 (1)本年分の課税状況'!D6</f>
        <v>9441</v>
      </c>
      <c r="C10" s="112">
        <f>'6-1 (1)本年分の課税状況'!F6</f>
        <v>48452392</v>
      </c>
      <c r="D10" s="113">
        <f>'6-1 (1)本年分の課税状況'!F14</f>
        <v>2192559</v>
      </c>
    </row>
    <row r="11" s="1" customFormat="1" ht="11.25"/>
    <row r="13" s="5" customFormat="1" ht="12" thickBot="1">
      <c r="A13" s="5" t="s">
        <v>27</v>
      </c>
    </row>
    <row r="14" spans="1:5" s="15" customFormat="1" ht="15" customHeight="1">
      <c r="A14" s="239" t="s">
        <v>154</v>
      </c>
      <c r="B14" s="241" t="s">
        <v>29</v>
      </c>
      <c r="C14" s="241"/>
      <c r="D14" s="241" t="s">
        <v>30</v>
      </c>
      <c r="E14" s="242"/>
    </row>
    <row r="15" spans="1:5" s="15" customFormat="1" ht="15" customHeight="1">
      <c r="A15" s="240"/>
      <c r="B15" s="31" t="s">
        <v>31</v>
      </c>
      <c r="C15" s="20" t="s">
        <v>5</v>
      </c>
      <c r="D15" s="31" t="s">
        <v>31</v>
      </c>
      <c r="E15" s="21" t="s">
        <v>5</v>
      </c>
    </row>
    <row r="16" spans="1:5" s="5" customFormat="1" ht="11.25">
      <c r="A16" s="44"/>
      <c r="B16" s="45" t="s">
        <v>28</v>
      </c>
      <c r="C16" s="46" t="s">
        <v>1</v>
      </c>
      <c r="D16" s="45" t="s">
        <v>28</v>
      </c>
      <c r="E16" s="47" t="s">
        <v>1</v>
      </c>
    </row>
    <row r="17" spans="1:5" s="100" customFormat="1" ht="33" customHeight="1">
      <c r="A17" s="16" t="s">
        <v>156</v>
      </c>
      <c r="B17" s="114">
        <v>8315</v>
      </c>
      <c r="C17" s="115">
        <v>26587253</v>
      </c>
      <c r="D17" s="114">
        <v>3172</v>
      </c>
      <c r="E17" s="116">
        <v>37196870</v>
      </c>
    </row>
    <row r="18" spans="1:5" s="100" customFormat="1" ht="33" customHeight="1">
      <c r="A18" s="13" t="s">
        <v>157</v>
      </c>
      <c r="B18" s="117">
        <v>7633</v>
      </c>
      <c r="C18" s="118">
        <v>23105830</v>
      </c>
      <c r="D18" s="117">
        <v>3051</v>
      </c>
      <c r="E18" s="119">
        <v>31609233</v>
      </c>
    </row>
    <row r="19" spans="1:5" s="100" customFormat="1" ht="33" customHeight="1">
      <c r="A19" s="13" t="s">
        <v>158</v>
      </c>
      <c r="B19" s="117">
        <v>7175</v>
      </c>
      <c r="C19" s="118">
        <v>21068182</v>
      </c>
      <c r="D19" s="117">
        <v>3145</v>
      </c>
      <c r="E19" s="119">
        <v>32667287</v>
      </c>
    </row>
    <row r="20" spans="1:5" s="100" customFormat="1" ht="33" customHeight="1">
      <c r="A20" s="13" t="s">
        <v>159</v>
      </c>
      <c r="B20" s="117">
        <v>6792</v>
      </c>
      <c r="C20" s="118">
        <v>19800094</v>
      </c>
      <c r="D20" s="117">
        <v>2844</v>
      </c>
      <c r="E20" s="119">
        <v>28833026</v>
      </c>
    </row>
    <row r="21" spans="1:5" ht="33" customHeight="1" thickBot="1">
      <c r="A21" s="98" t="s">
        <v>160</v>
      </c>
      <c r="B21" s="120">
        <f>'6-1 (1)本年分の課税状況'!D23</f>
        <v>6681</v>
      </c>
      <c r="C21" s="121">
        <f>'6-1 (1)本年分の課税状況'!F23</f>
        <v>20420593</v>
      </c>
      <c r="D21" s="120">
        <f>'6-1 (1)本年分の課税状況'!D34</f>
        <v>2843</v>
      </c>
      <c r="E21" s="122">
        <f>'6-1 (1)本年分の課税状況'!F34</f>
        <v>28031799</v>
      </c>
    </row>
  </sheetData>
  <sheetProtection/>
  <mergeCells count="3">
    <mergeCell ref="A14:A15"/>
    <mergeCell ref="D14:E14"/>
    <mergeCell ref="B14:C14"/>
  </mergeCells>
  <printOptions horizontalCentered="1"/>
  <pageMargins left="0.7874015748031497" right="0.7874015748031497" top="0.984251968503937" bottom="0.8267716535433072" header="0.5118110236220472" footer="0.31496062992125984"/>
  <pageSetup fitToHeight="1" fitToWidth="1" horizontalDpi="360" verticalDpi="360" orientation="portrait" paperSize="9" scale="91" r:id="rId1"/>
  <headerFooter alignWithMargins="0">
    <oddFooter>&amp;R&amp;10札幌国税局
贈与税１
(H21)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workbookViewId="0" topLeftCell="A1">
      <selection activeCell="A1" sqref="A1:B1"/>
    </sheetView>
  </sheetViews>
  <sheetFormatPr defaultColWidth="9.00390625" defaultRowHeight="13.5"/>
  <cols>
    <col min="1" max="1" width="13.875" style="99" customWidth="1"/>
    <col min="2" max="2" width="18.625" style="99" customWidth="1"/>
    <col min="3" max="3" width="3.00390625" style="99" bestFit="1" customWidth="1"/>
    <col min="4" max="4" width="9.625" style="99" customWidth="1"/>
    <col min="5" max="5" width="3.00390625" style="99" bestFit="1" customWidth="1"/>
    <col min="6" max="6" width="14.75390625" style="99" bestFit="1" customWidth="1"/>
    <col min="7" max="7" width="3.00390625" style="99" bestFit="1" customWidth="1"/>
    <col min="8" max="8" width="9.625" style="99" customWidth="1"/>
    <col min="9" max="9" width="3.00390625" style="99" bestFit="1" customWidth="1"/>
    <col min="10" max="10" width="11.375" style="99" customWidth="1"/>
    <col min="11" max="16384" width="9.00390625" style="99" customWidth="1"/>
  </cols>
  <sheetData>
    <row r="1" s="1" customFormat="1" ht="12" thickBot="1">
      <c r="A1" s="1" t="s">
        <v>23</v>
      </c>
    </row>
    <row r="2" spans="1:10" s="8" customFormat="1" ht="21.75" customHeight="1">
      <c r="A2" s="259" t="s">
        <v>3</v>
      </c>
      <c r="B2" s="230"/>
      <c r="C2" s="243" t="s">
        <v>16</v>
      </c>
      <c r="D2" s="263"/>
      <c r="E2" s="263"/>
      <c r="F2" s="263"/>
      <c r="G2" s="243" t="s">
        <v>17</v>
      </c>
      <c r="H2" s="244"/>
      <c r="I2" s="244"/>
      <c r="J2" s="245"/>
    </row>
    <row r="3" spans="1:10" s="1" customFormat="1" ht="13.5">
      <c r="A3" s="260"/>
      <c r="B3" s="261"/>
      <c r="C3" s="246" t="s">
        <v>18</v>
      </c>
      <c r="D3" s="247"/>
      <c r="E3" s="256" t="s">
        <v>19</v>
      </c>
      <c r="F3" s="257"/>
      <c r="G3" s="246" t="s">
        <v>18</v>
      </c>
      <c r="H3" s="256"/>
      <c r="I3" s="256" t="s">
        <v>19</v>
      </c>
      <c r="J3" s="258"/>
    </row>
    <row r="4" spans="1:10" s="1" customFormat="1" ht="11.25">
      <c r="A4" s="49"/>
      <c r="B4" s="52"/>
      <c r="C4" s="50"/>
      <c r="D4" s="53" t="s">
        <v>0</v>
      </c>
      <c r="E4" s="51"/>
      <c r="F4" s="54" t="s">
        <v>1</v>
      </c>
      <c r="G4" s="50"/>
      <c r="H4" s="53" t="s">
        <v>0</v>
      </c>
      <c r="I4" s="51"/>
      <c r="J4" s="55" t="s">
        <v>1</v>
      </c>
    </row>
    <row r="5" spans="1:10" s="8" customFormat="1" ht="24" customHeight="1">
      <c r="A5" s="262" t="s">
        <v>8</v>
      </c>
      <c r="B5" s="48" t="s">
        <v>6</v>
      </c>
      <c r="C5" s="23"/>
      <c r="D5" s="123">
        <v>9442</v>
      </c>
      <c r="E5" s="30"/>
      <c r="F5" s="129">
        <v>48591887</v>
      </c>
      <c r="G5" s="26"/>
      <c r="H5" s="123">
        <v>6231</v>
      </c>
      <c r="I5" s="30"/>
      <c r="J5" s="101">
        <v>2209252</v>
      </c>
    </row>
    <row r="6" spans="1:10" s="8" customFormat="1" ht="24" customHeight="1">
      <c r="A6" s="249"/>
      <c r="B6" s="34" t="s">
        <v>7</v>
      </c>
      <c r="C6" s="23"/>
      <c r="D6" s="124">
        <v>41</v>
      </c>
      <c r="E6" s="29"/>
      <c r="F6" s="130">
        <v>39942</v>
      </c>
      <c r="G6" s="26"/>
      <c r="H6" s="124">
        <v>38</v>
      </c>
      <c r="I6" s="29"/>
      <c r="J6" s="102">
        <v>9828</v>
      </c>
    </row>
    <row r="7" spans="1:10" s="8" customFormat="1" ht="24" customHeight="1">
      <c r="A7" s="249"/>
      <c r="B7" s="34" t="s">
        <v>9</v>
      </c>
      <c r="C7" s="23"/>
      <c r="D7" s="124">
        <v>0</v>
      </c>
      <c r="E7" s="29"/>
      <c r="F7" s="130">
        <v>0</v>
      </c>
      <c r="G7" s="23"/>
      <c r="H7" s="124">
        <v>0</v>
      </c>
      <c r="I7" s="29"/>
      <c r="J7" s="102">
        <v>0</v>
      </c>
    </row>
    <row r="8" spans="1:10" s="8" customFormat="1" ht="24" customHeight="1">
      <c r="A8" s="249"/>
      <c r="B8" s="34" t="s">
        <v>10</v>
      </c>
      <c r="C8" s="23"/>
      <c r="D8" s="124">
        <v>26</v>
      </c>
      <c r="E8" s="29" t="s">
        <v>11</v>
      </c>
      <c r="F8" s="215">
        <v>179437</v>
      </c>
      <c r="G8" s="23"/>
      <c r="H8" s="124">
        <v>18</v>
      </c>
      <c r="I8" s="29" t="s">
        <v>11</v>
      </c>
      <c r="J8" s="200">
        <v>26521</v>
      </c>
    </row>
    <row r="9" spans="1:10" s="8" customFormat="1" ht="24" customHeight="1">
      <c r="A9" s="249"/>
      <c r="B9" s="35" t="s">
        <v>12</v>
      </c>
      <c r="C9" s="23"/>
      <c r="D9" s="125">
        <v>0</v>
      </c>
      <c r="E9" s="29"/>
      <c r="F9" s="131">
        <v>0</v>
      </c>
      <c r="G9" s="23"/>
      <c r="H9" s="125">
        <v>0</v>
      </c>
      <c r="I9" s="29"/>
      <c r="J9" s="103">
        <v>0</v>
      </c>
    </row>
    <row r="10" spans="1:10" s="11" customFormat="1" ht="24" customHeight="1">
      <c r="A10" s="250"/>
      <c r="B10" s="36" t="s">
        <v>13</v>
      </c>
      <c r="C10" s="37" t="s">
        <v>87</v>
      </c>
      <c r="D10" s="126">
        <v>9441</v>
      </c>
      <c r="E10" s="60"/>
      <c r="F10" s="132">
        <v>48452392</v>
      </c>
      <c r="G10" s="37" t="s">
        <v>2</v>
      </c>
      <c r="H10" s="126">
        <f>'6-1 (1)本年分の課税状況'!D14</f>
        <v>6234</v>
      </c>
      <c r="I10" s="60"/>
      <c r="J10" s="135">
        <v>2192559</v>
      </c>
    </row>
    <row r="11" spans="1:10" s="8" customFormat="1" ht="24" customHeight="1">
      <c r="A11" s="248" t="s">
        <v>14</v>
      </c>
      <c r="B11" s="33" t="s">
        <v>6</v>
      </c>
      <c r="C11" s="25"/>
      <c r="D11" s="127">
        <v>423</v>
      </c>
      <c r="E11" s="28"/>
      <c r="F11" s="133">
        <v>2434529</v>
      </c>
      <c r="G11" s="27"/>
      <c r="H11" s="127">
        <v>413</v>
      </c>
      <c r="I11" s="28"/>
      <c r="J11" s="104">
        <v>639067</v>
      </c>
    </row>
    <row r="12" spans="1:10" s="8" customFormat="1" ht="24" customHeight="1">
      <c r="A12" s="249"/>
      <c r="B12" s="34" t="s">
        <v>7</v>
      </c>
      <c r="C12" s="23"/>
      <c r="D12" s="124">
        <v>57</v>
      </c>
      <c r="E12" s="29"/>
      <c r="F12" s="130">
        <v>117570</v>
      </c>
      <c r="G12" s="26"/>
      <c r="H12" s="124">
        <v>57</v>
      </c>
      <c r="I12" s="29"/>
      <c r="J12" s="102">
        <v>40385</v>
      </c>
    </row>
    <row r="13" spans="1:10" s="8" customFormat="1" ht="24" customHeight="1">
      <c r="A13" s="249"/>
      <c r="B13" s="34" t="s">
        <v>9</v>
      </c>
      <c r="C13" s="23"/>
      <c r="D13" s="124">
        <v>4</v>
      </c>
      <c r="E13" s="29"/>
      <c r="F13" s="130">
        <v>31531</v>
      </c>
      <c r="G13" s="23"/>
      <c r="H13" s="124">
        <v>4</v>
      </c>
      <c r="I13" s="29"/>
      <c r="J13" s="102">
        <v>7731</v>
      </c>
    </row>
    <row r="14" spans="1:10" s="8" customFormat="1" ht="24" customHeight="1">
      <c r="A14" s="249"/>
      <c r="B14" s="34" t="s">
        <v>10</v>
      </c>
      <c r="C14" s="23"/>
      <c r="D14" s="124">
        <v>7</v>
      </c>
      <c r="E14" s="29" t="s">
        <v>11</v>
      </c>
      <c r="F14" s="199">
        <v>2720</v>
      </c>
      <c r="G14" s="23"/>
      <c r="H14" s="124">
        <v>7</v>
      </c>
      <c r="I14" s="29" t="s">
        <v>11</v>
      </c>
      <c r="J14" s="200">
        <v>802</v>
      </c>
    </row>
    <row r="15" spans="1:10" s="8" customFormat="1" ht="24" customHeight="1">
      <c r="A15" s="249"/>
      <c r="B15" s="35" t="s">
        <v>12</v>
      </c>
      <c r="C15" s="23"/>
      <c r="D15" s="125">
        <v>2</v>
      </c>
      <c r="E15" s="29"/>
      <c r="F15" s="131">
        <v>19429</v>
      </c>
      <c r="G15" s="26"/>
      <c r="H15" s="125">
        <v>2</v>
      </c>
      <c r="I15" s="29"/>
      <c r="J15" s="103">
        <v>4491</v>
      </c>
    </row>
    <row r="16" spans="1:10" s="11" customFormat="1" ht="24" customHeight="1">
      <c r="A16" s="250"/>
      <c r="B16" s="36" t="s">
        <v>13</v>
      </c>
      <c r="C16" s="37" t="s">
        <v>2</v>
      </c>
      <c r="D16" s="126">
        <v>477</v>
      </c>
      <c r="E16" s="60"/>
      <c r="F16" s="132">
        <v>2600338</v>
      </c>
      <c r="G16" s="61" t="s">
        <v>2</v>
      </c>
      <c r="H16" s="126">
        <v>467</v>
      </c>
      <c r="I16" s="60"/>
      <c r="J16" s="135">
        <v>690872</v>
      </c>
    </row>
    <row r="17" spans="1:10" s="8" customFormat="1" ht="24" customHeight="1">
      <c r="A17" s="251" t="s">
        <v>15</v>
      </c>
      <c r="B17" s="33" t="s">
        <v>6</v>
      </c>
      <c r="C17" s="23"/>
      <c r="D17" s="127">
        <f aca="true" t="shared" si="0" ref="D17:D22">SUM(D5,D11)</f>
        <v>9865</v>
      </c>
      <c r="E17" s="30"/>
      <c r="F17" s="133">
        <f aca="true" t="shared" si="1" ref="F17:F22">SUM(F5,F11)</f>
        <v>51026416</v>
      </c>
      <c r="G17" s="26"/>
      <c r="H17" s="127">
        <f aca="true" t="shared" si="2" ref="H17:H22">SUM(H5,H11)</f>
        <v>6644</v>
      </c>
      <c r="I17" s="30"/>
      <c r="J17" s="104">
        <f aca="true" t="shared" si="3" ref="J17:J22">SUM(J5,J11)</f>
        <v>2848319</v>
      </c>
    </row>
    <row r="18" spans="1:10" s="8" customFormat="1" ht="24" customHeight="1">
      <c r="A18" s="252"/>
      <c r="B18" s="34" t="s">
        <v>7</v>
      </c>
      <c r="C18" s="23"/>
      <c r="D18" s="124">
        <f t="shared" si="0"/>
        <v>98</v>
      </c>
      <c r="E18" s="29"/>
      <c r="F18" s="130">
        <f t="shared" si="1"/>
        <v>157512</v>
      </c>
      <c r="G18" s="26"/>
      <c r="H18" s="124">
        <f t="shared" si="2"/>
        <v>95</v>
      </c>
      <c r="I18" s="29"/>
      <c r="J18" s="102">
        <f t="shared" si="3"/>
        <v>50213</v>
      </c>
    </row>
    <row r="19" spans="1:10" s="8" customFormat="1" ht="24" customHeight="1">
      <c r="A19" s="252"/>
      <c r="B19" s="34" t="s">
        <v>9</v>
      </c>
      <c r="C19" s="23"/>
      <c r="D19" s="124">
        <f t="shared" si="0"/>
        <v>4</v>
      </c>
      <c r="E19" s="29"/>
      <c r="F19" s="130">
        <f t="shared" si="1"/>
        <v>31531</v>
      </c>
      <c r="G19" s="23"/>
      <c r="H19" s="124">
        <f t="shared" si="2"/>
        <v>4</v>
      </c>
      <c r="I19" s="29"/>
      <c r="J19" s="102">
        <f t="shared" si="3"/>
        <v>7731</v>
      </c>
    </row>
    <row r="20" spans="1:10" s="8" customFormat="1" ht="24" customHeight="1">
      <c r="A20" s="252"/>
      <c r="B20" s="34" t="s">
        <v>10</v>
      </c>
      <c r="C20" s="23"/>
      <c r="D20" s="124">
        <f t="shared" si="0"/>
        <v>33</v>
      </c>
      <c r="E20" s="29" t="s">
        <v>11</v>
      </c>
      <c r="F20" s="199">
        <f t="shared" si="1"/>
        <v>182157</v>
      </c>
      <c r="G20" s="23"/>
      <c r="H20" s="124">
        <f t="shared" si="2"/>
        <v>25</v>
      </c>
      <c r="I20" s="29" t="s">
        <v>11</v>
      </c>
      <c r="J20" s="200">
        <f t="shared" si="3"/>
        <v>27323</v>
      </c>
    </row>
    <row r="21" spans="1:10" s="8" customFormat="1" ht="24" customHeight="1">
      <c r="A21" s="252"/>
      <c r="B21" s="35" t="s">
        <v>12</v>
      </c>
      <c r="C21" s="23"/>
      <c r="D21" s="125">
        <f t="shared" si="0"/>
        <v>2</v>
      </c>
      <c r="E21" s="29"/>
      <c r="F21" s="131">
        <f t="shared" si="1"/>
        <v>19429</v>
      </c>
      <c r="G21" s="26"/>
      <c r="H21" s="125">
        <f t="shared" si="2"/>
        <v>2</v>
      </c>
      <c r="I21" s="29"/>
      <c r="J21" s="103">
        <f t="shared" si="3"/>
        <v>4491</v>
      </c>
    </row>
    <row r="22" spans="1:10" s="11" customFormat="1" ht="24" customHeight="1" thickBot="1">
      <c r="A22" s="253"/>
      <c r="B22" s="38" t="s">
        <v>13</v>
      </c>
      <c r="C22" s="39" t="s">
        <v>2</v>
      </c>
      <c r="D22" s="128">
        <f t="shared" si="0"/>
        <v>9918</v>
      </c>
      <c r="E22" s="62"/>
      <c r="F22" s="134">
        <f t="shared" si="1"/>
        <v>51052730</v>
      </c>
      <c r="G22" s="63" t="s">
        <v>2</v>
      </c>
      <c r="H22" s="128">
        <f t="shared" si="2"/>
        <v>6701</v>
      </c>
      <c r="I22" s="62"/>
      <c r="J22" s="136">
        <f t="shared" si="3"/>
        <v>2883431</v>
      </c>
    </row>
    <row r="23" spans="1:10" s="11" customFormat="1" ht="4.5" customHeight="1">
      <c r="A23" s="138"/>
      <c r="B23" s="139"/>
      <c r="C23" s="140"/>
      <c r="D23" s="141"/>
      <c r="E23" s="140"/>
      <c r="F23" s="141"/>
      <c r="G23" s="142"/>
      <c r="H23" s="141"/>
      <c r="I23" s="140"/>
      <c r="J23" s="141"/>
    </row>
    <row r="24" spans="1:10" s="1" customFormat="1" ht="11.25" customHeight="1">
      <c r="A24" s="137" t="s">
        <v>88</v>
      </c>
      <c r="B24" s="255" t="s">
        <v>155</v>
      </c>
      <c r="C24" s="255"/>
      <c r="D24" s="255"/>
      <c r="E24" s="255"/>
      <c r="F24" s="255"/>
      <c r="G24" s="255"/>
      <c r="H24" s="255"/>
      <c r="I24" s="255"/>
      <c r="J24" s="255"/>
    </row>
    <row r="25" spans="1:10" s="1" customFormat="1" ht="14.25" customHeight="1">
      <c r="A25" s="32"/>
      <c r="B25" s="255"/>
      <c r="C25" s="255"/>
      <c r="D25" s="255"/>
      <c r="E25" s="255"/>
      <c r="F25" s="255"/>
      <c r="G25" s="255"/>
      <c r="H25" s="255"/>
      <c r="I25" s="255"/>
      <c r="J25" s="255"/>
    </row>
    <row r="26" spans="1:10" s="1" customFormat="1" ht="19.5" customHeight="1">
      <c r="A26" s="32"/>
      <c r="B26" s="255"/>
      <c r="C26" s="255"/>
      <c r="D26" s="255"/>
      <c r="E26" s="255"/>
      <c r="F26" s="255"/>
      <c r="G26" s="255"/>
      <c r="H26" s="255"/>
      <c r="I26" s="255"/>
      <c r="J26" s="255"/>
    </row>
    <row r="27" spans="2:10" s="1" customFormat="1" ht="13.5" customHeight="1">
      <c r="B27" s="254" t="s">
        <v>116</v>
      </c>
      <c r="C27" s="254"/>
      <c r="D27" s="254"/>
      <c r="E27" s="254"/>
      <c r="F27" s="254"/>
      <c r="G27" s="254"/>
      <c r="H27" s="254"/>
      <c r="I27" s="254"/>
      <c r="J27" s="254"/>
    </row>
    <row r="28" spans="1:10" s="1" customFormat="1" ht="13.5" customHeight="1">
      <c r="A28" s="22"/>
      <c r="B28" s="254"/>
      <c r="C28" s="254"/>
      <c r="D28" s="254"/>
      <c r="E28" s="254"/>
      <c r="F28" s="254"/>
      <c r="G28" s="254"/>
      <c r="H28" s="254"/>
      <c r="I28" s="254"/>
      <c r="J28" s="254"/>
    </row>
    <row r="29" spans="1:10" s="1" customFormat="1" ht="13.5" customHeight="1">
      <c r="A29" s="22"/>
      <c r="B29" s="254"/>
      <c r="C29" s="254"/>
      <c r="D29" s="254"/>
      <c r="E29" s="254"/>
      <c r="F29" s="254"/>
      <c r="G29" s="254"/>
      <c r="H29" s="254"/>
      <c r="I29" s="254"/>
      <c r="J29" s="254"/>
    </row>
    <row r="30" s="1" customFormat="1" ht="13.5" customHeight="1">
      <c r="A30" s="1" t="s">
        <v>115</v>
      </c>
    </row>
    <row r="31" s="1" customFormat="1" ht="13.5" customHeight="1"/>
    <row r="32" s="1" customFormat="1" ht="13.5" customHeight="1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</sheetData>
  <sheetProtection/>
  <mergeCells count="12">
    <mergeCell ref="A5:A10"/>
    <mergeCell ref="C2:F2"/>
    <mergeCell ref="G2:J2"/>
    <mergeCell ref="C3:D3"/>
    <mergeCell ref="A11:A16"/>
    <mergeCell ref="A17:A22"/>
    <mergeCell ref="B27:J29"/>
    <mergeCell ref="B24:J26"/>
    <mergeCell ref="E3:F3"/>
    <mergeCell ref="G3:H3"/>
    <mergeCell ref="I3:J3"/>
    <mergeCell ref="A2:B3"/>
  </mergeCells>
  <printOptions horizontalCentered="1"/>
  <pageMargins left="0.7874015748031497" right="0.7874015748031497" top="0.984251968503937" bottom="0.8267716535433072" header="0.5118110236220472" footer="0.31496062992125984"/>
  <pageSetup fitToHeight="1" fitToWidth="1" horizontalDpi="360" verticalDpi="360" orientation="portrait" paperSize="9" scale="96" r:id="rId1"/>
  <headerFooter alignWithMargins="0">
    <oddFooter>&amp;R&amp;9札幌国税局
贈与税１
(H21)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showGridLines="0" workbookViewId="0" topLeftCell="A1">
      <selection activeCell="A1" sqref="A1:B1"/>
    </sheetView>
  </sheetViews>
  <sheetFormatPr defaultColWidth="5.875" defaultRowHeight="13.5"/>
  <cols>
    <col min="1" max="1" width="12.25390625" style="1" customWidth="1"/>
    <col min="2" max="2" width="20.625" style="1" customWidth="1"/>
    <col min="3" max="3" width="5.875" style="1" customWidth="1"/>
    <col min="4" max="16384" width="5.875" style="1" customWidth="1"/>
  </cols>
  <sheetData>
    <row r="1" ht="12" thickBot="1">
      <c r="A1" s="1" t="s">
        <v>133</v>
      </c>
    </row>
    <row r="2" spans="1:2" ht="21" customHeight="1">
      <c r="A2" s="209" t="s">
        <v>132</v>
      </c>
      <c r="B2" s="17" t="s">
        <v>131</v>
      </c>
    </row>
    <row r="3" spans="1:2" ht="11.25">
      <c r="A3" s="59"/>
      <c r="B3" s="56" t="s">
        <v>0</v>
      </c>
    </row>
    <row r="4" spans="1:2" s="8" customFormat="1" ht="21" customHeight="1">
      <c r="A4" s="201" t="s">
        <v>130</v>
      </c>
      <c r="B4" s="210">
        <v>113</v>
      </c>
    </row>
    <row r="5" spans="1:2" s="8" customFormat="1" ht="21" customHeight="1">
      <c r="A5" s="204" t="s">
        <v>129</v>
      </c>
      <c r="B5" s="203">
        <v>1136</v>
      </c>
    </row>
    <row r="6" spans="1:2" s="8" customFormat="1" ht="21" customHeight="1">
      <c r="A6" s="204" t="s">
        <v>128</v>
      </c>
      <c r="B6" s="203">
        <v>1093</v>
      </c>
    </row>
    <row r="7" spans="1:2" s="8" customFormat="1" ht="21" customHeight="1">
      <c r="A7" s="204" t="s">
        <v>127</v>
      </c>
      <c r="B7" s="203">
        <v>1371</v>
      </c>
    </row>
    <row r="8" spans="1:2" s="8" customFormat="1" ht="21" customHeight="1">
      <c r="A8" s="204" t="s">
        <v>126</v>
      </c>
      <c r="B8" s="203">
        <v>834</v>
      </c>
    </row>
    <row r="9" spans="1:2" s="8" customFormat="1" ht="21" customHeight="1">
      <c r="A9" s="204" t="s">
        <v>135</v>
      </c>
      <c r="B9" s="203">
        <v>651</v>
      </c>
    </row>
    <row r="10" spans="1:2" s="8" customFormat="1" ht="21" customHeight="1">
      <c r="A10" s="204" t="s">
        <v>136</v>
      </c>
      <c r="B10" s="203">
        <v>204</v>
      </c>
    </row>
    <row r="11" spans="1:2" s="8" customFormat="1" ht="21" customHeight="1">
      <c r="A11" s="204" t="s">
        <v>125</v>
      </c>
      <c r="B11" s="203">
        <v>186</v>
      </c>
    </row>
    <row r="12" spans="1:2" s="8" customFormat="1" ht="21" customHeight="1">
      <c r="A12" s="204" t="s">
        <v>124</v>
      </c>
      <c r="B12" s="203">
        <v>446</v>
      </c>
    </row>
    <row r="13" spans="1:2" s="8" customFormat="1" ht="21" customHeight="1">
      <c r="A13" s="204" t="s">
        <v>134</v>
      </c>
      <c r="B13" s="203">
        <v>323</v>
      </c>
    </row>
    <row r="14" spans="1:2" s="8" customFormat="1" ht="21" customHeight="1">
      <c r="A14" s="204" t="s">
        <v>137</v>
      </c>
      <c r="B14" s="203">
        <v>341</v>
      </c>
    </row>
    <row r="15" spans="1:2" s="8" customFormat="1" ht="21" customHeight="1">
      <c r="A15" s="204" t="s">
        <v>138</v>
      </c>
      <c r="B15" s="203">
        <v>634</v>
      </c>
    </row>
    <row r="16" spans="1:2" s="8" customFormat="1" ht="21" customHeight="1">
      <c r="A16" s="204" t="s">
        <v>139</v>
      </c>
      <c r="B16" s="203">
        <v>279</v>
      </c>
    </row>
    <row r="17" spans="1:2" s="8" customFormat="1" ht="21" customHeight="1">
      <c r="A17" s="204" t="s">
        <v>123</v>
      </c>
      <c r="B17" s="203">
        <v>199</v>
      </c>
    </row>
    <row r="18" spans="1:2" s="8" customFormat="1" ht="21" customHeight="1">
      <c r="A18" s="204" t="s">
        <v>140</v>
      </c>
      <c r="B18" s="203">
        <v>185</v>
      </c>
    </row>
    <row r="19" spans="1:2" s="8" customFormat="1" ht="21" customHeight="1">
      <c r="A19" s="201" t="s">
        <v>141</v>
      </c>
      <c r="B19" s="210">
        <v>53</v>
      </c>
    </row>
    <row r="20" spans="1:2" s="8" customFormat="1" ht="21" customHeight="1">
      <c r="A20" s="204" t="s">
        <v>122</v>
      </c>
      <c r="B20" s="203">
        <v>325</v>
      </c>
    </row>
    <row r="21" spans="1:2" s="8" customFormat="1" ht="21" customHeight="1">
      <c r="A21" s="204" t="s">
        <v>142</v>
      </c>
      <c r="B21" s="203">
        <v>75</v>
      </c>
    </row>
    <row r="22" spans="1:2" s="8" customFormat="1" ht="21" customHeight="1">
      <c r="A22" s="204" t="s">
        <v>143</v>
      </c>
      <c r="B22" s="203">
        <v>84</v>
      </c>
    </row>
    <row r="23" spans="1:2" s="8" customFormat="1" ht="21" customHeight="1">
      <c r="A23" s="204" t="s">
        <v>144</v>
      </c>
      <c r="B23" s="203">
        <v>75</v>
      </c>
    </row>
    <row r="24" spans="1:2" s="8" customFormat="1" ht="21" customHeight="1">
      <c r="A24" s="204" t="s">
        <v>145</v>
      </c>
      <c r="B24" s="203">
        <v>127</v>
      </c>
    </row>
    <row r="25" spans="1:2" s="8" customFormat="1" ht="21" customHeight="1">
      <c r="A25" s="204" t="s">
        <v>146</v>
      </c>
      <c r="B25" s="203">
        <v>178</v>
      </c>
    </row>
    <row r="26" spans="1:2" s="8" customFormat="1" ht="21" customHeight="1">
      <c r="A26" s="205" t="s">
        <v>147</v>
      </c>
      <c r="B26" s="211">
        <v>42</v>
      </c>
    </row>
    <row r="27" spans="1:2" s="8" customFormat="1" ht="21" customHeight="1">
      <c r="A27" s="204" t="s">
        <v>121</v>
      </c>
      <c r="B27" s="203">
        <v>71</v>
      </c>
    </row>
    <row r="28" spans="1:2" s="8" customFormat="1" ht="21" customHeight="1">
      <c r="A28" s="204" t="s">
        <v>148</v>
      </c>
      <c r="B28" s="203">
        <v>80</v>
      </c>
    </row>
    <row r="29" spans="1:2" s="8" customFormat="1" ht="21" customHeight="1">
      <c r="A29" s="204" t="s">
        <v>149</v>
      </c>
      <c r="B29" s="203">
        <v>39</v>
      </c>
    </row>
    <row r="30" spans="1:2" s="8" customFormat="1" ht="21" customHeight="1">
      <c r="A30" s="204" t="s">
        <v>120</v>
      </c>
      <c r="B30" s="203">
        <v>111</v>
      </c>
    </row>
    <row r="31" spans="1:2" s="8" customFormat="1" ht="21" customHeight="1">
      <c r="A31" s="204" t="s">
        <v>150</v>
      </c>
      <c r="B31" s="203">
        <v>45</v>
      </c>
    </row>
    <row r="32" spans="1:2" s="8" customFormat="1" ht="21" customHeight="1">
      <c r="A32" s="204" t="s">
        <v>151</v>
      </c>
      <c r="B32" s="203">
        <v>82</v>
      </c>
    </row>
    <row r="33" spans="1:2" s="8" customFormat="1" ht="21" customHeight="1" thickBot="1">
      <c r="A33" s="208" t="s">
        <v>119</v>
      </c>
      <c r="B33" s="212">
        <v>59</v>
      </c>
    </row>
    <row r="34" spans="1:2" s="8" customFormat="1" ht="21" customHeight="1" thickBot="1" thickTop="1">
      <c r="A34" s="207" t="s">
        <v>118</v>
      </c>
      <c r="B34" s="213">
        <f>SUM(B4:B33)</f>
        <v>9441</v>
      </c>
    </row>
    <row r="35" spans="1:2" s="8" customFormat="1" ht="0.75" customHeight="1">
      <c r="A35" s="202"/>
      <c r="B35" s="206"/>
    </row>
    <row r="36" spans="1:3" ht="11.25">
      <c r="A36" s="255" t="s">
        <v>117</v>
      </c>
      <c r="B36" s="255"/>
      <c r="C36" s="255"/>
    </row>
    <row r="37" spans="1:3" ht="11.25">
      <c r="A37" s="255"/>
      <c r="B37" s="255"/>
      <c r="C37" s="255"/>
    </row>
    <row r="38" spans="1:3" ht="11.25">
      <c r="A38" s="255"/>
      <c r="B38" s="255"/>
      <c r="C38" s="255"/>
    </row>
    <row r="39" spans="1:3" ht="11.25">
      <c r="A39" s="255"/>
      <c r="B39" s="255"/>
      <c r="C39" s="255"/>
    </row>
  </sheetData>
  <sheetProtection/>
  <mergeCells count="1">
    <mergeCell ref="A36:C39"/>
  </mergeCells>
  <printOptions horizontalCentered="1"/>
  <pageMargins left="0.7874015748031497" right="0.7874015748031497" top="0.984251968503937" bottom="0.8267716535433072" header="0.5118110236220472" footer="0.31496062992125984"/>
  <pageSetup fitToHeight="1" fitToWidth="1" horizontalDpi="360" verticalDpi="360" orientation="portrait" paperSize="9" r:id="rId1"/>
  <headerFooter alignWithMargins="0">
    <oddFooter>&amp;R&amp;9札幌国税局
贈与税１
(H21)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workbookViewId="0" topLeftCell="A1">
      <selection activeCell="A1" sqref="A1:B1"/>
    </sheetView>
  </sheetViews>
  <sheetFormatPr defaultColWidth="9.00390625" defaultRowHeight="13.5"/>
  <cols>
    <col min="1" max="7" width="11.625" style="99" customWidth="1"/>
    <col min="8" max="16384" width="9.00390625" style="99" customWidth="1"/>
  </cols>
  <sheetData>
    <row r="1" s="1" customFormat="1" ht="11.25" customHeight="1" thickBot="1">
      <c r="A1" s="1" t="s">
        <v>33</v>
      </c>
    </row>
    <row r="2" spans="1:7" s="8" customFormat="1" ht="16.5" customHeight="1">
      <c r="A2" s="239" t="s">
        <v>81</v>
      </c>
      <c r="B2" s="229" t="s">
        <v>20</v>
      </c>
      <c r="C2" s="230"/>
      <c r="D2" s="229" t="s">
        <v>82</v>
      </c>
      <c r="E2" s="230"/>
      <c r="F2" s="232" t="s">
        <v>83</v>
      </c>
      <c r="G2" s="231"/>
    </row>
    <row r="3" spans="1:7" s="8" customFormat="1" ht="16.5" customHeight="1">
      <c r="A3" s="240"/>
      <c r="B3" s="19" t="s">
        <v>84</v>
      </c>
      <c r="C3" s="20" t="s">
        <v>85</v>
      </c>
      <c r="D3" s="19" t="s">
        <v>84</v>
      </c>
      <c r="E3" s="20" t="s">
        <v>85</v>
      </c>
      <c r="F3" s="19" t="s">
        <v>84</v>
      </c>
      <c r="G3" s="21" t="s">
        <v>85</v>
      </c>
    </row>
    <row r="4" spans="1:7" s="12" customFormat="1" ht="14.25" customHeight="1">
      <c r="A4" s="58"/>
      <c r="B4" s="57" t="s">
        <v>0</v>
      </c>
      <c r="C4" s="46" t="s">
        <v>1</v>
      </c>
      <c r="D4" s="57" t="s">
        <v>0</v>
      </c>
      <c r="E4" s="46" t="s">
        <v>1</v>
      </c>
      <c r="F4" s="57" t="s">
        <v>0</v>
      </c>
      <c r="G4" s="47" t="s">
        <v>1</v>
      </c>
    </row>
    <row r="5" spans="1:7" s="8" customFormat="1" ht="30" customHeight="1">
      <c r="A5" s="18" t="s">
        <v>21</v>
      </c>
      <c r="B5" s="143">
        <v>21</v>
      </c>
      <c r="C5" s="115">
        <v>798</v>
      </c>
      <c r="D5" s="143">
        <v>146</v>
      </c>
      <c r="E5" s="115">
        <v>5081</v>
      </c>
      <c r="F5" s="143">
        <v>0</v>
      </c>
      <c r="G5" s="116">
        <v>0</v>
      </c>
    </row>
    <row r="6" spans="1:7" s="8" customFormat="1" ht="30" customHeight="1" thickBot="1">
      <c r="A6" s="9" t="s">
        <v>22</v>
      </c>
      <c r="B6" s="144">
        <v>28</v>
      </c>
      <c r="C6" s="145">
        <v>2665</v>
      </c>
      <c r="D6" s="144">
        <v>294</v>
      </c>
      <c r="E6" s="145">
        <v>41529</v>
      </c>
      <c r="F6" s="144">
        <v>0</v>
      </c>
      <c r="G6" s="146">
        <v>0</v>
      </c>
    </row>
    <row r="7" spans="1:7" s="11" customFormat="1" ht="30" customHeight="1" thickBot="1" thickTop="1">
      <c r="A7" s="10" t="s">
        <v>86</v>
      </c>
      <c r="B7" s="147">
        <v>49</v>
      </c>
      <c r="C7" s="148">
        <v>3463</v>
      </c>
      <c r="D7" s="147">
        <v>440</v>
      </c>
      <c r="E7" s="148">
        <v>46609</v>
      </c>
      <c r="F7" s="147">
        <v>0</v>
      </c>
      <c r="G7" s="149">
        <v>0</v>
      </c>
    </row>
    <row r="8" s="1" customFormat="1" ht="11.25"/>
    <row r="9" s="1" customFormat="1" ht="11.25"/>
    <row r="10" s="1" customFormat="1" ht="11.25"/>
    <row r="11" s="1" customFormat="1" ht="11.25">
      <c r="E11" s="2"/>
    </row>
    <row r="12" s="1" customFormat="1" ht="11.25">
      <c r="E12" s="2"/>
    </row>
    <row r="13" s="1" customFormat="1" ht="11.25">
      <c r="E13" s="2"/>
    </row>
  </sheetData>
  <sheetProtection/>
  <mergeCells count="4">
    <mergeCell ref="B2:C2"/>
    <mergeCell ref="D2:E2"/>
    <mergeCell ref="F2:G2"/>
    <mergeCell ref="A2:A3"/>
  </mergeCells>
  <printOptions horizontalCentered="1"/>
  <pageMargins left="0.7874015748031497" right="0.7874015748031497" top="0.984251968503937" bottom="0.8267716535433072" header="0.5118110236220472" footer="0.31496062992125984"/>
  <pageSetup fitToHeight="1" fitToWidth="1" horizontalDpi="360" verticalDpi="360" orientation="portrait" paperSize="9" r:id="rId1"/>
  <headerFooter alignWithMargins="0">
    <oddFooter>&amp;R&amp;9札幌国税局
贈与税１
(H21)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showGridLines="0" workbookViewId="0" topLeftCell="A1">
      <selection activeCell="A1" sqref="A1:F1"/>
    </sheetView>
  </sheetViews>
  <sheetFormatPr defaultColWidth="9.00390625" defaultRowHeight="13.5"/>
  <cols>
    <col min="1" max="1" width="7.375" style="99" customWidth="1"/>
    <col min="2" max="2" width="12.25390625" style="99" customWidth="1"/>
    <col min="3" max="3" width="11.375" style="99" customWidth="1"/>
    <col min="4" max="4" width="20.625" style="99" customWidth="1"/>
    <col min="5" max="5" width="13.50390625" style="99" customWidth="1"/>
    <col min="6" max="6" width="18.875" style="99" customWidth="1"/>
    <col min="7" max="16384" width="9.00390625" style="99" customWidth="1"/>
  </cols>
  <sheetData>
    <row r="1" spans="1:6" s="1" customFormat="1" ht="15">
      <c r="A1" s="235" t="s">
        <v>36</v>
      </c>
      <c r="B1" s="235"/>
      <c r="C1" s="235"/>
      <c r="D1" s="235"/>
      <c r="E1" s="235"/>
      <c r="F1" s="235"/>
    </row>
    <row r="2" spans="1:6" s="1" customFormat="1" ht="15">
      <c r="A2" s="3"/>
      <c r="B2" s="3"/>
      <c r="C2" s="3"/>
      <c r="D2" s="3"/>
      <c r="E2" s="3"/>
      <c r="F2" s="3"/>
    </row>
    <row r="3" s="1" customFormat="1" ht="12" thickBot="1">
      <c r="A3" s="1" t="s">
        <v>112</v>
      </c>
    </row>
    <row r="4" spans="1:5" s="8" customFormat="1" ht="18" customHeight="1">
      <c r="A4" s="259" t="s">
        <v>34</v>
      </c>
      <c r="B4" s="232"/>
      <c r="C4" s="7" t="s">
        <v>74</v>
      </c>
      <c r="D4" s="7" t="s">
        <v>5</v>
      </c>
      <c r="E4" s="64" t="s">
        <v>75</v>
      </c>
    </row>
    <row r="5" spans="1:5" s="12" customFormat="1" ht="15" customHeight="1">
      <c r="A5" s="65"/>
      <c r="B5" s="66"/>
      <c r="C5" s="67" t="s">
        <v>0</v>
      </c>
      <c r="D5" s="42" t="s">
        <v>1</v>
      </c>
      <c r="E5" s="68" t="s">
        <v>1</v>
      </c>
    </row>
    <row r="6" spans="1:5" s="8" customFormat="1" ht="18" customHeight="1">
      <c r="A6" s="69">
        <v>150</v>
      </c>
      <c r="B6" s="70" t="s">
        <v>76</v>
      </c>
      <c r="C6" s="105">
        <v>2934</v>
      </c>
      <c r="D6" s="106">
        <v>3501896</v>
      </c>
      <c r="E6" s="107">
        <v>26976</v>
      </c>
    </row>
    <row r="7" spans="1:5" s="8" customFormat="1" ht="18" customHeight="1">
      <c r="A7" s="71">
        <v>150</v>
      </c>
      <c r="B7" s="72" t="s">
        <v>77</v>
      </c>
      <c r="C7" s="108">
        <v>947</v>
      </c>
      <c r="D7" s="109">
        <v>1727536</v>
      </c>
      <c r="E7" s="110">
        <v>61420</v>
      </c>
    </row>
    <row r="8" spans="1:5" s="8" customFormat="1" ht="18" customHeight="1">
      <c r="A8" s="71">
        <v>200</v>
      </c>
      <c r="B8" s="73" t="s">
        <v>78</v>
      </c>
      <c r="C8" s="108">
        <v>2179</v>
      </c>
      <c r="D8" s="109">
        <v>6238858</v>
      </c>
      <c r="E8" s="110">
        <v>295962</v>
      </c>
    </row>
    <row r="9" spans="1:5" s="8" customFormat="1" ht="18" customHeight="1">
      <c r="A9" s="71">
        <v>400</v>
      </c>
      <c r="B9" s="73" t="s">
        <v>78</v>
      </c>
      <c r="C9" s="108">
        <v>1471</v>
      </c>
      <c r="D9" s="109">
        <v>7823240</v>
      </c>
      <c r="E9" s="110">
        <v>332931</v>
      </c>
    </row>
    <row r="10" spans="1:5" s="8" customFormat="1" ht="18" customHeight="1">
      <c r="A10" s="71">
        <v>700</v>
      </c>
      <c r="B10" s="73" t="s">
        <v>78</v>
      </c>
      <c r="C10" s="108">
        <v>782</v>
      </c>
      <c r="D10" s="109">
        <v>6721312</v>
      </c>
      <c r="E10" s="110">
        <v>197421</v>
      </c>
    </row>
    <row r="11" spans="1:5" s="8" customFormat="1" ht="18" customHeight="1">
      <c r="A11" s="71">
        <v>1000</v>
      </c>
      <c r="B11" s="73" t="s">
        <v>78</v>
      </c>
      <c r="C11" s="108">
        <v>825</v>
      </c>
      <c r="D11" s="109">
        <v>11566100</v>
      </c>
      <c r="E11" s="110">
        <v>226165</v>
      </c>
    </row>
    <row r="12" spans="1:5" s="8" customFormat="1" ht="18" customHeight="1">
      <c r="A12" s="71">
        <v>2000</v>
      </c>
      <c r="B12" s="73" t="s">
        <v>78</v>
      </c>
      <c r="C12" s="108">
        <v>235</v>
      </c>
      <c r="D12" s="109">
        <v>5592570</v>
      </c>
      <c r="E12" s="110">
        <v>62005</v>
      </c>
    </row>
    <row r="13" spans="1:5" s="8" customFormat="1" ht="18" customHeight="1">
      <c r="A13" s="71">
        <v>3000</v>
      </c>
      <c r="B13" s="73" t="s">
        <v>78</v>
      </c>
      <c r="C13" s="108">
        <v>42</v>
      </c>
      <c r="D13" s="109">
        <v>1507843</v>
      </c>
      <c r="E13" s="110">
        <v>107902</v>
      </c>
    </row>
    <row r="14" spans="1:5" s="8" customFormat="1" ht="18" customHeight="1">
      <c r="A14" s="74">
        <v>5000</v>
      </c>
      <c r="B14" s="73" t="s">
        <v>78</v>
      </c>
      <c r="C14" s="108">
        <v>17</v>
      </c>
      <c r="D14" s="109">
        <v>1142933</v>
      </c>
      <c r="E14" s="110">
        <v>207328</v>
      </c>
    </row>
    <row r="15" spans="1:5" s="8" customFormat="1" ht="18" customHeight="1">
      <c r="A15" s="74">
        <v>1</v>
      </c>
      <c r="B15" s="75" t="s">
        <v>37</v>
      </c>
      <c r="C15" s="108">
        <v>8</v>
      </c>
      <c r="D15" s="109">
        <v>1443344</v>
      </c>
      <c r="E15" s="110">
        <v>233388</v>
      </c>
    </row>
    <row r="16" spans="1:5" s="8" customFormat="1" ht="18" customHeight="1">
      <c r="A16" s="74">
        <v>3</v>
      </c>
      <c r="B16" s="76" t="s">
        <v>35</v>
      </c>
      <c r="C16" s="108">
        <v>1</v>
      </c>
      <c r="D16" s="109">
        <v>465753</v>
      </c>
      <c r="E16" s="110">
        <v>88150</v>
      </c>
    </row>
    <row r="17" spans="1:5" s="8" customFormat="1" ht="18" customHeight="1">
      <c r="A17" s="74">
        <v>5</v>
      </c>
      <c r="B17" s="76" t="s">
        <v>35</v>
      </c>
      <c r="C17" s="108">
        <v>1</v>
      </c>
      <c r="D17" s="109">
        <v>860503</v>
      </c>
      <c r="E17" s="110">
        <v>369604</v>
      </c>
    </row>
    <row r="18" spans="1:5" s="8" customFormat="1" ht="18" customHeight="1">
      <c r="A18" s="74">
        <v>10</v>
      </c>
      <c r="B18" s="76" t="s">
        <v>35</v>
      </c>
      <c r="C18" s="108">
        <v>0</v>
      </c>
      <c r="D18" s="109">
        <v>0</v>
      </c>
      <c r="E18" s="110">
        <v>0</v>
      </c>
    </row>
    <row r="19" spans="1:5" s="8" customFormat="1" ht="18" customHeight="1">
      <c r="A19" s="74">
        <v>20</v>
      </c>
      <c r="B19" s="76" t="s">
        <v>35</v>
      </c>
      <c r="C19" s="108">
        <v>0</v>
      </c>
      <c r="D19" s="109">
        <v>0</v>
      </c>
      <c r="E19" s="110">
        <v>0</v>
      </c>
    </row>
    <row r="20" spans="1:5" s="8" customFormat="1" ht="18" customHeight="1">
      <c r="A20" s="74">
        <v>30</v>
      </c>
      <c r="B20" s="76" t="s">
        <v>35</v>
      </c>
      <c r="C20" s="108">
        <v>0</v>
      </c>
      <c r="D20" s="109">
        <v>0</v>
      </c>
      <c r="E20" s="110">
        <v>0</v>
      </c>
    </row>
    <row r="21" spans="1:5" s="8" customFormat="1" ht="18" customHeight="1" thickBot="1">
      <c r="A21" s="77">
        <v>50</v>
      </c>
      <c r="B21" s="78" t="s">
        <v>35</v>
      </c>
      <c r="C21" s="150">
        <v>0</v>
      </c>
      <c r="D21" s="151">
        <v>0</v>
      </c>
      <c r="E21" s="152">
        <v>0</v>
      </c>
    </row>
    <row r="22" spans="1:5" s="11" customFormat="1" ht="18" customHeight="1" thickBot="1" thickTop="1">
      <c r="A22" s="264" t="s">
        <v>79</v>
      </c>
      <c r="B22" s="265"/>
      <c r="C22" s="153">
        <v>9442</v>
      </c>
      <c r="D22" s="154">
        <v>48591887</v>
      </c>
      <c r="E22" s="155">
        <v>2209252</v>
      </c>
    </row>
    <row r="23" spans="1:5" s="11" customFormat="1" ht="4.5" customHeight="1">
      <c r="A23" s="138"/>
      <c r="B23" s="138"/>
      <c r="C23" s="141"/>
      <c r="D23" s="141"/>
      <c r="E23" s="141"/>
    </row>
    <row r="24" spans="1:5" s="1" customFormat="1" ht="24" customHeight="1">
      <c r="A24" s="255" t="s">
        <v>70</v>
      </c>
      <c r="B24" s="255"/>
      <c r="C24" s="255"/>
      <c r="D24" s="255"/>
      <c r="E24" s="255"/>
    </row>
    <row r="25" spans="1:5" s="1" customFormat="1" ht="11.25">
      <c r="A25" s="79"/>
      <c r="B25" s="79"/>
      <c r="C25" s="79"/>
      <c r="D25" s="79"/>
      <c r="E25" s="79"/>
    </row>
    <row r="26" s="1" customFormat="1" ht="12" thickBot="1">
      <c r="A26" s="1" t="s">
        <v>38</v>
      </c>
    </row>
    <row r="27" spans="1:6" s="8" customFormat="1" ht="18" customHeight="1">
      <c r="A27" s="269" t="s">
        <v>80</v>
      </c>
      <c r="B27" s="270"/>
      <c r="C27" s="266" t="s">
        <v>39</v>
      </c>
      <c r="D27" s="234"/>
      <c r="E27" s="267" t="s">
        <v>40</v>
      </c>
      <c r="F27" s="268"/>
    </row>
    <row r="28" spans="1:6" s="8" customFormat="1" ht="18" customHeight="1">
      <c r="A28" s="271"/>
      <c r="B28" s="272"/>
      <c r="C28" s="19" t="s">
        <v>74</v>
      </c>
      <c r="D28" s="20" t="s">
        <v>5</v>
      </c>
      <c r="E28" s="19" t="s">
        <v>74</v>
      </c>
      <c r="F28" s="21" t="s">
        <v>5</v>
      </c>
    </row>
    <row r="29" spans="1:6" s="1" customFormat="1" ht="11.25">
      <c r="A29" s="80"/>
      <c r="B29" s="81"/>
      <c r="C29" s="82" t="s">
        <v>0</v>
      </c>
      <c r="D29" s="83" t="s">
        <v>1</v>
      </c>
      <c r="E29" s="82" t="s">
        <v>0</v>
      </c>
      <c r="F29" s="55" t="s">
        <v>1</v>
      </c>
    </row>
    <row r="30" spans="1:6" s="8" customFormat="1" ht="18" customHeight="1">
      <c r="A30" s="69">
        <v>150</v>
      </c>
      <c r="B30" s="70" t="s">
        <v>76</v>
      </c>
      <c r="C30" s="143">
        <v>2885</v>
      </c>
      <c r="D30" s="115">
        <v>3444490</v>
      </c>
      <c r="E30" s="143">
        <v>100</v>
      </c>
      <c r="F30" s="116">
        <v>105197</v>
      </c>
    </row>
    <row r="31" spans="1:6" s="8" customFormat="1" ht="18" customHeight="1">
      <c r="A31" s="71">
        <v>150</v>
      </c>
      <c r="B31" s="72" t="s">
        <v>77</v>
      </c>
      <c r="C31" s="156">
        <v>856</v>
      </c>
      <c r="D31" s="118">
        <v>1562091</v>
      </c>
      <c r="E31" s="156">
        <v>100</v>
      </c>
      <c r="F31" s="119">
        <v>181674</v>
      </c>
    </row>
    <row r="32" spans="1:6" s="8" customFormat="1" ht="18" customHeight="1">
      <c r="A32" s="71">
        <v>200</v>
      </c>
      <c r="B32" s="73" t="s">
        <v>78</v>
      </c>
      <c r="C32" s="156">
        <v>1737</v>
      </c>
      <c r="D32" s="118">
        <v>4932939</v>
      </c>
      <c r="E32" s="156">
        <v>461</v>
      </c>
      <c r="F32" s="119">
        <v>1356305</v>
      </c>
    </row>
    <row r="33" spans="1:6" s="8" customFormat="1" ht="18" customHeight="1">
      <c r="A33" s="71">
        <v>400</v>
      </c>
      <c r="B33" s="73" t="s">
        <v>78</v>
      </c>
      <c r="C33" s="156">
        <v>709</v>
      </c>
      <c r="D33" s="118">
        <v>3705634</v>
      </c>
      <c r="E33" s="156">
        <v>770</v>
      </c>
      <c r="F33" s="119">
        <v>4164773</v>
      </c>
    </row>
    <row r="34" spans="1:6" s="8" customFormat="1" ht="18" customHeight="1">
      <c r="A34" s="71">
        <v>700</v>
      </c>
      <c r="B34" s="73" t="s">
        <v>78</v>
      </c>
      <c r="C34" s="156">
        <v>241</v>
      </c>
      <c r="D34" s="118">
        <v>1998166</v>
      </c>
      <c r="E34" s="156">
        <v>543</v>
      </c>
      <c r="F34" s="119">
        <v>4751767</v>
      </c>
    </row>
    <row r="35" spans="1:6" s="8" customFormat="1" ht="18" customHeight="1">
      <c r="A35" s="71">
        <v>1000</v>
      </c>
      <c r="B35" s="73" t="s">
        <v>78</v>
      </c>
      <c r="C35" s="156">
        <v>206</v>
      </c>
      <c r="D35" s="118">
        <v>2781641</v>
      </c>
      <c r="E35" s="156">
        <v>610</v>
      </c>
      <c r="F35" s="119">
        <v>8674486</v>
      </c>
    </row>
    <row r="36" spans="1:6" s="8" customFormat="1" ht="18" customHeight="1">
      <c r="A36" s="71">
        <v>2000</v>
      </c>
      <c r="B36" s="73" t="s">
        <v>78</v>
      </c>
      <c r="C36" s="156">
        <v>36</v>
      </c>
      <c r="D36" s="118">
        <v>789494</v>
      </c>
      <c r="E36" s="156">
        <v>196</v>
      </c>
      <c r="F36" s="119">
        <v>4740061</v>
      </c>
    </row>
    <row r="37" spans="1:6" s="8" customFormat="1" ht="18" customHeight="1">
      <c r="A37" s="71">
        <v>3000</v>
      </c>
      <c r="B37" s="73" t="s">
        <v>78</v>
      </c>
      <c r="C37" s="156">
        <v>4</v>
      </c>
      <c r="D37" s="118">
        <v>158301</v>
      </c>
      <c r="E37" s="156">
        <v>38</v>
      </c>
      <c r="F37" s="119">
        <v>1346042</v>
      </c>
    </row>
    <row r="38" spans="1:6" s="8" customFormat="1" ht="18" customHeight="1">
      <c r="A38" s="71">
        <v>5000</v>
      </c>
      <c r="B38" s="73" t="s">
        <v>78</v>
      </c>
      <c r="C38" s="156">
        <v>5</v>
      </c>
      <c r="D38" s="118">
        <v>367132</v>
      </c>
      <c r="E38" s="156">
        <v>12</v>
      </c>
      <c r="F38" s="119">
        <v>769097</v>
      </c>
    </row>
    <row r="39" spans="1:6" s="8" customFormat="1" ht="18" customHeight="1">
      <c r="A39" s="71">
        <v>1</v>
      </c>
      <c r="B39" s="72" t="s">
        <v>41</v>
      </c>
      <c r="C39" s="156">
        <v>0</v>
      </c>
      <c r="D39" s="118">
        <v>0</v>
      </c>
      <c r="E39" s="156">
        <v>9</v>
      </c>
      <c r="F39" s="119">
        <v>1629169</v>
      </c>
    </row>
    <row r="40" spans="1:6" s="8" customFormat="1" ht="18" customHeight="1">
      <c r="A40" s="71">
        <v>3</v>
      </c>
      <c r="B40" s="73" t="s">
        <v>78</v>
      </c>
      <c r="C40" s="156">
        <v>0</v>
      </c>
      <c r="D40" s="118">
        <v>0</v>
      </c>
      <c r="E40" s="156">
        <v>1</v>
      </c>
      <c r="F40" s="119">
        <v>465753</v>
      </c>
    </row>
    <row r="41" spans="1:6" s="8" customFormat="1" ht="18" customHeight="1">
      <c r="A41" s="71">
        <v>5</v>
      </c>
      <c r="B41" s="73" t="s">
        <v>78</v>
      </c>
      <c r="C41" s="156">
        <v>1</v>
      </c>
      <c r="D41" s="118">
        <v>667678</v>
      </c>
      <c r="E41" s="156">
        <v>0</v>
      </c>
      <c r="F41" s="119">
        <v>0</v>
      </c>
    </row>
    <row r="42" spans="1:6" s="8" customFormat="1" ht="18" customHeight="1">
      <c r="A42" s="71">
        <v>10</v>
      </c>
      <c r="B42" s="73" t="s">
        <v>78</v>
      </c>
      <c r="C42" s="156">
        <v>0</v>
      </c>
      <c r="D42" s="118">
        <v>0</v>
      </c>
      <c r="E42" s="156">
        <v>0</v>
      </c>
      <c r="F42" s="119">
        <v>0</v>
      </c>
    </row>
    <row r="43" spans="1:6" s="8" customFormat="1" ht="18" customHeight="1">
      <c r="A43" s="71">
        <v>20</v>
      </c>
      <c r="B43" s="73" t="s">
        <v>78</v>
      </c>
      <c r="C43" s="156">
        <v>0</v>
      </c>
      <c r="D43" s="118">
        <v>0</v>
      </c>
      <c r="E43" s="156">
        <v>0</v>
      </c>
      <c r="F43" s="119">
        <v>0</v>
      </c>
    </row>
    <row r="44" spans="1:6" s="8" customFormat="1" ht="18" customHeight="1">
      <c r="A44" s="71">
        <v>30</v>
      </c>
      <c r="B44" s="73" t="s">
        <v>78</v>
      </c>
      <c r="C44" s="156">
        <v>0</v>
      </c>
      <c r="D44" s="118">
        <v>0</v>
      </c>
      <c r="E44" s="156">
        <v>0</v>
      </c>
      <c r="F44" s="119">
        <v>0</v>
      </c>
    </row>
    <row r="45" spans="1:6" s="8" customFormat="1" ht="18" customHeight="1" thickBot="1">
      <c r="A45" s="77">
        <v>50</v>
      </c>
      <c r="B45" s="78" t="s">
        <v>78</v>
      </c>
      <c r="C45" s="144">
        <v>0</v>
      </c>
      <c r="D45" s="145">
        <v>0</v>
      </c>
      <c r="E45" s="144">
        <v>0</v>
      </c>
      <c r="F45" s="146">
        <v>0</v>
      </c>
    </row>
    <row r="46" spans="1:6" s="11" customFormat="1" ht="18" customHeight="1" thickBot="1" thickTop="1">
      <c r="A46" s="264" t="s">
        <v>79</v>
      </c>
      <c r="B46" s="265"/>
      <c r="C46" s="147">
        <v>6680</v>
      </c>
      <c r="D46" s="148">
        <v>20407565</v>
      </c>
      <c r="E46" s="147">
        <v>2840</v>
      </c>
      <c r="F46" s="149">
        <v>28184322</v>
      </c>
    </row>
    <row r="47" s="1" customFormat="1" ht="11.25"/>
    <row r="48" spans="1:5" ht="13.5">
      <c r="A48" s="1"/>
      <c r="B48" s="1"/>
      <c r="C48" s="1"/>
      <c r="D48" s="1"/>
      <c r="E48" s="1"/>
    </row>
    <row r="49" spans="3:5" ht="13.5">
      <c r="C49" s="1"/>
      <c r="D49" s="1"/>
      <c r="E49" s="1"/>
    </row>
    <row r="50" spans="3:5" ht="13.5">
      <c r="C50" s="1"/>
      <c r="D50" s="1"/>
      <c r="E50" s="1"/>
    </row>
    <row r="51" spans="3:5" ht="13.5">
      <c r="C51" s="1"/>
      <c r="D51" s="1"/>
      <c r="E51" s="1"/>
    </row>
    <row r="52" spans="3:5" ht="13.5">
      <c r="C52" s="1"/>
      <c r="D52" s="1"/>
      <c r="E52" s="1"/>
    </row>
    <row r="53" spans="3:5" ht="13.5">
      <c r="C53" s="1"/>
      <c r="D53" s="1"/>
      <c r="E53" s="1"/>
    </row>
    <row r="54" spans="3:5" ht="13.5">
      <c r="C54" s="1"/>
      <c r="D54" s="1"/>
      <c r="E54" s="1"/>
    </row>
    <row r="55" spans="3:5" ht="13.5">
      <c r="C55" s="1"/>
      <c r="D55" s="1"/>
      <c r="E55" s="1"/>
    </row>
    <row r="56" spans="3:5" ht="13.5">
      <c r="C56" s="1"/>
      <c r="D56" s="1"/>
      <c r="E56" s="1"/>
    </row>
    <row r="57" spans="3:5" ht="13.5">
      <c r="C57" s="1"/>
      <c r="D57" s="1"/>
      <c r="E57" s="1"/>
    </row>
  </sheetData>
  <sheetProtection/>
  <mergeCells count="8">
    <mergeCell ref="A1:F1"/>
    <mergeCell ref="A46:B46"/>
    <mergeCell ref="C27:D27"/>
    <mergeCell ref="A4:B4"/>
    <mergeCell ref="A24:E24"/>
    <mergeCell ref="A22:B22"/>
    <mergeCell ref="E27:F27"/>
    <mergeCell ref="A27:B28"/>
  </mergeCells>
  <printOptions horizontalCentered="1"/>
  <pageMargins left="0.7874015748031497" right="0.7874015748031497" top="0.984251968503937" bottom="0.8267716535433072" header="0.5118110236220472" footer="0.31496062992125984"/>
  <pageSetup fitToHeight="1" fitToWidth="1" horizontalDpi="360" verticalDpi="360" orientation="portrait" paperSize="9" scale="99" r:id="rId1"/>
  <headerFooter alignWithMargins="0">
    <oddFooter>&amp;R&amp;9札幌国税局
贈与税１
(H21)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 topLeftCell="A1">
      <selection activeCell="A1" sqref="A1:H1"/>
    </sheetView>
  </sheetViews>
  <sheetFormatPr defaultColWidth="5.875" defaultRowHeight="13.5"/>
  <cols>
    <col min="1" max="1" width="8.625" style="1" customWidth="1"/>
    <col min="2" max="2" width="30.625" style="1" customWidth="1"/>
    <col min="3" max="3" width="2.625" style="1" customWidth="1"/>
    <col min="4" max="4" width="8.625" style="1" customWidth="1"/>
    <col min="5" max="5" width="11.625" style="1" customWidth="1"/>
    <col min="6" max="6" width="2.625" style="1" customWidth="1"/>
    <col min="7" max="7" width="8.625" style="1" customWidth="1"/>
    <col min="8" max="8" width="11.625" style="1" customWidth="1"/>
    <col min="9" max="16384" width="5.875" style="1" customWidth="1"/>
  </cols>
  <sheetData>
    <row r="1" spans="1:8" s="84" customFormat="1" ht="15">
      <c r="A1" s="235" t="s">
        <v>61</v>
      </c>
      <c r="B1" s="235"/>
      <c r="C1" s="235"/>
      <c r="D1" s="235"/>
      <c r="E1" s="235"/>
      <c r="F1" s="235"/>
      <c r="G1" s="235"/>
      <c r="H1" s="235"/>
    </row>
    <row r="2" spans="1:8" s="84" customFormat="1" ht="15">
      <c r="A2" s="3"/>
      <c r="B2" s="3"/>
      <c r="C2" s="3"/>
      <c r="D2" s="3"/>
      <c r="E2" s="3"/>
      <c r="F2" s="3"/>
      <c r="G2" s="3"/>
      <c r="H2" s="3"/>
    </row>
    <row r="3" spans="1:8" ht="13.5" customHeight="1" thickBot="1">
      <c r="A3" s="275" t="s">
        <v>42</v>
      </c>
      <c r="B3" s="275"/>
      <c r="C3" s="275"/>
      <c r="D3" s="275"/>
      <c r="E3" s="275"/>
      <c r="F3" s="275"/>
      <c r="G3" s="275"/>
      <c r="H3" s="275"/>
    </row>
    <row r="4" spans="1:8" ht="15" customHeight="1">
      <c r="A4" s="259" t="s">
        <v>62</v>
      </c>
      <c r="B4" s="230"/>
      <c r="C4" s="241" t="s">
        <v>63</v>
      </c>
      <c r="D4" s="241"/>
      <c r="E4" s="241"/>
      <c r="F4" s="241" t="s">
        <v>43</v>
      </c>
      <c r="G4" s="241"/>
      <c r="H4" s="242"/>
    </row>
    <row r="5" spans="1:8" ht="15" customHeight="1">
      <c r="A5" s="260"/>
      <c r="B5" s="261"/>
      <c r="C5" s="279" t="s">
        <v>44</v>
      </c>
      <c r="D5" s="280"/>
      <c r="E5" s="20" t="s">
        <v>5</v>
      </c>
      <c r="F5" s="279" t="s">
        <v>44</v>
      </c>
      <c r="G5" s="280"/>
      <c r="H5" s="21" t="s">
        <v>5</v>
      </c>
    </row>
    <row r="6" spans="1:8" s="8" customFormat="1" ht="13.5" customHeight="1">
      <c r="A6" s="49"/>
      <c r="B6" s="52"/>
      <c r="C6" s="85"/>
      <c r="D6" s="86" t="s">
        <v>64</v>
      </c>
      <c r="E6" s="46" t="s">
        <v>1</v>
      </c>
      <c r="F6" s="85"/>
      <c r="G6" s="86" t="s">
        <v>64</v>
      </c>
      <c r="H6" s="47" t="s">
        <v>1</v>
      </c>
    </row>
    <row r="7" spans="1:8" s="8" customFormat="1" ht="21" customHeight="1">
      <c r="A7" s="281" t="s">
        <v>65</v>
      </c>
      <c r="B7" s="48" t="s">
        <v>66</v>
      </c>
      <c r="C7" s="23"/>
      <c r="D7" s="123">
        <v>20</v>
      </c>
      <c r="E7" s="157">
        <v>55257</v>
      </c>
      <c r="F7" s="26"/>
      <c r="G7" s="123">
        <v>97</v>
      </c>
      <c r="H7" s="101">
        <v>752769</v>
      </c>
    </row>
    <row r="8" spans="1:8" s="8" customFormat="1" ht="21" customHeight="1">
      <c r="A8" s="281"/>
      <c r="B8" s="34" t="s">
        <v>67</v>
      </c>
      <c r="C8" s="23"/>
      <c r="D8" s="124">
        <v>57</v>
      </c>
      <c r="E8" s="158">
        <v>157319</v>
      </c>
      <c r="F8" s="26"/>
      <c r="G8" s="124">
        <v>151</v>
      </c>
      <c r="H8" s="102">
        <v>902857</v>
      </c>
    </row>
    <row r="9" spans="1:8" s="8" customFormat="1" ht="21" customHeight="1">
      <c r="A9" s="281"/>
      <c r="B9" s="34" t="s">
        <v>45</v>
      </c>
      <c r="C9" s="23"/>
      <c r="D9" s="124">
        <v>1718</v>
      </c>
      <c r="E9" s="158">
        <v>6141406</v>
      </c>
      <c r="F9" s="26"/>
      <c r="G9" s="124">
        <v>1387</v>
      </c>
      <c r="H9" s="102">
        <v>8538416</v>
      </c>
    </row>
    <row r="10" spans="1:8" s="8" customFormat="1" ht="21" customHeight="1">
      <c r="A10" s="281"/>
      <c r="B10" s="34" t="s">
        <v>46</v>
      </c>
      <c r="C10" s="23"/>
      <c r="D10" s="124">
        <v>45</v>
      </c>
      <c r="E10" s="158">
        <v>50024</v>
      </c>
      <c r="F10" s="26"/>
      <c r="G10" s="124">
        <v>73</v>
      </c>
      <c r="H10" s="102">
        <v>110130</v>
      </c>
    </row>
    <row r="11" spans="1:8" s="8" customFormat="1" ht="21" customHeight="1">
      <c r="A11" s="281"/>
      <c r="B11" s="34" t="s">
        <v>47</v>
      </c>
      <c r="C11" s="23"/>
      <c r="D11" s="124">
        <v>143</v>
      </c>
      <c r="E11" s="158">
        <v>257173</v>
      </c>
      <c r="F11" s="26"/>
      <c r="G11" s="124">
        <v>174</v>
      </c>
      <c r="H11" s="102">
        <v>552473</v>
      </c>
    </row>
    <row r="12" spans="1:8" s="11" customFormat="1" ht="21" customHeight="1">
      <c r="A12" s="282"/>
      <c r="B12" s="87" t="s">
        <v>13</v>
      </c>
      <c r="C12" s="24" t="s">
        <v>2</v>
      </c>
      <c r="D12" s="159">
        <v>1866</v>
      </c>
      <c r="E12" s="160">
        <v>6661178</v>
      </c>
      <c r="F12" s="24" t="s">
        <v>2</v>
      </c>
      <c r="G12" s="159">
        <v>1597</v>
      </c>
      <c r="H12" s="169">
        <v>10856645</v>
      </c>
    </row>
    <row r="13" spans="1:8" s="8" customFormat="1" ht="21" customHeight="1">
      <c r="A13" s="283" t="s">
        <v>48</v>
      </c>
      <c r="B13" s="284"/>
      <c r="C13" s="88"/>
      <c r="D13" s="161">
        <v>1008</v>
      </c>
      <c r="E13" s="162">
        <v>2410940</v>
      </c>
      <c r="F13" s="89"/>
      <c r="G13" s="161">
        <v>752</v>
      </c>
      <c r="H13" s="170">
        <v>1901095</v>
      </c>
    </row>
    <row r="14" spans="1:8" s="8" customFormat="1" ht="21" customHeight="1">
      <c r="A14" s="285" t="s">
        <v>69</v>
      </c>
      <c r="B14" s="33" t="s">
        <v>49</v>
      </c>
      <c r="C14" s="25"/>
      <c r="D14" s="127">
        <v>3</v>
      </c>
      <c r="E14" s="163">
        <v>8041</v>
      </c>
      <c r="F14" s="27"/>
      <c r="G14" s="127">
        <v>9</v>
      </c>
      <c r="H14" s="104">
        <v>59724</v>
      </c>
    </row>
    <row r="15" spans="1:8" s="8" customFormat="1" ht="21" customHeight="1">
      <c r="A15" s="286"/>
      <c r="B15" s="34" t="s">
        <v>50</v>
      </c>
      <c r="C15" s="23"/>
      <c r="D15" s="124">
        <v>0</v>
      </c>
      <c r="E15" s="158">
        <v>0</v>
      </c>
      <c r="F15" s="26"/>
      <c r="G15" s="124">
        <v>1</v>
      </c>
      <c r="H15" s="102">
        <v>4889</v>
      </c>
    </row>
    <row r="16" spans="1:8" s="8" customFormat="1" ht="21" customHeight="1">
      <c r="A16" s="286"/>
      <c r="B16" s="34" t="s">
        <v>51</v>
      </c>
      <c r="C16" s="23"/>
      <c r="D16" s="124">
        <v>0</v>
      </c>
      <c r="E16" s="158">
        <v>0</v>
      </c>
      <c r="F16" s="26"/>
      <c r="G16" s="124">
        <v>1</v>
      </c>
      <c r="H16" s="102">
        <v>5657</v>
      </c>
    </row>
    <row r="17" spans="1:8" s="8" customFormat="1" ht="21" customHeight="1">
      <c r="A17" s="286"/>
      <c r="B17" s="34" t="s">
        <v>52</v>
      </c>
      <c r="C17" s="23"/>
      <c r="D17" s="124">
        <v>15</v>
      </c>
      <c r="E17" s="158">
        <v>16662</v>
      </c>
      <c r="F17" s="26"/>
      <c r="G17" s="124">
        <v>8</v>
      </c>
      <c r="H17" s="102">
        <v>78222</v>
      </c>
    </row>
    <row r="18" spans="1:8" s="11" customFormat="1" ht="21" customHeight="1">
      <c r="A18" s="287"/>
      <c r="B18" s="90" t="s">
        <v>13</v>
      </c>
      <c r="C18" s="91" t="s">
        <v>2</v>
      </c>
      <c r="D18" s="164">
        <v>18</v>
      </c>
      <c r="E18" s="165">
        <v>24703</v>
      </c>
      <c r="F18" s="91" t="s">
        <v>2</v>
      </c>
      <c r="G18" s="164">
        <v>18</v>
      </c>
      <c r="H18" s="171">
        <v>148493</v>
      </c>
    </row>
    <row r="19" spans="1:8" s="8" customFormat="1" ht="21" customHeight="1">
      <c r="A19" s="288" t="s">
        <v>71</v>
      </c>
      <c r="B19" s="33" t="s">
        <v>53</v>
      </c>
      <c r="C19" s="25"/>
      <c r="D19" s="127">
        <v>1297</v>
      </c>
      <c r="E19" s="163">
        <v>3991728</v>
      </c>
      <c r="F19" s="27"/>
      <c r="G19" s="127">
        <v>95</v>
      </c>
      <c r="H19" s="104">
        <v>2457437</v>
      </c>
    </row>
    <row r="20" spans="1:8" s="8" customFormat="1" ht="21" customHeight="1">
      <c r="A20" s="289"/>
      <c r="B20" s="34" t="s">
        <v>54</v>
      </c>
      <c r="C20" s="23"/>
      <c r="D20" s="124">
        <v>7</v>
      </c>
      <c r="E20" s="158">
        <v>27515</v>
      </c>
      <c r="F20" s="26"/>
      <c r="G20" s="124">
        <v>1</v>
      </c>
      <c r="H20" s="102">
        <v>29167</v>
      </c>
    </row>
    <row r="21" spans="1:8" s="8" customFormat="1" ht="21" customHeight="1">
      <c r="A21" s="289"/>
      <c r="B21" s="34" t="s">
        <v>55</v>
      </c>
      <c r="C21" s="23"/>
      <c r="D21" s="124">
        <v>3</v>
      </c>
      <c r="E21" s="158">
        <v>22263</v>
      </c>
      <c r="F21" s="26"/>
      <c r="G21" s="124">
        <v>1</v>
      </c>
      <c r="H21" s="102">
        <v>3900</v>
      </c>
    </row>
    <row r="22" spans="1:8" s="11" customFormat="1" ht="21" customHeight="1">
      <c r="A22" s="290"/>
      <c r="B22" s="90" t="s">
        <v>13</v>
      </c>
      <c r="C22" s="91" t="s">
        <v>2</v>
      </c>
      <c r="D22" s="164">
        <v>1304</v>
      </c>
      <c r="E22" s="165">
        <v>4041506</v>
      </c>
      <c r="F22" s="91" t="s">
        <v>2</v>
      </c>
      <c r="G22" s="164">
        <v>97</v>
      </c>
      <c r="H22" s="171">
        <v>2490505</v>
      </c>
    </row>
    <row r="23" spans="1:8" s="8" customFormat="1" ht="21" customHeight="1">
      <c r="A23" s="283" t="s">
        <v>56</v>
      </c>
      <c r="B23" s="284"/>
      <c r="C23" s="88"/>
      <c r="D23" s="161">
        <v>2874</v>
      </c>
      <c r="E23" s="162">
        <v>6051031</v>
      </c>
      <c r="F23" s="88"/>
      <c r="G23" s="161">
        <v>1020</v>
      </c>
      <c r="H23" s="170">
        <v>11788948</v>
      </c>
    </row>
    <row r="24" spans="1:8" s="8" customFormat="1" ht="21" customHeight="1">
      <c r="A24" s="283" t="s">
        <v>57</v>
      </c>
      <c r="B24" s="284"/>
      <c r="C24" s="88"/>
      <c r="D24" s="161">
        <v>2</v>
      </c>
      <c r="E24" s="162">
        <v>1268</v>
      </c>
      <c r="F24" s="88"/>
      <c r="G24" s="161">
        <v>1</v>
      </c>
      <c r="H24" s="170">
        <v>5377</v>
      </c>
    </row>
    <row r="25" spans="1:8" s="8" customFormat="1" ht="21" customHeight="1">
      <c r="A25" s="276" t="s">
        <v>68</v>
      </c>
      <c r="B25" s="33" t="s">
        <v>58</v>
      </c>
      <c r="C25" s="23"/>
      <c r="D25" s="127">
        <v>60</v>
      </c>
      <c r="E25" s="163">
        <v>204590</v>
      </c>
      <c r="F25" s="26"/>
      <c r="G25" s="127">
        <v>15</v>
      </c>
      <c r="H25" s="104">
        <v>531500</v>
      </c>
    </row>
    <row r="26" spans="1:9" s="8" customFormat="1" ht="21" customHeight="1">
      <c r="A26" s="277"/>
      <c r="B26" s="34" t="s">
        <v>59</v>
      </c>
      <c r="C26" s="23"/>
      <c r="D26" s="124">
        <v>6</v>
      </c>
      <c r="E26" s="158">
        <v>3140</v>
      </c>
      <c r="F26" s="26"/>
      <c r="G26" s="124">
        <v>9</v>
      </c>
      <c r="H26" s="102">
        <v>11931</v>
      </c>
      <c r="I26" s="92"/>
    </row>
    <row r="27" spans="1:9" s="8" customFormat="1" ht="21" customHeight="1">
      <c r="A27" s="277"/>
      <c r="B27" s="34" t="s">
        <v>60</v>
      </c>
      <c r="C27" s="23"/>
      <c r="D27" s="124">
        <v>437</v>
      </c>
      <c r="E27" s="158">
        <v>1009210</v>
      </c>
      <c r="F27" s="26"/>
      <c r="G27" s="124">
        <v>43</v>
      </c>
      <c r="H27" s="102">
        <v>449829</v>
      </c>
      <c r="I27" s="92"/>
    </row>
    <row r="28" spans="1:9" s="11" customFormat="1" ht="21" customHeight="1" thickBot="1">
      <c r="A28" s="278"/>
      <c r="B28" s="93" t="s">
        <v>13</v>
      </c>
      <c r="C28" s="94" t="s">
        <v>2</v>
      </c>
      <c r="D28" s="166">
        <v>503</v>
      </c>
      <c r="E28" s="167">
        <v>1216939</v>
      </c>
      <c r="F28" s="94" t="s">
        <v>2</v>
      </c>
      <c r="G28" s="166">
        <v>67</v>
      </c>
      <c r="H28" s="172">
        <v>993260</v>
      </c>
      <c r="I28" s="95"/>
    </row>
    <row r="29" spans="1:8" s="11" customFormat="1" ht="24" customHeight="1" thickBot="1" thickTop="1">
      <c r="A29" s="273" t="s">
        <v>113</v>
      </c>
      <c r="B29" s="274"/>
      <c r="C29" s="96" t="s">
        <v>2</v>
      </c>
      <c r="D29" s="168">
        <v>6680</v>
      </c>
      <c r="E29" s="148">
        <v>20407565</v>
      </c>
      <c r="F29" s="96" t="s">
        <v>2</v>
      </c>
      <c r="G29" s="168">
        <v>2840</v>
      </c>
      <c r="H29" s="149">
        <v>28184322</v>
      </c>
    </row>
    <row r="30" spans="1:8" s="11" customFormat="1" ht="4.5" customHeight="1">
      <c r="A30" s="173"/>
      <c r="B30" s="139"/>
      <c r="C30" s="140"/>
      <c r="D30" s="141"/>
      <c r="E30" s="141"/>
      <c r="F30" s="140"/>
      <c r="G30" s="141"/>
      <c r="H30" s="141"/>
    </row>
    <row r="31" spans="1:8" ht="27" customHeight="1">
      <c r="A31" s="255" t="s">
        <v>72</v>
      </c>
      <c r="B31" s="255"/>
      <c r="C31" s="255"/>
      <c r="D31" s="255"/>
      <c r="E31" s="255"/>
      <c r="F31" s="255"/>
      <c r="G31" s="255"/>
      <c r="H31" s="255"/>
    </row>
    <row r="32" spans="1:8" ht="13.5" customHeight="1">
      <c r="A32" s="275" t="s">
        <v>73</v>
      </c>
      <c r="B32" s="275"/>
      <c r="C32" s="275"/>
      <c r="D32" s="275"/>
      <c r="E32" s="275"/>
      <c r="F32" s="275"/>
      <c r="G32" s="275"/>
      <c r="H32" s="275"/>
    </row>
    <row r="35" ht="11.25">
      <c r="C35" s="2"/>
    </row>
  </sheetData>
  <sheetProtection/>
  <mergeCells count="17">
    <mergeCell ref="A31:H31"/>
    <mergeCell ref="A32:H32"/>
    <mergeCell ref="A13:B13"/>
    <mergeCell ref="C4:E4"/>
    <mergeCell ref="F4:H4"/>
    <mergeCell ref="F5:G5"/>
    <mergeCell ref="A24:B24"/>
    <mergeCell ref="A14:A18"/>
    <mergeCell ref="A23:B23"/>
    <mergeCell ref="A19:A22"/>
    <mergeCell ref="A29:B29"/>
    <mergeCell ref="A1:H1"/>
    <mergeCell ref="A3:H3"/>
    <mergeCell ref="A4:B5"/>
    <mergeCell ref="A25:A28"/>
    <mergeCell ref="C5:D5"/>
    <mergeCell ref="A7:A12"/>
  </mergeCells>
  <printOptions horizontalCentered="1"/>
  <pageMargins left="0.7874015748031497" right="0.7874015748031497" top="0.984251968503937" bottom="0.8267716535433072" header="0.5118110236220472" footer="0.31496062992125984"/>
  <pageSetup fitToHeight="1" fitToWidth="1" horizontalDpi="600" verticalDpi="600" orientation="portrait" paperSize="9" r:id="rId1"/>
  <headerFooter alignWithMargins="0">
    <oddFooter>&amp;R&amp;9札幌国税局
贈与税１
(H21)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贈与税</dc:subject>
  <dc:creator>国税庁企画課</dc:creator>
  <cp:keywords/>
  <dc:description/>
  <cp:lastModifiedBy>国税庁</cp:lastModifiedBy>
  <cp:lastPrinted>2011-12-14T07:58:54Z</cp:lastPrinted>
  <dcterms:created xsi:type="dcterms:W3CDTF">2003-07-09T01:05:10Z</dcterms:created>
  <dcterms:modified xsi:type="dcterms:W3CDTF">2011-12-19T02:32:47Z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</Properties>
</file>