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tabRatio="878"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'(5)税務署別課税状況'!$A$1:$N$36</definedName>
    <definedName name="_xlnm.Print_Titles" localSheetId="4">'(5)税務署別課税状況'!$1:$3</definedName>
  </definedNames>
  <calcPr fullCalcOnLoad="1"/>
</workbook>
</file>

<file path=xl/sharedStrings.xml><?xml version="1.0" encoding="utf-8"?>
<sst xmlns="http://schemas.openxmlformats.org/spreadsheetml/2006/main" count="364" uniqueCount="149">
  <si>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</si>
  <si>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</si>
  <si>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</si>
  <si>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</si>
  <si>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</si>
  <si>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</si>
  <si>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</si>
  <si>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</si>
  <si>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</si>
  <si>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</si>
  <si>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</si>
  <si>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</si>
  <si>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</si>
  <si>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</si>
  <si>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</si>
  <si>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</si>
  <si>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</si>
  <si>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</si>
  <si>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</si>
  <si>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</si>
  <si>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</si>
  <si>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</si>
  <si>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</si>
  <si>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</si>
  <si>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</si>
  <si>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</si>
  <si>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</si>
  <si>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</si>
  <si>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</si>
  <si>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</si>
  <si>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</si>
  <si>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</si>
  <si>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</si>
  <si>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</si>
  <si>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</si>
  <si>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</si>
  <si>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</si>
  <si>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</si>
  <si>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</si>
  <si>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</si>
  <si>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</si>
  <si>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</si>
  <si>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</si>
  <si>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</si>
  <si>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</si>
  <si>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</si>
  <si>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</si>
  <si>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</si>
  <si>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</si>
  <si>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</si>
  <si>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</si>
  <si>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</si>
  <si>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</si>
  <si>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</si>
  <si>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</si>
  <si>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</si>
  <si>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</si>
  <si>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</si>
  <si>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</si>
  <si>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</si>
  <si>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</si>
  <si>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</si>
  <si>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</si>
  <si>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</si>
  <si>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</si>
  <si>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</si>
  <si>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</si>
  <si>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</si>
  <si>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</si>
  <si>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</si>
  <si>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</si>
  <si>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</si>
  <si>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</si>
  <si>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</si>
  <si>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</si>
  <si>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</si>
  <si>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</si>
  <si>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</si>
  <si>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</si>
  <si>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</si>
  <si>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</si>
  <si>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租税特別措置法第25条《肉用牛の売却による農業所得の免税》の
規定によるもの</t>
  </si>
  <si>
    <t>災害被害者に対する租税の減免、徴収猶予等に関する法律第２条
《所得税の軽減免除》の規定によるもの</t>
  </si>
  <si>
    <t>申告納税額等</t>
  </si>
  <si>
    <t>人　員</t>
  </si>
  <si>
    <t>(2)　課税状況の累年比較</t>
  </si>
  <si>
    <t>(3)　既往年分の課税状況</t>
  </si>
  <si>
    <t>内</t>
  </si>
  <si>
    <t>合　　　計</t>
  </si>
  <si>
    <t>(5)　税務署別課税状況</t>
  </si>
  <si>
    <t>(1)　申告及び処理の状況</t>
  </si>
  <si>
    <t>（注）　この表は「２－１課税状況　(1)申告及び処理の状況」を税務署別に示したものである。</t>
  </si>
  <si>
    <t>申告納税額等</t>
  </si>
  <si>
    <t>年　　　　　分</t>
  </si>
  <si>
    <t>総所得金額等の累年比較</t>
  </si>
  <si>
    <t>(4)　軽減又は免除の状況</t>
  </si>
  <si>
    <t>平成17年分</t>
  </si>
  <si>
    <t>平成18年分</t>
  </si>
  <si>
    <t>税務署名</t>
  </si>
  <si>
    <t>所　　　得　　　者　　　別　　　内　　　訳</t>
  </si>
  <si>
    <t>　　　　　　課税事績を示した。</t>
  </si>
  <si>
    <t>平成15年分</t>
  </si>
  <si>
    <t>平成16年分</t>
  </si>
  <si>
    <t>-</t>
  </si>
  <si>
    <t>実</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</si>
  <si>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</si>
  <si>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</si>
  <si>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</si>
  <si>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</si>
  <si>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</si>
  <si>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</si>
  <si>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</si>
  <si>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</si>
  <si>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</si>
  <si>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</si>
  <si>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</si>
  <si>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</si>
  <si>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</si>
  <si>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</si>
  <si>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</si>
  <si>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</si>
  <si>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</si>
  <si>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</si>
  <si>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</si>
  <si>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</si>
  <si>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</si>
  <si>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</si>
  <si>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</si>
  <si>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</si>
  <si>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</si>
  <si>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</si>
  <si>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</si>
  <si>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</si>
  <si>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</si>
  <si>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</si>
  <si>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税務署名</t>
  </si>
  <si>
    <t>平成19年分</t>
  </si>
  <si>
    <t>合　　計</t>
  </si>
  <si>
    <t>　　（注）　１　「人員」欄の「実」は実人員を示す。</t>
  </si>
  <si>
    <t>　　　　　　２　加算税の「人員」欄は、延人員を掲げ、加算税の全額について異動を生じたものを内書した。</t>
  </si>
  <si>
    <t>　　　　　　全額について異動を生じたものを内書した。</t>
  </si>
  <si>
    <t>　　（注）　　申告又は処理による増減差額及び加算税の増減差額のそれぞれの「人員」欄は、それぞれ延人員を掲げ、本税又は加算税の</t>
  </si>
  <si>
    <t>　　（注）　　「人員」欄の「実」は実人員を示す。</t>
  </si>
  <si>
    <t>調査対象等：平成19年分の申告所得税について、平成20年３月31日現在で申告納税額がある者の申告又は処理（更正・決定等）による課税事績を示した。</t>
  </si>
  <si>
    <t>平　成　18　年　分</t>
  </si>
  <si>
    <t>平　成　17　年　以　前　分</t>
  </si>
  <si>
    <t>調査対象等：　平成18年分以前の申告所得税の納税者について、平成19年４月１日から平成20年３月31日までの間の申告又は処理（更正・決定等）による</t>
  </si>
  <si>
    <t>調査対象等：　平成19年分の申告所得税について、平成20年３月31日までに確定申告により所得税を軽減又は免除（軽減又は免除に</t>
  </si>
  <si>
    <r>
      <t>　　　　　　２　</t>
    </r>
    <r>
      <rPr>
        <sz val="9"/>
        <rFont val="ＭＳ ゴシック"/>
        <family val="3"/>
      </rPr>
      <t>申告納税額等</t>
    </r>
    <r>
      <rPr>
        <sz val="9"/>
        <rFont val="ＭＳ 明朝"/>
        <family val="1"/>
      </rPr>
      <t>とは、総所得金額等から所得控除した後の課税所得金額に、所定の税率を乗じて計算した税額から、税額控除、源泉徴収税額等を控除した後の納付すべき税額をいう。</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</si>
</sst>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4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style="thin"/>
      <top style="thin"/>
      <bottom style="double"/>
    </border>
    <border>
      <left style="hair"/>
      <right style="thin"/>
      <top style="thin">
        <color indexed="55"/>
      </top>
      <bottom style="thin">
        <color indexed="55"/>
      </bottom>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style="thin">
        <color indexed="55"/>
      </top>
      <bottom style="thin">
        <color indexed="55"/>
      </bottom>
    </border>
    <border>
      <left style="thin"/>
      <right style="hair"/>
      <top style="thin">
        <color indexed="55"/>
      </top>
      <bottom style="mediu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thin">
        <color indexed="55"/>
      </bottom>
    </border>
    <border>
      <left>
        <color indexed="63"/>
      </left>
      <right style="medium"/>
      <top style="thin">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hair"/>
      <top>
        <color indexed="63"/>
      </top>
      <bottom style="thin">
        <color indexed="55"/>
      </bottom>
    </border>
    <border>
      <left>
        <color indexed="63"/>
      </left>
      <right style="thin"/>
      <top>
        <color indexed="63"/>
      </top>
      <bottom style="thin">
        <color indexed="55"/>
      </bottom>
    </border>
    <border>
      <left>
        <color indexed="63"/>
      </left>
      <right style="medium"/>
      <top>
        <color indexed="63"/>
      </top>
      <bottom style="thin">
        <color indexed="55"/>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medium"/>
      <right>
        <color indexed="63"/>
      </right>
      <top style="hair">
        <color indexed="55"/>
      </top>
      <bottom style="double"/>
    </border>
    <border>
      <left style="thin"/>
      <right style="hair"/>
      <top style="hair">
        <color indexed="55"/>
      </top>
      <bottom style="double"/>
    </border>
    <border>
      <left style="hair"/>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hair"/>
      <right>
        <color indexed="63"/>
      </right>
      <top style="hair">
        <color indexed="55"/>
      </top>
      <bottom style="double"/>
    </border>
    <border>
      <left style="thin"/>
      <right style="medium"/>
      <top style="hair">
        <color indexed="55"/>
      </top>
      <bottom style="double"/>
    </border>
    <border>
      <left style="hair"/>
      <right style="medium"/>
      <top style="medium"/>
      <bottom>
        <color indexed="63"/>
      </bottom>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hair"/>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hair"/>
      <top style="hair"/>
      <bottom>
        <color indexed="63"/>
      </bottom>
    </border>
    <border>
      <left style="medium"/>
      <right style="thin"/>
      <top>
        <color indexed="63"/>
      </top>
      <bottom style="double"/>
    </border>
    <border>
      <left style="thin"/>
      <right style="thin"/>
      <top>
        <color indexed="63"/>
      </top>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5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20" xfId="0" applyFont="1" applyBorder="1" applyAlignment="1">
      <alignment horizontal="center" vertical="center"/>
    </xf>
    <xf numFmtId="3" fontId="4" fillId="33" borderId="21" xfId="0" applyNumberFormat="1" applyFont="1" applyFill="1" applyBorder="1" applyAlignment="1">
      <alignment horizontal="right" vertical="center"/>
    </xf>
    <xf numFmtId="3" fontId="4" fillId="33" borderId="20"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4" fillId="0" borderId="26" xfId="0" applyNumberFormat="1" applyFont="1" applyBorder="1" applyAlignment="1">
      <alignment horizontal="distributed" vertical="center"/>
    </xf>
    <xf numFmtId="0" fontId="4" fillId="0" borderId="27"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33" borderId="28"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7"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29" xfId="0" applyFont="1" applyBorder="1" applyAlignment="1">
      <alignment horizontal="right" vertical="center"/>
    </xf>
    <xf numFmtId="3" fontId="4" fillId="0" borderId="30" xfId="0" applyNumberFormat="1" applyFont="1" applyBorder="1" applyAlignment="1">
      <alignment horizontal="right" vertical="center"/>
    </xf>
    <xf numFmtId="3" fontId="4" fillId="0" borderId="29" xfId="0" applyNumberFormat="1" applyFont="1" applyBorder="1" applyAlignment="1">
      <alignment horizontal="right" vertical="center"/>
    </xf>
    <xf numFmtId="0" fontId="2" fillId="0" borderId="31" xfId="0" applyFont="1" applyBorder="1" applyAlignment="1">
      <alignment horizontal="left" vertical="center" wrapText="1"/>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0" xfId="0" applyFont="1" applyBorder="1" applyAlignment="1">
      <alignment horizontal="center" vertical="center"/>
    </xf>
    <xf numFmtId="0" fontId="2" fillId="0" borderId="24" xfId="0" applyFont="1" applyBorder="1" applyAlignment="1">
      <alignment horizontal="distributed" vertical="center"/>
    </xf>
    <xf numFmtId="0" fontId="4" fillId="0" borderId="34" xfId="0" applyFont="1" applyBorder="1" applyAlignment="1">
      <alignment horizontal="distributed" vertical="center"/>
    </xf>
    <xf numFmtId="0" fontId="0" fillId="0" borderId="35"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6" xfId="0" applyFont="1" applyBorder="1" applyAlignment="1">
      <alignment horizontal="distributed" vertical="center"/>
    </xf>
    <xf numFmtId="0" fontId="2" fillId="0" borderId="37" xfId="0" applyFont="1" applyBorder="1" applyAlignment="1">
      <alignment horizontal="right" vertical="center"/>
    </xf>
    <xf numFmtId="3" fontId="2" fillId="0" borderId="38" xfId="0" applyNumberFormat="1" applyFont="1" applyBorder="1" applyAlignment="1">
      <alignment horizontal="right" vertical="center"/>
    </xf>
    <xf numFmtId="0" fontId="2" fillId="0" borderId="39" xfId="0" applyFont="1" applyBorder="1" applyAlignment="1">
      <alignment horizontal="distributed" vertical="center"/>
    </xf>
    <xf numFmtId="178" fontId="4"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Border="1" applyAlignment="1">
      <alignment horizontal="center" vertical="center"/>
    </xf>
    <xf numFmtId="0" fontId="2" fillId="0" borderId="45" xfId="0" applyFont="1" applyBorder="1" applyAlignment="1">
      <alignment horizontal="center"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34" borderId="51" xfId="0" applyNumberFormat="1" applyFont="1" applyFill="1" applyBorder="1" applyAlignment="1">
      <alignment horizontal="right" vertical="center"/>
    </xf>
    <xf numFmtId="178" fontId="2" fillId="34" borderId="52" xfId="0" applyNumberFormat="1" applyFont="1" applyFill="1" applyBorder="1" applyAlignment="1">
      <alignment horizontal="right" vertical="center"/>
    </xf>
    <xf numFmtId="178" fontId="4" fillId="34" borderId="53" xfId="0" applyNumberFormat="1" applyFont="1" applyFill="1" applyBorder="1" applyAlignment="1">
      <alignment horizontal="right" vertical="center"/>
    </xf>
    <xf numFmtId="0" fontId="2" fillId="0" borderId="18" xfId="0" applyFont="1" applyBorder="1" applyAlignment="1">
      <alignment horizontal="center" vertical="center" wrapText="1"/>
    </xf>
    <xf numFmtId="0" fontId="2" fillId="0" borderId="49" xfId="0" applyFont="1" applyBorder="1" applyAlignment="1">
      <alignment horizontal="right" vertical="center"/>
    </xf>
    <xf numFmtId="178" fontId="2" fillId="34" borderId="54" xfId="0" applyNumberFormat="1" applyFont="1" applyFill="1" applyBorder="1" applyAlignment="1">
      <alignment horizontal="right" vertical="center"/>
    </xf>
    <xf numFmtId="178" fontId="4"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right" vertical="center"/>
    </xf>
    <xf numFmtId="178" fontId="2" fillId="34"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0" fontId="2" fillId="0" borderId="59" xfId="0" applyFont="1" applyBorder="1" applyAlignment="1">
      <alignment horizontal="right" vertical="center"/>
    </xf>
    <xf numFmtId="0" fontId="5" fillId="33" borderId="60" xfId="0" applyFont="1" applyFill="1" applyBorder="1" applyAlignment="1">
      <alignment horizontal="right" vertical="center"/>
    </xf>
    <xf numFmtId="0" fontId="5" fillId="0" borderId="61" xfId="0" applyFont="1" applyBorder="1" applyAlignment="1">
      <alignment horizontal="center" vertical="center"/>
    </xf>
    <xf numFmtId="0" fontId="5" fillId="0" borderId="11" xfId="0" applyFont="1" applyBorder="1" applyAlignment="1">
      <alignment horizontal="center" vertical="center"/>
    </xf>
    <xf numFmtId="0" fontId="5" fillId="34" borderId="17" xfId="0" applyFont="1" applyFill="1" applyBorder="1" applyAlignment="1">
      <alignment horizontal="right" vertical="center"/>
    </xf>
    <xf numFmtId="0" fontId="5" fillId="0" borderId="11" xfId="0" applyFont="1" applyBorder="1" applyAlignment="1">
      <alignment horizontal="right" vertical="center"/>
    </xf>
    <xf numFmtId="0" fontId="5" fillId="33" borderId="17" xfId="0" applyFont="1" applyFill="1" applyBorder="1" applyAlignment="1">
      <alignment horizontal="right" vertical="center"/>
    </xf>
    <xf numFmtId="0" fontId="5" fillId="0" borderId="19" xfId="0" applyFont="1" applyBorder="1" applyAlignment="1">
      <alignment horizontal="right" vertical="center"/>
    </xf>
    <xf numFmtId="0" fontId="5" fillId="34" borderId="60" xfId="0" applyFont="1" applyFill="1" applyBorder="1" applyAlignment="1">
      <alignment horizontal="right" vertical="center"/>
    </xf>
    <xf numFmtId="0" fontId="5" fillId="0" borderId="62" xfId="0" applyFont="1" applyBorder="1" applyAlignment="1">
      <alignment horizontal="center" vertical="center"/>
    </xf>
    <xf numFmtId="0" fontId="5" fillId="0" borderId="19" xfId="0" applyFont="1" applyBorder="1" applyAlignment="1">
      <alignment horizontal="center" vertical="center"/>
    </xf>
    <xf numFmtId="0" fontId="5" fillId="33" borderId="62" xfId="0" applyFont="1" applyFill="1" applyBorder="1" applyAlignment="1">
      <alignment horizontal="right" vertical="center"/>
    </xf>
    <xf numFmtId="0" fontId="5" fillId="33" borderId="63" xfId="0" applyFont="1" applyFill="1" applyBorder="1" applyAlignment="1">
      <alignment horizontal="right" vertical="center"/>
    </xf>
    <xf numFmtId="0" fontId="5" fillId="0" borderId="0" xfId="0" applyFont="1" applyAlignment="1">
      <alignment horizontal="right" vertical="top"/>
    </xf>
    <xf numFmtId="0" fontId="5" fillId="0" borderId="64" xfId="0" applyFont="1" applyBorder="1" applyAlignment="1">
      <alignment horizontal="right" vertical="center"/>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6" fillId="0" borderId="35" xfId="0" applyFont="1" applyBorder="1" applyAlignment="1">
      <alignment/>
    </xf>
    <xf numFmtId="0" fontId="6" fillId="0" borderId="0" xfId="0" applyFont="1" applyBorder="1" applyAlignment="1">
      <alignment/>
    </xf>
    <xf numFmtId="0" fontId="5" fillId="33" borderId="46" xfId="0" applyFont="1" applyFill="1" applyBorder="1" applyAlignment="1">
      <alignment horizontal="right" vertical="center"/>
    </xf>
    <xf numFmtId="0" fontId="5" fillId="33" borderId="43" xfId="0" applyFont="1" applyFill="1" applyBorder="1" applyAlignment="1">
      <alignment horizontal="right" vertical="center"/>
    </xf>
    <xf numFmtId="0" fontId="5" fillId="0" borderId="6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2" xfId="0" applyFont="1" applyBorder="1" applyAlignment="1">
      <alignment horizontal="right" vertical="center"/>
    </xf>
    <xf numFmtId="0" fontId="5" fillId="34" borderId="65" xfId="0" applyFont="1" applyFill="1" applyBorder="1" applyAlignment="1">
      <alignment horizontal="right" vertical="center"/>
    </xf>
    <xf numFmtId="0" fontId="5" fillId="0" borderId="0" xfId="0" applyFont="1" applyAlignment="1">
      <alignment horizontal="left" vertical="top"/>
    </xf>
    <xf numFmtId="0" fontId="5" fillId="0" borderId="47" xfId="0" applyFont="1" applyBorder="1" applyAlignment="1">
      <alignment horizontal="left" vertical="center" wrapText="1"/>
    </xf>
    <xf numFmtId="0" fontId="5" fillId="0" borderId="0" xfId="0" applyFont="1" applyBorder="1" applyAlignment="1">
      <alignment horizontal="right" vertical="center"/>
    </xf>
    <xf numFmtId="0" fontId="5" fillId="34" borderId="68" xfId="0" applyFont="1" applyFill="1" applyBorder="1" applyAlignment="1">
      <alignment horizontal="right" vertical="center"/>
    </xf>
    <xf numFmtId="0" fontId="5" fillId="35" borderId="69" xfId="0" applyFont="1" applyFill="1" applyBorder="1" applyAlignment="1">
      <alignment horizontal="center" vertical="center"/>
    </xf>
    <xf numFmtId="178" fontId="2" fillId="0" borderId="70" xfId="0" applyNumberFormat="1" applyFont="1" applyBorder="1" applyAlignment="1">
      <alignment horizontal="right" vertical="center"/>
    </xf>
    <xf numFmtId="178" fontId="2" fillId="0" borderId="71" xfId="0" applyNumberFormat="1" applyFont="1" applyBorder="1" applyAlignment="1">
      <alignment horizontal="right" vertical="center"/>
    </xf>
    <xf numFmtId="178" fontId="2" fillId="0" borderId="72" xfId="0" applyNumberFormat="1" applyFont="1" applyBorder="1" applyAlignment="1">
      <alignment horizontal="right" vertical="center"/>
    </xf>
    <xf numFmtId="178" fontId="2" fillId="0" borderId="73" xfId="0" applyNumberFormat="1" applyFont="1" applyFill="1" applyBorder="1" applyAlignment="1">
      <alignment horizontal="right" vertical="center"/>
    </xf>
    <xf numFmtId="178" fontId="4" fillId="0" borderId="70" xfId="0" applyNumberFormat="1" applyFont="1" applyBorder="1" applyAlignment="1">
      <alignment horizontal="right" vertical="center"/>
    </xf>
    <xf numFmtId="178" fontId="4" fillId="0" borderId="74" xfId="0" applyNumberFormat="1" applyFont="1" applyFill="1" applyBorder="1" applyAlignment="1">
      <alignment horizontal="right" vertical="center"/>
    </xf>
    <xf numFmtId="178" fontId="4" fillId="0" borderId="75" xfId="0" applyNumberFormat="1" applyFont="1" applyFill="1" applyBorder="1" applyAlignment="1">
      <alignment horizontal="right" vertical="center"/>
    </xf>
    <xf numFmtId="178" fontId="2" fillId="0" borderId="76" xfId="0" applyNumberFormat="1" applyFont="1" applyBorder="1" applyAlignment="1">
      <alignment horizontal="right" vertical="center"/>
    </xf>
    <xf numFmtId="178" fontId="4" fillId="0" borderId="71" xfId="0" applyNumberFormat="1" applyFont="1" applyBorder="1" applyAlignment="1">
      <alignment horizontal="right" vertical="center"/>
    </xf>
    <xf numFmtId="3" fontId="2" fillId="0" borderId="77" xfId="0" applyNumberFormat="1" applyFont="1" applyFill="1" applyBorder="1" applyAlignment="1">
      <alignment horizontal="right" vertical="center"/>
    </xf>
    <xf numFmtId="3" fontId="4" fillId="0" borderId="78" xfId="0" applyNumberFormat="1" applyFont="1" applyFill="1" applyBorder="1" applyAlignment="1">
      <alignment horizontal="right" vertical="center"/>
    </xf>
    <xf numFmtId="3" fontId="2" fillId="0" borderId="76"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4" fillId="0" borderId="81"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3" fontId="2" fillId="34"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3" fontId="2" fillId="34" borderId="86" xfId="0" applyNumberFormat="1" applyFont="1" applyFill="1" applyBorder="1" applyAlignment="1">
      <alignment horizontal="right" vertical="center"/>
    </xf>
    <xf numFmtId="3" fontId="2" fillId="34" borderId="87" xfId="0" applyNumberFormat="1" applyFont="1" applyFill="1" applyBorder="1" applyAlignment="1">
      <alignment horizontal="right" vertical="center"/>
    </xf>
    <xf numFmtId="3" fontId="2" fillId="33" borderId="8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4" borderId="90" xfId="0" applyNumberFormat="1" applyFont="1" applyFill="1" applyBorder="1" applyAlignment="1">
      <alignment horizontal="right" vertical="center"/>
    </xf>
    <xf numFmtId="0" fontId="4" fillId="0" borderId="91" xfId="0" applyFont="1" applyBorder="1" applyAlignment="1">
      <alignment horizontal="center" vertical="center"/>
    </xf>
    <xf numFmtId="0" fontId="2" fillId="35" borderId="92" xfId="0" applyFont="1" applyFill="1" applyBorder="1" applyAlignment="1">
      <alignment horizontal="distributed" vertical="center"/>
    </xf>
    <xf numFmtId="0" fontId="2" fillId="35" borderId="93" xfId="0" applyFont="1" applyFill="1" applyBorder="1" applyAlignment="1">
      <alignment horizontal="distributed" vertical="center"/>
    </xf>
    <xf numFmtId="0" fontId="5" fillId="34" borderId="10" xfId="0" applyFont="1" applyFill="1" applyBorder="1" applyAlignment="1">
      <alignment horizontal="right" vertical="center"/>
    </xf>
    <xf numFmtId="0" fontId="5" fillId="33" borderId="44" xfId="0" applyFont="1" applyFill="1" applyBorder="1" applyAlignment="1">
      <alignment horizontal="right" vertical="center"/>
    </xf>
    <xf numFmtId="0" fontId="5" fillId="33" borderId="94" xfId="0" applyFont="1" applyFill="1" applyBorder="1" applyAlignment="1">
      <alignment horizontal="right" vertical="center"/>
    </xf>
    <xf numFmtId="0" fontId="5" fillId="33" borderId="95" xfId="0" applyFont="1" applyFill="1" applyBorder="1" applyAlignment="1">
      <alignment horizontal="right" vertical="center"/>
    </xf>
    <xf numFmtId="0" fontId="2" fillId="0" borderId="38"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5" fillId="34" borderId="48" xfId="0" applyFont="1" applyFill="1" applyBorder="1" applyAlignment="1">
      <alignment horizontal="right" vertical="center"/>
    </xf>
    <xf numFmtId="0" fontId="5" fillId="33" borderId="45" xfId="0" applyFont="1" applyFill="1" applyBorder="1" applyAlignment="1">
      <alignment horizontal="right" vertical="center"/>
    </xf>
    <xf numFmtId="0" fontId="2" fillId="0" borderId="14" xfId="0" applyFont="1" applyBorder="1" applyAlignment="1">
      <alignment horizontal="left" vertical="center" wrapText="1"/>
    </xf>
    <xf numFmtId="3" fontId="2" fillId="34" borderId="42" xfId="0" applyNumberFormat="1" applyFont="1" applyFill="1" applyBorder="1" applyAlignment="1">
      <alignment horizontal="right" vertical="center"/>
    </xf>
    <xf numFmtId="0" fontId="2" fillId="0" borderId="99" xfId="0" applyFont="1" applyBorder="1" applyAlignment="1">
      <alignment horizontal="left" vertical="center" wrapText="1"/>
    </xf>
    <xf numFmtId="0" fontId="2" fillId="34" borderId="100" xfId="0" applyFont="1" applyFill="1" applyBorder="1" applyAlignment="1">
      <alignment horizontal="right" vertical="center"/>
    </xf>
    <xf numFmtId="3" fontId="4" fillId="34" borderId="28" xfId="0" applyNumberFormat="1" applyFont="1" applyFill="1" applyBorder="1" applyAlignment="1">
      <alignment horizontal="right" vertical="center"/>
    </xf>
    <xf numFmtId="0" fontId="5" fillId="0" borderId="64" xfId="0" applyFont="1" applyBorder="1" applyAlignment="1">
      <alignment horizontal="left" vertical="center" wrapText="1"/>
    </xf>
    <xf numFmtId="0" fontId="5" fillId="34" borderId="66" xfId="0" applyFont="1" applyFill="1" applyBorder="1" applyAlignment="1">
      <alignment horizontal="right" vertical="center"/>
    </xf>
    <xf numFmtId="3" fontId="2" fillId="34" borderId="55" xfId="0" applyNumberFormat="1" applyFont="1" applyFill="1" applyBorder="1" applyAlignment="1" applyProtection="1">
      <alignment horizontal="right" vertical="center"/>
      <protection locked="0"/>
    </xf>
    <xf numFmtId="3" fontId="2" fillId="34" borderId="101" xfId="0" applyNumberFormat="1" applyFont="1" applyFill="1" applyBorder="1" applyAlignment="1" applyProtection="1">
      <alignment horizontal="right" vertical="center"/>
      <protection locked="0"/>
    </xf>
    <xf numFmtId="3" fontId="4" fillId="34" borderId="102" xfId="0" applyNumberFormat="1" applyFont="1" applyFill="1" applyBorder="1" applyAlignment="1" applyProtection="1">
      <alignment horizontal="right" vertical="center"/>
      <protection locked="0"/>
    </xf>
    <xf numFmtId="3" fontId="2" fillId="34" borderId="103" xfId="0" applyNumberFormat="1" applyFont="1" applyFill="1" applyBorder="1" applyAlignment="1" applyProtection="1">
      <alignment horizontal="right" vertical="center"/>
      <protection locked="0"/>
    </xf>
    <xf numFmtId="3" fontId="4" fillId="34" borderId="104" xfId="0" applyNumberFormat="1" applyFont="1" applyFill="1" applyBorder="1" applyAlignment="1" applyProtection="1">
      <alignment horizontal="right" vertical="center"/>
      <protection locked="0"/>
    </xf>
    <xf numFmtId="3" fontId="2" fillId="34" borderId="105" xfId="0" applyNumberFormat="1" applyFont="1" applyFill="1" applyBorder="1" applyAlignment="1" applyProtection="1">
      <alignment horizontal="right" vertical="center"/>
      <protection locked="0"/>
    </xf>
    <xf numFmtId="3" fontId="2" fillId="34" borderId="18" xfId="0" applyNumberFormat="1" applyFont="1" applyFill="1" applyBorder="1" applyAlignment="1" applyProtection="1">
      <alignment horizontal="right" vertical="center"/>
      <protection locked="0"/>
    </xf>
    <xf numFmtId="3" fontId="2" fillId="34" borderId="104" xfId="0" applyNumberFormat="1" applyFont="1" applyFill="1" applyBorder="1" applyAlignment="1" applyProtection="1">
      <alignment horizontal="right" vertical="center"/>
      <protection locked="0"/>
    </xf>
    <xf numFmtId="3" fontId="2" fillId="34" borderId="106" xfId="0" applyNumberFormat="1" applyFont="1" applyFill="1" applyBorder="1" applyAlignment="1" applyProtection="1">
      <alignment horizontal="right" vertical="center"/>
      <protection locked="0"/>
    </xf>
    <xf numFmtId="3" fontId="2" fillId="33" borderId="55" xfId="0" applyNumberFormat="1" applyFont="1" applyFill="1" applyBorder="1" applyAlignment="1" applyProtection="1">
      <alignment horizontal="right" vertical="center"/>
      <protection locked="0"/>
    </xf>
    <xf numFmtId="3" fontId="2" fillId="33" borderId="101" xfId="0" applyNumberFormat="1" applyFont="1" applyFill="1" applyBorder="1" applyAlignment="1" applyProtection="1">
      <alignment horizontal="right" vertical="center"/>
      <protection locked="0"/>
    </xf>
    <xf numFmtId="3" fontId="4" fillId="33" borderId="107" xfId="0" applyNumberFormat="1" applyFont="1" applyFill="1" applyBorder="1" applyAlignment="1" applyProtection="1">
      <alignment horizontal="right" vertical="center"/>
      <protection locked="0"/>
    </xf>
    <xf numFmtId="3" fontId="2" fillId="33" borderId="108" xfId="0" applyNumberFormat="1" applyFont="1" applyFill="1" applyBorder="1" applyAlignment="1" applyProtection="1">
      <alignment horizontal="right" vertical="center"/>
      <protection locked="0"/>
    </xf>
    <xf numFmtId="3" fontId="2" fillId="33" borderId="109" xfId="0" applyNumberFormat="1" applyFont="1" applyFill="1" applyBorder="1" applyAlignment="1" applyProtection="1">
      <alignment horizontal="right" vertical="center"/>
      <protection locked="0"/>
    </xf>
    <xf numFmtId="3" fontId="2" fillId="33" borderId="110" xfId="0" applyNumberFormat="1" applyFont="1" applyFill="1" applyBorder="1" applyAlignment="1" applyProtection="1">
      <alignment horizontal="right" vertical="center"/>
      <protection locked="0"/>
    </xf>
    <xf numFmtId="3" fontId="4" fillId="33" borderId="111" xfId="0" applyNumberFormat="1" applyFont="1" applyFill="1" applyBorder="1" applyAlignment="1" applyProtection="1">
      <alignment horizontal="right" vertical="center"/>
      <protection locked="0"/>
    </xf>
    <xf numFmtId="3" fontId="2" fillId="33" borderId="111" xfId="0" applyNumberFormat="1" applyFont="1" applyFill="1" applyBorder="1" applyAlignment="1" applyProtection="1">
      <alignment horizontal="right" vertical="center"/>
      <protection locked="0"/>
    </xf>
    <xf numFmtId="3" fontId="2" fillId="33" borderId="112" xfId="0" applyNumberFormat="1" applyFont="1" applyFill="1" applyBorder="1" applyAlignment="1" applyProtection="1">
      <alignment horizontal="right" vertical="center"/>
      <protection locked="0"/>
    </xf>
    <xf numFmtId="3" fontId="4" fillId="33" borderId="113" xfId="0" applyNumberFormat="1" applyFont="1" applyFill="1" applyBorder="1" applyAlignment="1" applyProtection="1">
      <alignment horizontal="right" vertical="center"/>
      <protection locked="0"/>
    </xf>
    <xf numFmtId="3" fontId="2" fillId="34" borderId="108" xfId="0" applyNumberFormat="1" applyFont="1" applyFill="1" applyBorder="1" applyAlignment="1" applyProtection="1">
      <alignment horizontal="right" vertical="center"/>
      <protection locked="0"/>
    </xf>
    <xf numFmtId="3" fontId="2" fillId="34" borderId="109" xfId="0" applyNumberFormat="1" applyFont="1" applyFill="1" applyBorder="1" applyAlignment="1" applyProtection="1">
      <alignment horizontal="right" vertical="center"/>
      <protection locked="0"/>
    </xf>
    <xf numFmtId="3" fontId="4" fillId="34" borderId="114" xfId="0" applyNumberFormat="1" applyFont="1" applyFill="1" applyBorder="1" applyAlignment="1" applyProtection="1">
      <alignment horizontal="right" vertical="center"/>
      <protection locked="0"/>
    </xf>
    <xf numFmtId="3" fontId="2" fillId="33" borderId="115" xfId="0" applyNumberFormat="1" applyFont="1" applyFill="1" applyBorder="1" applyAlignment="1" applyProtection="1">
      <alignment horizontal="right" vertical="center"/>
      <protection locked="0"/>
    </xf>
    <xf numFmtId="3" fontId="2" fillId="33" borderId="116" xfId="0" applyNumberFormat="1" applyFont="1" applyFill="1" applyBorder="1" applyAlignment="1" applyProtection="1">
      <alignment horizontal="right" vertical="center"/>
      <protection locked="0"/>
    </xf>
    <xf numFmtId="3" fontId="4" fillId="33" borderId="117" xfId="0" applyNumberFormat="1" applyFont="1" applyFill="1" applyBorder="1" applyAlignment="1" applyProtection="1">
      <alignment horizontal="right" vertical="center"/>
      <protection locked="0"/>
    </xf>
    <xf numFmtId="3" fontId="4" fillId="33" borderId="118" xfId="0" applyNumberFormat="1" applyFont="1" applyFill="1" applyBorder="1" applyAlignment="1" applyProtection="1">
      <alignment horizontal="right" vertical="center"/>
      <protection locked="0"/>
    </xf>
    <xf numFmtId="3" fontId="4" fillId="33" borderId="114" xfId="0" applyNumberFormat="1" applyFont="1" applyFill="1" applyBorder="1" applyAlignment="1" applyProtection="1">
      <alignment horizontal="right" vertical="center"/>
      <protection locked="0"/>
    </xf>
    <xf numFmtId="3" fontId="2" fillId="33" borderId="119" xfId="0" applyNumberFormat="1" applyFont="1" applyFill="1" applyBorder="1" applyAlignment="1" applyProtection="1">
      <alignment horizontal="right" vertical="center"/>
      <protection locked="0"/>
    </xf>
    <xf numFmtId="3" fontId="2" fillId="33" borderId="120" xfId="0" applyNumberFormat="1" applyFont="1" applyFill="1" applyBorder="1" applyAlignment="1" applyProtection="1">
      <alignment horizontal="right" vertical="center"/>
      <protection locked="0"/>
    </xf>
    <xf numFmtId="3" fontId="4" fillId="33" borderId="121" xfId="0" applyNumberFormat="1" applyFont="1" applyFill="1" applyBorder="1" applyAlignment="1" applyProtection="1">
      <alignment horizontal="right" vertical="center"/>
      <protection locked="0"/>
    </xf>
    <xf numFmtId="3" fontId="2" fillId="34" borderId="122" xfId="0" applyNumberFormat="1" applyFont="1" applyFill="1" applyBorder="1" applyAlignment="1" applyProtection="1">
      <alignment horizontal="right" vertical="center"/>
      <protection locked="0"/>
    </xf>
    <xf numFmtId="3" fontId="2" fillId="34" borderId="123" xfId="0" applyNumberFormat="1" applyFont="1" applyFill="1" applyBorder="1" applyAlignment="1" applyProtection="1">
      <alignment horizontal="right" vertical="center"/>
      <protection locked="0"/>
    </xf>
    <xf numFmtId="3" fontId="2" fillId="33" borderId="117" xfId="0" applyNumberFormat="1" applyFont="1" applyFill="1" applyBorder="1" applyAlignment="1" applyProtection="1">
      <alignment horizontal="right" vertical="center"/>
      <protection locked="0"/>
    </xf>
    <xf numFmtId="3" fontId="2" fillId="33" borderId="121" xfId="0" applyNumberFormat="1" applyFont="1" applyFill="1" applyBorder="1" applyAlignment="1" applyProtection="1">
      <alignment horizontal="right" vertical="center"/>
      <protection locked="0"/>
    </xf>
    <xf numFmtId="3" fontId="2" fillId="34" borderId="124" xfId="0" applyNumberFormat="1" applyFont="1" applyFill="1" applyBorder="1" applyAlignment="1" applyProtection="1">
      <alignment horizontal="right" vertical="center"/>
      <protection locked="0"/>
    </xf>
    <xf numFmtId="3" fontId="2" fillId="33" borderId="125" xfId="0" applyNumberFormat="1" applyFont="1" applyFill="1" applyBorder="1" applyAlignment="1" applyProtection="1">
      <alignment horizontal="right" vertical="center"/>
      <protection locked="0"/>
    </xf>
    <xf numFmtId="3" fontId="2" fillId="34" borderId="126" xfId="0" applyNumberFormat="1" applyFont="1" applyFill="1" applyBorder="1" applyAlignment="1" applyProtection="1">
      <alignment horizontal="right" vertical="center"/>
      <protection locked="0"/>
    </xf>
    <xf numFmtId="3" fontId="2" fillId="33" borderId="127" xfId="0" applyNumberFormat="1" applyFont="1" applyFill="1" applyBorder="1" applyAlignment="1" applyProtection="1">
      <alignment horizontal="right" vertical="center"/>
      <protection locked="0"/>
    </xf>
    <xf numFmtId="3" fontId="2" fillId="33" borderId="128" xfId="0" applyNumberFormat="1" applyFont="1" applyFill="1" applyBorder="1" applyAlignment="1" applyProtection="1">
      <alignment horizontal="right" vertical="center"/>
      <protection locked="0"/>
    </xf>
    <xf numFmtId="3" fontId="2" fillId="33" borderId="129" xfId="0" applyNumberFormat="1" applyFont="1" applyFill="1" applyBorder="1" applyAlignment="1" applyProtection="1">
      <alignment horizontal="right" vertical="center"/>
      <protection locked="0"/>
    </xf>
    <xf numFmtId="0" fontId="2" fillId="0" borderId="49" xfId="0" applyFont="1" applyBorder="1" applyAlignment="1">
      <alignment horizontal="center" vertical="center" wrapText="1"/>
    </xf>
    <xf numFmtId="3" fontId="2" fillId="33" borderId="130" xfId="0" applyNumberFormat="1" applyFont="1" applyFill="1" applyBorder="1" applyAlignment="1">
      <alignment horizontal="right" vertical="center"/>
    </xf>
    <xf numFmtId="3" fontId="2" fillId="33" borderId="131" xfId="0" applyNumberFormat="1" applyFont="1" applyFill="1" applyBorder="1" applyAlignment="1">
      <alignment horizontal="right" vertical="center"/>
    </xf>
    <xf numFmtId="0" fontId="5" fillId="35" borderId="132" xfId="0" applyFont="1" applyFill="1" applyBorder="1" applyAlignment="1">
      <alignment horizontal="center" vertical="center"/>
    </xf>
    <xf numFmtId="0" fontId="2" fillId="35" borderId="133" xfId="0" applyFont="1" applyFill="1" applyBorder="1" applyAlignment="1">
      <alignment horizontal="distributed" vertical="center"/>
    </xf>
    <xf numFmtId="0" fontId="2" fillId="35" borderId="134" xfId="0" applyFont="1" applyFill="1" applyBorder="1" applyAlignment="1">
      <alignment horizontal="distributed" vertical="center"/>
    </xf>
    <xf numFmtId="0" fontId="4" fillId="0" borderId="26" xfId="0" applyFont="1" applyBorder="1" applyAlignment="1">
      <alignment horizontal="center" vertical="center" wrapText="1"/>
    </xf>
    <xf numFmtId="0" fontId="2" fillId="0" borderId="61" xfId="0" applyFont="1" applyBorder="1" applyAlignment="1">
      <alignment horizontal="center" vertical="center"/>
    </xf>
    <xf numFmtId="0" fontId="2" fillId="0" borderId="39" xfId="0" applyFont="1" applyBorder="1" applyAlignment="1">
      <alignment horizontal="center" vertical="center"/>
    </xf>
    <xf numFmtId="3" fontId="2" fillId="34" borderId="135" xfId="0" applyNumberFormat="1" applyFont="1" applyFill="1" applyBorder="1" applyAlignment="1" applyProtection="1">
      <alignment horizontal="right" vertical="center"/>
      <protection locked="0"/>
    </xf>
    <xf numFmtId="3" fontId="2" fillId="34" borderId="56" xfId="0" applyNumberFormat="1" applyFont="1" applyFill="1" applyBorder="1" applyAlignment="1" applyProtection="1">
      <alignment horizontal="right" vertical="center"/>
      <protection locked="0"/>
    </xf>
    <xf numFmtId="3" fontId="2" fillId="33" borderId="136" xfId="0" applyNumberFormat="1" applyFont="1" applyFill="1" applyBorder="1" applyAlignment="1" applyProtection="1">
      <alignment horizontal="right" vertical="center"/>
      <protection locked="0"/>
    </xf>
    <xf numFmtId="3" fontId="2" fillId="33" borderId="137" xfId="0" applyNumberFormat="1" applyFont="1" applyFill="1" applyBorder="1" applyAlignment="1" applyProtection="1">
      <alignment horizontal="right" vertical="center"/>
      <protection locked="0"/>
    </xf>
    <xf numFmtId="0" fontId="4" fillId="0" borderId="27" xfId="0" applyFont="1" applyBorder="1" applyAlignment="1">
      <alignment horizontal="center" vertical="center" wrapText="1"/>
    </xf>
    <xf numFmtId="3" fontId="4" fillId="34" borderId="138" xfId="0" applyNumberFormat="1" applyFont="1" applyFill="1" applyBorder="1" applyAlignment="1">
      <alignment horizontal="right" vertical="center"/>
    </xf>
    <xf numFmtId="3" fontId="4" fillId="33" borderId="139" xfId="0" applyNumberFormat="1" applyFont="1" applyFill="1" applyBorder="1" applyAlignment="1">
      <alignment horizontal="right" vertical="center"/>
    </xf>
    <xf numFmtId="3" fontId="4" fillId="33" borderId="140" xfId="0" applyNumberFormat="1" applyFont="1" applyFill="1" applyBorder="1" applyAlignment="1">
      <alignment horizontal="right" vertical="center"/>
    </xf>
    <xf numFmtId="3" fontId="4" fillId="33" borderId="50" xfId="0" applyNumberFormat="1" applyFont="1" applyFill="1" applyBorder="1" applyAlignment="1">
      <alignment horizontal="right" vertical="center"/>
    </xf>
    <xf numFmtId="0" fontId="2" fillId="35" borderId="141" xfId="0" applyFont="1" applyFill="1" applyBorder="1" applyAlignment="1">
      <alignment horizontal="distributed" vertical="center"/>
    </xf>
    <xf numFmtId="3" fontId="2" fillId="34" borderId="142" xfId="0" applyNumberFormat="1" applyFont="1" applyFill="1" applyBorder="1" applyAlignment="1">
      <alignment horizontal="right" vertical="center"/>
    </xf>
    <xf numFmtId="3" fontId="2" fillId="33" borderId="143" xfId="0" applyNumberFormat="1" applyFont="1" applyFill="1" applyBorder="1" applyAlignment="1">
      <alignment horizontal="right" vertical="center"/>
    </xf>
    <xf numFmtId="3" fontId="2" fillId="33" borderId="144" xfId="0" applyNumberFormat="1" applyFont="1" applyFill="1" applyBorder="1" applyAlignment="1">
      <alignment horizontal="right" vertical="center"/>
    </xf>
    <xf numFmtId="3" fontId="2" fillId="34" borderId="145" xfId="0" applyNumberFormat="1" applyFont="1" applyFill="1" applyBorder="1" applyAlignment="1">
      <alignment horizontal="right" vertical="center"/>
    </xf>
    <xf numFmtId="3" fontId="2" fillId="33" borderId="146" xfId="0" applyNumberFormat="1" applyFont="1" applyFill="1" applyBorder="1" applyAlignment="1">
      <alignment horizontal="right" vertical="center"/>
    </xf>
    <xf numFmtId="0" fontId="2" fillId="35" borderId="147" xfId="0" applyFont="1" applyFill="1" applyBorder="1" applyAlignment="1">
      <alignment horizontal="distributed" vertical="center"/>
    </xf>
    <xf numFmtId="3" fontId="2" fillId="34" borderId="48"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4" borderId="122" xfId="0" applyNumberFormat="1" applyFont="1" applyFill="1" applyBorder="1" applyAlignment="1">
      <alignment horizontal="right" vertical="center"/>
    </xf>
    <xf numFmtId="3" fontId="2" fillId="33" borderId="116" xfId="0" applyNumberFormat="1" applyFont="1" applyFill="1" applyBorder="1" applyAlignment="1">
      <alignment horizontal="right" vertical="center"/>
    </xf>
    <xf numFmtId="3" fontId="2" fillId="33" borderId="120" xfId="0" applyNumberFormat="1" applyFont="1" applyFill="1" applyBorder="1" applyAlignment="1">
      <alignment horizontal="right" vertical="center"/>
    </xf>
    <xf numFmtId="3" fontId="2" fillId="34" borderId="10" xfId="0" applyNumberFormat="1" applyFont="1" applyFill="1" applyBorder="1" applyAlignment="1">
      <alignment horizontal="right" vertical="center"/>
    </xf>
    <xf numFmtId="3" fontId="2" fillId="33" borderId="94"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3" fontId="2" fillId="34" borderId="124" xfId="0" applyNumberFormat="1" applyFont="1" applyFill="1" applyBorder="1" applyAlignment="1">
      <alignment horizontal="right" vertical="center"/>
    </xf>
    <xf numFmtId="3" fontId="2" fillId="33" borderId="125" xfId="0" applyNumberFormat="1" applyFont="1" applyFill="1" applyBorder="1" applyAlignment="1">
      <alignment horizontal="right" vertical="center"/>
    </xf>
    <xf numFmtId="3" fontId="2" fillId="33" borderId="128" xfId="0" applyNumberFormat="1" applyFont="1" applyFill="1" applyBorder="1" applyAlignment="1">
      <alignment horizontal="right" vertical="center"/>
    </xf>
    <xf numFmtId="0" fontId="5" fillId="0" borderId="148" xfId="0" applyFont="1" applyBorder="1" applyAlignment="1">
      <alignment horizontal="right" vertical="center"/>
    </xf>
    <xf numFmtId="178" fontId="2" fillId="0" borderId="149" xfId="0" applyNumberFormat="1" applyFont="1" applyBorder="1" applyAlignment="1">
      <alignment horizontal="right" vertical="center"/>
    </xf>
    <xf numFmtId="178" fontId="2" fillId="33" borderId="111" xfId="0" applyNumberFormat="1" applyFont="1" applyFill="1" applyBorder="1" applyAlignment="1">
      <alignment horizontal="right" vertical="center"/>
    </xf>
    <xf numFmtId="178" fontId="2" fillId="0" borderId="82" xfId="0" applyNumberFormat="1" applyFont="1" applyBorder="1" applyAlignment="1">
      <alignment horizontal="right" vertical="center"/>
    </xf>
    <xf numFmtId="178" fontId="2" fillId="33" borderId="150" xfId="0" applyNumberFormat="1" applyFont="1" applyFill="1" applyBorder="1" applyAlignment="1">
      <alignment horizontal="right" vertical="center"/>
    </xf>
    <xf numFmtId="178" fontId="4" fillId="0" borderId="149" xfId="0" applyNumberFormat="1" applyFont="1" applyBorder="1" applyAlignment="1">
      <alignment horizontal="right" vertical="center"/>
    </xf>
    <xf numFmtId="178" fontId="4" fillId="33" borderId="151" xfId="0" applyNumberFormat="1" applyFont="1" applyFill="1" applyBorder="1" applyAlignment="1">
      <alignment horizontal="right" vertical="center"/>
    </xf>
    <xf numFmtId="178" fontId="4" fillId="33" borderId="113" xfId="0" applyNumberFormat="1" applyFont="1" applyFill="1" applyBorder="1" applyAlignment="1">
      <alignment horizontal="right"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distributed" vertical="center"/>
    </xf>
    <xf numFmtId="0" fontId="2" fillId="0" borderId="23" xfId="0" applyFont="1" applyBorder="1" applyAlignment="1">
      <alignment horizontal="distributed" vertical="center"/>
    </xf>
    <xf numFmtId="0" fontId="2" fillId="0" borderId="155"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61" xfId="0" applyFont="1" applyBorder="1" applyAlignment="1">
      <alignment horizontal="distributed" vertical="center"/>
    </xf>
    <xf numFmtId="0" fontId="2" fillId="0" borderId="155" xfId="0" applyFont="1" applyBorder="1" applyAlignment="1">
      <alignment horizontal="center" vertical="center"/>
    </xf>
    <xf numFmtId="0" fontId="2" fillId="0" borderId="156" xfId="0" applyFont="1" applyBorder="1" applyAlignment="1">
      <alignment horizontal="distributed" vertical="center"/>
    </xf>
    <xf numFmtId="0" fontId="2" fillId="0" borderId="47" xfId="0" applyFont="1" applyBorder="1" applyAlignment="1">
      <alignment horizontal="center" vertical="center"/>
    </xf>
    <xf numFmtId="0" fontId="2" fillId="0" borderId="61" xfId="0" applyFont="1" applyBorder="1" applyAlignment="1">
      <alignment horizontal="center" vertical="center"/>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157" xfId="0" applyFont="1" applyBorder="1" applyAlignment="1">
      <alignment horizontal="center" vertical="center"/>
    </xf>
    <xf numFmtId="0" fontId="3" fillId="0" borderId="0" xfId="0" applyFont="1" applyAlignment="1">
      <alignment horizontal="center" vertical="top"/>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58" xfId="0" applyFont="1" applyBorder="1" applyAlignment="1">
      <alignment horizontal="center" vertical="center" wrapText="1"/>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distributed" vertical="center" indent="2"/>
    </xf>
    <xf numFmtId="0" fontId="2" fillId="0" borderId="166" xfId="0" applyFont="1" applyBorder="1" applyAlignment="1">
      <alignment horizontal="distributed" vertical="center" indent="2"/>
    </xf>
    <xf numFmtId="0" fontId="2" fillId="0" borderId="167" xfId="0" applyFont="1" applyBorder="1" applyAlignment="1">
      <alignment horizontal="distributed" vertical="center" indent="2"/>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5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68" xfId="0" applyFont="1" applyBorder="1" applyAlignment="1">
      <alignment horizontal="center" vertical="center"/>
    </xf>
    <xf numFmtId="0" fontId="2" fillId="0" borderId="48" xfId="0" applyFont="1" applyBorder="1" applyAlignment="1">
      <alignment horizontal="center" vertical="center"/>
    </xf>
    <xf numFmtId="0" fontId="2" fillId="0" borderId="170" xfId="0" applyFont="1" applyBorder="1" applyAlignment="1">
      <alignment horizontal="center" vertical="center"/>
    </xf>
    <xf numFmtId="0" fontId="2" fillId="0" borderId="63" xfId="0" applyFont="1" applyBorder="1" applyAlignment="1">
      <alignment horizontal="center" vertical="center"/>
    </xf>
    <xf numFmtId="0" fontId="2" fillId="0" borderId="45" xfId="0" applyFont="1" applyBorder="1" applyAlignment="1">
      <alignment horizontal="center" vertical="center"/>
    </xf>
    <xf numFmtId="0" fontId="2" fillId="0" borderId="111"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center" vertical="center"/>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35" xfId="0" applyFont="1" applyBorder="1" applyAlignment="1">
      <alignment horizontal="distributed" vertical="center"/>
    </xf>
    <xf numFmtId="0" fontId="2" fillId="0" borderId="0" xfId="0" applyFont="1" applyBorder="1" applyAlignment="1">
      <alignment horizontal="distributed" vertical="center"/>
    </xf>
    <xf numFmtId="0" fontId="2" fillId="0" borderId="175" xfId="0" applyFont="1" applyBorder="1" applyAlignment="1">
      <alignment horizontal="distributed" vertical="center"/>
    </xf>
    <xf numFmtId="0" fontId="2" fillId="0" borderId="13" xfId="0" applyFont="1" applyBorder="1" applyAlignment="1">
      <alignment horizontal="distributed" vertical="center"/>
    </xf>
    <xf numFmtId="0" fontId="4" fillId="0" borderId="9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106" xfId="0" applyFont="1" applyBorder="1" applyAlignment="1">
      <alignment horizontal="distributed" vertical="center"/>
    </xf>
    <xf numFmtId="0" fontId="2" fillId="0" borderId="176" xfId="0" applyFont="1" applyBorder="1" applyAlignment="1">
      <alignment horizontal="center" vertical="center" textRotation="255" wrapText="1"/>
    </xf>
    <xf numFmtId="0" fontId="2" fillId="0" borderId="177" xfId="0" applyFont="1" applyBorder="1" applyAlignment="1">
      <alignment horizontal="center" vertical="center" textRotation="255"/>
    </xf>
    <xf numFmtId="0" fontId="2" fillId="0" borderId="178"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55" xfId="0" applyFont="1" applyBorder="1" applyAlignment="1">
      <alignment horizontal="distributed" vertical="center"/>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47" xfId="0" applyFont="1" applyBorder="1" applyAlignment="1">
      <alignment horizontal="distributed" vertical="center"/>
    </xf>
    <xf numFmtId="0" fontId="2" fillId="0" borderId="43"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182" xfId="0" applyFont="1" applyBorder="1" applyAlignment="1">
      <alignment horizontal="center" vertical="center"/>
    </xf>
    <xf numFmtId="0" fontId="2" fillId="0" borderId="182"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8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3"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PageLayoutView="0" workbookViewId="0" topLeftCell="A1">
      <selection activeCell="A1" sqref="A1:Y1"/>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7" t="s">
        <v>27</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ht="12" thickBot="1">
      <c r="A2" s="3" t="s">
        <v>90</v>
      </c>
      <c r="B2" s="4"/>
      <c r="C2" s="3"/>
      <c r="D2" s="5"/>
      <c r="E2" s="3"/>
      <c r="F2" s="5"/>
      <c r="G2" s="3"/>
      <c r="H2" s="4"/>
      <c r="I2" s="3"/>
      <c r="J2" s="4"/>
      <c r="K2" s="3"/>
      <c r="L2" s="4"/>
      <c r="M2" s="3"/>
      <c r="N2" s="4"/>
      <c r="O2" s="3"/>
      <c r="P2" s="4"/>
      <c r="Q2" s="3"/>
      <c r="R2" s="4"/>
      <c r="S2" s="3"/>
      <c r="T2" s="4"/>
      <c r="U2" s="3"/>
      <c r="V2" s="4"/>
      <c r="W2" s="3"/>
      <c r="X2" s="4"/>
      <c r="Y2" s="3"/>
    </row>
    <row r="3" spans="1:25" ht="13.5" customHeight="1">
      <c r="A3" s="282" t="s">
        <v>29</v>
      </c>
      <c r="B3" s="285" t="s">
        <v>30</v>
      </c>
      <c r="C3" s="285"/>
      <c r="D3" s="285" t="s">
        <v>0</v>
      </c>
      <c r="E3" s="285"/>
      <c r="F3" s="285" t="s">
        <v>1</v>
      </c>
      <c r="G3" s="285"/>
      <c r="H3" s="294" t="s">
        <v>32</v>
      </c>
      <c r="I3" s="294"/>
      <c r="J3" s="294"/>
      <c r="K3" s="294"/>
      <c r="L3" s="294"/>
      <c r="M3" s="294"/>
      <c r="N3" s="294"/>
      <c r="O3" s="294"/>
      <c r="P3" s="294"/>
      <c r="Q3" s="294"/>
      <c r="R3" s="294"/>
      <c r="S3" s="294"/>
      <c r="T3" s="294"/>
      <c r="U3" s="294"/>
      <c r="V3" s="294"/>
      <c r="W3" s="294"/>
      <c r="X3" s="294"/>
      <c r="Y3" s="295"/>
    </row>
    <row r="4" spans="1:25" ht="14.25" customHeight="1">
      <c r="A4" s="283"/>
      <c r="B4" s="286"/>
      <c r="C4" s="286"/>
      <c r="D4" s="286"/>
      <c r="E4" s="286"/>
      <c r="F4" s="286"/>
      <c r="G4" s="286"/>
      <c r="H4" s="292" t="s">
        <v>33</v>
      </c>
      <c r="I4" s="289"/>
      <c r="J4" s="289"/>
      <c r="K4" s="289"/>
      <c r="L4" s="289"/>
      <c r="M4" s="293"/>
      <c r="N4" s="288" t="s">
        <v>34</v>
      </c>
      <c r="O4" s="289"/>
      <c r="P4" s="289"/>
      <c r="Q4" s="289"/>
      <c r="R4" s="289"/>
      <c r="S4" s="293"/>
      <c r="T4" s="288" t="s">
        <v>35</v>
      </c>
      <c r="U4" s="289"/>
      <c r="V4" s="289"/>
      <c r="W4" s="289"/>
      <c r="X4" s="289"/>
      <c r="Y4" s="290"/>
    </row>
    <row r="5" spans="1:25" ht="19.5" customHeight="1">
      <c r="A5" s="284"/>
      <c r="B5" s="286"/>
      <c r="C5" s="286"/>
      <c r="D5" s="286"/>
      <c r="E5" s="286"/>
      <c r="F5" s="286"/>
      <c r="G5" s="286"/>
      <c r="H5" s="277" t="s">
        <v>37</v>
      </c>
      <c r="I5" s="278"/>
      <c r="J5" s="273" t="s">
        <v>0</v>
      </c>
      <c r="K5" s="273"/>
      <c r="L5" s="273" t="s">
        <v>92</v>
      </c>
      <c r="M5" s="274"/>
      <c r="N5" s="280" t="s">
        <v>31</v>
      </c>
      <c r="O5" s="273"/>
      <c r="P5" s="273" t="s">
        <v>0</v>
      </c>
      <c r="Q5" s="273"/>
      <c r="R5" s="273" t="s">
        <v>92</v>
      </c>
      <c r="S5" s="274"/>
      <c r="T5" s="280" t="s">
        <v>31</v>
      </c>
      <c r="U5" s="273"/>
      <c r="V5" s="273" t="s">
        <v>0</v>
      </c>
      <c r="W5" s="273"/>
      <c r="X5" s="273" t="s">
        <v>92</v>
      </c>
      <c r="Y5" s="291"/>
    </row>
    <row r="6" spans="1:25" s="125" customFormat="1" ht="10.5">
      <c r="A6" s="114"/>
      <c r="B6" s="115"/>
      <c r="C6" s="116" t="s">
        <v>2</v>
      </c>
      <c r="D6" s="117"/>
      <c r="E6" s="118" t="s">
        <v>3</v>
      </c>
      <c r="F6" s="119"/>
      <c r="G6" s="118" t="s">
        <v>3</v>
      </c>
      <c r="H6" s="115"/>
      <c r="I6" s="120" t="s">
        <v>2</v>
      </c>
      <c r="J6" s="121"/>
      <c r="K6" s="113" t="s">
        <v>3</v>
      </c>
      <c r="L6" s="122"/>
      <c r="M6" s="118" t="s">
        <v>3</v>
      </c>
      <c r="N6" s="122"/>
      <c r="O6" s="120" t="s">
        <v>2</v>
      </c>
      <c r="P6" s="121"/>
      <c r="Q6" s="113" t="s">
        <v>3</v>
      </c>
      <c r="R6" s="122"/>
      <c r="S6" s="123" t="s">
        <v>3</v>
      </c>
      <c r="T6" s="115"/>
      <c r="U6" s="120" t="s">
        <v>2</v>
      </c>
      <c r="V6" s="121"/>
      <c r="W6" s="113" t="s">
        <v>3</v>
      </c>
      <c r="X6" s="122"/>
      <c r="Y6" s="124" t="s">
        <v>3</v>
      </c>
    </row>
    <row r="7" spans="1:25" ht="30" customHeight="1">
      <c r="A7" s="82" t="s">
        <v>4</v>
      </c>
      <c r="B7" s="27"/>
      <c r="C7" s="188">
        <v>279629</v>
      </c>
      <c r="D7" s="12"/>
      <c r="E7" s="197">
        <v>1240503533</v>
      </c>
      <c r="F7" s="12"/>
      <c r="G7" s="200">
        <v>68516780</v>
      </c>
      <c r="H7" s="96"/>
      <c r="I7" s="207">
        <v>54175</v>
      </c>
      <c r="J7" s="97"/>
      <c r="K7" s="210">
        <v>208594425</v>
      </c>
      <c r="L7" s="44"/>
      <c r="M7" s="197">
        <v>18022692</v>
      </c>
      <c r="N7" s="96"/>
      <c r="O7" s="207">
        <v>15162</v>
      </c>
      <c r="P7" s="97"/>
      <c r="Q7" s="210">
        <v>70309261</v>
      </c>
      <c r="R7" s="44"/>
      <c r="S7" s="200">
        <v>2887846</v>
      </c>
      <c r="T7" s="96"/>
      <c r="U7" s="207">
        <v>210292</v>
      </c>
      <c r="V7" s="97"/>
      <c r="W7" s="210">
        <v>961599847</v>
      </c>
      <c r="X7" s="44"/>
      <c r="Y7" s="215">
        <v>47606242</v>
      </c>
    </row>
    <row r="8" spans="1:25" ht="30" customHeight="1">
      <c r="A8" s="74" t="s">
        <v>5</v>
      </c>
      <c r="B8" s="27"/>
      <c r="C8" s="189">
        <v>347</v>
      </c>
      <c r="D8" s="12"/>
      <c r="E8" s="198">
        <v>1922383</v>
      </c>
      <c r="F8" s="12"/>
      <c r="G8" s="201">
        <v>115120</v>
      </c>
      <c r="H8" s="96"/>
      <c r="I8" s="208">
        <v>24</v>
      </c>
      <c r="J8" s="98"/>
      <c r="K8" s="211">
        <v>93788</v>
      </c>
      <c r="L8" s="29"/>
      <c r="M8" s="198">
        <v>7771</v>
      </c>
      <c r="N8" s="27"/>
      <c r="O8" s="208">
        <v>15</v>
      </c>
      <c r="P8" s="98"/>
      <c r="Q8" s="211">
        <v>58179</v>
      </c>
      <c r="R8" s="44"/>
      <c r="S8" s="201">
        <v>2983</v>
      </c>
      <c r="T8" s="96"/>
      <c r="U8" s="208">
        <v>308</v>
      </c>
      <c r="V8" s="97"/>
      <c r="W8" s="211">
        <v>1770416</v>
      </c>
      <c r="X8" s="29"/>
      <c r="Y8" s="216">
        <v>104365</v>
      </c>
    </row>
    <row r="9" spans="1:25" ht="30" customHeight="1">
      <c r="A9" s="74" t="s">
        <v>6</v>
      </c>
      <c r="B9" s="27"/>
      <c r="C9" s="189" t="s">
        <v>103</v>
      </c>
      <c r="D9" s="11"/>
      <c r="E9" s="198" t="s">
        <v>103</v>
      </c>
      <c r="F9" s="12"/>
      <c r="G9" s="201" t="s">
        <v>103</v>
      </c>
      <c r="H9" s="96"/>
      <c r="I9" s="208" t="s">
        <v>103</v>
      </c>
      <c r="J9" s="98"/>
      <c r="K9" s="211" t="s">
        <v>103</v>
      </c>
      <c r="L9" s="29"/>
      <c r="M9" s="198" t="s">
        <v>103</v>
      </c>
      <c r="N9" s="27"/>
      <c r="O9" s="208" t="s">
        <v>103</v>
      </c>
      <c r="P9" s="98"/>
      <c r="Q9" s="211" t="s">
        <v>103</v>
      </c>
      <c r="R9" s="29"/>
      <c r="S9" s="201" t="s">
        <v>103</v>
      </c>
      <c r="T9" s="27"/>
      <c r="U9" s="208" t="s">
        <v>103</v>
      </c>
      <c r="V9" s="98"/>
      <c r="W9" s="211" t="s">
        <v>103</v>
      </c>
      <c r="X9" s="44"/>
      <c r="Y9" s="216" t="s">
        <v>103</v>
      </c>
    </row>
    <row r="10" spans="1:25" ht="30" customHeight="1">
      <c r="A10" s="74" t="s">
        <v>8</v>
      </c>
      <c r="B10" s="11"/>
      <c r="C10" s="189">
        <v>21</v>
      </c>
      <c r="D10" s="11" t="s">
        <v>28</v>
      </c>
      <c r="E10" s="198">
        <v>62333</v>
      </c>
      <c r="F10" s="11" t="s">
        <v>28</v>
      </c>
      <c r="G10" s="201">
        <v>4593</v>
      </c>
      <c r="H10" s="27"/>
      <c r="I10" s="208">
        <v>1</v>
      </c>
      <c r="J10" s="105" t="s">
        <v>28</v>
      </c>
      <c r="K10" s="211">
        <v>1739</v>
      </c>
      <c r="L10" s="14" t="s">
        <v>28</v>
      </c>
      <c r="M10" s="198">
        <v>1226</v>
      </c>
      <c r="N10" s="27"/>
      <c r="O10" s="208" t="s">
        <v>103</v>
      </c>
      <c r="P10" s="105"/>
      <c r="Q10" s="211" t="s">
        <v>103</v>
      </c>
      <c r="R10" s="14" t="s">
        <v>28</v>
      </c>
      <c r="S10" s="201">
        <v>159</v>
      </c>
      <c r="T10" s="27"/>
      <c r="U10" s="208">
        <v>20</v>
      </c>
      <c r="V10" s="105" t="s">
        <v>28</v>
      </c>
      <c r="W10" s="211">
        <v>60594</v>
      </c>
      <c r="X10" s="14" t="s">
        <v>28</v>
      </c>
      <c r="Y10" s="216">
        <v>3207</v>
      </c>
    </row>
    <row r="11" spans="1:25" ht="30" customHeight="1">
      <c r="A11" s="74" t="s">
        <v>9</v>
      </c>
      <c r="B11" s="11"/>
      <c r="C11" s="189">
        <v>5</v>
      </c>
      <c r="D11" s="11" t="s">
        <v>28</v>
      </c>
      <c r="E11" s="198">
        <v>14538</v>
      </c>
      <c r="F11" s="11" t="s">
        <v>28</v>
      </c>
      <c r="G11" s="201">
        <v>832</v>
      </c>
      <c r="H11" s="27"/>
      <c r="I11" s="208">
        <v>2</v>
      </c>
      <c r="J11" s="105" t="s">
        <v>28</v>
      </c>
      <c r="K11" s="211">
        <v>3280</v>
      </c>
      <c r="L11" s="14" t="s">
        <v>28</v>
      </c>
      <c r="M11" s="198">
        <v>107</v>
      </c>
      <c r="N11" s="27"/>
      <c r="O11" s="208" t="s">
        <v>103</v>
      </c>
      <c r="P11" s="105"/>
      <c r="Q11" s="211" t="s">
        <v>103</v>
      </c>
      <c r="R11" s="14"/>
      <c r="S11" s="201" t="s">
        <v>103</v>
      </c>
      <c r="T11" s="27"/>
      <c r="U11" s="208">
        <v>3</v>
      </c>
      <c r="V11" s="105" t="s">
        <v>28</v>
      </c>
      <c r="W11" s="211">
        <v>11258</v>
      </c>
      <c r="X11" s="14" t="s">
        <v>28</v>
      </c>
      <c r="Y11" s="216">
        <v>724</v>
      </c>
    </row>
    <row r="12" spans="1:25" ht="30" customHeight="1">
      <c r="A12" s="74" t="s">
        <v>10</v>
      </c>
      <c r="B12" s="11"/>
      <c r="C12" s="189" t="s">
        <v>103</v>
      </c>
      <c r="D12" s="11"/>
      <c r="E12" s="198" t="s">
        <v>103</v>
      </c>
      <c r="F12" s="11"/>
      <c r="G12" s="201" t="s">
        <v>103</v>
      </c>
      <c r="H12" s="27"/>
      <c r="I12" s="208" t="s">
        <v>103</v>
      </c>
      <c r="J12" s="98"/>
      <c r="K12" s="211" t="s">
        <v>103</v>
      </c>
      <c r="L12" s="29"/>
      <c r="M12" s="198" t="s">
        <v>103</v>
      </c>
      <c r="N12" s="27"/>
      <c r="O12" s="208" t="s">
        <v>103</v>
      </c>
      <c r="P12" s="98"/>
      <c r="Q12" s="211" t="s">
        <v>103</v>
      </c>
      <c r="R12" s="29"/>
      <c r="S12" s="201" t="s">
        <v>103</v>
      </c>
      <c r="T12" s="27"/>
      <c r="U12" s="208" t="s">
        <v>103</v>
      </c>
      <c r="V12" s="98"/>
      <c r="W12" s="211" t="s">
        <v>103</v>
      </c>
      <c r="X12" s="29"/>
      <c r="Y12" s="216" t="s">
        <v>103</v>
      </c>
    </row>
    <row r="13" spans="1:25" s="9" customFormat="1" ht="30" customHeight="1" thickBot="1">
      <c r="A13" s="75" t="s">
        <v>11</v>
      </c>
      <c r="B13" s="21" t="s">
        <v>79</v>
      </c>
      <c r="C13" s="190">
        <v>279950</v>
      </c>
      <c r="D13" s="21"/>
      <c r="E13" s="199">
        <v>1242349045</v>
      </c>
      <c r="F13" s="21"/>
      <c r="G13" s="199">
        <v>68626475</v>
      </c>
      <c r="H13" s="53" t="s">
        <v>78</v>
      </c>
      <c r="I13" s="209">
        <v>54196</v>
      </c>
      <c r="J13" s="99"/>
      <c r="K13" s="212">
        <v>208683194</v>
      </c>
      <c r="L13" s="100"/>
      <c r="M13" s="213">
        <v>18029129</v>
      </c>
      <c r="N13" s="53" t="s">
        <v>104</v>
      </c>
      <c r="O13" s="209">
        <v>15177</v>
      </c>
      <c r="P13" s="99"/>
      <c r="Q13" s="212">
        <v>70367440</v>
      </c>
      <c r="R13" s="100"/>
      <c r="S13" s="214">
        <v>2890671</v>
      </c>
      <c r="T13" s="65" t="s">
        <v>104</v>
      </c>
      <c r="U13" s="209">
        <v>210577</v>
      </c>
      <c r="V13" s="99"/>
      <c r="W13" s="212">
        <v>963298411</v>
      </c>
      <c r="X13" s="100"/>
      <c r="Y13" s="217">
        <v>47706676</v>
      </c>
    </row>
    <row r="14" spans="1:25" ht="30" customHeight="1">
      <c r="A14" s="79" t="s">
        <v>12</v>
      </c>
      <c r="B14" s="80"/>
      <c r="C14" s="191">
        <v>660</v>
      </c>
      <c r="D14" s="81"/>
      <c r="E14" s="151"/>
      <c r="F14" s="80"/>
      <c r="G14" s="202">
        <v>281466</v>
      </c>
      <c r="H14" s="43"/>
      <c r="I14" s="22"/>
      <c r="J14" s="25"/>
      <c r="K14" s="22"/>
      <c r="L14" s="25"/>
      <c r="M14" s="22"/>
      <c r="N14" s="25"/>
      <c r="O14" s="22"/>
      <c r="P14" s="25"/>
      <c r="Q14" s="22"/>
      <c r="R14" s="25"/>
      <c r="S14" s="22"/>
      <c r="T14" s="25"/>
      <c r="U14" s="22"/>
      <c r="V14" s="25"/>
      <c r="W14" s="22"/>
      <c r="X14" s="25"/>
      <c r="Y14" s="22"/>
    </row>
    <row r="15" spans="1:25" s="9" customFormat="1" ht="30" customHeight="1">
      <c r="A15" s="78" t="s">
        <v>36</v>
      </c>
      <c r="B15" s="28"/>
      <c r="C15" s="192">
        <v>280610</v>
      </c>
      <c r="D15" s="42"/>
      <c r="E15" s="152"/>
      <c r="F15" s="28"/>
      <c r="G15" s="203">
        <v>68907942</v>
      </c>
      <c r="H15" s="38"/>
      <c r="I15" s="17"/>
      <c r="J15" s="39"/>
      <c r="K15" s="17"/>
      <c r="L15" s="39"/>
      <c r="M15" s="17"/>
      <c r="N15" s="39"/>
      <c r="O15" s="17"/>
      <c r="P15" s="39"/>
      <c r="Q15" s="17"/>
      <c r="R15" s="39"/>
      <c r="S15" s="17"/>
      <c r="T15" s="39"/>
      <c r="U15" s="17"/>
      <c r="V15" s="39"/>
      <c r="W15" s="17"/>
      <c r="X15" s="38"/>
      <c r="Y15" s="16"/>
    </row>
    <row r="16" spans="1:25" s="9" customFormat="1" ht="21" customHeight="1">
      <c r="A16" s="275" t="s">
        <v>14</v>
      </c>
      <c r="B16" s="14" t="s">
        <v>87</v>
      </c>
      <c r="C16" s="193" t="s">
        <v>103</v>
      </c>
      <c r="D16" s="12"/>
      <c r="E16" s="153"/>
      <c r="F16" s="14"/>
      <c r="G16" s="159"/>
      <c r="H16" s="38"/>
      <c r="I16" s="17"/>
      <c r="J16" s="39"/>
      <c r="K16" s="17"/>
      <c r="L16" s="39"/>
      <c r="M16" s="17"/>
      <c r="N16" s="39"/>
      <c r="O16" s="17"/>
      <c r="P16" s="39"/>
      <c r="Q16" s="17"/>
      <c r="R16" s="39"/>
      <c r="S16" s="17"/>
      <c r="T16" s="39"/>
      <c r="U16" s="17"/>
      <c r="V16" s="39"/>
      <c r="W16" s="17"/>
      <c r="X16" s="38"/>
      <c r="Y16" s="16"/>
    </row>
    <row r="17" spans="1:25" ht="21" customHeight="1">
      <c r="A17" s="279"/>
      <c r="B17" s="55"/>
      <c r="C17" s="194" t="s">
        <v>103</v>
      </c>
      <c r="D17" s="11"/>
      <c r="E17" s="154"/>
      <c r="F17" s="14"/>
      <c r="G17" s="204" t="s">
        <v>103</v>
      </c>
      <c r="H17" s="29"/>
      <c r="I17" s="18"/>
      <c r="J17" s="40"/>
      <c r="K17" s="18"/>
      <c r="L17" s="40"/>
      <c r="M17" s="18"/>
      <c r="N17" s="40"/>
      <c r="O17" s="18"/>
      <c r="P17" s="40"/>
      <c r="Q17" s="19"/>
      <c r="R17" s="40"/>
      <c r="S17" s="19"/>
      <c r="T17" s="40"/>
      <c r="U17" s="19"/>
      <c r="V17" s="40"/>
      <c r="W17" s="19"/>
      <c r="X17" s="29"/>
      <c r="Y17" s="15"/>
    </row>
    <row r="18" spans="1:25" ht="21" customHeight="1">
      <c r="A18" s="275" t="s">
        <v>16</v>
      </c>
      <c r="B18" s="56" t="s">
        <v>87</v>
      </c>
      <c r="C18" s="193">
        <v>2</v>
      </c>
      <c r="D18" s="20"/>
      <c r="E18" s="153"/>
      <c r="F18" s="37"/>
      <c r="G18" s="158"/>
      <c r="H18" s="29"/>
      <c r="I18" s="18"/>
      <c r="J18" s="40"/>
      <c r="K18" s="18"/>
      <c r="L18" s="40"/>
      <c r="M18" s="18"/>
      <c r="N18" s="40"/>
      <c r="O18" s="18"/>
      <c r="P18" s="40"/>
      <c r="Q18" s="19"/>
      <c r="R18" s="40"/>
      <c r="S18" s="19"/>
      <c r="T18" s="40"/>
      <c r="U18" s="19"/>
      <c r="V18" s="40"/>
      <c r="W18" s="19"/>
      <c r="X18" s="29"/>
      <c r="Y18" s="15"/>
    </row>
    <row r="19" spans="1:25" ht="21" customHeight="1">
      <c r="A19" s="276"/>
      <c r="B19" s="57"/>
      <c r="C19" s="195">
        <v>2</v>
      </c>
      <c r="D19" s="31"/>
      <c r="E19" s="154"/>
      <c r="F19" s="32"/>
      <c r="G19" s="204">
        <v>79</v>
      </c>
      <c r="H19" s="44"/>
      <c r="I19" s="15"/>
      <c r="J19" s="29"/>
      <c r="K19" s="15"/>
      <c r="L19" s="29"/>
      <c r="M19" s="15"/>
      <c r="N19" s="29"/>
      <c r="O19" s="15"/>
      <c r="P19" s="40"/>
      <c r="Q19" s="19"/>
      <c r="R19" s="40"/>
      <c r="S19" s="19"/>
      <c r="T19" s="40"/>
      <c r="U19" s="19"/>
      <c r="V19" s="40"/>
      <c r="W19" s="19"/>
      <c r="X19" s="29"/>
      <c r="Y19" s="15"/>
    </row>
    <row r="20" spans="1:25" ht="21" customHeight="1">
      <c r="A20" s="275" t="s">
        <v>17</v>
      </c>
      <c r="B20" s="56" t="s">
        <v>87</v>
      </c>
      <c r="C20" s="193" t="s">
        <v>103</v>
      </c>
      <c r="D20" s="20"/>
      <c r="E20" s="153"/>
      <c r="F20" s="37"/>
      <c r="G20" s="158"/>
      <c r="H20" s="44"/>
      <c r="I20" s="15"/>
      <c r="J20" s="29"/>
      <c r="K20" s="15"/>
      <c r="L20" s="29"/>
      <c r="M20" s="15"/>
      <c r="N20" s="29"/>
      <c r="O20" s="15"/>
      <c r="P20" s="40"/>
      <c r="Q20" s="19"/>
      <c r="R20" s="40"/>
      <c r="S20" s="19"/>
      <c r="T20" s="40"/>
      <c r="U20" s="19"/>
      <c r="V20" s="40"/>
      <c r="W20" s="19"/>
      <c r="X20" s="29"/>
      <c r="Y20" s="15"/>
    </row>
    <row r="21" spans="1:25" ht="21" customHeight="1" thickBot="1">
      <c r="A21" s="281"/>
      <c r="B21" s="73"/>
      <c r="C21" s="196" t="s">
        <v>103</v>
      </c>
      <c r="D21" s="90"/>
      <c r="E21" s="155"/>
      <c r="F21" s="91"/>
      <c r="G21" s="205" t="s">
        <v>103</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8"/>
      <c r="C22" s="157"/>
      <c r="D22" s="53"/>
      <c r="E22" s="156"/>
      <c r="F22" s="54"/>
      <c r="G22" s="206">
        <v>68908021</v>
      </c>
      <c r="H22" s="30"/>
      <c r="I22" s="16"/>
      <c r="J22" s="30"/>
      <c r="K22" s="16"/>
      <c r="L22" s="30"/>
      <c r="M22" s="16"/>
      <c r="N22" s="30"/>
      <c r="O22" s="16"/>
      <c r="P22" s="30"/>
      <c r="Q22" s="16"/>
      <c r="R22" s="30"/>
      <c r="S22" s="16"/>
      <c r="T22" s="30"/>
      <c r="U22" s="16"/>
      <c r="V22" s="30"/>
      <c r="W22" s="16"/>
      <c r="X22" s="30"/>
      <c r="Y22" s="16"/>
    </row>
    <row r="23" spans="1:25" s="62" customFormat="1" ht="21" customHeight="1">
      <c r="A23" s="59"/>
      <c r="B23" s="60"/>
      <c r="C23" s="58"/>
      <c r="D23" s="61"/>
      <c r="E23" s="58"/>
      <c r="F23" s="61"/>
      <c r="G23" s="58"/>
      <c r="H23" s="60"/>
      <c r="I23" s="58"/>
      <c r="J23" s="60"/>
      <c r="K23" s="58"/>
      <c r="L23" s="60"/>
      <c r="M23" s="58"/>
      <c r="N23" s="60"/>
      <c r="O23" s="58"/>
      <c r="P23" s="60"/>
      <c r="Q23" s="58"/>
      <c r="R23" s="60"/>
      <c r="S23" s="58"/>
      <c r="T23" s="60"/>
      <c r="U23" s="58"/>
      <c r="V23" s="60"/>
      <c r="W23" s="58"/>
      <c r="X23" s="60"/>
      <c r="Y23" s="58"/>
    </row>
    <row r="24" spans="1:25" ht="11.25">
      <c r="A24" s="3" t="s">
        <v>143</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74</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41</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148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75</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76</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77</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38</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39</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40</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138</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139</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H3:Y3"/>
    <mergeCell ref="J5:K5"/>
    <mergeCell ref="F3:G5"/>
    <mergeCell ref="N4:S4"/>
    <mergeCell ref="A20:A21"/>
    <mergeCell ref="A3:A5"/>
    <mergeCell ref="B3:C5"/>
    <mergeCell ref="D3:E5"/>
    <mergeCell ref="A1:Y1"/>
    <mergeCell ref="T4:Y4"/>
    <mergeCell ref="T5:U5"/>
    <mergeCell ref="V5:W5"/>
    <mergeCell ref="X5:Y5"/>
    <mergeCell ref="H4:M4"/>
    <mergeCell ref="R5:S5"/>
    <mergeCell ref="L5:M5"/>
    <mergeCell ref="P5:Q5"/>
    <mergeCell ref="A18:A19"/>
    <mergeCell ref="H5:I5"/>
    <mergeCell ref="A16:A17"/>
    <mergeCell ref="N5:O5"/>
  </mergeCells>
  <printOptions/>
  <pageMargins left="0.9448818897637796" right="0.6299212598425197" top="0.984251968503937" bottom="0.984251968503937" header="0.5118110236220472" footer="0.5118110236220472"/>
  <pageSetup fitToHeight="1" fitToWidth="1" horizontalDpi="600" verticalDpi="600" orientation="landscape" paperSize="9" scale="72" r:id="rId1"/>
  <headerFooter alignWithMargins="0">
    <oddHeader>&amp;R&amp;12札幌国税局　申告所得税１（H19）</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A1" sqref="A1"/>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85</v>
      </c>
      <c r="B1" s="3"/>
      <c r="C1" s="3"/>
      <c r="D1" s="3"/>
      <c r="E1" s="3"/>
      <c r="F1" s="3"/>
      <c r="G1" s="3"/>
      <c r="H1" s="3"/>
      <c r="I1" s="3"/>
    </row>
    <row r="2" spans="1:9" ht="18" customHeight="1">
      <c r="A2" s="296" t="s">
        <v>94</v>
      </c>
      <c r="B2" s="297"/>
      <c r="C2" s="297"/>
      <c r="D2" s="298"/>
      <c r="E2" s="3"/>
      <c r="F2" s="3"/>
      <c r="G2" s="3"/>
      <c r="H2" s="3"/>
      <c r="I2" s="3"/>
    </row>
    <row r="3" spans="1:13" ht="13.5" customHeight="1">
      <c r="A3" s="301" t="s">
        <v>73</v>
      </c>
      <c r="B3" s="305" t="s">
        <v>84</v>
      </c>
      <c r="C3" s="311" t="s">
        <v>67</v>
      </c>
      <c r="D3" s="308" t="s">
        <v>83</v>
      </c>
      <c r="E3" s="76"/>
      <c r="F3" s="77"/>
      <c r="G3" s="77"/>
      <c r="H3" s="77"/>
      <c r="I3" s="77"/>
      <c r="J3" s="77"/>
      <c r="K3" s="77"/>
      <c r="L3" s="77"/>
      <c r="M3" s="77"/>
    </row>
    <row r="4" spans="1:13" ht="13.5" customHeight="1">
      <c r="A4" s="283"/>
      <c r="B4" s="306"/>
      <c r="C4" s="312"/>
      <c r="D4" s="309"/>
      <c r="E4" s="76"/>
      <c r="F4" s="77"/>
      <c r="G4" s="77"/>
      <c r="H4" s="77"/>
      <c r="I4" s="77"/>
      <c r="J4" s="77"/>
      <c r="K4" s="77"/>
      <c r="L4" s="77"/>
      <c r="M4" s="77"/>
    </row>
    <row r="5" spans="1:13" ht="13.5" customHeight="1">
      <c r="A5" s="284"/>
      <c r="B5" s="307"/>
      <c r="C5" s="313"/>
      <c r="D5" s="310"/>
      <c r="E5" s="76"/>
      <c r="F5" s="77"/>
      <c r="G5" s="77"/>
      <c r="H5" s="77"/>
      <c r="I5" s="77"/>
      <c r="J5" s="77"/>
      <c r="K5" s="77"/>
      <c r="L5" s="77"/>
      <c r="M5" s="77"/>
    </row>
    <row r="6" spans="1:13" s="125" customFormat="1" ht="13.5" customHeight="1">
      <c r="A6" s="114"/>
      <c r="B6" s="179" t="s">
        <v>2</v>
      </c>
      <c r="C6" s="172" t="s">
        <v>3</v>
      </c>
      <c r="D6" s="180" t="s">
        <v>3</v>
      </c>
      <c r="E6" s="129"/>
      <c r="F6" s="130"/>
      <c r="G6" s="130"/>
      <c r="H6" s="130"/>
      <c r="I6" s="130"/>
      <c r="J6" s="130"/>
      <c r="K6" s="130"/>
      <c r="L6" s="130"/>
      <c r="M6" s="130"/>
    </row>
    <row r="7" spans="1:13" s="125" customFormat="1" ht="21" customHeight="1">
      <c r="A7" s="235" t="s">
        <v>101</v>
      </c>
      <c r="B7" s="253">
        <v>246307</v>
      </c>
      <c r="C7" s="254">
        <v>1242697872</v>
      </c>
      <c r="D7" s="255">
        <v>65567141</v>
      </c>
      <c r="E7" s="129"/>
      <c r="F7" s="130"/>
      <c r="G7" s="130"/>
      <c r="H7" s="130"/>
      <c r="I7" s="130"/>
      <c r="J7" s="130"/>
      <c r="K7" s="130"/>
      <c r="L7" s="130"/>
      <c r="M7" s="130"/>
    </row>
    <row r="8" spans="1:13" s="125" customFormat="1" ht="21" customHeight="1">
      <c r="A8" s="50" t="s">
        <v>102</v>
      </c>
      <c r="B8" s="256">
        <v>270300</v>
      </c>
      <c r="C8" s="257">
        <v>1258142321</v>
      </c>
      <c r="D8" s="258">
        <v>63122180</v>
      </c>
      <c r="E8" s="129"/>
      <c r="F8" s="130"/>
      <c r="G8" s="130"/>
      <c r="H8" s="130"/>
      <c r="I8" s="130"/>
      <c r="J8" s="130"/>
      <c r="K8" s="130"/>
      <c r="L8" s="130"/>
      <c r="M8" s="130"/>
    </row>
    <row r="9" spans="1:13" ht="21" customHeight="1">
      <c r="A9" s="236" t="s">
        <v>96</v>
      </c>
      <c r="B9" s="237">
        <v>302665</v>
      </c>
      <c r="C9" s="210">
        <v>1333083934</v>
      </c>
      <c r="D9" s="215">
        <v>67379571</v>
      </c>
      <c r="E9" s="76"/>
      <c r="F9" s="77"/>
      <c r="G9" s="77"/>
      <c r="H9" s="77"/>
      <c r="I9" s="77"/>
      <c r="J9" s="77"/>
      <c r="K9" s="77"/>
      <c r="L9" s="77"/>
      <c r="M9" s="77"/>
    </row>
    <row r="10" spans="1:13" ht="21" customHeight="1">
      <c r="A10" s="50" t="s">
        <v>97</v>
      </c>
      <c r="B10" s="218">
        <v>298594</v>
      </c>
      <c r="C10" s="211">
        <v>1309896672</v>
      </c>
      <c r="D10" s="216">
        <v>70233680</v>
      </c>
      <c r="E10" s="76"/>
      <c r="F10" s="77"/>
      <c r="G10" s="77"/>
      <c r="H10" s="77"/>
      <c r="I10" s="77"/>
      <c r="J10" s="77"/>
      <c r="K10" s="77"/>
      <c r="L10" s="77"/>
      <c r="M10" s="77"/>
    </row>
    <row r="11" spans="1:13" ht="21" customHeight="1" thickBot="1">
      <c r="A11" s="51" t="s">
        <v>136</v>
      </c>
      <c r="B11" s="219">
        <v>279950</v>
      </c>
      <c r="C11" s="220">
        <v>1242349045</v>
      </c>
      <c r="D11" s="221">
        <v>68626475</v>
      </c>
      <c r="E11" s="76"/>
      <c r="F11" s="77"/>
      <c r="G11" s="77"/>
      <c r="H11" s="77"/>
      <c r="I11" s="77"/>
      <c r="J11" s="77"/>
      <c r="K11" s="77"/>
      <c r="L11" s="77"/>
      <c r="M11" s="77"/>
    </row>
    <row r="12" spans="1:9" ht="24.75" customHeight="1" thickBot="1">
      <c r="A12" s="3"/>
      <c r="B12" s="3"/>
      <c r="C12" s="3"/>
      <c r="D12" s="3"/>
      <c r="E12" s="3"/>
      <c r="F12" s="3"/>
      <c r="G12" s="3"/>
      <c r="H12" s="3"/>
      <c r="I12" s="3"/>
    </row>
    <row r="13" spans="1:10" ht="18" customHeight="1">
      <c r="A13" s="302" t="s">
        <v>99</v>
      </c>
      <c r="B13" s="303"/>
      <c r="C13" s="303"/>
      <c r="D13" s="303"/>
      <c r="E13" s="303"/>
      <c r="F13" s="303"/>
      <c r="G13" s="303"/>
      <c r="H13" s="303"/>
      <c r="I13" s="303"/>
      <c r="J13" s="304"/>
    </row>
    <row r="14" spans="1:13" ht="18" customHeight="1">
      <c r="A14" s="301" t="s">
        <v>93</v>
      </c>
      <c r="B14" s="299" t="s">
        <v>65</v>
      </c>
      <c r="C14" s="299"/>
      <c r="D14" s="299"/>
      <c r="E14" s="299" t="s">
        <v>63</v>
      </c>
      <c r="F14" s="299"/>
      <c r="G14" s="299"/>
      <c r="H14" s="299" t="s">
        <v>64</v>
      </c>
      <c r="I14" s="299"/>
      <c r="J14" s="300"/>
      <c r="K14" s="3"/>
      <c r="L14" s="3"/>
      <c r="M14" s="3"/>
    </row>
    <row r="15" spans="1:10" ht="18" customHeight="1">
      <c r="A15" s="284"/>
      <c r="B15" s="175" t="s">
        <v>84</v>
      </c>
      <c r="C15" s="176" t="s">
        <v>0</v>
      </c>
      <c r="D15" s="177" t="s">
        <v>92</v>
      </c>
      <c r="E15" s="175" t="s">
        <v>84</v>
      </c>
      <c r="F15" s="176" t="s">
        <v>0</v>
      </c>
      <c r="G15" s="177" t="s">
        <v>92</v>
      </c>
      <c r="H15" s="175" t="s">
        <v>84</v>
      </c>
      <c r="I15" s="176" t="s">
        <v>0</v>
      </c>
      <c r="J15" s="178" t="s">
        <v>92</v>
      </c>
    </row>
    <row r="16" spans="1:10" s="2" customFormat="1" ht="13.5" customHeight="1">
      <c r="A16" s="114"/>
      <c r="B16" s="171" t="s">
        <v>2</v>
      </c>
      <c r="C16" s="172" t="s">
        <v>3</v>
      </c>
      <c r="D16" s="173" t="s">
        <v>3</v>
      </c>
      <c r="E16" s="171" t="s">
        <v>2</v>
      </c>
      <c r="F16" s="172" t="s">
        <v>3</v>
      </c>
      <c r="G16" s="173" t="s">
        <v>3</v>
      </c>
      <c r="H16" s="171" t="s">
        <v>2</v>
      </c>
      <c r="I16" s="172" t="s">
        <v>3</v>
      </c>
      <c r="J16" s="174" t="s">
        <v>3</v>
      </c>
    </row>
    <row r="17" spans="1:10" s="2" customFormat="1" ht="21" customHeight="1">
      <c r="A17" s="235" t="s">
        <v>101</v>
      </c>
      <c r="B17" s="259">
        <v>58272</v>
      </c>
      <c r="C17" s="254">
        <v>206164612</v>
      </c>
      <c r="D17" s="260">
        <v>13930616</v>
      </c>
      <c r="E17" s="259">
        <v>21694</v>
      </c>
      <c r="F17" s="254">
        <v>133162434</v>
      </c>
      <c r="G17" s="260">
        <v>8101308</v>
      </c>
      <c r="H17" s="259">
        <v>166341</v>
      </c>
      <c r="I17" s="254">
        <v>903370827</v>
      </c>
      <c r="J17" s="261">
        <v>43535216</v>
      </c>
    </row>
    <row r="18" spans="1:10" s="2" customFormat="1" ht="21" customHeight="1">
      <c r="A18" s="50" t="s">
        <v>102</v>
      </c>
      <c r="B18" s="262">
        <v>58632</v>
      </c>
      <c r="C18" s="257">
        <v>212551926</v>
      </c>
      <c r="D18" s="263">
        <v>15136097</v>
      </c>
      <c r="E18" s="262">
        <v>16254</v>
      </c>
      <c r="F18" s="257">
        <v>102942344</v>
      </c>
      <c r="G18" s="263">
        <v>6441853</v>
      </c>
      <c r="H18" s="262">
        <v>195414</v>
      </c>
      <c r="I18" s="257">
        <v>942648051</v>
      </c>
      <c r="J18" s="264">
        <v>41544230</v>
      </c>
    </row>
    <row r="19" spans="1:10" ht="21" customHeight="1">
      <c r="A19" s="236" t="str">
        <f>A9</f>
        <v>平成17年分</v>
      </c>
      <c r="B19" s="238">
        <v>59273</v>
      </c>
      <c r="C19" s="210">
        <v>217551745</v>
      </c>
      <c r="D19" s="239">
        <v>16120492</v>
      </c>
      <c r="E19" s="238">
        <v>14377</v>
      </c>
      <c r="F19" s="210">
        <v>77583403</v>
      </c>
      <c r="G19" s="239">
        <v>3999163</v>
      </c>
      <c r="H19" s="238">
        <v>229015</v>
      </c>
      <c r="I19" s="210">
        <v>1037948786</v>
      </c>
      <c r="J19" s="240">
        <v>47259916</v>
      </c>
    </row>
    <row r="20" spans="1:10" ht="21" customHeight="1">
      <c r="A20" s="50" t="str">
        <f>A10</f>
        <v>平成18年分</v>
      </c>
      <c r="B20" s="222">
        <v>57253</v>
      </c>
      <c r="C20" s="211">
        <v>209160891</v>
      </c>
      <c r="D20" s="223">
        <v>17029779</v>
      </c>
      <c r="E20" s="222">
        <v>15446</v>
      </c>
      <c r="F20" s="211">
        <v>77918486</v>
      </c>
      <c r="G20" s="223">
        <v>4236851</v>
      </c>
      <c r="H20" s="222">
        <v>225895</v>
      </c>
      <c r="I20" s="211">
        <v>1022817294</v>
      </c>
      <c r="J20" s="226">
        <v>48967050</v>
      </c>
    </row>
    <row r="21" spans="1:10" ht="21" customHeight="1" thickBot="1">
      <c r="A21" s="51" t="str">
        <f>A11</f>
        <v>平成19年分</v>
      </c>
      <c r="B21" s="224">
        <v>54196</v>
      </c>
      <c r="C21" s="220">
        <v>208683194</v>
      </c>
      <c r="D21" s="225">
        <v>18029129</v>
      </c>
      <c r="E21" s="224">
        <v>15177</v>
      </c>
      <c r="F21" s="220">
        <v>70367440</v>
      </c>
      <c r="G21" s="225">
        <v>2890671</v>
      </c>
      <c r="H21" s="224">
        <v>210577</v>
      </c>
      <c r="I21" s="220">
        <v>963298411</v>
      </c>
      <c r="J21" s="227">
        <v>47706676</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1.1811023622047245" right="0.7874015748031497" top="0.984251968503937" bottom="0.984251968503937" header="0.5118110236220472" footer="0.5118110236220472"/>
  <pageSetup fitToHeight="1" fitToWidth="1" horizontalDpi="600" verticalDpi="600" orientation="landscape" paperSize="9" r:id="rId1"/>
  <headerFooter alignWithMargins="0">
    <oddHeader>&amp;R&amp;9札幌国税局　申告所得税１（H19）&amp;11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A1" sqref="A1"/>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86</v>
      </c>
      <c r="B1" s="3"/>
      <c r="C1" s="5"/>
      <c r="D1" s="3"/>
      <c r="E1" s="3"/>
      <c r="F1" s="3"/>
      <c r="G1" s="5"/>
      <c r="H1" s="3"/>
      <c r="I1" s="3"/>
      <c r="J1" s="3"/>
      <c r="K1" s="5"/>
      <c r="L1" s="3"/>
      <c r="M1" s="3"/>
      <c r="N1" s="3"/>
      <c r="O1" s="3"/>
      <c r="P1" s="3"/>
    </row>
    <row r="2" spans="1:21" ht="21" customHeight="1">
      <c r="A2" s="320" t="s">
        <v>42</v>
      </c>
      <c r="B2" s="321"/>
      <c r="C2" s="314" t="s">
        <v>144</v>
      </c>
      <c r="D2" s="315"/>
      <c r="E2" s="315"/>
      <c r="F2" s="317"/>
      <c r="G2" s="314" t="s">
        <v>145</v>
      </c>
      <c r="H2" s="315"/>
      <c r="I2" s="315"/>
      <c r="J2" s="317"/>
      <c r="K2" s="314" t="s">
        <v>60</v>
      </c>
      <c r="L2" s="315"/>
      <c r="M2" s="315"/>
      <c r="N2" s="316"/>
      <c r="O2" s="3"/>
      <c r="P2" s="3"/>
      <c r="Q2" s="1"/>
      <c r="U2" s="2"/>
    </row>
    <row r="3" spans="1:19" ht="13.5" customHeight="1">
      <c r="A3" s="322"/>
      <c r="B3" s="323"/>
      <c r="C3" s="318" t="s">
        <v>31</v>
      </c>
      <c r="D3" s="319"/>
      <c r="E3" s="87" t="s">
        <v>43</v>
      </c>
      <c r="F3" s="88" t="s">
        <v>45</v>
      </c>
      <c r="G3" s="318" t="s">
        <v>31</v>
      </c>
      <c r="H3" s="319"/>
      <c r="I3" s="87" t="s">
        <v>47</v>
      </c>
      <c r="J3" s="88" t="s">
        <v>48</v>
      </c>
      <c r="K3" s="318" t="s">
        <v>31</v>
      </c>
      <c r="L3" s="319"/>
      <c r="M3" s="87" t="s">
        <v>50</v>
      </c>
      <c r="N3" s="89" t="s">
        <v>45</v>
      </c>
      <c r="O3" s="3"/>
      <c r="P3" s="3"/>
      <c r="S3" s="2"/>
    </row>
    <row r="4" spans="1:19" s="2" customFormat="1" ht="13.5" customHeight="1" thickBot="1">
      <c r="A4" s="322"/>
      <c r="B4" s="323"/>
      <c r="C4" s="318"/>
      <c r="D4" s="319"/>
      <c r="E4" s="87" t="s">
        <v>44</v>
      </c>
      <c r="F4" s="88" t="s">
        <v>46</v>
      </c>
      <c r="G4" s="318"/>
      <c r="H4" s="319"/>
      <c r="I4" s="87" t="s">
        <v>44</v>
      </c>
      <c r="J4" s="88" t="s">
        <v>49</v>
      </c>
      <c r="K4" s="318"/>
      <c r="L4" s="319"/>
      <c r="M4" s="87" t="s">
        <v>44</v>
      </c>
      <c r="N4" s="89" t="s">
        <v>51</v>
      </c>
      <c r="O4" s="3"/>
      <c r="P4" s="3"/>
      <c r="Q4" s="1"/>
      <c r="S4" s="1"/>
    </row>
    <row r="5" spans="1:16" s="2" customFormat="1" ht="11.25">
      <c r="A5" s="133"/>
      <c r="B5" s="134"/>
      <c r="C5" s="126"/>
      <c r="D5" s="136" t="s">
        <v>2</v>
      </c>
      <c r="E5" s="127" t="s">
        <v>3</v>
      </c>
      <c r="F5" s="128" t="s">
        <v>3</v>
      </c>
      <c r="G5" s="135"/>
      <c r="H5" s="136" t="s">
        <v>2</v>
      </c>
      <c r="I5" s="127" t="s">
        <v>3</v>
      </c>
      <c r="J5" s="135" t="s">
        <v>3</v>
      </c>
      <c r="K5" s="126"/>
      <c r="L5" s="136" t="s">
        <v>2</v>
      </c>
      <c r="M5" s="127" t="s">
        <v>3</v>
      </c>
      <c r="N5" s="265" t="s">
        <v>3</v>
      </c>
      <c r="O5" s="5"/>
      <c r="P5" s="5"/>
    </row>
    <row r="6" spans="1:16" ht="18" customHeight="1">
      <c r="A6" s="324" t="s">
        <v>19</v>
      </c>
      <c r="B6" s="325"/>
      <c r="C6" s="11" t="s">
        <v>52</v>
      </c>
      <c r="D6" s="106">
        <v>8913</v>
      </c>
      <c r="E6" s="142"/>
      <c r="F6" s="143"/>
      <c r="G6" s="15" t="s">
        <v>52</v>
      </c>
      <c r="H6" s="106">
        <v>2918</v>
      </c>
      <c r="I6" s="142"/>
      <c r="J6" s="143"/>
      <c r="K6" s="12" t="s">
        <v>52</v>
      </c>
      <c r="L6" s="106">
        <v>11831</v>
      </c>
      <c r="M6" s="142"/>
      <c r="N6" s="266"/>
      <c r="O6" s="3"/>
      <c r="P6" s="3"/>
    </row>
    <row r="7" spans="1:16" ht="21" customHeight="1">
      <c r="A7" s="326" t="s">
        <v>20</v>
      </c>
      <c r="B7" s="327"/>
      <c r="C7" s="31"/>
      <c r="D7" s="102">
        <v>17576</v>
      </c>
      <c r="E7" s="84">
        <v>34393563</v>
      </c>
      <c r="F7" s="85">
        <v>1805475</v>
      </c>
      <c r="G7" s="32"/>
      <c r="H7" s="102">
        <v>7467</v>
      </c>
      <c r="I7" s="84">
        <v>19992096</v>
      </c>
      <c r="J7" s="85">
        <v>1837331</v>
      </c>
      <c r="K7" s="31"/>
      <c r="L7" s="102">
        <v>25043</v>
      </c>
      <c r="M7" s="84">
        <v>54385659</v>
      </c>
      <c r="N7" s="267">
        <v>3642805</v>
      </c>
      <c r="O7" s="3"/>
      <c r="P7" s="3"/>
    </row>
    <row r="8" spans="1:17" ht="18" customHeight="1">
      <c r="A8" s="332" t="s">
        <v>80</v>
      </c>
      <c r="B8" s="35" t="s">
        <v>22</v>
      </c>
      <c r="C8" s="20" t="s">
        <v>52</v>
      </c>
      <c r="D8" s="101">
        <v>3518</v>
      </c>
      <c r="E8" s="144"/>
      <c r="F8" s="149"/>
      <c r="G8" s="66" t="s">
        <v>52</v>
      </c>
      <c r="H8" s="101">
        <v>2563</v>
      </c>
      <c r="I8" s="144"/>
      <c r="J8" s="149"/>
      <c r="K8" s="41" t="s">
        <v>52</v>
      </c>
      <c r="L8" s="101">
        <v>6081</v>
      </c>
      <c r="M8" s="144"/>
      <c r="N8" s="268"/>
      <c r="O8" s="7"/>
      <c r="Q8" s="1"/>
    </row>
    <row r="9" spans="1:17" ht="21" customHeight="1">
      <c r="A9" s="333"/>
      <c r="B9" s="108" t="s">
        <v>23</v>
      </c>
      <c r="C9" s="109"/>
      <c r="D9" s="110">
        <v>3541</v>
      </c>
      <c r="E9" s="145"/>
      <c r="F9" s="111">
        <v>84496</v>
      </c>
      <c r="G9" s="112"/>
      <c r="H9" s="110">
        <v>2590</v>
      </c>
      <c r="I9" s="145"/>
      <c r="J9" s="111">
        <v>74239</v>
      </c>
      <c r="K9" s="109"/>
      <c r="L9" s="110">
        <v>6131</v>
      </c>
      <c r="M9" s="145"/>
      <c r="N9" s="269">
        <v>158735</v>
      </c>
      <c r="O9" s="2"/>
      <c r="Q9" s="1"/>
    </row>
    <row r="10" spans="1:16" ht="18" customHeight="1">
      <c r="A10" s="333"/>
      <c r="B10" s="36" t="s">
        <v>24</v>
      </c>
      <c r="C10" s="11" t="s">
        <v>52</v>
      </c>
      <c r="D10" s="106">
        <v>3253</v>
      </c>
      <c r="E10" s="142"/>
      <c r="F10" s="143"/>
      <c r="G10" s="15" t="s">
        <v>52</v>
      </c>
      <c r="H10" s="106">
        <v>1359</v>
      </c>
      <c r="I10" s="142"/>
      <c r="J10" s="143"/>
      <c r="K10" s="12" t="s">
        <v>52</v>
      </c>
      <c r="L10" s="106">
        <v>4612</v>
      </c>
      <c r="M10" s="142"/>
      <c r="N10" s="266"/>
      <c r="O10" s="3"/>
      <c r="P10" s="3"/>
    </row>
    <row r="11" spans="1:16" ht="21" customHeight="1">
      <c r="A11" s="333"/>
      <c r="B11" s="108" t="s">
        <v>23</v>
      </c>
      <c r="C11" s="109"/>
      <c r="D11" s="110">
        <v>3300</v>
      </c>
      <c r="E11" s="145"/>
      <c r="F11" s="111">
        <v>83038</v>
      </c>
      <c r="G11" s="112"/>
      <c r="H11" s="110">
        <v>1385</v>
      </c>
      <c r="I11" s="145"/>
      <c r="J11" s="111">
        <v>50414</v>
      </c>
      <c r="K11" s="109"/>
      <c r="L11" s="110">
        <v>4685</v>
      </c>
      <c r="M11" s="145"/>
      <c r="N11" s="269">
        <v>133452</v>
      </c>
      <c r="O11" s="3"/>
      <c r="P11" s="3"/>
    </row>
    <row r="12" spans="1:16" ht="18" customHeight="1">
      <c r="A12" s="333"/>
      <c r="B12" s="335" t="s">
        <v>17</v>
      </c>
      <c r="C12" s="11" t="s">
        <v>52</v>
      </c>
      <c r="D12" s="106">
        <v>191</v>
      </c>
      <c r="E12" s="142"/>
      <c r="F12" s="143"/>
      <c r="G12" s="15" t="s">
        <v>52</v>
      </c>
      <c r="H12" s="106">
        <v>798</v>
      </c>
      <c r="I12" s="142"/>
      <c r="J12" s="143"/>
      <c r="K12" s="12" t="s">
        <v>52</v>
      </c>
      <c r="L12" s="106">
        <v>989</v>
      </c>
      <c r="M12" s="142"/>
      <c r="N12" s="266"/>
      <c r="O12" s="3"/>
      <c r="P12" s="3"/>
    </row>
    <row r="13" spans="1:16" ht="21" customHeight="1">
      <c r="A13" s="333"/>
      <c r="B13" s="336"/>
      <c r="C13" s="109"/>
      <c r="D13" s="110">
        <v>193</v>
      </c>
      <c r="E13" s="145"/>
      <c r="F13" s="111">
        <v>81568</v>
      </c>
      <c r="G13" s="112"/>
      <c r="H13" s="110">
        <v>806</v>
      </c>
      <c r="I13" s="145"/>
      <c r="J13" s="111">
        <v>338110</v>
      </c>
      <c r="K13" s="109"/>
      <c r="L13" s="110">
        <v>999</v>
      </c>
      <c r="M13" s="145"/>
      <c r="N13" s="269">
        <v>419678</v>
      </c>
      <c r="O13" s="3"/>
      <c r="P13" s="3"/>
    </row>
    <row r="14" spans="1:17" s="9" customFormat="1" ht="18" customHeight="1">
      <c r="A14" s="333"/>
      <c r="B14" s="330" t="s">
        <v>11</v>
      </c>
      <c r="C14" s="21" t="s">
        <v>52</v>
      </c>
      <c r="D14" s="107">
        <v>6962</v>
      </c>
      <c r="E14" s="146"/>
      <c r="F14" s="150"/>
      <c r="G14" s="16" t="s">
        <v>52</v>
      </c>
      <c r="H14" s="107">
        <v>4720</v>
      </c>
      <c r="I14" s="146"/>
      <c r="J14" s="150"/>
      <c r="K14" s="13" t="s">
        <v>52</v>
      </c>
      <c r="L14" s="107">
        <v>11682</v>
      </c>
      <c r="M14" s="146"/>
      <c r="N14" s="270"/>
      <c r="O14" s="24"/>
      <c r="P14" s="24"/>
      <c r="Q14" s="10"/>
    </row>
    <row r="15" spans="1:17" s="9" customFormat="1" ht="21" customHeight="1" thickBot="1">
      <c r="A15" s="334"/>
      <c r="B15" s="331"/>
      <c r="C15" s="67"/>
      <c r="D15" s="103">
        <v>7034</v>
      </c>
      <c r="E15" s="147"/>
      <c r="F15" s="83">
        <v>249101</v>
      </c>
      <c r="G15" s="68"/>
      <c r="H15" s="103">
        <v>4781</v>
      </c>
      <c r="I15" s="147"/>
      <c r="J15" s="83">
        <v>462763</v>
      </c>
      <c r="K15" s="69"/>
      <c r="L15" s="103">
        <v>11815</v>
      </c>
      <c r="M15" s="147"/>
      <c r="N15" s="271">
        <v>711864</v>
      </c>
      <c r="O15" s="24"/>
      <c r="P15" s="24"/>
      <c r="Q15" s="10"/>
    </row>
    <row r="16" spans="1:17" s="9" customFormat="1" ht="22.5" customHeight="1" thickBot="1" thickTop="1">
      <c r="A16" s="328" t="s">
        <v>36</v>
      </c>
      <c r="B16" s="329"/>
      <c r="C16" s="53"/>
      <c r="D16" s="148"/>
      <c r="E16" s="148"/>
      <c r="F16" s="63">
        <v>2054576</v>
      </c>
      <c r="G16" s="64"/>
      <c r="H16" s="148"/>
      <c r="I16" s="148"/>
      <c r="J16" s="63">
        <v>2300094</v>
      </c>
      <c r="K16" s="65"/>
      <c r="L16" s="148"/>
      <c r="M16" s="148"/>
      <c r="N16" s="272">
        <v>4354670</v>
      </c>
      <c r="O16" s="24"/>
      <c r="P16" s="24"/>
      <c r="Q16" s="10"/>
    </row>
    <row r="17" spans="1:16" ht="11.25">
      <c r="A17" s="3" t="s">
        <v>146</v>
      </c>
      <c r="B17" s="3"/>
      <c r="C17" s="5"/>
      <c r="D17" s="3"/>
      <c r="E17" s="3"/>
      <c r="F17" s="3"/>
      <c r="G17" s="5"/>
      <c r="H17" s="3"/>
      <c r="I17" s="3"/>
      <c r="J17" s="3"/>
      <c r="K17" s="5"/>
      <c r="L17" s="3"/>
      <c r="M17" s="3"/>
      <c r="N17" s="3"/>
      <c r="O17" s="3"/>
      <c r="P17" s="3"/>
    </row>
    <row r="18" spans="1:16" ht="11.25">
      <c r="A18" s="3" t="s">
        <v>100</v>
      </c>
      <c r="B18" s="3"/>
      <c r="C18" s="5"/>
      <c r="D18" s="3"/>
      <c r="E18" s="3"/>
      <c r="F18" s="3"/>
      <c r="G18" s="5"/>
      <c r="H18" s="3"/>
      <c r="I18" s="3"/>
      <c r="J18" s="3"/>
      <c r="K18" s="5"/>
      <c r="L18" s="3"/>
      <c r="M18" s="3"/>
      <c r="N18" s="3"/>
      <c r="O18" s="3"/>
      <c r="P18" s="3"/>
    </row>
    <row r="19" spans="1:16" ht="11.25">
      <c r="A19" s="3" t="s">
        <v>141</v>
      </c>
      <c r="B19" s="3"/>
      <c r="C19" s="5"/>
      <c r="D19" s="3"/>
      <c r="E19" s="3"/>
      <c r="F19" s="3"/>
      <c r="G19" s="5"/>
      <c r="H19" s="3"/>
      <c r="I19" s="3"/>
      <c r="J19" s="3"/>
      <c r="K19" s="5"/>
      <c r="L19" s="3"/>
      <c r="M19" s="3"/>
      <c r="N19" s="3"/>
      <c r="O19" s="3"/>
      <c r="P19" s="3"/>
    </row>
    <row r="20" ht="11.25">
      <c r="A20" s="1" t="s">
        <v>140</v>
      </c>
    </row>
  </sheetData>
  <sheetProtection/>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1.1811023622047245" right="0.7874015748031497" top="1.1023622047244095" bottom="0.984251968503937" header="0.5118110236220472" footer="0.5118110236220472"/>
  <pageSetup fitToHeight="1" fitToWidth="1" horizontalDpi="600" verticalDpi="600" orientation="landscape" paperSize="9" r:id="rId1"/>
  <headerFooter alignWithMargins="0">
    <oddHeader>&amp;R&amp;9札幌国税局　申告所得税１（H19）</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A1" sqref="A1"/>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95</v>
      </c>
      <c r="B1" s="3"/>
      <c r="C1" s="3"/>
      <c r="D1" s="3"/>
      <c r="E1" s="3"/>
    </row>
    <row r="2" spans="1:5" ht="18.75" customHeight="1" thickBot="1">
      <c r="A2" s="93" t="s">
        <v>68</v>
      </c>
      <c r="B2" s="337" t="s">
        <v>69</v>
      </c>
      <c r="C2" s="338"/>
      <c r="D2" s="92" t="s">
        <v>70</v>
      </c>
      <c r="E2" s="86" t="s">
        <v>71</v>
      </c>
    </row>
    <row r="3" spans="1:5" s="137" customFormat="1" ht="9.75" customHeight="1">
      <c r="A3" s="138"/>
      <c r="B3" s="186"/>
      <c r="C3" s="187" t="s">
        <v>2</v>
      </c>
      <c r="D3" s="131" t="s">
        <v>3</v>
      </c>
      <c r="E3" s="132" t="s">
        <v>3</v>
      </c>
    </row>
    <row r="4" spans="1:5" ht="30" customHeight="1">
      <c r="A4" s="49" t="s">
        <v>81</v>
      </c>
      <c r="B4" s="181"/>
      <c r="C4" s="182">
        <v>3904</v>
      </c>
      <c r="D4" s="33">
        <v>8125576</v>
      </c>
      <c r="E4" s="34">
        <v>893130</v>
      </c>
    </row>
    <row r="5" spans="1:5" ht="30" customHeight="1" thickBot="1">
      <c r="A5" s="70" t="s">
        <v>82</v>
      </c>
      <c r="B5" s="183"/>
      <c r="C5" s="184">
        <v>1</v>
      </c>
      <c r="D5" s="71">
        <v>2548</v>
      </c>
      <c r="E5" s="72">
        <v>81</v>
      </c>
    </row>
    <row r="6" spans="1:5" s="9" customFormat="1" ht="30" customHeight="1" thickBot="1" thickTop="1">
      <c r="A6" s="234" t="s">
        <v>88</v>
      </c>
      <c r="B6" s="241" t="s">
        <v>79</v>
      </c>
      <c r="C6" s="185">
        <v>3905</v>
      </c>
      <c r="D6" s="46">
        <v>8128124</v>
      </c>
      <c r="E6" s="47">
        <v>893211</v>
      </c>
    </row>
    <row r="7" spans="1:5" ht="13.5" customHeight="1">
      <c r="A7" s="3" t="s">
        <v>147</v>
      </c>
      <c r="B7" s="3"/>
      <c r="C7" s="3"/>
      <c r="D7" s="3"/>
      <c r="E7" s="3"/>
    </row>
    <row r="8" spans="1:5" ht="13.5" customHeight="1">
      <c r="A8" s="3" t="s">
        <v>72</v>
      </c>
      <c r="B8" s="3"/>
      <c r="C8" s="3"/>
      <c r="D8" s="3"/>
      <c r="E8" s="3"/>
    </row>
    <row r="9" spans="1:5" ht="13.5" customHeight="1">
      <c r="A9" s="3" t="s">
        <v>142</v>
      </c>
      <c r="B9" s="3"/>
      <c r="C9" s="3"/>
      <c r="D9" s="3"/>
      <c r="E9" s="3"/>
    </row>
  </sheetData>
  <sheetProtection/>
  <mergeCells count="1">
    <mergeCell ref="B2:C2"/>
  </mergeCells>
  <printOptions/>
  <pageMargins left="1.1811023622047245" right="0.7874015748031497" top="1.12" bottom="0.984251968503937" header="0.5118110236220472" footer="0.5118110236220472"/>
  <pageSetup fitToHeight="1" fitToWidth="1" horizontalDpi="600" verticalDpi="600" orientation="landscape" paperSize="9" r:id="rId1"/>
  <headerFooter alignWithMargins="0">
    <oddHeader>&amp;R&amp;9札幌国税局　申告所得税１（H19）</oddHeader>
  </headerFooter>
</worksheet>
</file>

<file path=xl/worksheets/sheet5.xml><?xml version="1.0" encoding="utf-8"?>
<worksheet xmlns="http://schemas.openxmlformats.org/spreadsheetml/2006/main" xmlns:r="http://schemas.openxmlformats.org/officeDocument/2006/relationships">
  <dimension ref="A1:P36"/>
  <sheetViews>
    <sheetView showGridLines="0" zoomScalePageLayoutView="0" workbookViewId="0" topLeftCell="A1">
      <selection activeCell="A1" sqref="A1"/>
    </sheetView>
  </sheetViews>
  <sheetFormatPr defaultColWidth="5.875" defaultRowHeight="13.5"/>
  <cols>
    <col min="1" max="1" width="11.125" style="1" customWidth="1"/>
    <col min="2" max="2" width="8.50390625" style="1" bestFit="1" customWidth="1"/>
    <col min="3" max="3" width="11.875" style="1" bestFit="1" customWidth="1"/>
    <col min="4" max="4" width="11.00390625" style="1" bestFit="1" customWidth="1"/>
    <col min="5" max="5" width="7.625" style="1" customWidth="1"/>
    <col min="6" max="7" width="10.50390625" style="1" customWidth="1"/>
    <col min="8" max="8" width="7.625" style="1" customWidth="1"/>
    <col min="9" max="9" width="11.50390625" style="1" bestFit="1" customWidth="1"/>
    <col min="10" max="10" width="10.50390625" style="1" customWidth="1"/>
    <col min="11" max="11" width="8.50390625" style="1" bestFit="1" customWidth="1"/>
    <col min="12" max="12" width="12.875" style="1" bestFit="1" customWidth="1"/>
    <col min="13" max="13" width="11.00390625" style="1" bestFit="1" customWidth="1"/>
    <col min="14" max="14" width="11.125" style="26" customWidth="1"/>
    <col min="15" max="16384" width="5.875" style="1" customWidth="1"/>
  </cols>
  <sheetData>
    <row r="1" spans="1:14" ht="12" thickBot="1">
      <c r="A1" s="3" t="s">
        <v>89</v>
      </c>
      <c r="B1" s="3"/>
      <c r="C1" s="3"/>
      <c r="D1" s="3"/>
      <c r="E1" s="3"/>
      <c r="F1" s="3"/>
      <c r="G1" s="3"/>
      <c r="H1" s="3"/>
      <c r="I1" s="3"/>
      <c r="J1" s="3"/>
      <c r="K1" s="3"/>
      <c r="L1" s="3"/>
      <c r="M1" s="3"/>
      <c r="N1" s="4"/>
    </row>
    <row r="2" spans="1:14" s="26" customFormat="1" ht="19.5" customHeight="1">
      <c r="A2" s="339" t="s">
        <v>135</v>
      </c>
      <c r="B2" s="343" t="s">
        <v>65</v>
      </c>
      <c r="C2" s="344"/>
      <c r="D2" s="344"/>
      <c r="E2" s="342" t="s">
        <v>63</v>
      </c>
      <c r="F2" s="303"/>
      <c r="G2" s="345"/>
      <c r="H2" s="342" t="s">
        <v>64</v>
      </c>
      <c r="I2" s="303"/>
      <c r="J2" s="345"/>
      <c r="K2" s="342" t="s">
        <v>11</v>
      </c>
      <c r="L2" s="303"/>
      <c r="M2" s="303"/>
      <c r="N2" s="340" t="s">
        <v>98</v>
      </c>
    </row>
    <row r="3" spans="1:14" s="26" customFormat="1" ht="19.5" customHeight="1">
      <c r="A3" s="276"/>
      <c r="B3" s="94" t="s">
        <v>66</v>
      </c>
      <c r="C3" s="95" t="s">
        <v>67</v>
      </c>
      <c r="D3" s="104" t="s">
        <v>92</v>
      </c>
      <c r="E3" s="94" t="s">
        <v>66</v>
      </c>
      <c r="F3" s="95" t="s">
        <v>67</v>
      </c>
      <c r="G3" s="104" t="s">
        <v>92</v>
      </c>
      <c r="H3" s="94" t="s">
        <v>66</v>
      </c>
      <c r="I3" s="95" t="s">
        <v>67</v>
      </c>
      <c r="J3" s="104" t="s">
        <v>92</v>
      </c>
      <c r="K3" s="94" t="s">
        <v>66</v>
      </c>
      <c r="L3" s="95" t="s">
        <v>67</v>
      </c>
      <c r="M3" s="228" t="s">
        <v>92</v>
      </c>
      <c r="N3" s="341"/>
    </row>
    <row r="4" spans="1:16" s="125" customFormat="1" ht="10.5">
      <c r="A4" s="141"/>
      <c r="B4" s="140" t="s">
        <v>2</v>
      </c>
      <c r="C4" s="113" t="s">
        <v>3</v>
      </c>
      <c r="D4" s="118" t="s">
        <v>3</v>
      </c>
      <c r="E4" s="140" t="s">
        <v>2</v>
      </c>
      <c r="F4" s="113" t="s">
        <v>3</v>
      </c>
      <c r="G4" s="118" t="s">
        <v>3</v>
      </c>
      <c r="H4" s="140" t="s">
        <v>2</v>
      </c>
      <c r="I4" s="113" t="s">
        <v>3</v>
      </c>
      <c r="J4" s="118" t="s">
        <v>3</v>
      </c>
      <c r="K4" s="140" t="s">
        <v>2</v>
      </c>
      <c r="L4" s="113" t="s">
        <v>3</v>
      </c>
      <c r="M4" s="123" t="s">
        <v>3</v>
      </c>
      <c r="N4" s="231"/>
      <c r="O4" s="139"/>
      <c r="P4" s="139"/>
    </row>
    <row r="5" spans="1:14" ht="21" customHeight="1">
      <c r="A5" s="169" t="s">
        <v>105</v>
      </c>
      <c r="B5" s="160">
        <v>1260</v>
      </c>
      <c r="C5" s="161">
        <v>3498961</v>
      </c>
      <c r="D5" s="162">
        <v>358716</v>
      </c>
      <c r="E5" s="163" t="s">
        <v>103</v>
      </c>
      <c r="F5" s="161" t="s">
        <v>103</v>
      </c>
      <c r="G5" s="162" t="s">
        <v>103</v>
      </c>
      <c r="H5" s="160">
        <v>1379</v>
      </c>
      <c r="I5" s="161">
        <v>10132139</v>
      </c>
      <c r="J5" s="162">
        <v>750293</v>
      </c>
      <c r="K5" s="160">
        <v>2639</v>
      </c>
      <c r="L5" s="161">
        <v>13631100</v>
      </c>
      <c r="M5" s="229">
        <v>1109009</v>
      </c>
      <c r="N5" s="232" t="str">
        <f>IF(A5="","",A5)</f>
        <v>札幌中</v>
      </c>
    </row>
    <row r="6" spans="1:14" ht="21" customHeight="1">
      <c r="A6" s="170" t="s">
        <v>106</v>
      </c>
      <c r="B6" s="164">
        <v>5000</v>
      </c>
      <c r="C6" s="165">
        <v>16018553</v>
      </c>
      <c r="D6" s="166">
        <v>1045541</v>
      </c>
      <c r="E6" s="167">
        <v>350</v>
      </c>
      <c r="F6" s="165">
        <v>1339059</v>
      </c>
      <c r="G6" s="166">
        <v>49279</v>
      </c>
      <c r="H6" s="164">
        <v>22763</v>
      </c>
      <c r="I6" s="165">
        <v>112844398</v>
      </c>
      <c r="J6" s="166">
        <v>6405000</v>
      </c>
      <c r="K6" s="164">
        <v>28113</v>
      </c>
      <c r="L6" s="165">
        <v>130202011</v>
      </c>
      <c r="M6" s="230">
        <v>7499820</v>
      </c>
      <c r="N6" s="233" t="str">
        <f aca="true" t="shared" si="0" ref="N6:N26">IF(A6="","",A6)</f>
        <v>札幌北</v>
      </c>
    </row>
    <row r="7" spans="1:14" ht="21" customHeight="1">
      <c r="A7" s="170" t="s">
        <v>107</v>
      </c>
      <c r="B7" s="164">
        <v>4568</v>
      </c>
      <c r="C7" s="165">
        <v>16384766</v>
      </c>
      <c r="D7" s="166">
        <v>1264747</v>
      </c>
      <c r="E7" s="167">
        <v>198</v>
      </c>
      <c r="F7" s="165">
        <v>838509</v>
      </c>
      <c r="G7" s="166">
        <v>41160</v>
      </c>
      <c r="H7" s="164">
        <v>28614</v>
      </c>
      <c r="I7" s="165">
        <v>133254073</v>
      </c>
      <c r="J7" s="166">
        <v>7252343</v>
      </c>
      <c r="K7" s="164">
        <v>33380</v>
      </c>
      <c r="L7" s="165">
        <v>150477348</v>
      </c>
      <c r="M7" s="230">
        <v>8558251</v>
      </c>
      <c r="N7" s="233" t="str">
        <f t="shared" si="0"/>
        <v>札幌南</v>
      </c>
    </row>
    <row r="8" spans="1:14" ht="21" customHeight="1">
      <c r="A8" s="170" t="s">
        <v>108</v>
      </c>
      <c r="B8" s="164">
        <v>3571</v>
      </c>
      <c r="C8" s="165">
        <v>18066266</v>
      </c>
      <c r="D8" s="166">
        <v>1977433</v>
      </c>
      <c r="E8" s="167">
        <v>14</v>
      </c>
      <c r="F8" s="165">
        <v>45267</v>
      </c>
      <c r="G8" s="166">
        <v>3806</v>
      </c>
      <c r="H8" s="164">
        <v>22410</v>
      </c>
      <c r="I8" s="165">
        <v>150378006</v>
      </c>
      <c r="J8" s="166">
        <v>8491629</v>
      </c>
      <c r="K8" s="164">
        <v>25995</v>
      </c>
      <c r="L8" s="165">
        <v>168489539</v>
      </c>
      <c r="M8" s="230">
        <v>10472869</v>
      </c>
      <c r="N8" s="233" t="str">
        <f t="shared" si="0"/>
        <v>札幌西</v>
      </c>
    </row>
    <row r="9" spans="1:14" ht="21" customHeight="1">
      <c r="A9" s="170" t="s">
        <v>109</v>
      </c>
      <c r="B9" s="164">
        <v>3096</v>
      </c>
      <c r="C9" s="165">
        <v>10330400</v>
      </c>
      <c r="D9" s="166">
        <v>727298</v>
      </c>
      <c r="E9" s="167">
        <v>112</v>
      </c>
      <c r="F9" s="165">
        <v>464490</v>
      </c>
      <c r="G9" s="166">
        <v>24731</v>
      </c>
      <c r="H9" s="164">
        <v>16083</v>
      </c>
      <c r="I9" s="165">
        <v>78312955</v>
      </c>
      <c r="J9" s="166">
        <v>4537093</v>
      </c>
      <c r="K9" s="164">
        <v>19291</v>
      </c>
      <c r="L9" s="165">
        <v>89107845</v>
      </c>
      <c r="M9" s="230">
        <v>5289122</v>
      </c>
      <c r="N9" s="233" t="str">
        <f t="shared" si="0"/>
        <v>札幌東</v>
      </c>
    </row>
    <row r="10" spans="1:14" ht="21" customHeight="1">
      <c r="A10" s="170" t="s">
        <v>110</v>
      </c>
      <c r="B10" s="164">
        <v>4904</v>
      </c>
      <c r="C10" s="165">
        <v>15938042</v>
      </c>
      <c r="D10" s="166">
        <v>1027668</v>
      </c>
      <c r="E10" s="167">
        <v>321</v>
      </c>
      <c r="F10" s="165">
        <v>1129902</v>
      </c>
      <c r="G10" s="166">
        <v>43000</v>
      </c>
      <c r="H10" s="164">
        <v>15028</v>
      </c>
      <c r="I10" s="165">
        <v>65065386</v>
      </c>
      <c r="J10" s="166">
        <v>2997166</v>
      </c>
      <c r="K10" s="164">
        <v>20253</v>
      </c>
      <c r="L10" s="165">
        <v>82133330</v>
      </c>
      <c r="M10" s="230">
        <v>4067834</v>
      </c>
      <c r="N10" s="233" t="str">
        <f t="shared" si="0"/>
        <v>函　館</v>
      </c>
    </row>
    <row r="11" spans="1:14" ht="21" customHeight="1">
      <c r="A11" s="170" t="s">
        <v>111</v>
      </c>
      <c r="B11" s="164">
        <v>1258</v>
      </c>
      <c r="C11" s="165">
        <v>4173899</v>
      </c>
      <c r="D11" s="166">
        <v>296508</v>
      </c>
      <c r="E11" s="167">
        <v>9</v>
      </c>
      <c r="F11" s="165">
        <v>22204</v>
      </c>
      <c r="G11" s="166">
        <v>478</v>
      </c>
      <c r="H11" s="164">
        <v>5004</v>
      </c>
      <c r="I11" s="165">
        <v>21099950</v>
      </c>
      <c r="J11" s="166">
        <v>964449</v>
      </c>
      <c r="K11" s="164">
        <v>6271</v>
      </c>
      <c r="L11" s="165">
        <v>25296053</v>
      </c>
      <c r="M11" s="230">
        <v>1261435</v>
      </c>
      <c r="N11" s="233" t="str">
        <f t="shared" si="0"/>
        <v>小　樽</v>
      </c>
    </row>
    <row r="12" spans="1:14" ht="21" customHeight="1">
      <c r="A12" s="170" t="s">
        <v>112</v>
      </c>
      <c r="B12" s="164">
        <v>1157</v>
      </c>
      <c r="C12" s="165">
        <v>3937405</v>
      </c>
      <c r="D12" s="166">
        <v>323578</v>
      </c>
      <c r="E12" s="167">
        <v>314</v>
      </c>
      <c r="F12" s="165">
        <v>1266040</v>
      </c>
      <c r="G12" s="166">
        <v>52147</v>
      </c>
      <c r="H12" s="164">
        <v>5235</v>
      </c>
      <c r="I12" s="165">
        <v>25891768</v>
      </c>
      <c r="J12" s="166">
        <v>1328378</v>
      </c>
      <c r="K12" s="164">
        <v>6706</v>
      </c>
      <c r="L12" s="165">
        <v>31095213</v>
      </c>
      <c r="M12" s="230">
        <v>1704103</v>
      </c>
      <c r="N12" s="233" t="str">
        <f t="shared" si="0"/>
        <v>旭川中</v>
      </c>
    </row>
    <row r="13" spans="1:14" ht="21" customHeight="1">
      <c r="A13" s="170" t="s">
        <v>113</v>
      </c>
      <c r="B13" s="164">
        <v>2352</v>
      </c>
      <c r="C13" s="165">
        <v>7049426</v>
      </c>
      <c r="D13" s="166">
        <v>424576</v>
      </c>
      <c r="E13" s="167">
        <v>1127</v>
      </c>
      <c r="F13" s="165">
        <v>4655711</v>
      </c>
      <c r="G13" s="166">
        <v>202154</v>
      </c>
      <c r="H13" s="164">
        <v>9805</v>
      </c>
      <c r="I13" s="165">
        <v>43926225</v>
      </c>
      <c r="J13" s="166">
        <v>1889877</v>
      </c>
      <c r="K13" s="164">
        <v>13284</v>
      </c>
      <c r="L13" s="165">
        <v>55631361</v>
      </c>
      <c r="M13" s="230">
        <v>2516606</v>
      </c>
      <c r="N13" s="233" t="str">
        <f t="shared" si="0"/>
        <v>旭川東</v>
      </c>
    </row>
    <row r="14" spans="1:14" ht="21" customHeight="1">
      <c r="A14" s="170" t="s">
        <v>114</v>
      </c>
      <c r="B14" s="164">
        <v>2147</v>
      </c>
      <c r="C14" s="165">
        <v>7316990</v>
      </c>
      <c r="D14" s="166">
        <v>541969</v>
      </c>
      <c r="E14" s="167">
        <v>160</v>
      </c>
      <c r="F14" s="165">
        <v>552744</v>
      </c>
      <c r="G14" s="166">
        <v>17005</v>
      </c>
      <c r="H14" s="164">
        <v>7240</v>
      </c>
      <c r="I14" s="165">
        <v>30095291</v>
      </c>
      <c r="J14" s="166">
        <v>1151072</v>
      </c>
      <c r="K14" s="164">
        <v>9547</v>
      </c>
      <c r="L14" s="165">
        <v>37965026</v>
      </c>
      <c r="M14" s="230">
        <v>1710047</v>
      </c>
      <c r="N14" s="233" t="str">
        <f t="shared" si="0"/>
        <v>室　蘭</v>
      </c>
    </row>
    <row r="15" spans="1:14" ht="21" customHeight="1">
      <c r="A15" s="170" t="s">
        <v>115</v>
      </c>
      <c r="B15" s="164">
        <v>2822</v>
      </c>
      <c r="C15" s="165">
        <v>9662641</v>
      </c>
      <c r="D15" s="166">
        <v>785571</v>
      </c>
      <c r="E15" s="167">
        <v>440</v>
      </c>
      <c r="F15" s="165">
        <v>2673634</v>
      </c>
      <c r="G15" s="166">
        <v>125660</v>
      </c>
      <c r="H15" s="164">
        <v>7911</v>
      </c>
      <c r="I15" s="165">
        <v>34097233</v>
      </c>
      <c r="J15" s="166">
        <v>1340361</v>
      </c>
      <c r="K15" s="164">
        <v>11173</v>
      </c>
      <c r="L15" s="165">
        <v>46433508</v>
      </c>
      <c r="M15" s="230">
        <v>2251593</v>
      </c>
      <c r="N15" s="233" t="str">
        <f t="shared" si="0"/>
        <v>釧　路</v>
      </c>
    </row>
    <row r="16" spans="1:14" ht="21" customHeight="1">
      <c r="A16" s="170" t="s">
        <v>116</v>
      </c>
      <c r="B16" s="164">
        <v>3366</v>
      </c>
      <c r="C16" s="165">
        <v>11944058</v>
      </c>
      <c r="D16" s="166">
        <v>1016595</v>
      </c>
      <c r="E16" s="167">
        <v>2260</v>
      </c>
      <c r="F16" s="165">
        <v>12678947</v>
      </c>
      <c r="G16" s="166">
        <v>551695</v>
      </c>
      <c r="H16" s="164">
        <v>12214</v>
      </c>
      <c r="I16" s="165">
        <v>54030776</v>
      </c>
      <c r="J16" s="166">
        <v>2513967</v>
      </c>
      <c r="K16" s="164">
        <v>17840</v>
      </c>
      <c r="L16" s="165">
        <v>78653780</v>
      </c>
      <c r="M16" s="230">
        <v>4082257</v>
      </c>
      <c r="N16" s="233" t="str">
        <f t="shared" si="0"/>
        <v>帯　広</v>
      </c>
    </row>
    <row r="17" spans="1:14" ht="21" customHeight="1">
      <c r="A17" s="170" t="s">
        <v>117</v>
      </c>
      <c r="B17" s="164">
        <v>1863</v>
      </c>
      <c r="C17" s="165">
        <v>8513648</v>
      </c>
      <c r="D17" s="166">
        <v>836729</v>
      </c>
      <c r="E17" s="167">
        <v>722</v>
      </c>
      <c r="F17" s="165">
        <v>3518447</v>
      </c>
      <c r="G17" s="166">
        <v>145887</v>
      </c>
      <c r="H17" s="164">
        <v>5627</v>
      </c>
      <c r="I17" s="165">
        <v>20396137</v>
      </c>
      <c r="J17" s="166">
        <v>835476</v>
      </c>
      <c r="K17" s="164">
        <v>8212</v>
      </c>
      <c r="L17" s="165">
        <v>32428231</v>
      </c>
      <c r="M17" s="230">
        <v>1818093</v>
      </c>
      <c r="N17" s="233" t="str">
        <f t="shared" si="0"/>
        <v>北　見</v>
      </c>
    </row>
    <row r="18" spans="1:14" ht="21" customHeight="1">
      <c r="A18" s="170" t="s">
        <v>118</v>
      </c>
      <c r="B18" s="164">
        <v>1324</v>
      </c>
      <c r="C18" s="165">
        <v>3693049</v>
      </c>
      <c r="D18" s="166">
        <v>188842</v>
      </c>
      <c r="E18" s="167">
        <v>1749</v>
      </c>
      <c r="F18" s="165">
        <v>7724922</v>
      </c>
      <c r="G18" s="166">
        <v>313766</v>
      </c>
      <c r="H18" s="164">
        <v>7520</v>
      </c>
      <c r="I18" s="165">
        <v>24404760</v>
      </c>
      <c r="J18" s="166">
        <v>945587</v>
      </c>
      <c r="K18" s="164">
        <v>10593</v>
      </c>
      <c r="L18" s="165">
        <v>35822732</v>
      </c>
      <c r="M18" s="230">
        <v>1448195</v>
      </c>
      <c r="N18" s="233" t="str">
        <f t="shared" si="0"/>
        <v>岩見沢</v>
      </c>
    </row>
    <row r="19" spans="1:14" ht="21" customHeight="1">
      <c r="A19" s="170" t="s">
        <v>119</v>
      </c>
      <c r="B19" s="164">
        <v>1226</v>
      </c>
      <c r="C19" s="165">
        <v>8625138</v>
      </c>
      <c r="D19" s="166">
        <v>1322948</v>
      </c>
      <c r="E19" s="167">
        <v>862</v>
      </c>
      <c r="F19" s="165">
        <v>4024570</v>
      </c>
      <c r="G19" s="166">
        <v>144003</v>
      </c>
      <c r="H19" s="164">
        <v>4498</v>
      </c>
      <c r="I19" s="165">
        <v>15508026</v>
      </c>
      <c r="J19" s="166">
        <v>563393</v>
      </c>
      <c r="K19" s="164">
        <v>6586</v>
      </c>
      <c r="L19" s="165">
        <v>28157735</v>
      </c>
      <c r="M19" s="230">
        <v>2030344</v>
      </c>
      <c r="N19" s="233" t="str">
        <f t="shared" si="0"/>
        <v>網　走</v>
      </c>
    </row>
    <row r="20" spans="1:14" ht="21" customHeight="1">
      <c r="A20" s="170" t="s">
        <v>120</v>
      </c>
      <c r="B20" s="164">
        <v>665</v>
      </c>
      <c r="C20" s="165">
        <v>2782325</v>
      </c>
      <c r="D20" s="166">
        <v>287919</v>
      </c>
      <c r="E20" s="167">
        <v>288</v>
      </c>
      <c r="F20" s="165">
        <v>1184567</v>
      </c>
      <c r="G20" s="166">
        <v>37055</v>
      </c>
      <c r="H20" s="164">
        <v>1836</v>
      </c>
      <c r="I20" s="165">
        <v>5707021</v>
      </c>
      <c r="J20" s="166">
        <v>173705</v>
      </c>
      <c r="K20" s="164">
        <v>2789</v>
      </c>
      <c r="L20" s="165">
        <v>9673914</v>
      </c>
      <c r="M20" s="230">
        <v>498678</v>
      </c>
      <c r="N20" s="233" t="str">
        <f t="shared" si="0"/>
        <v>留　萌</v>
      </c>
    </row>
    <row r="21" spans="1:14" ht="21" customHeight="1">
      <c r="A21" s="170" t="s">
        <v>121</v>
      </c>
      <c r="B21" s="164">
        <v>2431</v>
      </c>
      <c r="C21" s="165">
        <v>9627990</v>
      </c>
      <c r="D21" s="166">
        <v>805635</v>
      </c>
      <c r="E21" s="167">
        <v>413</v>
      </c>
      <c r="F21" s="165">
        <v>1664508</v>
      </c>
      <c r="G21" s="166">
        <v>64483</v>
      </c>
      <c r="H21" s="164">
        <v>7800</v>
      </c>
      <c r="I21" s="165">
        <v>32544592</v>
      </c>
      <c r="J21" s="166">
        <v>1317666</v>
      </c>
      <c r="K21" s="164">
        <v>10644</v>
      </c>
      <c r="L21" s="165">
        <v>43837091</v>
      </c>
      <c r="M21" s="230">
        <v>2187784</v>
      </c>
      <c r="N21" s="233" t="str">
        <f t="shared" si="0"/>
        <v>苫小牧</v>
      </c>
    </row>
    <row r="22" spans="1:14" ht="21" customHeight="1">
      <c r="A22" s="170" t="s">
        <v>122</v>
      </c>
      <c r="B22" s="164">
        <v>2260</v>
      </c>
      <c r="C22" s="165">
        <v>15471746</v>
      </c>
      <c r="D22" s="166">
        <v>2105282</v>
      </c>
      <c r="E22" s="167">
        <v>345</v>
      </c>
      <c r="F22" s="165">
        <v>1715435</v>
      </c>
      <c r="G22" s="166">
        <v>65451</v>
      </c>
      <c r="H22" s="164">
        <v>2807</v>
      </c>
      <c r="I22" s="165">
        <v>9786629</v>
      </c>
      <c r="J22" s="166">
        <v>327837</v>
      </c>
      <c r="K22" s="164">
        <v>5412</v>
      </c>
      <c r="L22" s="165">
        <v>26973810</v>
      </c>
      <c r="M22" s="230">
        <v>2498570</v>
      </c>
      <c r="N22" s="233" t="str">
        <f t="shared" si="0"/>
        <v>稚　内</v>
      </c>
    </row>
    <row r="23" spans="1:14" ht="21" customHeight="1">
      <c r="A23" s="170" t="s">
        <v>123</v>
      </c>
      <c r="B23" s="164">
        <v>1195</v>
      </c>
      <c r="C23" s="165">
        <v>6299022</v>
      </c>
      <c r="D23" s="166">
        <v>663676</v>
      </c>
      <c r="E23" s="167">
        <v>331</v>
      </c>
      <c r="F23" s="165">
        <v>1767433</v>
      </c>
      <c r="G23" s="166">
        <v>77704</v>
      </c>
      <c r="H23" s="164">
        <v>2912</v>
      </c>
      <c r="I23" s="165">
        <v>9358602</v>
      </c>
      <c r="J23" s="166">
        <v>297450</v>
      </c>
      <c r="K23" s="164">
        <v>4438</v>
      </c>
      <c r="L23" s="165">
        <v>17425058</v>
      </c>
      <c r="M23" s="230">
        <v>1038830</v>
      </c>
      <c r="N23" s="233" t="str">
        <f t="shared" si="0"/>
        <v>紋　別</v>
      </c>
    </row>
    <row r="24" spans="1:14" ht="21" customHeight="1">
      <c r="A24" s="170" t="s">
        <v>124</v>
      </c>
      <c r="B24" s="164">
        <v>565</v>
      </c>
      <c r="C24" s="165">
        <v>1696063</v>
      </c>
      <c r="D24" s="166">
        <v>109567</v>
      </c>
      <c r="E24" s="167">
        <v>831</v>
      </c>
      <c r="F24" s="165">
        <v>3311983</v>
      </c>
      <c r="G24" s="166">
        <v>122412</v>
      </c>
      <c r="H24" s="164">
        <v>2958</v>
      </c>
      <c r="I24" s="165">
        <v>9530431</v>
      </c>
      <c r="J24" s="166">
        <v>379952</v>
      </c>
      <c r="K24" s="164">
        <v>4354</v>
      </c>
      <c r="L24" s="165">
        <v>14538477</v>
      </c>
      <c r="M24" s="230">
        <v>611931</v>
      </c>
      <c r="N24" s="233" t="str">
        <f t="shared" si="0"/>
        <v>名　寄</v>
      </c>
    </row>
    <row r="25" spans="1:14" ht="21" customHeight="1">
      <c r="A25" s="170" t="s">
        <v>125</v>
      </c>
      <c r="B25" s="164">
        <v>1791</v>
      </c>
      <c r="C25" s="165">
        <v>8248167</v>
      </c>
      <c r="D25" s="166">
        <v>586100</v>
      </c>
      <c r="E25" s="167">
        <v>579</v>
      </c>
      <c r="F25" s="165">
        <v>3569464</v>
      </c>
      <c r="G25" s="166">
        <v>166771</v>
      </c>
      <c r="H25" s="164">
        <v>3098</v>
      </c>
      <c r="I25" s="165">
        <v>12384860</v>
      </c>
      <c r="J25" s="166">
        <v>517183</v>
      </c>
      <c r="K25" s="164">
        <v>5468</v>
      </c>
      <c r="L25" s="165">
        <v>24202490</v>
      </c>
      <c r="M25" s="230">
        <v>1270054</v>
      </c>
      <c r="N25" s="233" t="str">
        <f t="shared" si="0"/>
        <v>根　室</v>
      </c>
    </row>
    <row r="26" spans="1:14" ht="21" customHeight="1">
      <c r="A26" s="170" t="s">
        <v>126</v>
      </c>
      <c r="B26" s="164">
        <v>869</v>
      </c>
      <c r="C26" s="165">
        <v>3020047</v>
      </c>
      <c r="D26" s="166">
        <v>241367</v>
      </c>
      <c r="E26" s="167">
        <v>505</v>
      </c>
      <c r="F26" s="165">
        <v>1938902</v>
      </c>
      <c r="G26" s="166">
        <v>66231</v>
      </c>
      <c r="H26" s="164">
        <v>4415</v>
      </c>
      <c r="I26" s="165">
        <v>15262293</v>
      </c>
      <c r="J26" s="166">
        <v>573845</v>
      </c>
      <c r="K26" s="164">
        <v>5789</v>
      </c>
      <c r="L26" s="165">
        <v>20221242</v>
      </c>
      <c r="M26" s="230">
        <v>881443</v>
      </c>
      <c r="N26" s="233" t="str">
        <f t="shared" si="0"/>
        <v>滝　川</v>
      </c>
    </row>
    <row r="27" spans="1:14" ht="21" customHeight="1">
      <c r="A27" s="170" t="s">
        <v>127</v>
      </c>
      <c r="B27" s="164">
        <v>308</v>
      </c>
      <c r="C27" s="165">
        <v>1084319</v>
      </c>
      <c r="D27" s="166">
        <v>75917</v>
      </c>
      <c r="E27" s="167">
        <v>1042</v>
      </c>
      <c r="F27" s="165">
        <v>4512997</v>
      </c>
      <c r="G27" s="166">
        <v>163232</v>
      </c>
      <c r="H27" s="164">
        <v>1735</v>
      </c>
      <c r="I27" s="165">
        <v>5292218</v>
      </c>
      <c r="J27" s="166">
        <v>186672</v>
      </c>
      <c r="K27" s="164">
        <v>3085</v>
      </c>
      <c r="L27" s="165">
        <v>10889534</v>
      </c>
      <c r="M27" s="230">
        <v>425821</v>
      </c>
      <c r="N27" s="233" t="str">
        <f>IF(A27="","",A27)</f>
        <v>深　川</v>
      </c>
    </row>
    <row r="28" spans="1:14" ht="21" customHeight="1">
      <c r="A28" s="170" t="s">
        <v>128</v>
      </c>
      <c r="B28" s="164">
        <v>318</v>
      </c>
      <c r="C28" s="165">
        <v>1097170</v>
      </c>
      <c r="D28" s="166">
        <v>72233</v>
      </c>
      <c r="E28" s="167">
        <v>537</v>
      </c>
      <c r="F28" s="165">
        <v>2570799</v>
      </c>
      <c r="G28" s="166">
        <v>108952</v>
      </c>
      <c r="H28" s="164">
        <v>1478</v>
      </c>
      <c r="I28" s="165">
        <v>5473217</v>
      </c>
      <c r="J28" s="166">
        <v>228790</v>
      </c>
      <c r="K28" s="164">
        <v>2333</v>
      </c>
      <c r="L28" s="165">
        <v>9141186</v>
      </c>
      <c r="M28" s="230">
        <v>409975</v>
      </c>
      <c r="N28" s="233" t="str">
        <f aca="true" t="shared" si="1" ref="N28:N34">IF(A28="","",A28)</f>
        <v>富良野</v>
      </c>
    </row>
    <row r="29" spans="1:14" ht="21" customHeight="1">
      <c r="A29" s="170" t="s">
        <v>129</v>
      </c>
      <c r="B29" s="164">
        <v>953</v>
      </c>
      <c r="C29" s="165">
        <v>3529602</v>
      </c>
      <c r="D29" s="166">
        <v>182043</v>
      </c>
      <c r="E29" s="167">
        <v>284</v>
      </c>
      <c r="F29" s="165">
        <v>1017447</v>
      </c>
      <c r="G29" s="166">
        <v>26883</v>
      </c>
      <c r="H29" s="164">
        <v>1967</v>
      </c>
      <c r="I29" s="165">
        <v>6081588</v>
      </c>
      <c r="J29" s="166">
        <v>193338</v>
      </c>
      <c r="K29" s="164">
        <v>3204</v>
      </c>
      <c r="L29" s="165">
        <v>10628637</v>
      </c>
      <c r="M29" s="230">
        <v>402264</v>
      </c>
      <c r="N29" s="233" t="str">
        <f t="shared" si="1"/>
        <v>八　雲</v>
      </c>
    </row>
    <row r="30" spans="1:14" ht="21" customHeight="1">
      <c r="A30" s="170" t="s">
        <v>130</v>
      </c>
      <c r="B30" s="164">
        <v>362</v>
      </c>
      <c r="C30" s="165">
        <v>1066983</v>
      </c>
      <c r="D30" s="166">
        <v>53595</v>
      </c>
      <c r="E30" s="167">
        <v>69</v>
      </c>
      <c r="F30" s="165">
        <v>215678</v>
      </c>
      <c r="G30" s="166">
        <v>5559</v>
      </c>
      <c r="H30" s="164">
        <v>822</v>
      </c>
      <c r="I30" s="165">
        <v>3210086</v>
      </c>
      <c r="J30" s="166">
        <v>113725</v>
      </c>
      <c r="K30" s="164">
        <v>1253</v>
      </c>
      <c r="L30" s="165">
        <v>4492747</v>
      </c>
      <c r="M30" s="230">
        <v>172879</v>
      </c>
      <c r="N30" s="233" t="str">
        <f t="shared" si="1"/>
        <v>江　差</v>
      </c>
    </row>
    <row r="31" spans="1:14" ht="21" customHeight="1">
      <c r="A31" s="170" t="s">
        <v>131</v>
      </c>
      <c r="B31" s="164">
        <v>739</v>
      </c>
      <c r="C31" s="165">
        <v>2645217</v>
      </c>
      <c r="D31" s="166">
        <v>229865</v>
      </c>
      <c r="E31" s="167">
        <v>425</v>
      </c>
      <c r="F31" s="165">
        <v>1641428</v>
      </c>
      <c r="G31" s="166">
        <v>61601</v>
      </c>
      <c r="H31" s="164">
        <v>2582</v>
      </c>
      <c r="I31" s="165">
        <v>11557807</v>
      </c>
      <c r="J31" s="166">
        <v>751142</v>
      </c>
      <c r="K31" s="164">
        <v>3746</v>
      </c>
      <c r="L31" s="165">
        <v>15844452</v>
      </c>
      <c r="M31" s="230">
        <v>1042608</v>
      </c>
      <c r="N31" s="233" t="str">
        <f t="shared" si="1"/>
        <v>倶知安</v>
      </c>
    </row>
    <row r="32" spans="1:14" ht="21" customHeight="1">
      <c r="A32" s="170" t="s">
        <v>132</v>
      </c>
      <c r="B32" s="164">
        <v>399</v>
      </c>
      <c r="C32" s="165">
        <v>1262106</v>
      </c>
      <c r="D32" s="166">
        <v>56738</v>
      </c>
      <c r="E32" s="167">
        <v>276</v>
      </c>
      <c r="F32" s="165">
        <v>1002383</v>
      </c>
      <c r="G32" s="166">
        <v>45334</v>
      </c>
      <c r="H32" s="164">
        <v>1010</v>
      </c>
      <c r="I32" s="165">
        <v>3576726</v>
      </c>
      <c r="J32" s="166">
        <v>141417</v>
      </c>
      <c r="K32" s="164">
        <v>1685</v>
      </c>
      <c r="L32" s="165">
        <v>5841215</v>
      </c>
      <c r="M32" s="230">
        <v>243489</v>
      </c>
      <c r="N32" s="233" t="str">
        <f t="shared" si="1"/>
        <v>余　市</v>
      </c>
    </row>
    <row r="33" spans="1:14" ht="21" customHeight="1">
      <c r="A33" s="170" t="s">
        <v>133</v>
      </c>
      <c r="B33" s="164">
        <v>1095</v>
      </c>
      <c r="C33" s="165">
        <v>4606434</v>
      </c>
      <c r="D33" s="166">
        <v>353544</v>
      </c>
      <c r="E33" s="167">
        <v>110</v>
      </c>
      <c r="F33" s="165">
        <v>556231</v>
      </c>
      <c r="G33" s="166">
        <v>37649</v>
      </c>
      <c r="H33" s="164">
        <v>2014</v>
      </c>
      <c r="I33" s="165">
        <v>8247200</v>
      </c>
      <c r="J33" s="166">
        <v>348618</v>
      </c>
      <c r="K33" s="164">
        <v>3219</v>
      </c>
      <c r="L33" s="165">
        <v>13409865</v>
      </c>
      <c r="M33" s="230">
        <v>739811</v>
      </c>
      <c r="N33" s="233" t="str">
        <f t="shared" si="1"/>
        <v>浦　河</v>
      </c>
    </row>
    <row r="34" spans="1:14" ht="21" customHeight="1" thickBot="1">
      <c r="A34" s="246" t="s">
        <v>134</v>
      </c>
      <c r="B34" s="247">
        <v>332</v>
      </c>
      <c r="C34" s="248">
        <v>1092759</v>
      </c>
      <c r="D34" s="249">
        <v>66930</v>
      </c>
      <c r="E34" s="250">
        <v>504</v>
      </c>
      <c r="F34" s="248">
        <v>2763739</v>
      </c>
      <c r="G34" s="249">
        <v>126581</v>
      </c>
      <c r="H34" s="247">
        <v>1812</v>
      </c>
      <c r="I34" s="248">
        <v>5848016</v>
      </c>
      <c r="J34" s="249">
        <v>189254</v>
      </c>
      <c r="K34" s="247">
        <v>2648</v>
      </c>
      <c r="L34" s="248">
        <v>9704514</v>
      </c>
      <c r="M34" s="251">
        <v>382765</v>
      </c>
      <c r="N34" s="252" t="str">
        <f t="shared" si="1"/>
        <v>十勝池田</v>
      </c>
    </row>
    <row r="35" spans="1:15" s="9" customFormat="1" ht="21" customHeight="1" thickBot="1" thickTop="1">
      <c r="A35" s="168" t="s">
        <v>137</v>
      </c>
      <c r="B35" s="242">
        <v>54196</v>
      </c>
      <c r="C35" s="243">
        <v>208683194</v>
      </c>
      <c r="D35" s="244">
        <v>18029129</v>
      </c>
      <c r="E35" s="242">
        <v>15177</v>
      </c>
      <c r="F35" s="243">
        <v>70367440</v>
      </c>
      <c r="G35" s="244">
        <v>2890671</v>
      </c>
      <c r="H35" s="242">
        <v>210577</v>
      </c>
      <c r="I35" s="243">
        <v>963298411</v>
      </c>
      <c r="J35" s="244">
        <v>47706676</v>
      </c>
      <c r="K35" s="242">
        <v>279950</v>
      </c>
      <c r="L35" s="243">
        <v>1242349045</v>
      </c>
      <c r="M35" s="245">
        <v>68626475</v>
      </c>
      <c r="N35" s="45" t="s">
        <v>137</v>
      </c>
      <c r="O35" s="24"/>
    </row>
    <row r="36" spans="1:14" ht="11.25">
      <c r="A36" s="3" t="s">
        <v>91</v>
      </c>
      <c r="B36" s="3"/>
      <c r="C36" s="3"/>
      <c r="D36" s="3"/>
      <c r="E36" s="3"/>
      <c r="F36" s="3"/>
      <c r="G36" s="3"/>
      <c r="H36" s="3"/>
      <c r="I36" s="3"/>
      <c r="J36" s="3"/>
      <c r="K36" s="3"/>
      <c r="L36" s="3"/>
      <c r="M36" s="3"/>
      <c r="N36" s="4"/>
    </row>
  </sheetData>
  <sheetProtection/>
  <mergeCells count="6">
    <mergeCell ref="A2:A3"/>
    <mergeCell ref="N2:N3"/>
    <mergeCell ref="K2:M2"/>
    <mergeCell ref="B2:D2"/>
    <mergeCell ref="E2:G2"/>
    <mergeCell ref="H2:J2"/>
  </mergeCells>
  <printOptions/>
  <pageMargins left="1.1811023622047245" right="0.5905511811023623" top="0.6692913385826772" bottom="0.1968503937007874" header="0.4330708661417323" footer="0.2362204724409449"/>
  <pageSetup horizontalDpi="600" verticalDpi="600" orientation="landscape" paperSize="9" scale="78" r:id="rId1"/>
  <headerFooter alignWithMargins="0">
    <oddHeader>&amp;R札幌国税局　申告所得税１（H19）</oddHead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53</v>
      </c>
      <c r="B1" s="3"/>
      <c r="C1" s="5"/>
      <c r="D1" s="3"/>
      <c r="E1" s="3"/>
      <c r="F1" s="3"/>
      <c r="G1" s="5"/>
      <c r="H1" s="3"/>
      <c r="I1" s="3"/>
      <c r="J1" s="3"/>
      <c r="K1" s="5"/>
      <c r="L1" s="3"/>
      <c r="M1" s="3"/>
      <c r="N1" s="3"/>
      <c r="O1" s="3"/>
      <c r="P1" s="3"/>
    </row>
    <row r="2" spans="1:21" ht="11.25">
      <c r="A2" s="346" t="s">
        <v>59</v>
      </c>
      <c r="B2" s="346"/>
      <c r="C2" s="5"/>
      <c r="D2" s="347" t="s">
        <v>18</v>
      </c>
      <c r="E2" s="347"/>
      <c r="F2" s="347"/>
      <c r="G2" s="346" t="s">
        <v>62</v>
      </c>
      <c r="H2" s="346"/>
      <c r="I2" s="346"/>
      <c r="J2" s="346"/>
      <c r="K2" s="346" t="s">
        <v>61</v>
      </c>
      <c r="L2" s="346"/>
      <c r="M2" s="346"/>
      <c r="N2" s="346"/>
      <c r="O2" s="3"/>
      <c r="P2" s="3"/>
      <c r="Q2" s="1"/>
      <c r="U2" s="2"/>
    </row>
    <row r="3" spans="1:19" ht="11.25">
      <c r="A3" s="346"/>
      <c r="B3" s="346"/>
      <c r="C3" s="346" t="s">
        <v>54</v>
      </c>
      <c r="D3" s="346"/>
      <c r="E3" s="4" t="s">
        <v>55</v>
      </c>
      <c r="F3" s="4" t="s">
        <v>56</v>
      </c>
      <c r="G3" s="346" t="s">
        <v>54</v>
      </c>
      <c r="H3" s="346"/>
      <c r="I3" s="4" t="s">
        <v>55</v>
      </c>
      <c r="J3" s="4" t="s">
        <v>56</v>
      </c>
      <c r="K3" s="346" t="s">
        <v>54</v>
      </c>
      <c r="L3" s="346"/>
      <c r="M3" s="4" t="s">
        <v>55</v>
      </c>
      <c r="N3" s="4" t="s">
        <v>56</v>
      </c>
      <c r="O3" s="3"/>
      <c r="P3" s="3"/>
      <c r="S3" s="2"/>
    </row>
    <row r="4" spans="1:19" s="2" customFormat="1" ht="11.25">
      <c r="A4" s="346"/>
      <c r="B4" s="346"/>
      <c r="C4" s="346"/>
      <c r="D4" s="346"/>
      <c r="E4" s="4" t="s">
        <v>57</v>
      </c>
      <c r="F4" s="4" t="s">
        <v>58</v>
      </c>
      <c r="G4" s="346"/>
      <c r="H4" s="346"/>
      <c r="I4" s="4" t="s">
        <v>57</v>
      </c>
      <c r="J4" s="4" t="s">
        <v>58</v>
      </c>
      <c r="K4" s="346"/>
      <c r="L4" s="346"/>
      <c r="M4" s="4" t="s">
        <v>57</v>
      </c>
      <c r="N4" s="4" t="s">
        <v>58</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7" t="s">
        <v>19</v>
      </c>
      <c r="B6" s="347"/>
      <c r="C6" s="5" t="s">
        <v>52</v>
      </c>
      <c r="D6" s="23">
        <v>19707</v>
      </c>
      <c r="E6" s="23">
        <v>106440176</v>
      </c>
      <c r="F6" s="23">
        <v>6725584</v>
      </c>
      <c r="G6" s="6" t="s">
        <v>52</v>
      </c>
      <c r="H6" s="6">
        <v>5804</v>
      </c>
      <c r="I6" s="6">
        <v>54715289</v>
      </c>
      <c r="J6" s="6">
        <v>6438312</v>
      </c>
      <c r="K6" s="6" t="s">
        <v>52</v>
      </c>
      <c r="L6" s="6">
        <v>25511</v>
      </c>
      <c r="M6" s="6">
        <v>161155466</v>
      </c>
      <c r="N6" s="6">
        <v>13163896</v>
      </c>
      <c r="O6" s="3"/>
      <c r="P6" s="3"/>
    </row>
    <row r="7" spans="1:16" ht="11.25">
      <c r="A7" s="347" t="s">
        <v>20</v>
      </c>
      <c r="B7" s="347"/>
      <c r="C7" s="5"/>
      <c r="D7" s="23">
        <v>42330</v>
      </c>
      <c r="E7" s="23"/>
      <c r="F7" s="23"/>
      <c r="G7" s="5"/>
      <c r="H7" s="6">
        <v>16623</v>
      </c>
      <c r="I7" s="6"/>
      <c r="J7" s="6"/>
      <c r="K7" s="5"/>
      <c r="L7" s="6">
        <v>58953</v>
      </c>
      <c r="M7" s="5"/>
      <c r="N7" s="5"/>
      <c r="O7" s="3"/>
      <c r="P7" s="3"/>
    </row>
    <row r="8" spans="1:17" ht="11.25">
      <c r="A8" s="8"/>
      <c r="B8" s="3" t="s">
        <v>22</v>
      </c>
      <c r="C8" s="5" t="s">
        <v>52</v>
      </c>
      <c r="D8" s="23">
        <v>6466</v>
      </c>
      <c r="E8" s="23" t="s">
        <v>7</v>
      </c>
      <c r="F8" s="23">
        <v>279765</v>
      </c>
      <c r="G8" s="6" t="s">
        <v>52</v>
      </c>
      <c r="H8" s="6">
        <v>5537</v>
      </c>
      <c r="I8" s="6" t="s">
        <v>7</v>
      </c>
      <c r="J8" s="6">
        <v>320586</v>
      </c>
      <c r="K8" s="6" t="s">
        <v>52</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52</v>
      </c>
      <c r="D11" s="23">
        <v>7963</v>
      </c>
      <c r="E11" s="23" t="s">
        <v>7</v>
      </c>
      <c r="F11" s="23">
        <v>260140</v>
      </c>
      <c r="G11" s="6" t="s">
        <v>52</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52</v>
      </c>
      <c r="D14" s="23">
        <v>628</v>
      </c>
      <c r="E14" s="23" t="s">
        <v>7</v>
      </c>
      <c r="F14" s="23">
        <v>235705</v>
      </c>
      <c r="G14" s="6" t="s">
        <v>52</v>
      </c>
      <c r="H14" s="6">
        <v>2466</v>
      </c>
      <c r="I14" s="6" t="s">
        <v>7</v>
      </c>
      <c r="J14" s="6">
        <v>971008</v>
      </c>
      <c r="K14" s="6" t="s">
        <v>52</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7" t="s">
        <v>11</v>
      </c>
      <c r="C17" s="5" t="s">
        <v>52</v>
      </c>
      <c r="D17" s="23">
        <v>15057</v>
      </c>
      <c r="E17" s="348" t="s">
        <v>7</v>
      </c>
      <c r="F17" s="348">
        <v>775610</v>
      </c>
      <c r="G17" s="6" t="s">
        <v>52</v>
      </c>
      <c r="H17" s="6">
        <v>10782</v>
      </c>
      <c r="I17" s="349" t="s">
        <v>7</v>
      </c>
      <c r="J17" s="349">
        <v>1466861</v>
      </c>
      <c r="K17" s="6" t="s">
        <v>52</v>
      </c>
      <c r="L17" s="6">
        <v>25839</v>
      </c>
      <c r="M17" s="5" t="s">
        <v>7</v>
      </c>
      <c r="N17" s="6">
        <v>2242471</v>
      </c>
      <c r="O17" s="3"/>
      <c r="P17" s="3"/>
    </row>
    <row r="18" spans="1:16" ht="11.25">
      <c r="A18" s="3"/>
      <c r="B18" s="347"/>
      <c r="C18" s="5"/>
      <c r="D18" s="23">
        <v>15199</v>
      </c>
      <c r="E18" s="348"/>
      <c r="F18" s="348"/>
      <c r="G18" s="6"/>
      <c r="H18" s="6">
        <v>10933</v>
      </c>
      <c r="I18" s="349"/>
      <c r="J18" s="34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G2:J2"/>
    <mergeCell ref="J17:J18"/>
    <mergeCell ref="C3:D4"/>
    <mergeCell ref="G3:H4"/>
    <mergeCell ref="A2:B4"/>
    <mergeCell ref="A6:B6"/>
    <mergeCell ref="A7:B7"/>
    <mergeCell ref="B17:B18"/>
    <mergeCell ref="K3:L4"/>
    <mergeCell ref="F17:F18"/>
    <mergeCell ref="I17:I18"/>
    <mergeCell ref="D2:F2"/>
    <mergeCell ref="E17:E18"/>
    <mergeCell ref="K2:N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2-1申告所得</dc:title>
  <dc:subject/>
  <dc:creator>国税庁</dc:creator>
  <cp:keywords/>
  <dc:description/>
  <cp:lastModifiedBy>国税庁</cp:lastModifiedBy>
  <cp:lastPrinted>2009-06-23T07:47:16Z</cp:lastPrinted>
  <dcterms:created xsi:type="dcterms:W3CDTF">2003-07-09T01:05:10Z</dcterms:created>
  <dcterms:modified xsi:type="dcterms:W3CDTF">2009-07-07T02:17:54Z</dcterms:modified>
  <cp:category/>
  <cp:version/>
  <cp:contentType/>
  <cp:contentStatus/>
</cp:coreProperties>
</file>