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35" windowHeight="7875" tabRatio="844" activeTab="0"/>
  </bookViews>
  <sheets>
    <sheet name="(1)本年分の課税状況" sheetId="1" r:id="rId1"/>
    <sheet name="(2)課税状況の累年比較" sheetId="2" r:id="rId2"/>
    <sheet name="(3)申告及び処理の状況" sheetId="3" r:id="rId3"/>
    <sheet name="(4)税務署別課税人員" sheetId="4" r:id="rId4"/>
    <sheet name="(5)加算税の状況" sheetId="5" r:id="rId5"/>
    <sheet name="取得財産価額階級別状況" sheetId="6" r:id="rId6"/>
    <sheet name="受贈人員及び取得財産価額" sheetId="7" r:id="rId7"/>
  </sheets>
  <definedNames>
    <definedName name="_xlnm.Print_Titles" localSheetId="3">'(4)税務署別課税人員'!$1:$3</definedName>
  </definedNames>
  <calcPr fullCalcOnLoad="1"/>
</workbook>
</file>

<file path=xl/sharedStrings.xml><?xml version="1.0" encoding="utf-8"?>
<sst xmlns="http://schemas.openxmlformats.org/spreadsheetml/2006/main" count="359" uniqueCount="220">
  <si>
    <t>人</t>
  </si>
  <si>
    <t>千円</t>
  </si>
  <si>
    <t>実</t>
  </si>
  <si>
    <t>区　　　　　　　分</t>
  </si>
  <si>
    <t>人　　　　員</t>
  </si>
  <si>
    <t>取得財産価額</t>
  </si>
  <si>
    <t>申告額</t>
  </si>
  <si>
    <t>修正申告による増差額</t>
  </si>
  <si>
    <t>本　年　分</t>
  </si>
  <si>
    <t>更正による増差額</t>
  </si>
  <si>
    <t>更正等による減差額</t>
  </si>
  <si>
    <t>△</t>
  </si>
  <si>
    <t>決定額</t>
  </si>
  <si>
    <t>計</t>
  </si>
  <si>
    <t>過　年　分</t>
  </si>
  <si>
    <t>合　　　計</t>
  </si>
  <si>
    <t>取　得　財　産　価　額</t>
  </si>
  <si>
    <t>納　　　付　　　税　　　額</t>
  </si>
  <si>
    <t>人　　　員</t>
  </si>
  <si>
    <t>金　　　額</t>
  </si>
  <si>
    <t>過少申告加算税</t>
  </si>
  <si>
    <t>本年分</t>
  </si>
  <si>
    <t>過年分</t>
  </si>
  <si>
    <t>(3)　申告及び処理の状況</t>
  </si>
  <si>
    <t>（合計分）</t>
  </si>
  <si>
    <t>年　　　　分</t>
  </si>
  <si>
    <t>納　　付　　税　　額</t>
  </si>
  <si>
    <t>（暦年課税分及び相続時精算課税分）</t>
  </si>
  <si>
    <t>　　人</t>
  </si>
  <si>
    <t>暦　年　課　税　分</t>
  </si>
  <si>
    <t>相 続 時 精 算 課 税 分</t>
  </si>
  <si>
    <t>人　　　　　　員</t>
  </si>
  <si>
    <t>(2)　課税状況の累年比較</t>
  </si>
  <si>
    <t>総　　計</t>
  </si>
  <si>
    <t>(5)　加算税の状況</t>
  </si>
  <si>
    <t>取得財産価額階級</t>
  </si>
  <si>
    <t>〃</t>
  </si>
  <si>
    <t>６－２　贈与財産価額階級別状況</t>
  </si>
  <si>
    <t>億円超</t>
  </si>
  <si>
    <t>(2)　取得財産価額階級別状況（暦年課税分及び相続時精算課税分）</t>
  </si>
  <si>
    <t>暦　年　課　税　分</t>
  </si>
  <si>
    <t>相続時精算課税分</t>
  </si>
  <si>
    <t>億円超</t>
  </si>
  <si>
    <t>受贈人員及び取得財産価額</t>
  </si>
  <si>
    <t>相続時精算課税分</t>
  </si>
  <si>
    <t>人　　　員</t>
  </si>
  <si>
    <t>宅地（　借地権を含む。）</t>
  </si>
  <si>
    <t>山林</t>
  </si>
  <si>
    <t>その他の土地</t>
  </si>
  <si>
    <t>家屋、構築物</t>
  </si>
  <si>
    <t>機械器具、農耕具、じゅう器、備品</t>
  </si>
  <si>
    <t>商品、製品、半製品、原材料、農産物等</t>
  </si>
  <si>
    <t>売掛金</t>
  </si>
  <si>
    <t>その他の財産</t>
  </si>
  <si>
    <t>株式及び出資</t>
  </si>
  <si>
    <t>公債及び社債</t>
  </si>
  <si>
    <t>投資・貸付信託受益証券</t>
  </si>
  <si>
    <t>現金、預貯金等</t>
  </si>
  <si>
    <t>家庭用財産</t>
  </si>
  <si>
    <t>生命保険金等</t>
  </si>
  <si>
    <t>立木</t>
  </si>
  <si>
    <t>その他</t>
  </si>
  <si>
    <t>６－３　贈与財産種類別状況</t>
  </si>
  <si>
    <t>財　産　等　の　種　類</t>
  </si>
  <si>
    <t>暦年課税分</t>
  </si>
  <si>
    <t>人</t>
  </si>
  <si>
    <t>土地</t>
  </si>
  <si>
    <t>財　　産
その他の</t>
  </si>
  <si>
    <t>事業(農業）用財産</t>
  </si>
  <si>
    <t>有
価
証
券</t>
  </si>
  <si>
    <t>　　　　２　「人員」欄の「実」は、実人員を示す。</t>
  </si>
  <si>
    <t>納　付　税　額</t>
  </si>
  <si>
    <t>万円以下</t>
  </si>
  <si>
    <t>万円超</t>
  </si>
  <si>
    <t>〃</t>
  </si>
  <si>
    <t>合　　　　　計</t>
  </si>
  <si>
    <t>取得財産価額階級</t>
  </si>
  <si>
    <t>区　　分</t>
  </si>
  <si>
    <t>無申告加算税</t>
  </si>
  <si>
    <t>重　加　算　税</t>
  </si>
  <si>
    <t>人　員</t>
  </si>
  <si>
    <t>金　額</t>
  </si>
  <si>
    <t>合　　　計</t>
  </si>
  <si>
    <t>実</t>
  </si>
  <si>
    <t>　調査対象等：</t>
  </si>
  <si>
    <t>住宅取得資金の贈与額</t>
  </si>
  <si>
    <t>住宅取得資金の贈与額</t>
  </si>
  <si>
    <t>外国税額控除後の額</t>
  </si>
  <si>
    <t>外国税額控除</t>
  </si>
  <si>
    <t>贈与税額</t>
  </si>
  <si>
    <t>特別控除額後の課税価格</t>
  </si>
  <si>
    <t>特別控除額</t>
  </si>
  <si>
    <t>取得財産価額（本年分）</t>
  </si>
  <si>
    <t>金　　　　額</t>
  </si>
  <si>
    <t>金　　　　額</t>
  </si>
  <si>
    <t>人　　　　員</t>
  </si>
  <si>
    <t>（相続時精算課税分）</t>
  </si>
  <si>
    <t>基礎控除後の課税価格</t>
  </si>
  <si>
    <t>基礎控除額</t>
  </si>
  <si>
    <t>配偶者控除額</t>
  </si>
  <si>
    <t>（暦年課税分）</t>
  </si>
  <si>
    <t>災害減免法による免除税額</t>
  </si>
  <si>
    <t>納付税額</t>
  </si>
  <si>
    <t>納税猶予額</t>
  </si>
  <si>
    <t>基礎、特別控除後の課税価格</t>
  </si>
  <si>
    <t>基礎、特別控除額</t>
  </si>
  <si>
    <t>(1)　本年分の課税状況（合計分）</t>
  </si>
  <si>
    <t>６－１　課　税　状　況</t>
  </si>
  <si>
    <t>(1)  取得財産価額階級別状況（合計分）</t>
  </si>
  <si>
    <t>合                   計</t>
  </si>
  <si>
    <t xml:space="preserve">          （注）　  「人員」欄の「実」は、実人員を示す。</t>
  </si>
  <si>
    <t>　「過年分」は、平成20年以前分に贈与を受けた者について、平成21年７月１日から平成22年６月30日までの間の申告又は処理（更正、決定等）による課税事績を、「申告書、決議書等」に基づいて作成した。</t>
  </si>
  <si>
    <t>大阪府計</t>
  </si>
  <si>
    <t>堺</t>
  </si>
  <si>
    <t>南</t>
  </si>
  <si>
    <t>東</t>
  </si>
  <si>
    <t>北</t>
  </si>
  <si>
    <t>和歌山県計</t>
  </si>
  <si>
    <t>旭</t>
  </si>
  <si>
    <t>奈良県計</t>
  </si>
  <si>
    <t>港</t>
  </si>
  <si>
    <t>西</t>
  </si>
  <si>
    <t>京都府計</t>
  </si>
  <si>
    <t>兵庫県計</t>
  </si>
  <si>
    <t>社</t>
  </si>
  <si>
    <t>滋賀県計</t>
  </si>
  <si>
    <t>灘</t>
  </si>
  <si>
    <t>人　　　　　員</t>
  </si>
  <si>
    <t>税　務　署　名</t>
  </si>
  <si>
    <t>(4)　税務署別課税人員</t>
  </si>
  <si>
    <t>大津</t>
  </si>
  <si>
    <t>彦根</t>
  </si>
  <si>
    <t>長浜</t>
  </si>
  <si>
    <t>近江八幡</t>
  </si>
  <si>
    <t>草津</t>
  </si>
  <si>
    <t>水口</t>
  </si>
  <si>
    <t>今津</t>
  </si>
  <si>
    <t>和歌山</t>
  </si>
  <si>
    <t>海南</t>
  </si>
  <si>
    <t>御坊</t>
  </si>
  <si>
    <t>田辺</t>
  </si>
  <si>
    <t>新宮</t>
  </si>
  <si>
    <t>粉河</t>
  </si>
  <si>
    <t>湯浅</t>
  </si>
  <si>
    <t>奈良</t>
  </si>
  <si>
    <t>葛城</t>
  </si>
  <si>
    <t>桜井</t>
  </si>
  <si>
    <t>吉野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</si>
  <si>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</si>
  <si>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</si>
  <si>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</si>
  <si>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</si>
  <si>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</si>
  <si>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</si>
  <si>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</si>
  <si>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</si>
  <si>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</si>
  <si>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</si>
  <si>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</si>
  <si>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</si>
  <si>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</si>
  <si>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</si>
  <si>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</si>
  <si>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</si>
  <si>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</si>
  <si>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和田山</t>
  </si>
  <si>
    <t>柏原</t>
  </si>
  <si>
    <t>上京</t>
  </si>
  <si>
    <t>左京</t>
  </si>
  <si>
    <t>中京</t>
  </si>
  <si>
    <t>東山</t>
  </si>
  <si>
    <t>下京</t>
  </si>
  <si>
    <t>右京</t>
  </si>
  <si>
    <t>伏見</t>
  </si>
  <si>
    <t>福知山</t>
  </si>
  <si>
    <t>舞鶴</t>
  </si>
  <si>
    <t>宇治</t>
  </si>
  <si>
    <t>宮津</t>
  </si>
  <si>
    <t>園部</t>
  </si>
  <si>
    <t>峰山</t>
  </si>
  <si>
    <t>大阪福島</t>
  </si>
  <si>
    <t>天王寺</t>
  </si>
  <si>
    <t>浪速</t>
  </si>
  <si>
    <t>西淀川</t>
  </si>
  <si>
    <t>東成</t>
  </si>
  <si>
    <t>生野</t>
  </si>
  <si>
    <t>城東</t>
  </si>
  <si>
    <t>阿倍野</t>
  </si>
  <si>
    <t>住吉</t>
  </si>
  <si>
    <t>東住吉</t>
  </si>
  <si>
    <t>西成</t>
  </si>
  <si>
    <t>東淀川</t>
  </si>
  <si>
    <t>大淀</t>
  </si>
  <si>
    <t>岸和田</t>
  </si>
  <si>
    <t>豊能</t>
  </si>
  <si>
    <t>吹田</t>
  </si>
  <si>
    <t>泉大津</t>
  </si>
  <si>
    <t>枚方</t>
  </si>
  <si>
    <t>茨木</t>
  </si>
  <si>
    <t>八尾</t>
  </si>
  <si>
    <t>泉佐野</t>
  </si>
  <si>
    <t>富田林</t>
  </si>
  <si>
    <t>門真</t>
  </si>
  <si>
    <t>東大阪</t>
  </si>
  <si>
    <t xml:space="preserve">　 調査対象等：   </t>
  </si>
  <si>
    <t xml:space="preserve">  平成21年中に財産の贈与を受けた者のうち、申告義務のある者（住宅取得等資金の非課税を適用した者のうち、暦年課税に係る差引税額のない者を除く。）について、平成22年６月30日までの申告又は処理（更正、決定等）による課税事績を、「申告書、決議書等」に基づいて作成した。</t>
  </si>
  <si>
    <t>年　　　　分</t>
  </si>
  <si>
    <t>　「本年分」は、平成21年中に財産の贈与を受けた者のうち、申告義務のある者（住宅取得等資金の非課税を適用した者のうち、暦年課税に係る差引税額のない者を除く。）について、平成22年６月30日までの間の申告又は処理（更正、決定等）による課税事績を、「申告書、決議書等」に基づいて作成した。</t>
  </si>
  <si>
    <t>平成17年分</t>
  </si>
  <si>
    <t>平成18年分</t>
  </si>
  <si>
    <t>平成19年分</t>
  </si>
  <si>
    <t>平成20年分</t>
  </si>
  <si>
    <t>平成21年分</t>
  </si>
  <si>
    <t>（注）　この表は、「(1)本年分の課税状況」の「取得財産価額（本年分）」の人員を税務署別に</t>
  </si>
  <si>
    <t>　　　示したものである。</t>
  </si>
  <si>
    <t>田　（耕作権及び永小作権を含む。）</t>
  </si>
  <si>
    <t>畑  （耕作権及び永小作権を含む。）　</t>
  </si>
  <si>
    <t>（注）　１　この表は、「６-１課税状況　(3)申告及び処理の状況」の「本年分申告額」に掲げた取得財産価額等
　　　　　を財産の種類別に区分して示したものである（修正申告を除く。）。</t>
  </si>
  <si>
    <t xml:space="preserve">        （注）   「人員」欄の「実」は、実人員を示す。</t>
  </si>
  <si>
    <t>（注）　この表は、「６-１課税状況　(3)申告及び処理の状況」の「本年分申告額」に
　　　掲げた取得財産価額等を区分して示したものである（修正申告を除く。）。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</si>
</sst>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_ * #,##0;[Red]_ * #,##0;_ * &quot;-&quot;_ "/>
    <numFmt numFmtId="179" formatCode="_ * #,##0;[Red]&quot; &quot;_ * #,##0;_ * &quot;-&quot;_ "/>
    <numFmt numFmtId="180" formatCode="_ * #,##0_ ;[Red]_ * #,##0_ ;_ * &quot;-&quot;_ ;_ @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FO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 style="thin"/>
      <top style="thin">
        <color indexed="55"/>
      </top>
      <bottom style="thin"/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medium"/>
    </border>
    <border>
      <left style="thin"/>
      <right style="hair"/>
      <top style="thin">
        <color indexed="55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thin">
        <color indexed="55"/>
      </top>
      <bottom style="thin"/>
    </border>
    <border>
      <left style="hair"/>
      <right style="hair"/>
      <top style="thin">
        <color indexed="55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 style="double"/>
    </border>
    <border>
      <left style="thin"/>
      <right style="hair"/>
      <top style="thin"/>
      <bottom style="thin"/>
    </border>
    <border>
      <left style="hair"/>
      <right style="thin"/>
      <top style="hair">
        <color indexed="55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>
        <color indexed="55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>
        <color indexed="63"/>
      </bottom>
    </border>
    <border>
      <left style="hair"/>
      <right style="medium"/>
      <top style="thin"/>
      <bottom style="hair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>
        <color indexed="63"/>
      </bottom>
    </border>
    <border>
      <left style="hair"/>
      <right style="hair"/>
      <top style="thin"/>
      <bottom style="hair">
        <color indexed="55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>
        <color indexed="63"/>
      </bottom>
    </border>
    <border>
      <left style="hair"/>
      <right>
        <color indexed="63"/>
      </right>
      <top style="thin">
        <color indexed="55"/>
      </top>
      <bottom style="thin"/>
    </border>
    <border>
      <left style="hair"/>
      <right>
        <color indexed="63"/>
      </right>
      <top style="thin"/>
      <bottom style="hair">
        <color indexed="55"/>
      </bottom>
    </border>
    <border>
      <left style="hair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thin"/>
    </border>
    <border>
      <left style="hair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>
        <color indexed="55"/>
      </top>
      <bottom style="thin"/>
    </border>
    <border>
      <left style="hair"/>
      <right style="hair"/>
      <top style="hair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 style="thin"/>
    </border>
    <border>
      <left style="hair"/>
      <right style="medium"/>
      <top style="hair">
        <color indexed="55"/>
      </top>
      <bottom style="thin"/>
    </border>
    <border>
      <left style="hair"/>
      <right style="medium"/>
      <top style="hair">
        <color indexed="55"/>
      </top>
      <bottom style="double"/>
    </border>
    <border>
      <left style="hair"/>
      <right style="medium"/>
      <top style="hair">
        <color indexed="55"/>
      </top>
      <bottom style="medium"/>
    </border>
    <border>
      <left style="hair"/>
      <right style="thin"/>
      <top style="hair">
        <color indexed="55"/>
      </top>
      <bottom style="medium"/>
    </border>
    <border>
      <left style="medium"/>
      <right>
        <color indexed="63"/>
      </right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medium"/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medium"/>
    </border>
    <border>
      <left>
        <color indexed="63"/>
      </left>
      <right style="thin"/>
      <top style="hair">
        <color indexed="55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medium"/>
      <right style="hair"/>
      <top style="thin">
        <color indexed="55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hair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inden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right" vertical="center"/>
    </xf>
    <xf numFmtId="0" fontId="7" fillId="33" borderId="33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left"/>
    </xf>
    <xf numFmtId="0" fontId="7" fillId="34" borderId="35" xfId="0" applyFont="1" applyFill="1" applyBorder="1" applyAlignment="1">
      <alignment horizontal="right"/>
    </xf>
    <xf numFmtId="0" fontId="7" fillId="34" borderId="36" xfId="0" applyFont="1" applyFill="1" applyBorder="1" applyAlignment="1">
      <alignment horizontal="right"/>
    </xf>
    <xf numFmtId="0" fontId="7" fillId="0" borderId="34" xfId="0" applyFont="1" applyBorder="1" applyAlignment="1">
      <alignment/>
    </xf>
    <xf numFmtId="0" fontId="7" fillId="33" borderId="37" xfId="0" applyFont="1" applyFill="1" applyBorder="1" applyAlignment="1">
      <alignment horizontal="right"/>
    </xf>
    <xf numFmtId="0" fontId="7" fillId="34" borderId="20" xfId="0" applyFont="1" applyFill="1" applyBorder="1" applyAlignment="1">
      <alignment horizontal="right"/>
    </xf>
    <xf numFmtId="0" fontId="7" fillId="34" borderId="21" xfId="0" applyFont="1" applyFill="1" applyBorder="1" applyAlignment="1">
      <alignment horizontal="right"/>
    </xf>
    <xf numFmtId="0" fontId="2" fillId="0" borderId="38" xfId="0" applyFont="1" applyBorder="1" applyAlignment="1">
      <alignment horizontal="distributed" vertical="center"/>
    </xf>
    <xf numFmtId="0" fontId="7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right" vertical="top"/>
    </xf>
    <xf numFmtId="0" fontId="7" fillId="0" borderId="40" xfId="0" applyFont="1" applyBorder="1" applyAlignment="1">
      <alignment horizontal="right" vertical="top"/>
    </xf>
    <xf numFmtId="0" fontId="7" fillId="0" borderId="20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right" vertical="top"/>
    </xf>
    <xf numFmtId="0" fontId="7" fillId="34" borderId="40" xfId="0" applyFont="1" applyFill="1" applyBorder="1" applyAlignment="1">
      <alignment horizontal="right" vertical="top"/>
    </xf>
    <xf numFmtId="0" fontId="7" fillId="34" borderId="21" xfId="0" applyFont="1" applyFill="1" applyBorder="1" applyAlignment="1">
      <alignment horizontal="right" vertical="top"/>
    </xf>
    <xf numFmtId="0" fontId="7" fillId="33" borderId="36" xfId="0" applyFont="1" applyFill="1" applyBorder="1" applyAlignment="1">
      <alignment horizontal="right" vertical="top"/>
    </xf>
    <xf numFmtId="0" fontId="7" fillId="33" borderId="19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top"/>
    </xf>
    <xf numFmtId="0" fontId="7" fillId="35" borderId="39" xfId="0" applyFont="1" applyFill="1" applyBorder="1" applyAlignment="1">
      <alignment horizontal="right" vertical="top"/>
    </xf>
    <xf numFmtId="0" fontId="6" fillId="0" borderId="42" xfId="0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33" borderId="35" xfId="0" applyFont="1" applyFill="1" applyBorder="1" applyAlignment="1">
      <alignment horizontal="right"/>
    </xf>
    <xf numFmtId="0" fontId="7" fillId="34" borderId="46" xfId="0" applyFont="1" applyFill="1" applyBorder="1" applyAlignment="1">
      <alignment horizontal="right"/>
    </xf>
    <xf numFmtId="38" fontId="2" fillId="0" borderId="18" xfId="49" applyFont="1" applyBorder="1" applyAlignment="1">
      <alignment horizontal="right" vertical="center"/>
    </xf>
    <xf numFmtId="0" fontId="2" fillId="0" borderId="47" xfId="0" applyFont="1" applyBorder="1" applyAlignment="1">
      <alignment horizontal="distributed" vertical="center" indent="1"/>
    </xf>
    <xf numFmtId="38" fontId="2" fillId="0" borderId="48" xfId="49" applyFont="1" applyBorder="1" applyAlignment="1">
      <alignment horizontal="right" vertical="center"/>
    </xf>
    <xf numFmtId="0" fontId="2" fillId="0" borderId="49" xfId="0" applyFont="1" applyBorder="1" applyAlignment="1">
      <alignment horizontal="distributed" vertical="center" indent="1"/>
    </xf>
    <xf numFmtId="0" fontId="2" fillId="0" borderId="49" xfId="0" applyFont="1" applyBorder="1" applyAlignment="1">
      <alignment horizontal="distributed" vertical="center"/>
    </xf>
    <xf numFmtId="38" fontId="2" fillId="0" borderId="50" xfId="49" applyFont="1" applyBorder="1" applyAlignment="1">
      <alignment horizontal="right" vertical="center"/>
    </xf>
    <xf numFmtId="0" fontId="2" fillId="0" borderId="51" xfId="0" applyFont="1" applyBorder="1" applyAlignment="1">
      <alignment horizontal="distributed" vertical="center" indent="1"/>
    </xf>
    <xf numFmtId="0" fontId="2" fillId="0" borderId="51" xfId="0" applyFont="1" applyBorder="1" applyAlignment="1">
      <alignment horizontal="distributed" vertical="center"/>
    </xf>
    <xf numFmtId="38" fontId="2" fillId="0" borderId="12" xfId="49" applyFont="1" applyBorder="1" applyAlignment="1">
      <alignment horizontal="right" vertical="center"/>
    </xf>
    <xf numFmtId="0" fontId="2" fillId="0" borderId="52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shrinkToFi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right" vertical="top"/>
    </xf>
    <xf numFmtId="0" fontId="7" fillId="34" borderId="20" xfId="0" applyFont="1" applyFill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7" fillId="0" borderId="19" xfId="0" applyFont="1" applyBorder="1" applyAlignment="1">
      <alignment horizontal="right"/>
    </xf>
    <xf numFmtId="0" fontId="7" fillId="33" borderId="23" xfId="0" applyFont="1" applyFill="1" applyBorder="1" applyAlignment="1">
      <alignment horizontal="right"/>
    </xf>
    <xf numFmtId="0" fontId="6" fillId="0" borderId="28" xfId="0" applyFont="1" applyBorder="1" applyAlignment="1">
      <alignment horizontal="distributed" vertical="center"/>
    </xf>
    <xf numFmtId="0" fontId="2" fillId="0" borderId="53" xfId="0" applyFont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/>
    </xf>
    <xf numFmtId="0" fontId="6" fillId="0" borderId="54" xfId="0" applyFont="1" applyBorder="1" applyAlignment="1">
      <alignment horizontal="distributed" vertical="center"/>
    </xf>
    <xf numFmtId="0" fontId="6" fillId="0" borderId="55" xfId="0" applyFont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6" fillId="0" borderId="56" xfId="0" applyFont="1" applyBorder="1" applyAlignment="1">
      <alignment horizontal="distributed" vertical="center"/>
    </xf>
    <xf numFmtId="0" fontId="6" fillId="0" borderId="57" xfId="0" applyFont="1" applyBorder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0" fontId="6" fillId="0" borderId="58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59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1" fontId="2" fillId="34" borderId="60" xfId="0" applyNumberFormat="1" applyFont="1" applyFill="1" applyBorder="1" applyAlignment="1">
      <alignment horizontal="right" vertical="center"/>
    </xf>
    <xf numFmtId="41" fontId="2" fillId="34" borderId="61" xfId="0" applyNumberFormat="1" applyFont="1" applyFill="1" applyBorder="1" applyAlignment="1">
      <alignment horizontal="right" vertical="center"/>
    </xf>
    <xf numFmtId="41" fontId="2" fillId="34" borderId="62" xfId="0" applyNumberFormat="1" applyFont="1" applyFill="1" applyBorder="1" applyAlignment="1">
      <alignment horizontal="right" vertical="center"/>
    </xf>
    <xf numFmtId="41" fontId="2" fillId="34" borderId="63" xfId="0" applyNumberFormat="1" applyFont="1" applyFill="1" applyBorder="1" applyAlignment="1">
      <alignment horizontal="right" vertical="center"/>
    </xf>
    <xf numFmtId="41" fontId="2" fillId="33" borderId="64" xfId="0" applyNumberFormat="1" applyFont="1" applyFill="1" applyBorder="1" applyAlignment="1">
      <alignment horizontal="right" vertical="center"/>
    </xf>
    <xf numFmtId="41" fontId="2" fillId="34" borderId="64" xfId="0" applyNumberFormat="1" applyFont="1" applyFill="1" applyBorder="1" applyAlignment="1">
      <alignment horizontal="right" vertical="center"/>
    </xf>
    <xf numFmtId="41" fontId="2" fillId="34" borderId="65" xfId="0" applyNumberFormat="1" applyFont="1" applyFill="1" applyBorder="1" applyAlignment="1">
      <alignment horizontal="right" vertical="center"/>
    </xf>
    <xf numFmtId="41" fontId="2" fillId="33" borderId="66" xfId="0" applyNumberFormat="1" applyFont="1" applyFill="1" applyBorder="1" applyAlignment="1">
      <alignment horizontal="right" vertical="center"/>
    </xf>
    <xf numFmtId="41" fontId="2" fillId="34" borderId="66" xfId="0" applyNumberFormat="1" applyFont="1" applyFill="1" applyBorder="1" applyAlignment="1">
      <alignment horizontal="right" vertical="center"/>
    </xf>
    <xf numFmtId="41" fontId="2" fillId="34" borderId="67" xfId="0" applyNumberFormat="1" applyFont="1" applyFill="1" applyBorder="1" applyAlignment="1">
      <alignment horizontal="right" vertical="center"/>
    </xf>
    <xf numFmtId="41" fontId="2" fillId="33" borderId="68" xfId="0" applyNumberFormat="1" applyFont="1" applyFill="1" applyBorder="1" applyAlignment="1">
      <alignment horizontal="right" vertical="center"/>
    </xf>
    <xf numFmtId="41" fontId="2" fillId="34" borderId="68" xfId="0" applyNumberFormat="1" applyFont="1" applyFill="1" applyBorder="1" applyAlignment="1">
      <alignment horizontal="right" vertical="center"/>
    </xf>
    <xf numFmtId="41" fontId="2" fillId="34" borderId="69" xfId="0" applyNumberFormat="1" applyFont="1" applyFill="1" applyBorder="1" applyAlignment="1">
      <alignment horizontal="right" vertical="center"/>
    </xf>
    <xf numFmtId="41" fontId="2" fillId="33" borderId="70" xfId="0" applyNumberFormat="1" applyFont="1" applyFill="1" applyBorder="1" applyAlignment="1">
      <alignment horizontal="right" vertical="center"/>
    </xf>
    <xf numFmtId="41" fontId="2" fillId="34" borderId="71" xfId="0" applyNumberFormat="1" applyFont="1" applyFill="1" applyBorder="1" applyAlignment="1">
      <alignment horizontal="right" vertical="center"/>
    </xf>
    <xf numFmtId="41" fontId="2" fillId="34" borderId="72" xfId="0" applyNumberFormat="1" applyFont="1" applyFill="1" applyBorder="1" applyAlignment="1">
      <alignment horizontal="right" vertical="center"/>
    </xf>
    <xf numFmtId="41" fontId="2" fillId="33" borderId="73" xfId="0" applyNumberFormat="1" applyFont="1" applyFill="1" applyBorder="1" applyAlignment="1">
      <alignment horizontal="right" vertical="center"/>
    </xf>
    <xf numFmtId="41" fontId="2" fillId="34" borderId="74" xfId="0" applyNumberFormat="1" applyFont="1" applyFill="1" applyBorder="1" applyAlignment="1">
      <alignment horizontal="right" vertical="center"/>
    </xf>
    <xf numFmtId="41" fontId="2" fillId="34" borderId="75" xfId="0" applyNumberFormat="1" applyFont="1" applyFill="1" applyBorder="1" applyAlignment="1">
      <alignment horizontal="right" vertical="center"/>
    </xf>
    <xf numFmtId="41" fontId="2" fillId="33" borderId="76" xfId="0" applyNumberFormat="1" applyFont="1" applyFill="1" applyBorder="1" applyAlignment="1">
      <alignment horizontal="right" vertical="center"/>
    </xf>
    <xf numFmtId="41" fontId="2" fillId="34" borderId="77" xfId="0" applyNumberFormat="1" applyFont="1" applyFill="1" applyBorder="1" applyAlignment="1">
      <alignment horizontal="right" vertical="center"/>
    </xf>
    <xf numFmtId="41" fontId="2" fillId="34" borderId="78" xfId="0" applyNumberFormat="1" applyFont="1" applyFill="1" applyBorder="1" applyAlignment="1">
      <alignment horizontal="right" vertical="center"/>
    </xf>
    <xf numFmtId="41" fontId="2" fillId="33" borderId="79" xfId="0" applyNumberFormat="1" applyFont="1" applyFill="1" applyBorder="1" applyAlignment="1">
      <alignment horizontal="right" vertical="center"/>
    </xf>
    <xf numFmtId="41" fontId="2" fillId="33" borderId="80" xfId="0" applyNumberFormat="1" applyFont="1" applyFill="1" applyBorder="1" applyAlignment="1">
      <alignment horizontal="right" vertical="center"/>
    </xf>
    <xf numFmtId="41" fontId="2" fillId="33" borderId="81" xfId="0" applyNumberFormat="1" applyFont="1" applyFill="1" applyBorder="1" applyAlignment="1">
      <alignment horizontal="right" vertical="center"/>
    </xf>
    <xf numFmtId="41" fontId="6" fillId="33" borderId="42" xfId="0" applyNumberFormat="1" applyFont="1" applyFill="1" applyBorder="1" applyAlignment="1">
      <alignment horizontal="right" vertical="center"/>
    </xf>
    <xf numFmtId="41" fontId="2" fillId="33" borderId="82" xfId="0" applyNumberFormat="1" applyFont="1" applyFill="1" applyBorder="1" applyAlignment="1">
      <alignment horizontal="right" vertical="center"/>
    </xf>
    <xf numFmtId="41" fontId="6" fillId="33" borderId="43" xfId="0" applyNumberFormat="1" applyFont="1" applyFill="1" applyBorder="1" applyAlignment="1">
      <alignment horizontal="right" vertical="center"/>
    </xf>
    <xf numFmtId="41" fontId="2" fillId="34" borderId="83" xfId="0" applyNumberFormat="1" applyFont="1" applyFill="1" applyBorder="1" applyAlignment="1">
      <alignment horizontal="right" vertical="center"/>
    </xf>
    <xf numFmtId="41" fontId="2" fillId="34" borderId="84" xfId="0" applyNumberFormat="1" applyFont="1" applyFill="1" applyBorder="1" applyAlignment="1">
      <alignment horizontal="right" vertical="center"/>
    </xf>
    <xf numFmtId="41" fontId="2" fillId="34" borderId="85" xfId="0" applyNumberFormat="1" applyFont="1" applyFill="1" applyBorder="1" applyAlignment="1">
      <alignment horizontal="right" vertical="center"/>
    </xf>
    <xf numFmtId="41" fontId="6" fillId="34" borderId="86" xfId="0" applyNumberFormat="1" applyFont="1" applyFill="1" applyBorder="1" applyAlignment="1">
      <alignment horizontal="right" vertical="center"/>
    </xf>
    <xf numFmtId="41" fontId="2" fillId="34" borderId="87" xfId="0" applyNumberFormat="1" applyFont="1" applyFill="1" applyBorder="1" applyAlignment="1">
      <alignment horizontal="right" vertical="center"/>
    </xf>
    <xf numFmtId="41" fontId="6" fillId="34" borderId="88" xfId="0" applyNumberFormat="1" applyFont="1" applyFill="1" applyBorder="1" applyAlignment="1">
      <alignment horizontal="right" vertical="center"/>
    </xf>
    <xf numFmtId="41" fontId="6" fillId="34" borderId="89" xfId="0" applyNumberFormat="1" applyFont="1" applyFill="1" applyBorder="1" applyAlignment="1">
      <alignment horizontal="right" vertical="center"/>
    </xf>
    <xf numFmtId="41" fontId="6" fillId="34" borderId="9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6" fillId="0" borderId="91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distributed" vertical="center"/>
    </xf>
    <xf numFmtId="0" fontId="6" fillId="0" borderId="91" xfId="0" applyFont="1" applyFill="1" applyBorder="1" applyAlignment="1">
      <alignment horizontal="right" vertical="center"/>
    </xf>
    <xf numFmtId="41" fontId="6" fillId="0" borderId="91" xfId="0" applyNumberFormat="1" applyFont="1" applyFill="1" applyBorder="1" applyAlignment="1">
      <alignment horizontal="right" vertical="center"/>
    </xf>
    <xf numFmtId="3" fontId="6" fillId="0" borderId="91" xfId="0" applyNumberFormat="1" applyFont="1" applyFill="1" applyBorder="1" applyAlignment="1">
      <alignment horizontal="right" vertical="center"/>
    </xf>
    <xf numFmtId="41" fontId="2" fillId="33" borderId="92" xfId="0" applyNumberFormat="1" applyFont="1" applyFill="1" applyBorder="1" applyAlignment="1">
      <alignment horizontal="right" vertical="center"/>
    </xf>
    <xf numFmtId="41" fontId="2" fillId="33" borderId="93" xfId="0" applyNumberFormat="1" applyFont="1" applyFill="1" applyBorder="1" applyAlignment="1">
      <alignment horizontal="right" vertical="center"/>
    </xf>
    <xf numFmtId="41" fontId="2" fillId="34" borderId="94" xfId="0" applyNumberFormat="1" applyFont="1" applyFill="1" applyBorder="1" applyAlignment="1">
      <alignment horizontal="right" vertical="center"/>
    </xf>
    <xf numFmtId="41" fontId="2" fillId="34" borderId="95" xfId="0" applyNumberFormat="1" applyFont="1" applyFill="1" applyBorder="1" applyAlignment="1">
      <alignment horizontal="right" vertical="center"/>
    </xf>
    <xf numFmtId="41" fontId="6" fillId="33" borderId="58" xfId="0" applyNumberFormat="1" applyFont="1" applyFill="1" applyBorder="1" applyAlignment="1">
      <alignment horizontal="right" vertical="center"/>
    </xf>
    <xf numFmtId="41" fontId="6" fillId="34" borderId="77" xfId="0" applyNumberFormat="1" applyFont="1" applyFill="1" applyBorder="1" applyAlignment="1">
      <alignment horizontal="right" vertical="center"/>
    </xf>
    <xf numFmtId="41" fontId="6" fillId="34" borderId="78" xfId="0" applyNumberFormat="1" applyFont="1" applyFill="1" applyBorder="1" applyAlignment="1">
      <alignment horizontal="right" vertical="center"/>
    </xf>
    <xf numFmtId="41" fontId="2" fillId="33" borderId="96" xfId="0" applyNumberFormat="1" applyFont="1" applyFill="1" applyBorder="1" applyAlignment="1">
      <alignment horizontal="right" vertical="center"/>
    </xf>
    <xf numFmtId="41" fontId="2" fillId="34" borderId="96" xfId="0" applyNumberFormat="1" applyFont="1" applyFill="1" applyBorder="1" applyAlignment="1">
      <alignment horizontal="right" vertical="center"/>
    </xf>
    <xf numFmtId="41" fontId="2" fillId="34" borderId="97" xfId="0" applyNumberFormat="1" applyFont="1" applyFill="1" applyBorder="1" applyAlignment="1">
      <alignment horizontal="right" vertical="center"/>
    </xf>
    <xf numFmtId="41" fontId="6" fillId="33" borderId="98" xfId="0" applyNumberFormat="1" applyFont="1" applyFill="1" applyBorder="1" applyAlignment="1">
      <alignment horizontal="right" vertical="center"/>
    </xf>
    <xf numFmtId="41" fontId="6" fillId="34" borderId="98" xfId="0" applyNumberFormat="1" applyFont="1" applyFill="1" applyBorder="1" applyAlignment="1">
      <alignment horizontal="right" vertical="center"/>
    </xf>
    <xf numFmtId="41" fontId="6" fillId="34" borderId="99" xfId="0" applyNumberFormat="1" applyFont="1" applyFill="1" applyBorder="1" applyAlignment="1">
      <alignment horizontal="right" vertical="center"/>
    </xf>
    <xf numFmtId="41" fontId="2" fillId="33" borderId="100" xfId="0" applyNumberFormat="1" applyFont="1" applyFill="1" applyBorder="1" applyAlignment="1">
      <alignment horizontal="right" vertical="center"/>
    </xf>
    <xf numFmtId="41" fontId="2" fillId="34" borderId="38" xfId="0" applyNumberFormat="1" applyFont="1" applyFill="1" applyBorder="1" applyAlignment="1">
      <alignment horizontal="right" vertical="center"/>
    </xf>
    <xf numFmtId="41" fontId="2" fillId="34" borderId="27" xfId="0" applyNumberFormat="1" applyFont="1" applyFill="1" applyBorder="1" applyAlignment="1">
      <alignment horizontal="right" vertical="center"/>
    </xf>
    <xf numFmtId="41" fontId="6" fillId="33" borderId="81" xfId="0" applyNumberFormat="1" applyFont="1" applyFill="1" applyBorder="1" applyAlignment="1">
      <alignment horizontal="right" vertical="center"/>
    </xf>
    <xf numFmtId="41" fontId="6" fillId="34" borderId="28" xfId="0" applyNumberFormat="1" applyFont="1" applyFill="1" applyBorder="1" applyAlignment="1">
      <alignment horizontal="right" vertical="center"/>
    </xf>
    <xf numFmtId="41" fontId="2" fillId="33" borderId="101" xfId="0" applyNumberFormat="1" applyFont="1" applyFill="1" applyBorder="1" applyAlignment="1">
      <alignment horizontal="right" vertical="center"/>
    </xf>
    <xf numFmtId="41" fontId="2" fillId="34" borderId="102" xfId="0" applyNumberFormat="1" applyFont="1" applyFill="1" applyBorder="1" applyAlignment="1">
      <alignment horizontal="right" vertical="center"/>
    </xf>
    <xf numFmtId="41" fontId="2" fillId="34" borderId="26" xfId="0" applyNumberFormat="1" applyFont="1" applyFill="1" applyBorder="1" applyAlignment="1">
      <alignment horizontal="right" vertical="center"/>
    </xf>
    <xf numFmtId="41" fontId="6" fillId="33" borderId="103" xfId="0" applyNumberFormat="1" applyFont="1" applyFill="1" applyBorder="1" applyAlignment="1">
      <alignment horizontal="right" vertical="center"/>
    </xf>
    <xf numFmtId="41" fontId="6" fillId="34" borderId="54" xfId="0" applyNumberFormat="1" applyFont="1" applyFill="1" applyBorder="1" applyAlignment="1">
      <alignment horizontal="right" vertical="center"/>
    </xf>
    <xf numFmtId="41" fontId="6" fillId="33" borderId="104" xfId="0" applyNumberFormat="1" applyFont="1" applyFill="1" applyBorder="1" applyAlignment="1">
      <alignment horizontal="right" vertical="center"/>
    </xf>
    <xf numFmtId="41" fontId="6" fillId="34" borderId="56" xfId="0" applyNumberFormat="1" applyFont="1" applyFill="1" applyBorder="1" applyAlignment="1">
      <alignment horizontal="right" vertical="center"/>
    </xf>
    <xf numFmtId="41" fontId="6" fillId="33" borderId="105" xfId="0" applyNumberFormat="1" applyFont="1" applyFill="1" applyBorder="1" applyAlignment="1">
      <alignment horizontal="right" vertical="center"/>
    </xf>
    <xf numFmtId="41" fontId="6" fillId="34" borderId="62" xfId="0" applyNumberFormat="1" applyFont="1" applyFill="1" applyBorder="1" applyAlignment="1">
      <alignment horizontal="right" vertical="center"/>
    </xf>
    <xf numFmtId="41" fontId="2" fillId="34" borderId="106" xfId="0" applyNumberFormat="1" applyFont="1" applyFill="1" applyBorder="1" applyAlignment="1">
      <alignment horizontal="right" vertical="center"/>
    </xf>
    <xf numFmtId="41" fontId="6" fillId="34" borderId="107" xfId="0" applyNumberFormat="1" applyFont="1" applyFill="1" applyBorder="1" applyAlignment="1">
      <alignment horizontal="right" vertical="center"/>
    </xf>
    <xf numFmtId="41" fontId="6" fillId="34" borderId="108" xfId="0" applyNumberFormat="1" applyFont="1" applyFill="1" applyBorder="1" applyAlignment="1">
      <alignment horizontal="right" vertical="center"/>
    </xf>
    <xf numFmtId="0" fontId="6" fillId="0" borderId="91" xfId="0" applyFont="1" applyFill="1" applyBorder="1" applyAlignment="1">
      <alignment horizontal="left" vertical="center"/>
    </xf>
    <xf numFmtId="41" fontId="2" fillId="34" borderId="109" xfId="0" applyNumberFormat="1" applyFont="1" applyFill="1" applyBorder="1" applyAlignment="1">
      <alignment horizontal="right" vertical="center"/>
    </xf>
    <xf numFmtId="41" fontId="2" fillId="0" borderId="58" xfId="0" applyNumberFormat="1" applyFont="1" applyBorder="1" applyAlignment="1">
      <alignment horizontal="left" vertical="center"/>
    </xf>
    <xf numFmtId="41" fontId="2" fillId="33" borderId="110" xfId="0" applyNumberFormat="1" applyFont="1" applyFill="1" applyBorder="1" applyAlignment="1">
      <alignment horizontal="right" vertical="center"/>
    </xf>
    <xf numFmtId="0" fontId="2" fillId="0" borderId="58" xfId="0" applyFont="1" applyBorder="1" applyAlignment="1">
      <alignment horizontal="left" vertical="center"/>
    </xf>
    <xf numFmtId="41" fontId="2" fillId="0" borderId="22" xfId="0" applyNumberFormat="1" applyFont="1" applyBorder="1" applyAlignment="1">
      <alignment horizontal="left" vertical="center"/>
    </xf>
    <xf numFmtId="41" fontId="2" fillId="33" borderId="28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41" fontId="2" fillId="33" borderId="27" xfId="0" applyNumberFormat="1" applyFont="1" applyFill="1" applyBorder="1" applyAlignment="1">
      <alignment horizontal="right" vertical="center"/>
    </xf>
    <xf numFmtId="41" fontId="2" fillId="33" borderId="26" xfId="0" applyNumberFormat="1" applyFont="1" applyFill="1" applyBorder="1" applyAlignment="1">
      <alignment horizontal="right" vertical="center"/>
    </xf>
    <xf numFmtId="3" fontId="6" fillId="34" borderId="106" xfId="0" applyNumberFormat="1" applyFont="1" applyFill="1" applyBorder="1" applyAlignment="1">
      <alignment horizontal="right" vertical="center"/>
    </xf>
    <xf numFmtId="0" fontId="6" fillId="0" borderId="53" xfId="0" applyFont="1" applyBorder="1" applyAlignment="1">
      <alignment horizontal="left" vertical="center"/>
    </xf>
    <xf numFmtId="3" fontId="6" fillId="33" borderId="102" xfId="0" applyNumberFormat="1" applyFont="1" applyFill="1" applyBorder="1" applyAlignment="1">
      <alignment horizontal="right" vertical="center"/>
    </xf>
    <xf numFmtId="3" fontId="2" fillId="34" borderId="62" xfId="0" applyNumberFormat="1" applyFont="1" applyFill="1" applyBorder="1" applyAlignment="1">
      <alignment horizontal="right" vertical="center"/>
    </xf>
    <xf numFmtId="3" fontId="2" fillId="33" borderId="28" xfId="0" applyNumberFormat="1" applyFont="1" applyFill="1" applyBorder="1" applyAlignment="1">
      <alignment horizontal="right" vertical="center"/>
    </xf>
    <xf numFmtId="3" fontId="2" fillId="34" borderId="61" xfId="0" applyNumberFormat="1" applyFont="1" applyFill="1" applyBorder="1" applyAlignment="1">
      <alignment horizontal="right" vertical="center"/>
    </xf>
    <xf numFmtId="3" fontId="2" fillId="33" borderId="27" xfId="0" applyNumberFormat="1" applyFont="1" applyFill="1" applyBorder="1" applyAlignment="1">
      <alignment horizontal="right" vertical="center"/>
    </xf>
    <xf numFmtId="3" fontId="2" fillId="34" borderId="60" xfId="0" applyNumberFormat="1" applyFont="1" applyFill="1" applyBorder="1" applyAlignment="1">
      <alignment horizontal="right" vertical="center"/>
    </xf>
    <xf numFmtId="3" fontId="2" fillId="0" borderId="22" xfId="0" applyNumberFormat="1" applyFont="1" applyBorder="1" applyAlignment="1">
      <alignment horizontal="left" vertical="center"/>
    </xf>
    <xf numFmtId="3" fontId="2" fillId="33" borderId="38" xfId="0" applyNumberFormat="1" applyFont="1" applyFill="1" applyBorder="1" applyAlignment="1">
      <alignment horizontal="right" vertical="center"/>
    </xf>
    <xf numFmtId="0" fontId="7" fillId="34" borderId="46" xfId="0" applyFont="1" applyFill="1" applyBorder="1" applyAlignment="1">
      <alignment horizontal="right" vertical="top"/>
    </xf>
    <xf numFmtId="0" fontId="7" fillId="0" borderId="19" xfId="0" applyFont="1" applyFill="1" applyBorder="1" applyAlignment="1">
      <alignment horizontal="left" vertical="top"/>
    </xf>
    <xf numFmtId="0" fontId="7" fillId="33" borderId="33" xfId="0" applyFont="1" applyFill="1" applyBorder="1" applyAlignment="1">
      <alignment horizontal="right" vertical="top"/>
    </xf>
    <xf numFmtId="0" fontId="7" fillId="0" borderId="45" xfId="0" applyFont="1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top"/>
    </xf>
    <xf numFmtId="0" fontId="2" fillId="0" borderId="58" xfId="0" applyFont="1" applyBorder="1" applyAlignment="1">
      <alignment horizontal="right" vertical="center"/>
    </xf>
    <xf numFmtId="41" fontId="6" fillId="34" borderId="106" xfId="0" applyNumberFormat="1" applyFont="1" applyFill="1" applyBorder="1" applyAlignment="1">
      <alignment horizontal="right" vertical="center"/>
    </xf>
    <xf numFmtId="41" fontId="6" fillId="0" borderId="53" xfId="0" applyNumberFormat="1" applyFont="1" applyBorder="1" applyAlignment="1">
      <alignment horizontal="left" vertical="center"/>
    </xf>
    <xf numFmtId="41" fontId="6" fillId="33" borderId="102" xfId="0" applyNumberFormat="1" applyFont="1" applyFill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41" fontId="2" fillId="0" borderId="22" xfId="0" applyNumberFormat="1" applyFont="1" applyBorder="1" applyAlignment="1">
      <alignment horizontal="center" vertical="center"/>
    </xf>
    <xf numFmtId="41" fontId="2" fillId="33" borderId="38" xfId="0" applyNumberFormat="1" applyFont="1" applyFill="1" applyBorder="1" applyAlignment="1">
      <alignment horizontal="right" vertical="center"/>
    </xf>
    <xf numFmtId="41" fontId="6" fillId="34" borderId="61" xfId="0" applyNumberFormat="1" applyFont="1" applyFill="1" applyBorder="1" applyAlignment="1">
      <alignment horizontal="right" vertical="center"/>
    </xf>
    <xf numFmtId="41" fontId="6" fillId="0" borderId="22" xfId="0" applyNumberFormat="1" applyFont="1" applyBorder="1" applyAlignment="1">
      <alignment horizontal="center" vertical="center"/>
    </xf>
    <xf numFmtId="41" fontId="6" fillId="33" borderId="27" xfId="0" applyNumberFormat="1" applyFont="1" applyFill="1" applyBorder="1" applyAlignment="1">
      <alignment horizontal="right" vertical="center"/>
    </xf>
    <xf numFmtId="180" fontId="2" fillId="34" borderId="84" xfId="0" applyNumberFormat="1" applyFont="1" applyFill="1" applyBorder="1" applyAlignment="1">
      <alignment horizontal="right" vertical="center"/>
    </xf>
    <xf numFmtId="180" fontId="2" fillId="34" borderId="61" xfId="0" applyNumberFormat="1" applyFont="1" applyFill="1" applyBorder="1" applyAlignment="1">
      <alignment horizontal="right" vertical="center"/>
    </xf>
    <xf numFmtId="0" fontId="6" fillId="36" borderId="111" xfId="0" applyFont="1" applyFill="1" applyBorder="1" applyAlignment="1">
      <alignment horizontal="distributed" vertical="center"/>
    </xf>
    <xf numFmtId="0" fontId="2" fillId="36" borderId="112" xfId="0" applyFont="1" applyFill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41" fontId="2" fillId="0" borderId="0" xfId="61" applyNumberFormat="1" applyFont="1" applyBorder="1" applyAlignment="1">
      <alignment horizontal="left" vertical="center"/>
      <protection/>
    </xf>
    <xf numFmtId="0" fontId="2" fillId="0" borderId="91" xfId="61" applyFont="1" applyBorder="1" applyAlignment="1">
      <alignment horizontal="left" vertical="center"/>
      <protection/>
    </xf>
    <xf numFmtId="41" fontId="6" fillId="33" borderId="69" xfId="49" applyNumberFormat="1" applyFont="1" applyFill="1" applyBorder="1" applyAlignment="1">
      <alignment horizontal="right" vertical="center"/>
    </xf>
    <xf numFmtId="41" fontId="2" fillId="33" borderId="113" xfId="49" applyNumberFormat="1" applyFont="1" applyFill="1" applyBorder="1" applyAlignment="1">
      <alignment horizontal="right" vertical="center"/>
    </xf>
    <xf numFmtId="0" fontId="2" fillId="36" borderId="114" xfId="0" applyFont="1" applyFill="1" applyBorder="1" applyAlignment="1">
      <alignment horizontal="distributed" vertical="center"/>
    </xf>
    <xf numFmtId="41" fontId="6" fillId="0" borderId="99" xfId="49" applyNumberFormat="1" applyFont="1" applyBorder="1" applyAlignment="1">
      <alignment horizontal="right" vertical="center"/>
    </xf>
    <xf numFmtId="41" fontId="6" fillId="33" borderId="97" xfId="49" applyNumberFormat="1" applyFont="1" applyFill="1" applyBorder="1" applyAlignment="1">
      <alignment horizontal="right" vertical="center"/>
    </xf>
    <xf numFmtId="0" fontId="6" fillId="36" borderId="12" xfId="0" applyFont="1" applyFill="1" applyBorder="1" applyAlignment="1">
      <alignment horizontal="distributed" vertical="center"/>
    </xf>
    <xf numFmtId="41" fontId="2" fillId="0" borderId="67" xfId="49" applyNumberFormat="1" applyFont="1" applyBorder="1" applyAlignment="1">
      <alignment horizontal="right" vertical="center"/>
    </xf>
    <xf numFmtId="41" fontId="6" fillId="33" borderId="67" xfId="49" applyNumberFormat="1" applyFont="1" applyFill="1" applyBorder="1" applyAlignment="1">
      <alignment horizontal="right" vertical="center"/>
    </xf>
    <xf numFmtId="0" fontId="6" fillId="36" borderId="48" xfId="0" applyFont="1" applyFill="1" applyBorder="1" applyAlignment="1">
      <alignment horizontal="distributed" vertical="center"/>
    </xf>
    <xf numFmtId="0" fontId="8" fillId="36" borderId="112" xfId="0" applyFont="1" applyFill="1" applyBorder="1" applyAlignment="1">
      <alignment horizontal="distributed" vertical="center"/>
    </xf>
    <xf numFmtId="0" fontId="2" fillId="36" borderId="115" xfId="0" applyFont="1" applyFill="1" applyBorder="1" applyAlignment="1">
      <alignment horizontal="distributed" vertical="center"/>
    </xf>
    <xf numFmtId="0" fontId="8" fillId="36" borderId="115" xfId="0" applyFont="1" applyFill="1" applyBorder="1" applyAlignment="1">
      <alignment horizontal="distributed" vertical="center"/>
    </xf>
    <xf numFmtId="0" fontId="2" fillId="0" borderId="91" xfId="0" applyFont="1" applyBorder="1" applyAlignment="1">
      <alignment vertical="top"/>
    </xf>
    <xf numFmtId="41" fontId="2" fillId="33" borderId="116" xfId="49" applyNumberFormat="1" applyFont="1" applyFill="1" applyBorder="1" applyAlignment="1">
      <alignment horizontal="right" vertical="center"/>
    </xf>
    <xf numFmtId="41" fontId="2" fillId="0" borderId="0" xfId="0" applyNumberFormat="1" applyFont="1" applyAlignment="1">
      <alignment horizontal="left" vertical="center"/>
    </xf>
    <xf numFmtId="0" fontId="2" fillId="0" borderId="114" xfId="0" applyFont="1" applyBorder="1" applyAlignment="1">
      <alignment horizontal="distributed" vertical="center"/>
    </xf>
    <xf numFmtId="0" fontId="2" fillId="0" borderId="117" xfId="0" applyFont="1" applyBorder="1" applyAlignment="1">
      <alignment horizontal="distributed" vertical="center"/>
    </xf>
    <xf numFmtId="0" fontId="2" fillId="0" borderId="118" xfId="0" applyFont="1" applyBorder="1" applyAlignment="1">
      <alignment horizontal="distributed" vertical="center"/>
    </xf>
    <xf numFmtId="0" fontId="2" fillId="0" borderId="119" xfId="0" applyFont="1" applyBorder="1" applyAlignment="1">
      <alignment horizontal="distributed" vertical="center"/>
    </xf>
    <xf numFmtId="0" fontId="6" fillId="0" borderId="120" xfId="0" applyFont="1" applyBorder="1" applyAlignment="1">
      <alignment horizontal="distributed" vertical="center"/>
    </xf>
    <xf numFmtId="0" fontId="6" fillId="0" borderId="121" xfId="0" applyFont="1" applyBorder="1" applyAlignment="1">
      <alignment horizontal="distributed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91" xfId="0" applyFont="1" applyBorder="1" applyAlignment="1">
      <alignment vertical="top" wrapText="1"/>
    </xf>
    <xf numFmtId="0" fontId="5" fillId="0" borderId="0" xfId="0" applyFont="1" applyAlignment="1">
      <alignment horizontal="center" vertical="top"/>
    </xf>
    <xf numFmtId="0" fontId="2" fillId="0" borderId="12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12" xfId="0" applyFont="1" applyBorder="1" applyAlignment="1">
      <alignment horizontal="distributed" vertical="center"/>
    </xf>
    <xf numFmtId="0" fontId="2" fillId="0" borderId="126" xfId="0" applyFont="1" applyBorder="1" applyAlignment="1">
      <alignment horizontal="distributed" vertical="center"/>
    </xf>
    <xf numFmtId="0" fontId="2" fillId="0" borderId="127" xfId="0" applyFont="1" applyBorder="1" applyAlignment="1">
      <alignment horizontal="distributed" vertical="center"/>
    </xf>
    <xf numFmtId="0" fontId="2" fillId="0" borderId="128" xfId="0" applyFont="1" applyBorder="1" applyAlignment="1">
      <alignment horizontal="distributed" vertical="center"/>
    </xf>
    <xf numFmtId="0" fontId="6" fillId="0" borderId="114" xfId="0" applyFont="1" applyBorder="1" applyAlignment="1">
      <alignment horizontal="distributed" vertical="center"/>
    </xf>
    <xf numFmtId="0" fontId="6" fillId="0" borderId="117" xfId="0" applyFont="1" applyBorder="1" applyAlignment="1">
      <alignment horizontal="distributed" vertical="center"/>
    </xf>
    <xf numFmtId="0" fontId="2" fillId="0" borderId="91" xfId="0" applyFont="1" applyBorder="1" applyAlignment="1">
      <alignment horizontal="center" vertical="center"/>
    </xf>
    <xf numFmtId="0" fontId="2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2" fillId="0" borderId="13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/>
    </xf>
    <xf numFmtId="0" fontId="2" fillId="0" borderId="138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39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0" fillId="0" borderId="144" xfId="0" applyFont="1" applyBorder="1" applyAlignment="1">
      <alignment vertical="center"/>
    </xf>
    <xf numFmtId="0" fontId="2" fillId="0" borderId="144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0" fillId="0" borderId="24" xfId="0" applyFont="1" applyBorder="1" applyAlignment="1">
      <alignment vertical="top"/>
    </xf>
    <xf numFmtId="0" fontId="6" fillId="0" borderId="13" xfId="0" applyFont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147" xfId="0" applyFont="1" applyBorder="1" applyAlignment="1">
      <alignment horizontal="distributed" vertical="center" indent="2"/>
    </xf>
    <xf numFmtId="0" fontId="2" fillId="0" borderId="148" xfId="0" applyFont="1" applyBorder="1" applyAlignment="1">
      <alignment horizontal="distributed" vertical="center" indent="2"/>
    </xf>
    <xf numFmtId="0" fontId="2" fillId="0" borderId="41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vertical="center" wrapText="1"/>
    </xf>
    <xf numFmtId="0" fontId="2" fillId="0" borderId="140" xfId="0" applyFont="1" applyBorder="1" applyAlignment="1">
      <alignment horizontal="center" vertical="center" wrapText="1"/>
    </xf>
    <xf numFmtId="0" fontId="2" fillId="0" borderId="14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149" xfId="0" applyFont="1" applyBorder="1" applyAlignment="1">
      <alignment horizontal="distributed" vertical="center"/>
    </xf>
    <xf numFmtId="0" fontId="2" fillId="0" borderId="150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 textRotation="255" wrapText="1"/>
    </xf>
    <xf numFmtId="0" fontId="2" fillId="0" borderId="152" xfId="0" applyFont="1" applyBorder="1" applyAlignment="1">
      <alignment horizontal="center" vertical="center" textRotation="255" wrapText="1"/>
    </xf>
    <xf numFmtId="0" fontId="2" fillId="0" borderId="153" xfId="0" applyFont="1" applyBorder="1" applyAlignment="1">
      <alignment horizontal="center" vertical="center" textRotation="255" wrapText="1"/>
    </xf>
    <xf numFmtId="0" fontId="2" fillId="0" borderId="151" xfId="0" applyFont="1" applyBorder="1" applyAlignment="1">
      <alignment horizontal="center" vertical="distributed" wrapText="1"/>
    </xf>
    <xf numFmtId="0" fontId="2" fillId="0" borderId="152" xfId="0" applyFont="1" applyBorder="1" applyAlignment="1">
      <alignment horizontal="center" vertical="distributed" wrapText="1"/>
    </xf>
    <xf numFmtId="0" fontId="2" fillId="0" borderId="153" xfId="0" applyFont="1" applyBorder="1" applyAlignment="1">
      <alignment horizontal="center" vertical="distributed" wrapText="1"/>
    </xf>
    <xf numFmtId="0" fontId="6" fillId="0" borderId="154" xfId="0" applyFont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distributed" textRotation="255" wrapText="1" indent="1"/>
    </xf>
    <xf numFmtId="0" fontId="2" fillId="0" borderId="152" xfId="0" applyFont="1" applyBorder="1" applyAlignment="1">
      <alignment horizontal="center" vertical="distributed" textRotation="255" wrapText="1" indent="1"/>
    </xf>
    <xf numFmtId="0" fontId="2" fillId="0" borderId="156" xfId="0" applyFont="1" applyBorder="1" applyAlignment="1">
      <alignment horizontal="center" vertical="distributed" textRotation="255" wrapText="1" indent="1"/>
    </xf>
    <xf numFmtId="0" fontId="2" fillId="0" borderId="152" xfId="0" applyFont="1" applyBorder="1" applyAlignment="1">
      <alignment horizontal="center" vertical="distributed" textRotation="255" wrapText="1" indent="2"/>
    </xf>
    <xf numFmtId="0" fontId="2" fillId="0" borderId="153" xfId="0" applyFont="1" applyBorder="1" applyAlignment="1">
      <alignment horizontal="center" vertical="distributed" textRotation="255" wrapText="1" indent="2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贈与税-1（課税状況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workbookViewId="0" topLeftCell="A1">
      <selection activeCell="A1" sqref="A1:F1"/>
    </sheetView>
  </sheetViews>
  <sheetFormatPr defaultColWidth="5.875" defaultRowHeight="13.5"/>
  <cols>
    <col min="1" max="1" width="12.375" style="1" customWidth="1"/>
    <col min="2" max="2" width="16.875" style="1" customWidth="1"/>
    <col min="3" max="3" width="3.00390625" style="1" bestFit="1" customWidth="1"/>
    <col min="4" max="4" width="16.125" style="1" customWidth="1"/>
    <col min="5" max="5" width="3.00390625" style="1" customWidth="1"/>
    <col min="6" max="6" width="16.125" style="1" customWidth="1"/>
    <col min="7" max="16384" width="5.875" style="1" customWidth="1"/>
  </cols>
  <sheetData>
    <row r="1" spans="1:6" ht="15">
      <c r="A1" s="241" t="s">
        <v>107</v>
      </c>
      <c r="B1" s="241"/>
      <c r="C1" s="241"/>
      <c r="D1" s="241"/>
      <c r="E1" s="241"/>
      <c r="F1" s="241"/>
    </row>
    <row r="2" spans="1:6" ht="15">
      <c r="A2" s="3"/>
      <c r="B2" s="3"/>
      <c r="C2" s="3"/>
      <c r="D2" s="3"/>
      <c r="E2" s="3"/>
      <c r="F2" s="3"/>
    </row>
    <row r="3" ht="11.25" customHeight="1" thickBot="1">
      <c r="A3" s="1" t="s">
        <v>106</v>
      </c>
    </row>
    <row r="4" spans="1:6" s="8" customFormat="1" ht="18" customHeight="1">
      <c r="A4" s="238" t="s">
        <v>3</v>
      </c>
      <c r="B4" s="239"/>
      <c r="C4" s="242" t="s">
        <v>4</v>
      </c>
      <c r="D4" s="243"/>
      <c r="E4" s="242" t="s">
        <v>93</v>
      </c>
      <c r="F4" s="244"/>
    </row>
    <row r="5" spans="1:6" ht="11.25" customHeight="1">
      <c r="A5" s="199"/>
      <c r="B5" s="198"/>
      <c r="C5" s="196"/>
      <c r="D5" s="197" t="s">
        <v>0</v>
      </c>
      <c r="E5" s="196"/>
      <c r="F5" s="195" t="s">
        <v>1</v>
      </c>
    </row>
    <row r="6" spans="1:6" s="8" customFormat="1" ht="21" customHeight="1">
      <c r="A6" s="245" t="s">
        <v>92</v>
      </c>
      <c r="B6" s="246"/>
      <c r="C6" s="24"/>
      <c r="D6" s="206">
        <v>60051</v>
      </c>
      <c r="E6" s="205"/>
      <c r="F6" s="103">
        <v>281689032</v>
      </c>
    </row>
    <row r="7" spans="1:6" s="8" customFormat="1" ht="21" customHeight="1">
      <c r="A7" s="232" t="s">
        <v>99</v>
      </c>
      <c r="B7" s="233"/>
      <c r="C7" s="24"/>
      <c r="D7" s="183">
        <v>2533</v>
      </c>
      <c r="E7" s="180"/>
      <c r="F7" s="104">
        <v>32000428</v>
      </c>
    </row>
    <row r="8" spans="1:6" s="8" customFormat="1" ht="21" customHeight="1">
      <c r="A8" s="232" t="s">
        <v>105</v>
      </c>
      <c r="B8" s="233"/>
      <c r="C8" s="24"/>
      <c r="D8" s="183">
        <v>59922</v>
      </c>
      <c r="E8" s="180"/>
      <c r="F8" s="104">
        <v>160233128</v>
      </c>
    </row>
    <row r="9" spans="1:6" s="8" customFormat="1" ht="21" customHeight="1">
      <c r="A9" s="234" t="s">
        <v>104</v>
      </c>
      <c r="B9" s="235"/>
      <c r="C9" s="24"/>
      <c r="D9" s="181">
        <v>49435</v>
      </c>
      <c r="E9" s="180"/>
      <c r="F9" s="105">
        <v>92013074</v>
      </c>
    </row>
    <row r="10" spans="1:6" s="11" customFormat="1" ht="21" customHeight="1">
      <c r="A10" s="236" t="s">
        <v>89</v>
      </c>
      <c r="B10" s="237"/>
      <c r="C10" s="204" t="s">
        <v>2</v>
      </c>
      <c r="D10" s="203">
        <v>49421</v>
      </c>
      <c r="E10" s="202"/>
      <c r="F10" s="201">
        <v>20185656</v>
      </c>
    </row>
    <row r="11" spans="1:6" s="8" customFormat="1" ht="21" customHeight="1">
      <c r="A11" s="247" t="s">
        <v>88</v>
      </c>
      <c r="B11" s="248"/>
      <c r="C11" s="24"/>
      <c r="D11" s="184">
        <v>0</v>
      </c>
      <c r="E11" s="180"/>
      <c r="F11" s="106">
        <v>0</v>
      </c>
    </row>
    <row r="12" spans="1:6" s="8" customFormat="1" ht="21" customHeight="1">
      <c r="A12" s="232" t="s">
        <v>87</v>
      </c>
      <c r="B12" s="233"/>
      <c r="C12" s="24" t="s">
        <v>2</v>
      </c>
      <c r="D12" s="183">
        <v>49421</v>
      </c>
      <c r="E12" s="180"/>
      <c r="F12" s="104">
        <v>20185656</v>
      </c>
    </row>
    <row r="13" spans="1:6" s="8" customFormat="1" ht="21" customHeight="1">
      <c r="A13" s="232" t="s">
        <v>103</v>
      </c>
      <c r="B13" s="233"/>
      <c r="C13" s="24" t="s">
        <v>2</v>
      </c>
      <c r="D13" s="183">
        <v>15</v>
      </c>
      <c r="E13" s="180"/>
      <c r="F13" s="104">
        <v>1137226</v>
      </c>
    </row>
    <row r="14" spans="1:6" s="11" customFormat="1" ht="21" customHeight="1">
      <c r="A14" s="249" t="s">
        <v>102</v>
      </c>
      <c r="B14" s="250"/>
      <c r="C14" s="25" t="s">
        <v>2</v>
      </c>
      <c r="D14" s="209">
        <v>49421</v>
      </c>
      <c r="E14" s="208"/>
      <c r="F14" s="207">
        <v>19048430</v>
      </c>
    </row>
    <row r="15" spans="1:6" s="8" customFormat="1" ht="21" customHeight="1">
      <c r="A15" s="232" t="s">
        <v>101</v>
      </c>
      <c r="B15" s="233"/>
      <c r="C15" s="24"/>
      <c r="D15" s="183">
        <v>0</v>
      </c>
      <c r="E15" s="180"/>
      <c r="F15" s="104">
        <v>0</v>
      </c>
    </row>
    <row r="16" spans="1:6" s="8" customFormat="1" ht="21" customHeight="1" thickBot="1">
      <c r="A16" s="232" t="s">
        <v>85</v>
      </c>
      <c r="B16" s="233"/>
      <c r="C16" s="24" t="s">
        <v>83</v>
      </c>
      <c r="D16" s="181">
        <v>3008</v>
      </c>
      <c r="E16" s="180"/>
      <c r="F16" s="105">
        <v>35973247</v>
      </c>
    </row>
    <row r="17" spans="1:6" ht="56.25" customHeight="1">
      <c r="A17" s="229" t="s">
        <v>204</v>
      </c>
      <c r="B17" s="240" t="s">
        <v>205</v>
      </c>
      <c r="C17" s="240"/>
      <c r="D17" s="240"/>
      <c r="E17" s="240"/>
      <c r="F17" s="240"/>
    </row>
    <row r="18" ht="11.25">
      <c r="A18" s="1" t="s">
        <v>218</v>
      </c>
    </row>
    <row r="20" ht="11.25" customHeight="1" thickBot="1">
      <c r="A20" s="1" t="s">
        <v>100</v>
      </c>
    </row>
    <row r="21" spans="1:6" ht="18" customHeight="1">
      <c r="A21" s="238" t="s">
        <v>3</v>
      </c>
      <c r="B21" s="239"/>
      <c r="C21" s="242" t="s">
        <v>4</v>
      </c>
      <c r="D21" s="251"/>
      <c r="E21" s="242" t="s">
        <v>93</v>
      </c>
      <c r="F21" s="244"/>
    </row>
    <row r="22" spans="1:6" ht="11.25" customHeight="1">
      <c r="A22" s="199"/>
      <c r="B22" s="198"/>
      <c r="C22" s="196"/>
      <c r="D22" s="197" t="s">
        <v>0</v>
      </c>
      <c r="E22" s="196"/>
      <c r="F22" s="195" t="s">
        <v>1</v>
      </c>
    </row>
    <row r="23" spans="1:6" s="8" customFormat="1" ht="21" customHeight="1">
      <c r="A23" s="245" t="s">
        <v>92</v>
      </c>
      <c r="B23" s="246"/>
      <c r="C23" s="24"/>
      <c r="D23" s="206">
        <v>51406</v>
      </c>
      <c r="E23" s="205"/>
      <c r="F23" s="103">
        <v>158526999</v>
      </c>
    </row>
    <row r="24" spans="1:6" s="8" customFormat="1" ht="21" customHeight="1">
      <c r="A24" s="232" t="s">
        <v>99</v>
      </c>
      <c r="B24" s="233"/>
      <c r="C24" s="24"/>
      <c r="D24" s="183">
        <v>2533</v>
      </c>
      <c r="E24" s="180"/>
      <c r="F24" s="104">
        <v>32000428</v>
      </c>
    </row>
    <row r="25" spans="1:6" s="8" customFormat="1" ht="21" customHeight="1">
      <c r="A25" s="232" t="s">
        <v>98</v>
      </c>
      <c r="B25" s="233"/>
      <c r="C25" s="24"/>
      <c r="D25" s="183">
        <v>51406</v>
      </c>
      <c r="E25" s="180"/>
      <c r="F25" s="104">
        <v>56546600</v>
      </c>
    </row>
    <row r="26" spans="1:6" s="8" customFormat="1" ht="21" customHeight="1">
      <c r="A26" s="234" t="s">
        <v>97</v>
      </c>
      <c r="B26" s="235"/>
      <c r="C26" s="24"/>
      <c r="D26" s="181">
        <v>48907</v>
      </c>
      <c r="E26" s="180"/>
      <c r="F26" s="105">
        <v>72559321</v>
      </c>
    </row>
    <row r="27" spans="1:6" s="11" customFormat="1" ht="21" customHeight="1">
      <c r="A27" s="236" t="s">
        <v>89</v>
      </c>
      <c r="B27" s="237"/>
      <c r="C27" s="204"/>
      <c r="D27" s="203">
        <v>48886</v>
      </c>
      <c r="E27" s="202"/>
      <c r="F27" s="201">
        <v>16296542</v>
      </c>
    </row>
    <row r="28" spans="1:6" s="8" customFormat="1" ht="21" customHeight="1">
      <c r="A28" s="247" t="s">
        <v>88</v>
      </c>
      <c r="B28" s="248"/>
      <c r="C28" s="24"/>
      <c r="D28" s="184">
        <v>0</v>
      </c>
      <c r="E28" s="180"/>
      <c r="F28" s="106">
        <v>0</v>
      </c>
    </row>
    <row r="29" spans="1:6" s="8" customFormat="1" ht="21" customHeight="1" thickBot="1">
      <c r="A29" s="252" t="s">
        <v>87</v>
      </c>
      <c r="B29" s="254"/>
      <c r="C29" s="200"/>
      <c r="D29" s="178">
        <v>48886</v>
      </c>
      <c r="E29" s="177"/>
      <c r="F29" s="176">
        <v>16296542</v>
      </c>
    </row>
    <row r="30" spans="1:6" s="8" customFormat="1" ht="21" customHeight="1">
      <c r="A30" s="1"/>
      <c r="B30" s="1"/>
      <c r="C30" s="1"/>
      <c r="D30" s="1"/>
      <c r="E30" s="1"/>
      <c r="F30" s="1"/>
    </row>
    <row r="31" ht="11.25" customHeight="1" thickBot="1">
      <c r="A31" s="1" t="s">
        <v>96</v>
      </c>
    </row>
    <row r="32" spans="1:6" ht="11.25" customHeight="1">
      <c r="A32" s="238" t="s">
        <v>3</v>
      </c>
      <c r="B32" s="239"/>
      <c r="C32" s="242" t="s">
        <v>95</v>
      </c>
      <c r="D32" s="243"/>
      <c r="E32" s="242" t="s">
        <v>94</v>
      </c>
      <c r="F32" s="244"/>
    </row>
    <row r="33" spans="1:6" s="8" customFormat="1" ht="11.25" customHeight="1">
      <c r="A33" s="199"/>
      <c r="B33" s="198"/>
      <c r="C33" s="196"/>
      <c r="D33" s="197" t="s">
        <v>0</v>
      </c>
      <c r="E33" s="196"/>
      <c r="F33" s="195" t="s">
        <v>1</v>
      </c>
    </row>
    <row r="34" spans="1:6" ht="21" customHeight="1">
      <c r="A34" s="245" t="s">
        <v>92</v>
      </c>
      <c r="B34" s="246"/>
      <c r="C34" s="182"/>
      <c r="D34" s="194">
        <v>8895</v>
      </c>
      <c r="E34" s="193"/>
      <c r="F34" s="192">
        <v>123162033</v>
      </c>
    </row>
    <row r="35" spans="1:6" s="8" customFormat="1" ht="21" customHeight="1">
      <c r="A35" s="232" t="s">
        <v>91</v>
      </c>
      <c r="B35" s="233"/>
      <c r="C35" s="182"/>
      <c r="D35" s="191">
        <v>8764</v>
      </c>
      <c r="E35" s="182"/>
      <c r="F35" s="190">
        <v>103686528</v>
      </c>
    </row>
    <row r="36" spans="1:6" s="8" customFormat="1" ht="21" customHeight="1">
      <c r="A36" s="234" t="s">
        <v>90</v>
      </c>
      <c r="B36" s="235"/>
      <c r="C36" s="182"/>
      <c r="D36" s="189">
        <v>550</v>
      </c>
      <c r="E36" s="182"/>
      <c r="F36" s="188">
        <v>19453753</v>
      </c>
    </row>
    <row r="37" spans="1:6" s="8" customFormat="1" ht="21" customHeight="1">
      <c r="A37" s="236" t="s">
        <v>89</v>
      </c>
      <c r="B37" s="237"/>
      <c r="C37" s="186"/>
      <c r="D37" s="187">
        <v>547</v>
      </c>
      <c r="E37" s="186"/>
      <c r="F37" s="185">
        <v>3889114</v>
      </c>
    </row>
    <row r="38" spans="1:6" s="11" customFormat="1" ht="21" customHeight="1">
      <c r="A38" s="247" t="s">
        <v>88</v>
      </c>
      <c r="B38" s="248"/>
      <c r="C38" s="182"/>
      <c r="D38" s="184">
        <v>0</v>
      </c>
      <c r="E38" s="180"/>
      <c r="F38" s="106">
        <v>0</v>
      </c>
    </row>
    <row r="39" spans="1:6" s="8" customFormat="1" ht="21" customHeight="1">
      <c r="A39" s="232" t="s">
        <v>87</v>
      </c>
      <c r="B39" s="233"/>
      <c r="C39" s="182"/>
      <c r="D39" s="183">
        <v>547</v>
      </c>
      <c r="E39" s="180"/>
      <c r="F39" s="104">
        <v>3889114</v>
      </c>
    </row>
    <row r="40" spans="1:6" s="8" customFormat="1" ht="21" customHeight="1" thickBot="1">
      <c r="A40" s="252" t="s">
        <v>86</v>
      </c>
      <c r="B40" s="253"/>
      <c r="C40" s="179"/>
      <c r="D40" s="178">
        <v>3008</v>
      </c>
      <c r="E40" s="177"/>
      <c r="F40" s="176">
        <v>35973247</v>
      </c>
    </row>
    <row r="41" spans="1:6" s="8" customFormat="1" ht="21" customHeight="1">
      <c r="A41" s="1"/>
      <c r="B41" s="1"/>
      <c r="C41" s="2"/>
      <c r="D41" s="1"/>
      <c r="E41" s="2"/>
      <c r="F41" s="1"/>
    </row>
    <row r="42" ht="11.25">
      <c r="E42" s="2"/>
    </row>
    <row r="43" ht="11.25">
      <c r="E43" s="2"/>
    </row>
    <row r="45" ht="11.25">
      <c r="E45" s="2"/>
    </row>
    <row r="47" spans="3:5" ht="11.25">
      <c r="C47" s="2"/>
      <c r="E47" s="2"/>
    </row>
  </sheetData>
  <sheetProtection/>
  <mergeCells count="36">
    <mergeCell ref="A40:B40"/>
    <mergeCell ref="A39:B39"/>
    <mergeCell ref="A36:B36"/>
    <mergeCell ref="A28:B28"/>
    <mergeCell ref="A29:B29"/>
    <mergeCell ref="A34:B34"/>
    <mergeCell ref="A35:B35"/>
    <mergeCell ref="A37:B37"/>
    <mergeCell ref="A38:B38"/>
    <mergeCell ref="C32:D32"/>
    <mergeCell ref="E32:F32"/>
    <mergeCell ref="C21:D21"/>
    <mergeCell ref="E21:F21"/>
    <mergeCell ref="A32:B32"/>
    <mergeCell ref="A24:B24"/>
    <mergeCell ref="A26:B26"/>
    <mergeCell ref="A27:B27"/>
    <mergeCell ref="A25:B25"/>
    <mergeCell ref="A23:B23"/>
    <mergeCell ref="A1:F1"/>
    <mergeCell ref="C4:D4"/>
    <mergeCell ref="E4:F4"/>
    <mergeCell ref="A6:B6"/>
    <mergeCell ref="A4:B4"/>
    <mergeCell ref="A15:B15"/>
    <mergeCell ref="A11:B11"/>
    <mergeCell ref="A12:B12"/>
    <mergeCell ref="A13:B13"/>
    <mergeCell ref="A14:B14"/>
    <mergeCell ref="A7:B7"/>
    <mergeCell ref="A8:B8"/>
    <mergeCell ref="A9:B9"/>
    <mergeCell ref="A10:B10"/>
    <mergeCell ref="A16:B16"/>
    <mergeCell ref="A21:B21"/>
    <mergeCell ref="B17:F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&amp;R大阪国税局
贈与税１
(H21)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0.625" style="101" customWidth="1"/>
    <col min="2" max="5" width="18.625" style="101" customWidth="1"/>
    <col min="6" max="16384" width="9.00390625" style="101" customWidth="1"/>
  </cols>
  <sheetData>
    <row r="1" spans="1:4" s="1" customFormat="1" ht="15">
      <c r="A1" s="3"/>
      <c r="B1" s="3"/>
      <c r="C1" s="3"/>
      <c r="D1" s="3"/>
    </row>
    <row r="2" s="1" customFormat="1" ht="11.25">
      <c r="A2" s="1" t="s">
        <v>32</v>
      </c>
    </row>
    <row r="3" s="1" customFormat="1" ht="12" thickBot="1">
      <c r="A3" s="4" t="s">
        <v>24</v>
      </c>
    </row>
    <row r="4" spans="1:4" s="8" customFormat="1" ht="18" customHeight="1">
      <c r="A4" s="6" t="s">
        <v>25</v>
      </c>
      <c r="B4" s="7" t="s">
        <v>4</v>
      </c>
      <c r="C4" s="7" t="s">
        <v>16</v>
      </c>
      <c r="D4" s="17" t="s">
        <v>26</v>
      </c>
    </row>
    <row r="5" spans="1:4" s="12" customFormat="1" ht="15" customHeight="1">
      <c r="A5" s="42"/>
      <c r="B5" s="41" t="s">
        <v>0</v>
      </c>
      <c r="C5" s="43" t="s">
        <v>1</v>
      </c>
      <c r="D5" s="44" t="s">
        <v>1</v>
      </c>
    </row>
    <row r="6" spans="1:4" s="99" customFormat="1" ht="30" customHeight="1">
      <c r="A6" s="16" t="s">
        <v>208</v>
      </c>
      <c r="B6" s="107">
        <v>73807</v>
      </c>
      <c r="C6" s="108">
        <v>393827176</v>
      </c>
      <c r="D6" s="109">
        <v>20716047</v>
      </c>
    </row>
    <row r="7" spans="1:4" s="99" customFormat="1" ht="30" customHeight="1">
      <c r="A7" s="13" t="s">
        <v>209</v>
      </c>
      <c r="B7" s="110">
        <v>69747</v>
      </c>
      <c r="C7" s="111">
        <v>347144975</v>
      </c>
      <c r="D7" s="112">
        <v>22869985</v>
      </c>
    </row>
    <row r="8" spans="1:4" s="99" customFormat="1" ht="30" customHeight="1">
      <c r="A8" s="13" t="s">
        <v>210</v>
      </c>
      <c r="B8" s="110">
        <v>68460</v>
      </c>
      <c r="C8" s="111">
        <v>339056297</v>
      </c>
      <c r="D8" s="112">
        <v>17453586</v>
      </c>
    </row>
    <row r="9" spans="1:4" s="99" customFormat="1" ht="30" customHeight="1">
      <c r="A9" s="13" t="s">
        <v>211</v>
      </c>
      <c r="B9" s="110">
        <v>61981</v>
      </c>
      <c r="C9" s="111">
        <v>291523368</v>
      </c>
      <c r="D9" s="112">
        <v>16360364</v>
      </c>
    </row>
    <row r="10" spans="1:4" s="8" customFormat="1" ht="30" customHeight="1" thickBot="1">
      <c r="A10" s="14" t="s">
        <v>212</v>
      </c>
      <c r="B10" s="113">
        <f>'(1)本年分の課税状況'!D6</f>
        <v>60051</v>
      </c>
      <c r="C10" s="114">
        <f>'(1)本年分の課税状況'!F6</f>
        <v>281689032</v>
      </c>
      <c r="D10" s="115">
        <f>'(1)本年分の課税状況'!F14</f>
        <v>19048430</v>
      </c>
    </row>
    <row r="11" s="1" customFormat="1" ht="11.25"/>
    <row r="13" s="5" customFormat="1" ht="12" thickBot="1">
      <c r="A13" s="5" t="s">
        <v>27</v>
      </c>
    </row>
    <row r="14" spans="1:5" s="15" customFormat="1" ht="15" customHeight="1">
      <c r="A14" s="255" t="s">
        <v>206</v>
      </c>
      <c r="B14" s="257" t="s">
        <v>29</v>
      </c>
      <c r="C14" s="257"/>
      <c r="D14" s="257" t="s">
        <v>30</v>
      </c>
      <c r="E14" s="258"/>
    </row>
    <row r="15" spans="1:5" s="15" customFormat="1" ht="15" customHeight="1">
      <c r="A15" s="256"/>
      <c r="B15" s="32" t="s">
        <v>31</v>
      </c>
      <c r="C15" s="21" t="s">
        <v>5</v>
      </c>
      <c r="D15" s="32" t="s">
        <v>31</v>
      </c>
      <c r="E15" s="22" t="s">
        <v>5</v>
      </c>
    </row>
    <row r="16" spans="1:5" s="5" customFormat="1" ht="11.25">
      <c r="A16" s="45"/>
      <c r="B16" s="46" t="s">
        <v>28</v>
      </c>
      <c r="C16" s="47" t="s">
        <v>1</v>
      </c>
      <c r="D16" s="46" t="s">
        <v>28</v>
      </c>
      <c r="E16" s="48" t="s">
        <v>1</v>
      </c>
    </row>
    <row r="17" spans="1:5" s="102" customFormat="1" ht="33" customHeight="1">
      <c r="A17" s="16" t="s">
        <v>208</v>
      </c>
      <c r="B17" s="116">
        <v>62902</v>
      </c>
      <c r="C17" s="117">
        <v>205791903</v>
      </c>
      <c r="D17" s="116">
        <v>11246</v>
      </c>
      <c r="E17" s="118">
        <v>188035272</v>
      </c>
    </row>
    <row r="18" spans="1:5" s="102" customFormat="1" ht="33" customHeight="1">
      <c r="A18" s="13" t="s">
        <v>209</v>
      </c>
      <c r="B18" s="119">
        <v>58958</v>
      </c>
      <c r="C18" s="120">
        <v>183863356</v>
      </c>
      <c r="D18" s="119">
        <v>10977</v>
      </c>
      <c r="E18" s="121">
        <v>163281619</v>
      </c>
    </row>
    <row r="19" spans="1:5" s="102" customFormat="1" ht="33" customHeight="1">
      <c r="A19" s="13" t="s">
        <v>210</v>
      </c>
      <c r="B19" s="119">
        <v>56791</v>
      </c>
      <c r="C19" s="120">
        <v>168725349</v>
      </c>
      <c r="D19" s="119">
        <v>11880</v>
      </c>
      <c r="E19" s="121">
        <v>170330948</v>
      </c>
    </row>
    <row r="20" spans="1:5" s="102" customFormat="1" ht="33" customHeight="1">
      <c r="A20" s="13" t="s">
        <v>211</v>
      </c>
      <c r="B20" s="119">
        <v>52426</v>
      </c>
      <c r="C20" s="120">
        <v>153127351</v>
      </c>
      <c r="D20" s="119">
        <v>9773</v>
      </c>
      <c r="E20" s="121">
        <v>138396016</v>
      </c>
    </row>
    <row r="21" spans="1:5" ht="33" customHeight="1" thickBot="1">
      <c r="A21" s="100" t="s">
        <v>212</v>
      </c>
      <c r="B21" s="122">
        <f>'(1)本年分の課税状況'!D23</f>
        <v>51406</v>
      </c>
      <c r="C21" s="123">
        <f>'(1)本年分の課税状況'!F23</f>
        <v>158526999</v>
      </c>
      <c r="D21" s="122">
        <f>'(1)本年分の課税状況'!D34</f>
        <v>8895</v>
      </c>
      <c r="E21" s="124">
        <f>'(1)本年分の課税状況'!F34</f>
        <v>123162033</v>
      </c>
    </row>
  </sheetData>
  <sheetProtection/>
  <mergeCells count="3">
    <mergeCell ref="A14:A15"/>
    <mergeCell ref="D14:E14"/>
    <mergeCell ref="B14:C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&amp;R大阪国税局
贈与税１
(H21)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875" style="101" customWidth="1"/>
    <col min="2" max="2" width="18.625" style="101" customWidth="1"/>
    <col min="3" max="3" width="3.00390625" style="101" bestFit="1" customWidth="1"/>
    <col min="4" max="4" width="9.625" style="101" customWidth="1"/>
    <col min="5" max="5" width="3.00390625" style="101" bestFit="1" customWidth="1"/>
    <col min="6" max="6" width="14.75390625" style="101" bestFit="1" customWidth="1"/>
    <col min="7" max="7" width="3.00390625" style="101" bestFit="1" customWidth="1"/>
    <col min="8" max="8" width="9.625" style="101" customWidth="1"/>
    <col min="9" max="9" width="3.00390625" style="101" bestFit="1" customWidth="1"/>
    <col min="10" max="10" width="14.75390625" style="101" customWidth="1"/>
    <col min="11" max="16384" width="9.00390625" style="101" customWidth="1"/>
  </cols>
  <sheetData>
    <row r="1" s="1" customFormat="1" ht="12" thickBot="1">
      <c r="A1" s="1" t="s">
        <v>23</v>
      </c>
    </row>
    <row r="2" spans="1:10" s="8" customFormat="1" ht="21.75" customHeight="1">
      <c r="A2" s="271" t="s">
        <v>3</v>
      </c>
      <c r="B2" s="243"/>
      <c r="C2" s="275" t="s">
        <v>16</v>
      </c>
      <c r="D2" s="276"/>
      <c r="E2" s="276"/>
      <c r="F2" s="276"/>
      <c r="G2" s="275" t="s">
        <v>17</v>
      </c>
      <c r="H2" s="277"/>
      <c r="I2" s="277"/>
      <c r="J2" s="278"/>
    </row>
    <row r="3" spans="1:10" s="1" customFormat="1" ht="13.5">
      <c r="A3" s="272"/>
      <c r="B3" s="273"/>
      <c r="C3" s="269" t="s">
        <v>18</v>
      </c>
      <c r="D3" s="279"/>
      <c r="E3" s="267" t="s">
        <v>19</v>
      </c>
      <c r="F3" s="268"/>
      <c r="G3" s="269" t="s">
        <v>18</v>
      </c>
      <c r="H3" s="267"/>
      <c r="I3" s="267" t="s">
        <v>19</v>
      </c>
      <c r="J3" s="270"/>
    </row>
    <row r="4" spans="1:10" s="1" customFormat="1" ht="11.25">
      <c r="A4" s="50"/>
      <c r="B4" s="53"/>
      <c r="C4" s="51"/>
      <c r="D4" s="54" t="s">
        <v>0</v>
      </c>
      <c r="E4" s="52"/>
      <c r="F4" s="55" t="s">
        <v>1</v>
      </c>
      <c r="G4" s="51"/>
      <c r="H4" s="54" t="s">
        <v>0</v>
      </c>
      <c r="I4" s="52"/>
      <c r="J4" s="56" t="s">
        <v>1</v>
      </c>
    </row>
    <row r="5" spans="1:10" s="8" customFormat="1" ht="24" customHeight="1">
      <c r="A5" s="274" t="s">
        <v>8</v>
      </c>
      <c r="B5" s="49" t="s">
        <v>6</v>
      </c>
      <c r="C5" s="24"/>
      <c r="D5" s="125">
        <v>60040</v>
      </c>
      <c r="E5" s="31"/>
      <c r="F5" s="131">
        <v>281580530</v>
      </c>
      <c r="G5" s="27"/>
      <c r="H5" s="125">
        <v>49389</v>
      </c>
      <c r="I5" s="31"/>
      <c r="J5" s="103">
        <v>18955312</v>
      </c>
    </row>
    <row r="6" spans="1:10" s="8" customFormat="1" ht="24" customHeight="1">
      <c r="A6" s="260"/>
      <c r="B6" s="35" t="s">
        <v>7</v>
      </c>
      <c r="C6" s="24"/>
      <c r="D6" s="126">
        <v>249</v>
      </c>
      <c r="E6" s="30"/>
      <c r="F6" s="132">
        <v>400961</v>
      </c>
      <c r="G6" s="27"/>
      <c r="H6" s="126">
        <v>236</v>
      </c>
      <c r="I6" s="30"/>
      <c r="J6" s="104">
        <v>114389</v>
      </c>
    </row>
    <row r="7" spans="1:10" s="8" customFormat="1" ht="24" customHeight="1">
      <c r="A7" s="260"/>
      <c r="B7" s="35" t="s">
        <v>9</v>
      </c>
      <c r="C7" s="24"/>
      <c r="D7" s="126">
        <v>0</v>
      </c>
      <c r="E7" s="30"/>
      <c r="F7" s="132">
        <v>0</v>
      </c>
      <c r="G7" s="24"/>
      <c r="H7" s="126">
        <v>0</v>
      </c>
      <c r="I7" s="30"/>
      <c r="J7" s="104">
        <v>0</v>
      </c>
    </row>
    <row r="8" spans="1:10" s="8" customFormat="1" ht="24" customHeight="1">
      <c r="A8" s="260"/>
      <c r="B8" s="35" t="s">
        <v>10</v>
      </c>
      <c r="C8" s="24"/>
      <c r="D8" s="126">
        <v>91</v>
      </c>
      <c r="E8" s="30" t="s">
        <v>11</v>
      </c>
      <c r="F8" s="210">
        <v>292459</v>
      </c>
      <c r="G8" s="24"/>
      <c r="H8" s="126">
        <v>56</v>
      </c>
      <c r="I8" s="30" t="s">
        <v>11</v>
      </c>
      <c r="J8" s="211">
        <v>21271</v>
      </c>
    </row>
    <row r="9" spans="1:10" s="8" customFormat="1" ht="24" customHeight="1">
      <c r="A9" s="260"/>
      <c r="B9" s="36" t="s">
        <v>12</v>
      </c>
      <c r="C9" s="24"/>
      <c r="D9" s="127">
        <v>0</v>
      </c>
      <c r="E9" s="30"/>
      <c r="F9" s="133">
        <v>0</v>
      </c>
      <c r="G9" s="24"/>
      <c r="H9" s="127">
        <v>0</v>
      </c>
      <c r="I9" s="30"/>
      <c r="J9" s="105">
        <v>0</v>
      </c>
    </row>
    <row r="10" spans="1:10" s="11" customFormat="1" ht="24" customHeight="1">
      <c r="A10" s="261"/>
      <c r="B10" s="37" t="s">
        <v>13</v>
      </c>
      <c r="C10" s="38" t="s">
        <v>83</v>
      </c>
      <c r="D10" s="128">
        <v>60051</v>
      </c>
      <c r="E10" s="62"/>
      <c r="F10" s="134">
        <v>281689032</v>
      </c>
      <c r="G10" s="38" t="s">
        <v>2</v>
      </c>
      <c r="H10" s="128">
        <f>'(1)本年分の課税状況'!D14</f>
        <v>49421</v>
      </c>
      <c r="I10" s="62"/>
      <c r="J10" s="137">
        <v>19048430</v>
      </c>
    </row>
    <row r="11" spans="1:10" s="8" customFormat="1" ht="24" customHeight="1">
      <c r="A11" s="259" t="s">
        <v>14</v>
      </c>
      <c r="B11" s="34" t="s">
        <v>6</v>
      </c>
      <c r="C11" s="26"/>
      <c r="D11" s="129">
        <v>2015</v>
      </c>
      <c r="E11" s="29"/>
      <c r="F11" s="135">
        <v>7871651</v>
      </c>
      <c r="G11" s="28"/>
      <c r="H11" s="129">
        <v>1931</v>
      </c>
      <c r="I11" s="29"/>
      <c r="J11" s="106">
        <v>1035973</v>
      </c>
    </row>
    <row r="12" spans="1:10" s="8" customFormat="1" ht="24" customHeight="1">
      <c r="A12" s="260"/>
      <c r="B12" s="35" t="s">
        <v>7</v>
      </c>
      <c r="C12" s="24"/>
      <c r="D12" s="126">
        <v>274</v>
      </c>
      <c r="E12" s="30"/>
      <c r="F12" s="132">
        <v>518378</v>
      </c>
      <c r="G12" s="27"/>
      <c r="H12" s="126">
        <v>280</v>
      </c>
      <c r="I12" s="30"/>
      <c r="J12" s="104">
        <v>107532</v>
      </c>
    </row>
    <row r="13" spans="1:10" s="8" customFormat="1" ht="24" customHeight="1">
      <c r="A13" s="260"/>
      <c r="B13" s="35" t="s">
        <v>9</v>
      </c>
      <c r="C13" s="24"/>
      <c r="D13" s="126">
        <v>0</v>
      </c>
      <c r="E13" s="30"/>
      <c r="F13" s="132">
        <v>0</v>
      </c>
      <c r="G13" s="24"/>
      <c r="H13" s="126">
        <v>0</v>
      </c>
      <c r="I13" s="30"/>
      <c r="J13" s="104">
        <v>0</v>
      </c>
    </row>
    <row r="14" spans="1:10" s="8" customFormat="1" ht="24" customHeight="1">
      <c r="A14" s="260"/>
      <c r="B14" s="35" t="s">
        <v>10</v>
      </c>
      <c r="C14" s="24"/>
      <c r="D14" s="126">
        <v>152</v>
      </c>
      <c r="E14" s="30" t="s">
        <v>11</v>
      </c>
      <c r="F14" s="210">
        <v>503097</v>
      </c>
      <c r="G14" s="24"/>
      <c r="H14" s="126">
        <v>161</v>
      </c>
      <c r="I14" s="30" t="s">
        <v>11</v>
      </c>
      <c r="J14" s="211">
        <v>226064</v>
      </c>
    </row>
    <row r="15" spans="1:10" s="8" customFormat="1" ht="24" customHeight="1">
      <c r="A15" s="260"/>
      <c r="B15" s="36" t="s">
        <v>12</v>
      </c>
      <c r="C15" s="24"/>
      <c r="D15" s="127">
        <v>0</v>
      </c>
      <c r="E15" s="30"/>
      <c r="F15" s="133">
        <v>0</v>
      </c>
      <c r="G15" s="27"/>
      <c r="H15" s="127">
        <v>0</v>
      </c>
      <c r="I15" s="30"/>
      <c r="J15" s="105">
        <v>0</v>
      </c>
    </row>
    <row r="16" spans="1:10" s="11" customFormat="1" ht="24" customHeight="1">
      <c r="A16" s="261"/>
      <c r="B16" s="37" t="s">
        <v>13</v>
      </c>
      <c r="C16" s="38" t="s">
        <v>2</v>
      </c>
      <c r="D16" s="128">
        <v>2207</v>
      </c>
      <c r="E16" s="62"/>
      <c r="F16" s="134">
        <v>7886932</v>
      </c>
      <c r="G16" s="63" t="s">
        <v>2</v>
      </c>
      <c r="H16" s="128">
        <v>2112</v>
      </c>
      <c r="I16" s="62"/>
      <c r="J16" s="137">
        <v>917441</v>
      </c>
    </row>
    <row r="17" spans="1:10" s="8" customFormat="1" ht="24" customHeight="1">
      <c r="A17" s="262" t="s">
        <v>15</v>
      </c>
      <c r="B17" s="34" t="s">
        <v>6</v>
      </c>
      <c r="C17" s="24"/>
      <c r="D17" s="129">
        <f aca="true" t="shared" si="0" ref="D17:D22">SUM(D5,D11)</f>
        <v>62055</v>
      </c>
      <c r="E17" s="31"/>
      <c r="F17" s="135">
        <f aca="true" t="shared" si="1" ref="F17:F22">SUM(F5,F11)</f>
        <v>289452181</v>
      </c>
      <c r="G17" s="27"/>
      <c r="H17" s="129">
        <f aca="true" t="shared" si="2" ref="H17:H22">SUM(H5,H11)</f>
        <v>51320</v>
      </c>
      <c r="I17" s="31"/>
      <c r="J17" s="106">
        <f aca="true" t="shared" si="3" ref="J17:J22">SUM(J5,J11)</f>
        <v>19991285</v>
      </c>
    </row>
    <row r="18" spans="1:10" s="8" customFormat="1" ht="24" customHeight="1">
      <c r="A18" s="263"/>
      <c r="B18" s="35" t="s">
        <v>7</v>
      </c>
      <c r="C18" s="24"/>
      <c r="D18" s="126">
        <f t="shared" si="0"/>
        <v>523</v>
      </c>
      <c r="E18" s="30"/>
      <c r="F18" s="132">
        <f t="shared" si="1"/>
        <v>919339</v>
      </c>
      <c r="G18" s="27"/>
      <c r="H18" s="126">
        <f t="shared" si="2"/>
        <v>516</v>
      </c>
      <c r="I18" s="30"/>
      <c r="J18" s="104">
        <f t="shared" si="3"/>
        <v>221921</v>
      </c>
    </row>
    <row r="19" spans="1:10" s="8" customFormat="1" ht="24" customHeight="1">
      <c r="A19" s="263"/>
      <c r="B19" s="35" t="s">
        <v>9</v>
      </c>
      <c r="C19" s="24"/>
      <c r="D19" s="126">
        <f t="shared" si="0"/>
        <v>0</v>
      </c>
      <c r="E19" s="30"/>
      <c r="F19" s="132">
        <f t="shared" si="1"/>
        <v>0</v>
      </c>
      <c r="G19" s="24"/>
      <c r="H19" s="126">
        <f t="shared" si="2"/>
        <v>0</v>
      </c>
      <c r="I19" s="30"/>
      <c r="J19" s="104">
        <f t="shared" si="3"/>
        <v>0</v>
      </c>
    </row>
    <row r="20" spans="1:10" s="8" customFormat="1" ht="24" customHeight="1">
      <c r="A20" s="263"/>
      <c r="B20" s="35" t="s">
        <v>10</v>
      </c>
      <c r="C20" s="24"/>
      <c r="D20" s="126">
        <f t="shared" si="0"/>
        <v>243</v>
      </c>
      <c r="E20" s="30" t="s">
        <v>11</v>
      </c>
      <c r="F20" s="210">
        <f t="shared" si="1"/>
        <v>795556</v>
      </c>
      <c r="G20" s="24"/>
      <c r="H20" s="126">
        <f t="shared" si="2"/>
        <v>217</v>
      </c>
      <c r="I20" s="30" t="s">
        <v>11</v>
      </c>
      <c r="J20" s="211">
        <f t="shared" si="3"/>
        <v>247335</v>
      </c>
    </row>
    <row r="21" spans="1:10" s="8" customFormat="1" ht="24" customHeight="1">
      <c r="A21" s="263"/>
      <c r="B21" s="36" t="s">
        <v>12</v>
      </c>
      <c r="C21" s="24"/>
      <c r="D21" s="127">
        <f t="shared" si="0"/>
        <v>0</v>
      </c>
      <c r="E21" s="30"/>
      <c r="F21" s="133">
        <f t="shared" si="1"/>
        <v>0</v>
      </c>
      <c r="G21" s="27"/>
      <c r="H21" s="127">
        <f t="shared" si="2"/>
        <v>0</v>
      </c>
      <c r="I21" s="30"/>
      <c r="J21" s="105">
        <f t="shared" si="3"/>
        <v>0</v>
      </c>
    </row>
    <row r="22" spans="1:10" s="11" customFormat="1" ht="24" customHeight="1" thickBot="1">
      <c r="A22" s="264"/>
      <c r="B22" s="39" t="s">
        <v>13</v>
      </c>
      <c r="C22" s="40" t="s">
        <v>2</v>
      </c>
      <c r="D22" s="130">
        <f t="shared" si="0"/>
        <v>62258</v>
      </c>
      <c r="E22" s="64"/>
      <c r="F22" s="136">
        <f t="shared" si="1"/>
        <v>289575964</v>
      </c>
      <c r="G22" s="65" t="s">
        <v>2</v>
      </c>
      <c r="H22" s="130">
        <f t="shared" si="2"/>
        <v>51533</v>
      </c>
      <c r="I22" s="64"/>
      <c r="J22" s="138">
        <f t="shared" si="3"/>
        <v>19965871</v>
      </c>
    </row>
    <row r="23" spans="1:10" s="11" customFormat="1" ht="4.5" customHeight="1">
      <c r="A23" s="140"/>
      <c r="B23" s="141"/>
      <c r="C23" s="142"/>
      <c r="D23" s="143"/>
      <c r="E23" s="142"/>
      <c r="F23" s="143"/>
      <c r="G23" s="144"/>
      <c r="H23" s="143"/>
      <c r="I23" s="142"/>
      <c r="J23" s="143"/>
    </row>
    <row r="24" spans="1:10" s="1" customFormat="1" ht="11.25" customHeight="1">
      <c r="A24" s="139" t="s">
        <v>84</v>
      </c>
      <c r="B24" s="266" t="s">
        <v>207</v>
      </c>
      <c r="C24" s="266"/>
      <c r="D24" s="266"/>
      <c r="E24" s="266"/>
      <c r="F24" s="266"/>
      <c r="G24" s="266"/>
      <c r="H24" s="266"/>
      <c r="I24" s="266"/>
      <c r="J24" s="266"/>
    </row>
    <row r="25" spans="1:10" s="1" customFormat="1" ht="14.25" customHeight="1">
      <c r="A25" s="33"/>
      <c r="B25" s="266"/>
      <c r="C25" s="266"/>
      <c r="D25" s="266"/>
      <c r="E25" s="266"/>
      <c r="F25" s="266"/>
      <c r="G25" s="266"/>
      <c r="H25" s="266"/>
      <c r="I25" s="266"/>
      <c r="J25" s="266"/>
    </row>
    <row r="26" spans="1:10" s="1" customFormat="1" ht="19.5" customHeight="1">
      <c r="A26" s="33"/>
      <c r="B26" s="266"/>
      <c r="C26" s="266"/>
      <c r="D26" s="266"/>
      <c r="E26" s="266"/>
      <c r="F26" s="266"/>
      <c r="G26" s="266"/>
      <c r="H26" s="266"/>
      <c r="I26" s="266"/>
      <c r="J26" s="266"/>
    </row>
    <row r="27" spans="2:10" s="1" customFormat="1" ht="13.5" customHeight="1">
      <c r="B27" s="265" t="s">
        <v>111</v>
      </c>
      <c r="C27" s="265"/>
      <c r="D27" s="265"/>
      <c r="E27" s="265"/>
      <c r="F27" s="265"/>
      <c r="G27" s="265"/>
      <c r="H27" s="265"/>
      <c r="I27" s="265"/>
      <c r="J27" s="265"/>
    </row>
    <row r="28" spans="1:10" s="1" customFormat="1" ht="13.5" customHeight="1">
      <c r="A28" s="23"/>
      <c r="B28" s="265"/>
      <c r="C28" s="265"/>
      <c r="D28" s="265"/>
      <c r="E28" s="265"/>
      <c r="F28" s="265"/>
      <c r="G28" s="265"/>
      <c r="H28" s="265"/>
      <c r="I28" s="265"/>
      <c r="J28" s="265"/>
    </row>
    <row r="29" spans="1:10" s="1" customFormat="1" ht="13.5" customHeight="1">
      <c r="A29" s="23"/>
      <c r="B29" s="265"/>
      <c r="C29" s="265"/>
      <c r="D29" s="265"/>
      <c r="E29" s="265"/>
      <c r="F29" s="265"/>
      <c r="G29" s="265"/>
      <c r="H29" s="265"/>
      <c r="I29" s="265"/>
      <c r="J29" s="265"/>
    </row>
    <row r="30" s="1" customFormat="1" ht="13.5" customHeight="1">
      <c r="A30" s="1" t="s">
        <v>110</v>
      </c>
    </row>
    <row r="31" s="1" customFormat="1" ht="13.5" customHeight="1"/>
    <row r="32" s="1" customFormat="1" ht="13.5" customHeight="1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</sheetData>
  <sheetProtection/>
  <mergeCells count="12">
    <mergeCell ref="G2:J2"/>
    <mergeCell ref="C3:D3"/>
    <mergeCell ref="A11:A16"/>
    <mergeCell ref="A17:A22"/>
    <mergeCell ref="B27:J29"/>
    <mergeCell ref="B24:J26"/>
    <mergeCell ref="E3:F3"/>
    <mergeCell ref="G3:H3"/>
    <mergeCell ref="I3:J3"/>
    <mergeCell ref="A2:B3"/>
    <mergeCell ref="A5:A10"/>
    <mergeCell ref="C2:F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&amp;R大阪国税局
贈与税１
(H21)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workbookViewId="0" topLeftCell="A1">
      <selection activeCell="A1" sqref="A1"/>
    </sheetView>
  </sheetViews>
  <sheetFormatPr defaultColWidth="5.875" defaultRowHeight="13.5"/>
  <cols>
    <col min="1" max="1" width="12.25390625" style="1" customWidth="1"/>
    <col min="2" max="2" width="20.625" style="1" customWidth="1"/>
    <col min="3" max="3" width="5.875" style="1" customWidth="1"/>
    <col min="4" max="4" width="12.25390625" style="1" bestFit="1" customWidth="1"/>
    <col min="5" max="5" width="20.625" style="1" customWidth="1"/>
    <col min="6" max="7" width="5.875" style="1" customWidth="1"/>
    <col min="8" max="8" width="7.50390625" style="1" bestFit="1" customWidth="1"/>
    <col min="9" max="16384" width="5.875" style="1" customWidth="1"/>
  </cols>
  <sheetData>
    <row r="1" ht="12" thickBot="1">
      <c r="A1" s="1" t="s">
        <v>129</v>
      </c>
    </row>
    <row r="2" spans="1:5" ht="11.25">
      <c r="A2" s="60" t="s">
        <v>128</v>
      </c>
      <c r="B2" s="18" t="s">
        <v>127</v>
      </c>
      <c r="D2" s="60" t="s">
        <v>128</v>
      </c>
      <c r="E2" s="18" t="s">
        <v>127</v>
      </c>
    </row>
    <row r="3" spans="1:5" ht="11.25">
      <c r="A3" s="61"/>
      <c r="B3" s="57" t="s">
        <v>0</v>
      </c>
      <c r="D3" s="61"/>
      <c r="E3" s="57" t="s">
        <v>0</v>
      </c>
    </row>
    <row r="4" spans="1:5" s="8" customFormat="1" ht="11.25">
      <c r="A4" s="213" t="s">
        <v>130</v>
      </c>
      <c r="B4" s="230">
        <v>806</v>
      </c>
      <c r="D4" s="226" t="s">
        <v>126</v>
      </c>
      <c r="E4" s="230">
        <v>439</v>
      </c>
    </row>
    <row r="5" spans="1:8" s="8" customFormat="1" ht="11.25">
      <c r="A5" s="219" t="s">
        <v>131</v>
      </c>
      <c r="B5" s="218">
        <v>307</v>
      </c>
      <c r="D5" s="219" t="s">
        <v>148</v>
      </c>
      <c r="E5" s="218">
        <v>928</v>
      </c>
      <c r="H5" s="231"/>
    </row>
    <row r="6" spans="1:5" s="8" customFormat="1" ht="11.25">
      <c r="A6" s="219" t="s">
        <v>132</v>
      </c>
      <c r="B6" s="218">
        <v>256</v>
      </c>
      <c r="D6" s="219" t="s">
        <v>149</v>
      </c>
      <c r="E6" s="218">
        <v>175</v>
      </c>
    </row>
    <row r="7" spans="1:5" s="8" customFormat="1" ht="11.25">
      <c r="A7" s="219" t="s">
        <v>133</v>
      </c>
      <c r="B7" s="218">
        <v>454</v>
      </c>
      <c r="D7" s="219" t="s">
        <v>150</v>
      </c>
      <c r="E7" s="218">
        <v>951</v>
      </c>
    </row>
    <row r="8" spans="1:5" s="8" customFormat="1" ht="11.25">
      <c r="A8" s="219" t="s">
        <v>134</v>
      </c>
      <c r="B8" s="218">
        <v>853</v>
      </c>
      <c r="D8" s="219" t="s">
        <v>151</v>
      </c>
      <c r="E8" s="218">
        <v>371</v>
      </c>
    </row>
    <row r="9" spans="1:5" s="8" customFormat="1" ht="11.25">
      <c r="A9" s="219" t="s">
        <v>135</v>
      </c>
      <c r="B9" s="218">
        <v>209</v>
      </c>
      <c r="D9" s="219" t="s">
        <v>152</v>
      </c>
      <c r="E9" s="218">
        <v>1816</v>
      </c>
    </row>
    <row r="10" spans="1:5" s="8" customFormat="1" ht="11.25">
      <c r="A10" s="219" t="s">
        <v>136</v>
      </c>
      <c r="B10" s="218">
        <v>90</v>
      </c>
      <c r="D10" s="219" t="s">
        <v>153</v>
      </c>
      <c r="E10" s="218">
        <v>1028</v>
      </c>
    </row>
    <row r="11" spans="1:5" s="8" customFormat="1" ht="11.25">
      <c r="A11" s="225" t="s">
        <v>125</v>
      </c>
      <c r="B11" s="224">
        <v>2975</v>
      </c>
      <c r="D11" s="227" t="s">
        <v>154</v>
      </c>
      <c r="E11" s="218">
        <v>1225</v>
      </c>
    </row>
    <row r="12" spans="1:5" s="8" customFormat="1" ht="11.25">
      <c r="A12" s="214"/>
      <c r="B12" s="223"/>
      <c r="D12" s="227" t="s">
        <v>155</v>
      </c>
      <c r="E12" s="218">
        <v>3054</v>
      </c>
    </row>
    <row r="13" spans="1:5" s="8" customFormat="1" ht="11.25" customHeight="1">
      <c r="A13" s="213" t="s">
        <v>167</v>
      </c>
      <c r="B13" s="218">
        <v>954</v>
      </c>
      <c r="D13" s="227" t="s">
        <v>156</v>
      </c>
      <c r="E13" s="218">
        <v>279</v>
      </c>
    </row>
    <row r="14" spans="1:5" s="8" customFormat="1" ht="11.25">
      <c r="A14" s="213" t="s">
        <v>168</v>
      </c>
      <c r="B14" s="218">
        <v>986</v>
      </c>
      <c r="D14" s="228" t="s">
        <v>157</v>
      </c>
      <c r="E14" s="218">
        <v>2003</v>
      </c>
    </row>
    <row r="15" spans="1:5" s="8" customFormat="1" ht="11.25">
      <c r="A15" s="213" t="s">
        <v>169</v>
      </c>
      <c r="B15" s="218">
        <v>427</v>
      </c>
      <c r="D15" s="227" t="s">
        <v>158</v>
      </c>
      <c r="E15" s="218">
        <v>1036</v>
      </c>
    </row>
    <row r="16" spans="1:5" s="8" customFormat="1" ht="11.25">
      <c r="A16" s="213" t="s">
        <v>170</v>
      </c>
      <c r="B16" s="218">
        <v>485</v>
      </c>
      <c r="D16" s="227" t="s">
        <v>159</v>
      </c>
      <c r="E16" s="218">
        <v>212</v>
      </c>
    </row>
    <row r="17" spans="1:5" s="8" customFormat="1" ht="11.25">
      <c r="A17" s="213" t="s">
        <v>171</v>
      </c>
      <c r="B17" s="218">
        <v>586</v>
      </c>
      <c r="D17" s="227" t="s">
        <v>160</v>
      </c>
      <c r="E17" s="218">
        <v>191</v>
      </c>
    </row>
    <row r="18" spans="1:5" s="8" customFormat="1" ht="11.25">
      <c r="A18" s="213" t="s">
        <v>172</v>
      </c>
      <c r="B18" s="218">
        <v>1896</v>
      </c>
      <c r="D18" s="227" t="s">
        <v>161</v>
      </c>
      <c r="E18" s="218">
        <v>789</v>
      </c>
    </row>
    <row r="19" spans="1:5" s="8" customFormat="1" ht="11.25">
      <c r="A19" s="213" t="s">
        <v>173</v>
      </c>
      <c r="B19" s="218">
        <v>808</v>
      </c>
      <c r="D19" s="227" t="s">
        <v>162</v>
      </c>
      <c r="E19" s="218">
        <v>334</v>
      </c>
    </row>
    <row r="20" spans="1:5" s="8" customFormat="1" ht="11.25">
      <c r="A20" s="213" t="s">
        <v>174</v>
      </c>
      <c r="B20" s="218">
        <v>197</v>
      </c>
      <c r="D20" s="227" t="s">
        <v>163</v>
      </c>
      <c r="E20" s="218">
        <v>104</v>
      </c>
    </row>
    <row r="21" spans="1:5" s="8" customFormat="1" ht="11.25">
      <c r="A21" s="213" t="s">
        <v>175</v>
      </c>
      <c r="B21" s="218">
        <v>101</v>
      </c>
      <c r="D21" s="227" t="s">
        <v>164</v>
      </c>
      <c r="E21" s="218">
        <v>184</v>
      </c>
    </row>
    <row r="22" spans="1:5" s="8" customFormat="1" ht="11.25">
      <c r="A22" s="213" t="s">
        <v>176</v>
      </c>
      <c r="B22" s="218">
        <v>1538</v>
      </c>
      <c r="D22" s="227" t="s">
        <v>124</v>
      </c>
      <c r="E22" s="218">
        <v>307</v>
      </c>
    </row>
    <row r="23" spans="1:5" s="8" customFormat="1" ht="11.25" customHeight="1">
      <c r="A23" s="213" t="s">
        <v>177</v>
      </c>
      <c r="B23" s="218">
        <v>54</v>
      </c>
      <c r="D23" s="227" t="s">
        <v>165</v>
      </c>
      <c r="E23" s="218">
        <v>93</v>
      </c>
    </row>
    <row r="24" spans="1:5" s="8" customFormat="1" ht="11.25">
      <c r="A24" s="213" t="s">
        <v>178</v>
      </c>
      <c r="B24" s="218">
        <v>223</v>
      </c>
      <c r="D24" s="227" t="s">
        <v>166</v>
      </c>
      <c r="E24" s="218">
        <v>170</v>
      </c>
    </row>
    <row r="25" spans="1:5" s="8" customFormat="1" ht="11.25">
      <c r="A25" s="213" t="s">
        <v>179</v>
      </c>
      <c r="B25" s="218">
        <v>89</v>
      </c>
      <c r="D25" s="225" t="s">
        <v>123</v>
      </c>
      <c r="E25" s="224">
        <v>15689</v>
      </c>
    </row>
    <row r="26" spans="1:5" s="8" customFormat="1" ht="11.25">
      <c r="A26" s="225" t="s">
        <v>122</v>
      </c>
      <c r="B26" s="224">
        <v>8344</v>
      </c>
      <c r="D26" s="214"/>
      <c r="E26" s="223"/>
    </row>
    <row r="27" spans="1:5" s="8" customFormat="1" ht="11.25">
      <c r="A27" s="214"/>
      <c r="B27" s="223"/>
      <c r="D27" s="213" t="s">
        <v>144</v>
      </c>
      <c r="E27" s="218">
        <v>2678</v>
      </c>
    </row>
    <row r="28" spans="1:5" s="8" customFormat="1" ht="11.25">
      <c r="A28" s="213" t="s">
        <v>180</v>
      </c>
      <c r="B28" s="218">
        <v>291</v>
      </c>
      <c r="D28" s="226" t="s">
        <v>145</v>
      </c>
      <c r="E28" s="218">
        <v>1380</v>
      </c>
    </row>
    <row r="29" spans="1:5" s="8" customFormat="1" ht="11.25">
      <c r="A29" s="213" t="s">
        <v>121</v>
      </c>
      <c r="B29" s="218">
        <v>331</v>
      </c>
      <c r="D29" s="213" t="s">
        <v>146</v>
      </c>
      <c r="E29" s="218">
        <v>373</v>
      </c>
    </row>
    <row r="30" spans="1:5" s="8" customFormat="1" ht="11.25">
      <c r="A30" s="213" t="s">
        <v>120</v>
      </c>
      <c r="B30" s="218">
        <v>230</v>
      </c>
      <c r="D30" s="213" t="s">
        <v>147</v>
      </c>
      <c r="E30" s="218">
        <v>97</v>
      </c>
    </row>
    <row r="31" spans="1:5" s="8" customFormat="1" ht="11.25">
      <c r="A31" s="213" t="s">
        <v>181</v>
      </c>
      <c r="B31" s="218">
        <v>532</v>
      </c>
      <c r="D31" s="225" t="s">
        <v>119</v>
      </c>
      <c r="E31" s="224">
        <v>4528</v>
      </c>
    </row>
    <row r="32" spans="1:5" s="8" customFormat="1" ht="11.25">
      <c r="A32" s="213" t="s">
        <v>182</v>
      </c>
      <c r="B32" s="218">
        <v>148</v>
      </c>
      <c r="D32" s="214"/>
      <c r="E32" s="223"/>
    </row>
    <row r="33" spans="1:5" s="8" customFormat="1" ht="11.25">
      <c r="A33" s="213" t="s">
        <v>183</v>
      </c>
      <c r="B33" s="218">
        <v>159</v>
      </c>
      <c r="D33" s="213" t="s">
        <v>137</v>
      </c>
      <c r="E33" s="218">
        <v>1167</v>
      </c>
    </row>
    <row r="34" spans="1:5" s="8" customFormat="1" ht="11.25" customHeight="1">
      <c r="A34" s="213" t="s">
        <v>184</v>
      </c>
      <c r="B34" s="218">
        <v>195</v>
      </c>
      <c r="D34" s="213" t="s">
        <v>138</v>
      </c>
      <c r="E34" s="218">
        <v>150</v>
      </c>
    </row>
    <row r="35" spans="1:5" s="8" customFormat="1" ht="11.25" customHeight="1">
      <c r="A35" s="213" t="s">
        <v>185</v>
      </c>
      <c r="B35" s="218">
        <v>284</v>
      </c>
      <c r="D35" s="213" t="s">
        <v>139</v>
      </c>
      <c r="E35" s="218">
        <v>145</v>
      </c>
    </row>
    <row r="36" spans="1:5" s="8" customFormat="1" ht="10.5" customHeight="1">
      <c r="A36" s="213" t="s">
        <v>118</v>
      </c>
      <c r="B36" s="218">
        <v>526</v>
      </c>
      <c r="D36" s="213" t="s">
        <v>140</v>
      </c>
      <c r="E36" s="218">
        <v>275</v>
      </c>
    </row>
    <row r="37" spans="1:5" ht="11.25">
      <c r="A37" s="213" t="s">
        <v>186</v>
      </c>
      <c r="B37" s="218">
        <v>602</v>
      </c>
      <c r="C37" s="8"/>
      <c r="D37" s="213" t="s">
        <v>141</v>
      </c>
      <c r="E37" s="218">
        <v>116</v>
      </c>
    </row>
    <row r="38" spans="1:5" ht="11.25">
      <c r="A38" s="213" t="s">
        <v>187</v>
      </c>
      <c r="B38" s="218">
        <v>649</v>
      </c>
      <c r="C38" s="8"/>
      <c r="D38" s="213" t="s">
        <v>142</v>
      </c>
      <c r="E38" s="218">
        <v>335</v>
      </c>
    </row>
    <row r="39" spans="1:5" ht="11.25">
      <c r="A39" s="213" t="s">
        <v>188</v>
      </c>
      <c r="B39" s="218">
        <v>641</v>
      </c>
      <c r="C39" s="8"/>
      <c r="D39" s="213" t="s">
        <v>143</v>
      </c>
      <c r="E39" s="218">
        <v>130</v>
      </c>
    </row>
    <row r="40" spans="1:5" ht="12" thickBot="1">
      <c r="A40" s="213" t="s">
        <v>189</v>
      </c>
      <c r="B40" s="218">
        <v>1098</v>
      </c>
      <c r="C40" s="8"/>
      <c r="D40" s="222" t="s">
        <v>117</v>
      </c>
      <c r="E40" s="221">
        <v>2318</v>
      </c>
    </row>
    <row r="41" spans="1:5" ht="12.75" thickBot="1" thickTop="1">
      <c r="A41" s="213" t="s">
        <v>190</v>
      </c>
      <c r="B41" s="218">
        <v>138</v>
      </c>
      <c r="C41" s="8"/>
      <c r="D41" s="10" t="s">
        <v>33</v>
      </c>
      <c r="E41" s="220">
        <v>60051</v>
      </c>
    </row>
    <row r="42" spans="1:5" ht="11.25">
      <c r="A42" s="213" t="s">
        <v>191</v>
      </c>
      <c r="B42" s="218">
        <v>605</v>
      </c>
      <c r="C42" s="8"/>
      <c r="D42" s="8"/>
      <c r="E42" s="8"/>
    </row>
    <row r="43" spans="1:5" ht="11.25">
      <c r="A43" s="213" t="s">
        <v>116</v>
      </c>
      <c r="B43" s="218">
        <v>198</v>
      </c>
      <c r="C43" s="8"/>
      <c r="D43" s="8"/>
      <c r="E43" s="8"/>
    </row>
    <row r="44" spans="1:5" ht="11.25">
      <c r="A44" s="213" t="s">
        <v>192</v>
      </c>
      <c r="B44" s="218">
        <v>197</v>
      </c>
      <c r="C44" s="8"/>
      <c r="D44" s="8"/>
      <c r="E44" s="8"/>
    </row>
    <row r="45" spans="1:5" ht="11.25">
      <c r="A45" s="213" t="s">
        <v>115</v>
      </c>
      <c r="B45" s="218">
        <v>310</v>
      </c>
      <c r="C45" s="8"/>
      <c r="D45" s="8"/>
      <c r="E45" s="8"/>
    </row>
    <row r="46" spans="1:5" ht="11.25">
      <c r="A46" s="213" t="s">
        <v>114</v>
      </c>
      <c r="B46" s="218">
        <v>223</v>
      </c>
      <c r="C46" s="8"/>
      <c r="D46" s="8"/>
      <c r="E46" s="8"/>
    </row>
    <row r="47" spans="1:5" ht="11.25">
      <c r="A47" s="213" t="s">
        <v>113</v>
      </c>
      <c r="B47" s="218">
        <v>2436</v>
      </c>
      <c r="C47" s="8"/>
      <c r="D47" s="8"/>
      <c r="E47" s="8"/>
    </row>
    <row r="48" spans="1:5" ht="11.25">
      <c r="A48" s="213" t="s">
        <v>193</v>
      </c>
      <c r="B48" s="218">
        <v>743</v>
      </c>
      <c r="C48" s="8"/>
      <c r="D48" s="8"/>
      <c r="E48" s="8"/>
    </row>
    <row r="49" spans="1:5" ht="11.25">
      <c r="A49" s="213" t="s">
        <v>194</v>
      </c>
      <c r="B49" s="218">
        <v>2996</v>
      </c>
      <c r="C49" s="8"/>
      <c r="D49" s="8"/>
      <c r="E49" s="8"/>
    </row>
    <row r="50" spans="1:5" ht="11.25">
      <c r="A50" s="213" t="s">
        <v>195</v>
      </c>
      <c r="B50" s="218">
        <v>1850</v>
      </c>
      <c r="C50" s="8"/>
      <c r="D50" s="8"/>
      <c r="E50" s="8"/>
    </row>
    <row r="51" spans="1:5" ht="11.25">
      <c r="A51" s="213" t="s">
        <v>196</v>
      </c>
      <c r="B51" s="218">
        <v>913</v>
      </c>
      <c r="C51" s="8"/>
      <c r="D51" s="8"/>
      <c r="E51" s="8"/>
    </row>
    <row r="52" spans="1:5" ht="11.25">
      <c r="A52" s="213" t="s">
        <v>197</v>
      </c>
      <c r="B52" s="218">
        <v>1794</v>
      </c>
      <c r="C52" s="8"/>
      <c r="D52" s="8"/>
      <c r="E52" s="8"/>
    </row>
    <row r="53" spans="1:5" ht="11.25">
      <c r="A53" s="213" t="s">
        <v>198</v>
      </c>
      <c r="B53" s="218">
        <v>2012</v>
      </c>
      <c r="C53" s="8"/>
      <c r="D53" s="8"/>
      <c r="E53" s="8"/>
    </row>
    <row r="54" spans="1:5" ht="11.25">
      <c r="A54" s="213" t="s">
        <v>199</v>
      </c>
      <c r="B54" s="218">
        <v>1378</v>
      </c>
      <c r="C54" s="8"/>
      <c r="D54" s="8"/>
      <c r="E54" s="8"/>
    </row>
    <row r="55" spans="1:5" ht="11.25">
      <c r="A55" s="219" t="s">
        <v>200</v>
      </c>
      <c r="B55" s="218">
        <v>568</v>
      </c>
      <c r="C55" s="8"/>
      <c r="D55" s="8"/>
      <c r="E55" s="8"/>
    </row>
    <row r="56" spans="1:5" ht="11.25">
      <c r="A56" s="213" t="s">
        <v>201</v>
      </c>
      <c r="B56" s="218">
        <v>1602</v>
      </c>
      <c r="C56" s="8"/>
      <c r="D56" s="8"/>
      <c r="E56" s="8"/>
    </row>
    <row r="57" spans="1:5" ht="11.25">
      <c r="A57" s="213" t="s">
        <v>202</v>
      </c>
      <c r="B57" s="218">
        <v>1046</v>
      </c>
      <c r="C57" s="8"/>
      <c r="D57" s="8"/>
      <c r="E57" s="8"/>
    </row>
    <row r="58" spans="1:5" ht="11.25">
      <c r="A58" s="213" t="s">
        <v>203</v>
      </c>
      <c r="B58" s="218">
        <v>1502</v>
      </c>
      <c r="C58" s="8"/>
      <c r="D58" s="8"/>
      <c r="E58" s="8"/>
    </row>
    <row r="59" spans="1:5" ht="12" thickBot="1">
      <c r="A59" s="212" t="s">
        <v>112</v>
      </c>
      <c r="B59" s="217">
        <v>26197</v>
      </c>
      <c r="C59" s="8"/>
      <c r="D59" s="33"/>
      <c r="E59" s="33"/>
    </row>
    <row r="60" spans="1:5" ht="11.25">
      <c r="A60" s="216"/>
      <c r="B60" s="215"/>
      <c r="C60" s="99"/>
      <c r="D60" s="33"/>
      <c r="E60" s="33"/>
    </row>
    <row r="61" spans="1:5" ht="11.25" customHeight="1">
      <c r="A61" s="266" t="s">
        <v>213</v>
      </c>
      <c r="B61" s="266"/>
      <c r="C61" s="266"/>
      <c r="D61" s="266"/>
      <c r="E61" s="266"/>
    </row>
    <row r="62" spans="1:5" ht="11.25">
      <c r="A62" s="266" t="s">
        <v>214</v>
      </c>
      <c r="B62" s="266"/>
      <c r="C62" s="266"/>
      <c r="D62" s="266"/>
      <c r="E62" s="266"/>
    </row>
    <row r="63" spans="1:3" ht="11.25">
      <c r="A63" s="33"/>
      <c r="B63" s="33"/>
      <c r="C63" s="33"/>
    </row>
    <row r="64" spans="1:3" ht="11.25">
      <c r="A64" s="33"/>
      <c r="B64" s="33"/>
      <c r="C64" s="33"/>
    </row>
  </sheetData>
  <sheetProtection/>
  <mergeCells count="2">
    <mergeCell ref="A61:E61"/>
    <mergeCell ref="A62:E6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&amp;R大阪国税局
贈与税１
(H21)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workbookViewId="0" topLeftCell="A1">
      <selection activeCell="A1" sqref="A1"/>
    </sheetView>
  </sheetViews>
  <sheetFormatPr defaultColWidth="9.00390625" defaultRowHeight="13.5"/>
  <cols>
    <col min="1" max="7" width="11.625" style="101" customWidth="1"/>
    <col min="8" max="16384" width="9.00390625" style="101" customWidth="1"/>
  </cols>
  <sheetData>
    <row r="1" s="1" customFormat="1" ht="11.25" customHeight="1" thickBot="1">
      <c r="A1" s="1" t="s">
        <v>34</v>
      </c>
    </row>
    <row r="2" spans="1:7" s="8" customFormat="1" ht="16.5" customHeight="1">
      <c r="A2" s="255" t="s">
        <v>77</v>
      </c>
      <c r="B2" s="242" t="s">
        <v>20</v>
      </c>
      <c r="C2" s="243"/>
      <c r="D2" s="242" t="s">
        <v>78</v>
      </c>
      <c r="E2" s="243"/>
      <c r="F2" s="251" t="s">
        <v>79</v>
      </c>
      <c r="G2" s="244"/>
    </row>
    <row r="3" spans="1:7" s="8" customFormat="1" ht="16.5" customHeight="1">
      <c r="A3" s="256"/>
      <c r="B3" s="20" t="s">
        <v>80</v>
      </c>
      <c r="C3" s="21" t="s">
        <v>81</v>
      </c>
      <c r="D3" s="20" t="s">
        <v>80</v>
      </c>
      <c r="E3" s="21" t="s">
        <v>81</v>
      </c>
      <c r="F3" s="20" t="s">
        <v>80</v>
      </c>
      <c r="G3" s="22" t="s">
        <v>81</v>
      </c>
    </row>
    <row r="4" spans="1:7" s="12" customFormat="1" ht="14.25" customHeight="1">
      <c r="A4" s="59"/>
      <c r="B4" s="58" t="s">
        <v>0</v>
      </c>
      <c r="C4" s="47" t="s">
        <v>1</v>
      </c>
      <c r="D4" s="58" t="s">
        <v>0</v>
      </c>
      <c r="E4" s="47" t="s">
        <v>1</v>
      </c>
      <c r="F4" s="58" t="s">
        <v>0</v>
      </c>
      <c r="G4" s="48" t="s">
        <v>1</v>
      </c>
    </row>
    <row r="5" spans="1:7" s="8" customFormat="1" ht="30" customHeight="1">
      <c r="A5" s="19" t="s">
        <v>21</v>
      </c>
      <c r="B5" s="145">
        <v>60</v>
      </c>
      <c r="C5" s="117">
        <v>3569</v>
      </c>
      <c r="D5" s="145">
        <v>514</v>
      </c>
      <c r="E5" s="117">
        <v>24364</v>
      </c>
      <c r="F5" s="145">
        <v>0</v>
      </c>
      <c r="G5" s="118">
        <v>0</v>
      </c>
    </row>
    <row r="6" spans="1:7" s="8" customFormat="1" ht="30" customHeight="1" thickBot="1">
      <c r="A6" s="9" t="s">
        <v>22</v>
      </c>
      <c r="B6" s="146">
        <v>98</v>
      </c>
      <c r="C6" s="147">
        <v>10199</v>
      </c>
      <c r="D6" s="146">
        <v>1227</v>
      </c>
      <c r="E6" s="147">
        <v>106751</v>
      </c>
      <c r="F6" s="146">
        <v>7</v>
      </c>
      <c r="G6" s="148">
        <v>8496</v>
      </c>
    </row>
    <row r="7" spans="1:7" s="11" customFormat="1" ht="30" customHeight="1" thickBot="1" thickTop="1">
      <c r="A7" s="10" t="s">
        <v>82</v>
      </c>
      <c r="B7" s="149">
        <v>158</v>
      </c>
      <c r="C7" s="150">
        <v>13768</v>
      </c>
      <c r="D7" s="149">
        <v>1741</v>
      </c>
      <c r="E7" s="150">
        <v>131115</v>
      </c>
      <c r="F7" s="149">
        <v>7</v>
      </c>
      <c r="G7" s="151">
        <v>8496</v>
      </c>
    </row>
    <row r="8" s="1" customFormat="1" ht="11.25"/>
    <row r="9" s="1" customFormat="1" ht="11.25"/>
    <row r="10" s="1" customFormat="1" ht="11.25"/>
    <row r="11" s="1" customFormat="1" ht="11.25">
      <c r="E11" s="2"/>
    </row>
    <row r="12" s="1" customFormat="1" ht="11.25">
      <c r="E12" s="2"/>
    </row>
    <row r="13" s="1" customFormat="1" ht="11.25">
      <c r="E13" s="2"/>
    </row>
  </sheetData>
  <sheetProtection/>
  <mergeCells count="4">
    <mergeCell ref="B2:C2"/>
    <mergeCell ref="D2:E2"/>
    <mergeCell ref="F2:G2"/>
    <mergeCell ref="A2:A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&amp;R大阪国税局
贈与税１
(H21)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showGridLines="0" workbookViewId="0" topLeftCell="A1">
      <selection activeCell="I19" sqref="I19"/>
    </sheetView>
  </sheetViews>
  <sheetFormatPr defaultColWidth="9.00390625" defaultRowHeight="13.5"/>
  <cols>
    <col min="1" max="1" width="7.375" style="101" customWidth="1"/>
    <col min="2" max="2" width="12.25390625" style="101" customWidth="1"/>
    <col min="3" max="3" width="11.375" style="101" customWidth="1"/>
    <col min="4" max="4" width="20.625" style="101" customWidth="1"/>
    <col min="5" max="5" width="13.50390625" style="101" customWidth="1"/>
    <col min="6" max="6" width="18.875" style="101" customWidth="1"/>
    <col min="7" max="16384" width="9.00390625" style="101" customWidth="1"/>
  </cols>
  <sheetData>
    <row r="1" spans="1:6" s="1" customFormat="1" ht="15">
      <c r="A1" s="241" t="s">
        <v>37</v>
      </c>
      <c r="B1" s="241"/>
      <c r="C1" s="241"/>
      <c r="D1" s="241"/>
      <c r="E1" s="241"/>
      <c r="F1" s="241"/>
    </row>
    <row r="2" spans="1:6" s="1" customFormat="1" ht="15">
      <c r="A2" s="3"/>
      <c r="B2" s="3"/>
      <c r="C2" s="3"/>
      <c r="D2" s="3"/>
      <c r="E2" s="3"/>
      <c r="F2" s="3"/>
    </row>
    <row r="3" s="1" customFormat="1" ht="12" thickBot="1">
      <c r="A3" s="1" t="s">
        <v>108</v>
      </c>
    </row>
    <row r="4" spans="1:5" s="8" customFormat="1" ht="18" customHeight="1">
      <c r="A4" s="271" t="s">
        <v>35</v>
      </c>
      <c r="B4" s="251"/>
      <c r="C4" s="7" t="s">
        <v>4</v>
      </c>
      <c r="D4" s="7" t="s">
        <v>5</v>
      </c>
      <c r="E4" s="66" t="s">
        <v>71</v>
      </c>
    </row>
    <row r="5" spans="1:5" s="12" customFormat="1" ht="15" customHeight="1">
      <c r="A5" s="67"/>
      <c r="B5" s="68"/>
      <c r="C5" s="69" t="s">
        <v>0</v>
      </c>
      <c r="D5" s="43" t="s">
        <v>1</v>
      </c>
      <c r="E5" s="70" t="s">
        <v>1</v>
      </c>
    </row>
    <row r="6" spans="1:5" s="8" customFormat="1" ht="18" customHeight="1">
      <c r="A6" s="71">
        <v>150</v>
      </c>
      <c r="B6" s="72" t="s">
        <v>72</v>
      </c>
      <c r="C6" s="107">
        <v>25898</v>
      </c>
      <c r="D6" s="108">
        <v>30928515</v>
      </c>
      <c r="E6" s="109">
        <v>247179</v>
      </c>
    </row>
    <row r="7" spans="1:5" s="8" customFormat="1" ht="18" customHeight="1">
      <c r="A7" s="73">
        <v>150</v>
      </c>
      <c r="B7" s="74" t="s">
        <v>73</v>
      </c>
      <c r="C7" s="110">
        <v>5963</v>
      </c>
      <c r="D7" s="111">
        <v>10890857</v>
      </c>
      <c r="E7" s="112">
        <v>418232</v>
      </c>
    </row>
    <row r="8" spans="1:5" s="8" customFormat="1" ht="18" customHeight="1">
      <c r="A8" s="73">
        <v>200</v>
      </c>
      <c r="B8" s="75" t="s">
        <v>74</v>
      </c>
      <c r="C8" s="110">
        <v>12724</v>
      </c>
      <c r="D8" s="111">
        <v>36927083</v>
      </c>
      <c r="E8" s="112">
        <v>2165970</v>
      </c>
    </row>
    <row r="9" spans="1:5" s="8" customFormat="1" ht="18" customHeight="1">
      <c r="A9" s="73">
        <v>400</v>
      </c>
      <c r="B9" s="75" t="s">
        <v>74</v>
      </c>
      <c r="C9" s="110">
        <v>6314</v>
      </c>
      <c r="D9" s="111">
        <v>32921278</v>
      </c>
      <c r="E9" s="112">
        <v>2375113</v>
      </c>
    </row>
    <row r="10" spans="1:5" s="8" customFormat="1" ht="18" customHeight="1">
      <c r="A10" s="73">
        <v>700</v>
      </c>
      <c r="B10" s="75" t="s">
        <v>74</v>
      </c>
      <c r="C10" s="110">
        <v>2844</v>
      </c>
      <c r="D10" s="111">
        <v>24884536</v>
      </c>
      <c r="E10" s="112">
        <v>1367580</v>
      </c>
    </row>
    <row r="11" spans="1:5" s="8" customFormat="1" ht="18" customHeight="1">
      <c r="A11" s="73">
        <v>1000</v>
      </c>
      <c r="B11" s="75" t="s">
        <v>74</v>
      </c>
      <c r="C11" s="110">
        <v>4101</v>
      </c>
      <c r="D11" s="111">
        <v>60174855</v>
      </c>
      <c r="E11" s="112">
        <v>1665464</v>
      </c>
    </row>
    <row r="12" spans="1:5" s="8" customFormat="1" ht="18" customHeight="1">
      <c r="A12" s="73">
        <v>2000</v>
      </c>
      <c r="B12" s="75" t="s">
        <v>74</v>
      </c>
      <c r="C12" s="110">
        <v>1676</v>
      </c>
      <c r="D12" s="111">
        <v>39667181</v>
      </c>
      <c r="E12" s="112">
        <v>825918</v>
      </c>
    </row>
    <row r="13" spans="1:5" s="8" customFormat="1" ht="18" customHeight="1">
      <c r="A13" s="73">
        <v>3000</v>
      </c>
      <c r="B13" s="75" t="s">
        <v>74</v>
      </c>
      <c r="C13" s="110">
        <v>328</v>
      </c>
      <c r="D13" s="111">
        <v>12038276</v>
      </c>
      <c r="E13" s="112">
        <v>1171198</v>
      </c>
    </row>
    <row r="14" spans="1:5" s="8" customFormat="1" ht="18" customHeight="1">
      <c r="A14" s="76">
        <v>5000</v>
      </c>
      <c r="B14" s="75" t="s">
        <v>74</v>
      </c>
      <c r="C14" s="110">
        <v>110</v>
      </c>
      <c r="D14" s="111">
        <v>7846073</v>
      </c>
      <c r="E14" s="112">
        <v>1864104</v>
      </c>
    </row>
    <row r="15" spans="1:5" s="8" customFormat="1" ht="18" customHeight="1">
      <c r="A15" s="76">
        <v>1</v>
      </c>
      <c r="B15" s="77" t="s">
        <v>38</v>
      </c>
      <c r="C15" s="110">
        <v>63</v>
      </c>
      <c r="D15" s="111">
        <v>10361471</v>
      </c>
      <c r="E15" s="112">
        <v>2306583</v>
      </c>
    </row>
    <row r="16" spans="1:5" s="8" customFormat="1" ht="18" customHeight="1">
      <c r="A16" s="76">
        <v>3</v>
      </c>
      <c r="B16" s="78" t="s">
        <v>36</v>
      </c>
      <c r="C16" s="110">
        <v>7</v>
      </c>
      <c r="D16" s="111">
        <v>2664397</v>
      </c>
      <c r="E16" s="112">
        <v>508560</v>
      </c>
    </row>
    <row r="17" spans="1:5" s="8" customFormat="1" ht="18" customHeight="1">
      <c r="A17" s="76">
        <v>5</v>
      </c>
      <c r="B17" s="78" t="s">
        <v>36</v>
      </c>
      <c r="C17" s="110">
        <v>8</v>
      </c>
      <c r="D17" s="111">
        <v>5234753</v>
      </c>
      <c r="E17" s="112">
        <v>1171400</v>
      </c>
    </row>
    <row r="18" spans="1:5" s="8" customFormat="1" ht="18" customHeight="1">
      <c r="A18" s="76">
        <v>10</v>
      </c>
      <c r="B18" s="78" t="s">
        <v>36</v>
      </c>
      <c r="C18" s="110">
        <v>2</v>
      </c>
      <c r="D18" s="111">
        <v>2233463</v>
      </c>
      <c r="E18" s="112">
        <v>1111131</v>
      </c>
    </row>
    <row r="19" spans="1:5" s="8" customFormat="1" ht="18" customHeight="1">
      <c r="A19" s="76">
        <v>20</v>
      </c>
      <c r="B19" s="78" t="s">
        <v>36</v>
      </c>
      <c r="C19" s="110">
        <v>2</v>
      </c>
      <c r="D19" s="111">
        <v>4807794</v>
      </c>
      <c r="E19" s="112">
        <v>1756879</v>
      </c>
    </row>
    <row r="20" spans="1:5" s="8" customFormat="1" ht="18" customHeight="1">
      <c r="A20" s="76">
        <v>30</v>
      </c>
      <c r="B20" s="78" t="s">
        <v>36</v>
      </c>
      <c r="C20" s="110">
        <v>0</v>
      </c>
      <c r="D20" s="111">
        <v>0</v>
      </c>
      <c r="E20" s="112">
        <v>0</v>
      </c>
    </row>
    <row r="21" spans="1:5" s="8" customFormat="1" ht="18" customHeight="1" thickBot="1">
      <c r="A21" s="79">
        <v>50</v>
      </c>
      <c r="B21" s="80" t="s">
        <v>36</v>
      </c>
      <c r="C21" s="152">
        <v>0</v>
      </c>
      <c r="D21" s="153">
        <v>0</v>
      </c>
      <c r="E21" s="154">
        <v>0</v>
      </c>
    </row>
    <row r="22" spans="1:5" s="11" customFormat="1" ht="18" customHeight="1" thickBot="1" thickTop="1">
      <c r="A22" s="280" t="s">
        <v>75</v>
      </c>
      <c r="B22" s="281"/>
      <c r="C22" s="155">
        <v>60040</v>
      </c>
      <c r="D22" s="156">
        <v>281580530</v>
      </c>
      <c r="E22" s="157">
        <v>18955312</v>
      </c>
    </row>
    <row r="23" spans="1:5" s="11" customFormat="1" ht="4.5" customHeight="1">
      <c r="A23" s="140"/>
      <c r="B23" s="140"/>
      <c r="C23" s="143"/>
      <c r="D23" s="143"/>
      <c r="E23" s="143"/>
    </row>
    <row r="24" spans="1:5" s="1" customFormat="1" ht="24" customHeight="1">
      <c r="A24" s="266" t="s">
        <v>219</v>
      </c>
      <c r="B24" s="266"/>
      <c r="C24" s="266"/>
      <c r="D24" s="266"/>
      <c r="E24" s="266"/>
    </row>
    <row r="25" spans="1:5" s="1" customFormat="1" ht="11.25">
      <c r="A25" s="81"/>
      <c r="B25" s="81"/>
      <c r="C25" s="81"/>
      <c r="D25" s="81"/>
      <c r="E25" s="81"/>
    </row>
    <row r="26" s="1" customFormat="1" ht="12" thickBot="1">
      <c r="A26" s="1" t="s">
        <v>39</v>
      </c>
    </row>
    <row r="27" spans="1:6" s="8" customFormat="1" ht="18" customHeight="1">
      <c r="A27" s="285" t="s">
        <v>76</v>
      </c>
      <c r="B27" s="286"/>
      <c r="C27" s="282" t="s">
        <v>40</v>
      </c>
      <c r="D27" s="239"/>
      <c r="E27" s="283" t="s">
        <v>41</v>
      </c>
      <c r="F27" s="284"/>
    </row>
    <row r="28" spans="1:6" s="8" customFormat="1" ht="18" customHeight="1">
      <c r="A28" s="287"/>
      <c r="B28" s="288"/>
      <c r="C28" s="20" t="s">
        <v>4</v>
      </c>
      <c r="D28" s="21" t="s">
        <v>5</v>
      </c>
      <c r="E28" s="20" t="s">
        <v>4</v>
      </c>
      <c r="F28" s="22" t="s">
        <v>5</v>
      </c>
    </row>
    <row r="29" spans="1:6" s="1" customFormat="1" ht="11.25">
      <c r="A29" s="82"/>
      <c r="B29" s="83"/>
      <c r="C29" s="84" t="s">
        <v>0</v>
      </c>
      <c r="D29" s="85" t="s">
        <v>1</v>
      </c>
      <c r="E29" s="84" t="s">
        <v>0</v>
      </c>
      <c r="F29" s="56" t="s">
        <v>1</v>
      </c>
    </row>
    <row r="30" spans="1:6" s="8" customFormat="1" ht="18" customHeight="1">
      <c r="A30" s="71">
        <v>150</v>
      </c>
      <c r="B30" s="72" t="s">
        <v>72</v>
      </c>
      <c r="C30" s="145">
        <v>25838</v>
      </c>
      <c r="D30" s="117">
        <v>30859058</v>
      </c>
      <c r="E30" s="145">
        <v>214</v>
      </c>
      <c r="F30" s="118">
        <v>213408</v>
      </c>
    </row>
    <row r="31" spans="1:6" s="8" customFormat="1" ht="18" customHeight="1">
      <c r="A31" s="73">
        <v>150</v>
      </c>
      <c r="B31" s="74" t="s">
        <v>73</v>
      </c>
      <c r="C31" s="158">
        <v>5787</v>
      </c>
      <c r="D31" s="120">
        <v>10563669</v>
      </c>
      <c r="E31" s="158">
        <v>211</v>
      </c>
      <c r="F31" s="121">
        <v>388670</v>
      </c>
    </row>
    <row r="32" spans="1:6" s="8" customFormat="1" ht="18" customHeight="1">
      <c r="A32" s="73">
        <v>200</v>
      </c>
      <c r="B32" s="75" t="s">
        <v>74</v>
      </c>
      <c r="C32" s="158">
        <v>11894</v>
      </c>
      <c r="D32" s="120">
        <v>34320081</v>
      </c>
      <c r="E32" s="158">
        <v>891</v>
      </c>
      <c r="F32" s="121">
        <v>2789615</v>
      </c>
    </row>
    <row r="33" spans="1:6" s="8" customFormat="1" ht="18" customHeight="1">
      <c r="A33" s="73">
        <v>400</v>
      </c>
      <c r="B33" s="75" t="s">
        <v>74</v>
      </c>
      <c r="C33" s="158">
        <v>4472</v>
      </c>
      <c r="D33" s="120">
        <v>22992299</v>
      </c>
      <c r="E33" s="158">
        <v>1860</v>
      </c>
      <c r="F33" s="121">
        <v>10005632</v>
      </c>
    </row>
    <row r="34" spans="1:6" s="8" customFormat="1" ht="18" customHeight="1">
      <c r="A34" s="73">
        <v>700</v>
      </c>
      <c r="B34" s="75" t="s">
        <v>74</v>
      </c>
      <c r="C34" s="158">
        <v>1245</v>
      </c>
      <c r="D34" s="120">
        <v>10512883</v>
      </c>
      <c r="E34" s="158">
        <v>1610</v>
      </c>
      <c r="F34" s="121">
        <v>14494829</v>
      </c>
    </row>
    <row r="35" spans="1:6" s="8" customFormat="1" ht="18" customHeight="1">
      <c r="A35" s="73">
        <v>1000</v>
      </c>
      <c r="B35" s="75" t="s">
        <v>74</v>
      </c>
      <c r="C35" s="158">
        <v>1492</v>
      </c>
      <c r="D35" s="120">
        <v>21441674</v>
      </c>
      <c r="E35" s="158">
        <v>2590</v>
      </c>
      <c r="F35" s="121">
        <v>38514406</v>
      </c>
    </row>
    <row r="36" spans="1:6" s="8" customFormat="1" ht="18" customHeight="1">
      <c r="A36" s="73">
        <v>2000</v>
      </c>
      <c r="B36" s="75" t="s">
        <v>74</v>
      </c>
      <c r="C36" s="158">
        <v>550</v>
      </c>
      <c r="D36" s="120">
        <v>12012430</v>
      </c>
      <c r="E36" s="158">
        <v>1124</v>
      </c>
      <c r="F36" s="121">
        <v>27580437</v>
      </c>
    </row>
    <row r="37" spans="1:6" s="8" customFormat="1" ht="18" customHeight="1">
      <c r="A37" s="73">
        <v>3000</v>
      </c>
      <c r="B37" s="75" t="s">
        <v>74</v>
      </c>
      <c r="C37" s="158">
        <v>58</v>
      </c>
      <c r="D37" s="120">
        <v>2123367</v>
      </c>
      <c r="E37" s="158">
        <v>263</v>
      </c>
      <c r="F37" s="121">
        <v>9647297</v>
      </c>
    </row>
    <row r="38" spans="1:6" s="8" customFormat="1" ht="18" customHeight="1">
      <c r="A38" s="73">
        <v>5000</v>
      </c>
      <c r="B38" s="75" t="s">
        <v>74</v>
      </c>
      <c r="C38" s="158">
        <v>39</v>
      </c>
      <c r="D38" s="120">
        <v>2855604</v>
      </c>
      <c r="E38" s="158">
        <v>71</v>
      </c>
      <c r="F38" s="121">
        <v>4968705</v>
      </c>
    </row>
    <row r="39" spans="1:6" s="8" customFormat="1" ht="18" customHeight="1">
      <c r="A39" s="73">
        <v>1</v>
      </c>
      <c r="B39" s="74" t="s">
        <v>42</v>
      </c>
      <c r="C39" s="158">
        <v>14</v>
      </c>
      <c r="D39" s="120">
        <v>2362533</v>
      </c>
      <c r="E39" s="158">
        <v>51</v>
      </c>
      <c r="F39" s="121">
        <v>8306961</v>
      </c>
    </row>
    <row r="40" spans="1:6" s="8" customFormat="1" ht="18" customHeight="1">
      <c r="A40" s="73">
        <v>3</v>
      </c>
      <c r="B40" s="75" t="s">
        <v>74</v>
      </c>
      <c r="C40" s="158">
        <v>2</v>
      </c>
      <c r="D40" s="120">
        <v>816265</v>
      </c>
      <c r="E40" s="158">
        <v>4</v>
      </c>
      <c r="F40" s="121">
        <v>1534697</v>
      </c>
    </row>
    <row r="41" spans="1:6" s="8" customFormat="1" ht="18" customHeight="1">
      <c r="A41" s="73">
        <v>5</v>
      </c>
      <c r="B41" s="75" t="s">
        <v>74</v>
      </c>
      <c r="C41" s="158">
        <v>4</v>
      </c>
      <c r="D41" s="120">
        <v>2525122</v>
      </c>
      <c r="E41" s="158">
        <v>4</v>
      </c>
      <c r="F41" s="121">
        <v>2709631</v>
      </c>
    </row>
    <row r="42" spans="1:6" s="8" customFormat="1" ht="18" customHeight="1">
      <c r="A42" s="73">
        <v>10</v>
      </c>
      <c r="B42" s="75" t="s">
        <v>74</v>
      </c>
      <c r="C42" s="158">
        <v>2</v>
      </c>
      <c r="D42" s="120">
        <v>2233463</v>
      </c>
      <c r="E42" s="158">
        <v>0</v>
      </c>
      <c r="F42" s="121">
        <v>0</v>
      </c>
    </row>
    <row r="43" spans="1:6" s="8" customFormat="1" ht="18" customHeight="1">
      <c r="A43" s="73">
        <v>20</v>
      </c>
      <c r="B43" s="75" t="s">
        <v>74</v>
      </c>
      <c r="C43" s="158">
        <v>1</v>
      </c>
      <c r="D43" s="120">
        <v>2677068</v>
      </c>
      <c r="E43" s="158">
        <v>1</v>
      </c>
      <c r="F43" s="121">
        <v>2130726</v>
      </c>
    </row>
    <row r="44" spans="1:6" s="8" customFormat="1" ht="18" customHeight="1">
      <c r="A44" s="73">
        <v>30</v>
      </c>
      <c r="B44" s="75" t="s">
        <v>74</v>
      </c>
      <c r="C44" s="158">
        <v>0</v>
      </c>
      <c r="D44" s="120">
        <v>0</v>
      </c>
      <c r="E44" s="158">
        <v>0</v>
      </c>
      <c r="F44" s="121">
        <v>0</v>
      </c>
    </row>
    <row r="45" spans="1:6" s="8" customFormat="1" ht="18" customHeight="1" thickBot="1">
      <c r="A45" s="79">
        <v>50</v>
      </c>
      <c r="B45" s="80" t="s">
        <v>74</v>
      </c>
      <c r="C45" s="146">
        <v>0</v>
      </c>
      <c r="D45" s="147">
        <v>0</v>
      </c>
      <c r="E45" s="146">
        <v>0</v>
      </c>
      <c r="F45" s="148">
        <v>0</v>
      </c>
    </row>
    <row r="46" spans="1:6" s="11" customFormat="1" ht="18" customHeight="1" thickBot="1" thickTop="1">
      <c r="A46" s="280" t="s">
        <v>75</v>
      </c>
      <c r="B46" s="281"/>
      <c r="C46" s="149">
        <v>51398</v>
      </c>
      <c r="D46" s="150">
        <v>158295516</v>
      </c>
      <c r="E46" s="149">
        <v>8894</v>
      </c>
      <c r="F46" s="151">
        <v>123285014</v>
      </c>
    </row>
    <row r="47" s="1" customFormat="1" ht="11.25"/>
    <row r="48" spans="1:5" ht="13.5">
      <c r="A48" s="1"/>
      <c r="B48" s="1"/>
      <c r="C48" s="1"/>
      <c r="D48" s="1"/>
      <c r="E48" s="1"/>
    </row>
    <row r="49" spans="3:5" ht="13.5">
      <c r="C49" s="1"/>
      <c r="D49" s="1"/>
      <c r="E49" s="1"/>
    </row>
    <row r="50" spans="3:5" ht="13.5">
      <c r="C50" s="1"/>
      <c r="D50" s="1"/>
      <c r="E50" s="1"/>
    </row>
    <row r="51" spans="3:5" ht="13.5">
      <c r="C51" s="1"/>
      <c r="D51" s="1"/>
      <c r="E51" s="1"/>
    </row>
    <row r="52" spans="3:5" ht="13.5">
      <c r="C52" s="1"/>
      <c r="D52" s="1"/>
      <c r="E52" s="1"/>
    </row>
    <row r="53" spans="3:5" ht="13.5">
      <c r="C53" s="1"/>
      <c r="D53" s="1"/>
      <c r="E53" s="1"/>
    </row>
    <row r="54" spans="3:5" ht="13.5">
      <c r="C54" s="1"/>
      <c r="D54" s="1"/>
      <c r="E54" s="1"/>
    </row>
    <row r="55" spans="3:5" ht="13.5">
      <c r="C55" s="1"/>
      <c r="D55" s="1"/>
      <c r="E55" s="1"/>
    </row>
    <row r="56" spans="3:5" ht="13.5">
      <c r="C56" s="1"/>
      <c r="D56" s="1"/>
      <c r="E56" s="1"/>
    </row>
    <row r="57" spans="3:5" ht="13.5">
      <c r="C57" s="1"/>
      <c r="D57" s="1"/>
      <c r="E57" s="1"/>
    </row>
  </sheetData>
  <sheetProtection/>
  <mergeCells count="8">
    <mergeCell ref="A1:F1"/>
    <mergeCell ref="A46:B46"/>
    <mergeCell ref="C27:D27"/>
    <mergeCell ref="A4:B4"/>
    <mergeCell ref="A24:E24"/>
    <mergeCell ref="A22:B22"/>
    <mergeCell ref="E27:F27"/>
    <mergeCell ref="A27:B28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  <headerFooter alignWithMargins="0">
    <oddFooter>&amp;R大阪国税局
贈与税２
(H21)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A1" sqref="A1:H1"/>
    </sheetView>
  </sheetViews>
  <sheetFormatPr defaultColWidth="5.875" defaultRowHeight="13.5"/>
  <cols>
    <col min="1" max="1" width="8.625" style="1" customWidth="1"/>
    <col min="2" max="2" width="30.625" style="1" customWidth="1"/>
    <col min="3" max="3" width="2.625" style="1" customWidth="1"/>
    <col min="4" max="4" width="8.625" style="1" customWidth="1"/>
    <col min="5" max="5" width="11.625" style="1" customWidth="1"/>
    <col min="6" max="6" width="2.625" style="1" customWidth="1"/>
    <col min="7" max="7" width="8.625" style="1" customWidth="1"/>
    <col min="8" max="8" width="11.625" style="1" customWidth="1"/>
    <col min="9" max="16384" width="5.875" style="1" customWidth="1"/>
  </cols>
  <sheetData>
    <row r="1" spans="1:8" s="86" customFormat="1" ht="15">
      <c r="A1" s="241" t="s">
        <v>62</v>
      </c>
      <c r="B1" s="241"/>
      <c r="C1" s="241"/>
      <c r="D1" s="241"/>
      <c r="E1" s="241"/>
      <c r="F1" s="241"/>
      <c r="G1" s="241"/>
      <c r="H1" s="241"/>
    </row>
    <row r="2" spans="1:8" s="86" customFormat="1" ht="15">
      <c r="A2" s="3"/>
      <c r="B2" s="3"/>
      <c r="C2" s="3"/>
      <c r="D2" s="3"/>
      <c r="E2" s="3"/>
      <c r="F2" s="3"/>
      <c r="G2" s="3"/>
      <c r="H2" s="3"/>
    </row>
    <row r="3" spans="1:8" ht="13.5" customHeight="1" thickBot="1">
      <c r="A3" s="289" t="s">
        <v>43</v>
      </c>
      <c r="B3" s="289"/>
      <c r="C3" s="289"/>
      <c r="D3" s="289"/>
      <c r="E3" s="289"/>
      <c r="F3" s="289"/>
      <c r="G3" s="289"/>
      <c r="H3" s="289"/>
    </row>
    <row r="4" spans="1:8" ht="15" customHeight="1">
      <c r="A4" s="271" t="s">
        <v>63</v>
      </c>
      <c r="B4" s="243"/>
      <c r="C4" s="257" t="s">
        <v>64</v>
      </c>
      <c r="D4" s="257"/>
      <c r="E4" s="257"/>
      <c r="F4" s="257" t="s">
        <v>44</v>
      </c>
      <c r="G4" s="257"/>
      <c r="H4" s="258"/>
    </row>
    <row r="5" spans="1:8" ht="15" customHeight="1">
      <c r="A5" s="272"/>
      <c r="B5" s="273"/>
      <c r="C5" s="292" t="s">
        <v>45</v>
      </c>
      <c r="D5" s="293"/>
      <c r="E5" s="21" t="s">
        <v>5</v>
      </c>
      <c r="F5" s="292" t="s">
        <v>45</v>
      </c>
      <c r="G5" s="293"/>
      <c r="H5" s="22" t="s">
        <v>5</v>
      </c>
    </row>
    <row r="6" spans="1:8" s="8" customFormat="1" ht="13.5" customHeight="1">
      <c r="A6" s="50"/>
      <c r="B6" s="53"/>
      <c r="C6" s="87"/>
      <c r="D6" s="88" t="s">
        <v>65</v>
      </c>
      <c r="E6" s="47" t="s">
        <v>1</v>
      </c>
      <c r="F6" s="87"/>
      <c r="G6" s="88" t="s">
        <v>65</v>
      </c>
      <c r="H6" s="48" t="s">
        <v>1</v>
      </c>
    </row>
    <row r="7" spans="1:8" s="8" customFormat="1" ht="21" customHeight="1">
      <c r="A7" s="305" t="s">
        <v>66</v>
      </c>
      <c r="B7" s="49" t="s">
        <v>215</v>
      </c>
      <c r="C7" s="24"/>
      <c r="D7" s="125">
        <v>357</v>
      </c>
      <c r="E7" s="159">
        <v>1472967</v>
      </c>
      <c r="F7" s="27"/>
      <c r="G7" s="125">
        <v>119</v>
      </c>
      <c r="H7" s="103">
        <v>894976</v>
      </c>
    </row>
    <row r="8" spans="1:8" s="8" customFormat="1" ht="21" customHeight="1">
      <c r="A8" s="305"/>
      <c r="B8" s="35" t="s">
        <v>216</v>
      </c>
      <c r="C8" s="24"/>
      <c r="D8" s="126">
        <v>156</v>
      </c>
      <c r="E8" s="160">
        <v>300287</v>
      </c>
      <c r="F8" s="27"/>
      <c r="G8" s="126">
        <v>44</v>
      </c>
      <c r="H8" s="104">
        <v>188275</v>
      </c>
    </row>
    <row r="9" spans="1:8" s="8" customFormat="1" ht="21" customHeight="1">
      <c r="A9" s="305"/>
      <c r="B9" s="35" t="s">
        <v>46</v>
      </c>
      <c r="C9" s="24"/>
      <c r="D9" s="126">
        <v>10615</v>
      </c>
      <c r="E9" s="160">
        <v>46850022</v>
      </c>
      <c r="F9" s="27"/>
      <c r="G9" s="126">
        <v>3203</v>
      </c>
      <c r="H9" s="104">
        <v>32808324</v>
      </c>
    </row>
    <row r="10" spans="1:8" s="8" customFormat="1" ht="21" customHeight="1">
      <c r="A10" s="305"/>
      <c r="B10" s="35" t="s">
        <v>47</v>
      </c>
      <c r="C10" s="24"/>
      <c r="D10" s="126">
        <v>281</v>
      </c>
      <c r="E10" s="160">
        <v>456247</v>
      </c>
      <c r="F10" s="27"/>
      <c r="G10" s="126">
        <v>126</v>
      </c>
      <c r="H10" s="104">
        <v>380410</v>
      </c>
    </row>
    <row r="11" spans="1:8" s="8" customFormat="1" ht="21" customHeight="1">
      <c r="A11" s="305"/>
      <c r="B11" s="35" t="s">
        <v>48</v>
      </c>
      <c r="C11" s="24"/>
      <c r="D11" s="126">
        <v>539</v>
      </c>
      <c r="E11" s="160">
        <v>1326629</v>
      </c>
      <c r="F11" s="27"/>
      <c r="G11" s="126">
        <v>116</v>
      </c>
      <c r="H11" s="104">
        <v>1440327</v>
      </c>
    </row>
    <row r="12" spans="1:8" s="11" customFormat="1" ht="21" customHeight="1">
      <c r="A12" s="306"/>
      <c r="B12" s="89" t="s">
        <v>13</v>
      </c>
      <c r="C12" s="25" t="s">
        <v>2</v>
      </c>
      <c r="D12" s="161">
        <v>11626</v>
      </c>
      <c r="E12" s="162">
        <v>50406152</v>
      </c>
      <c r="F12" s="25" t="s">
        <v>2</v>
      </c>
      <c r="G12" s="161">
        <v>3405</v>
      </c>
      <c r="H12" s="171">
        <v>35712312</v>
      </c>
    </row>
    <row r="13" spans="1:8" s="8" customFormat="1" ht="21" customHeight="1">
      <c r="A13" s="290" t="s">
        <v>49</v>
      </c>
      <c r="B13" s="291"/>
      <c r="C13" s="90"/>
      <c r="D13" s="163">
        <v>4753</v>
      </c>
      <c r="E13" s="164">
        <v>10140506</v>
      </c>
      <c r="F13" s="91"/>
      <c r="G13" s="163">
        <v>2176</v>
      </c>
      <c r="H13" s="172">
        <v>6227691</v>
      </c>
    </row>
    <row r="14" spans="1:8" s="8" customFormat="1" ht="21" customHeight="1">
      <c r="A14" s="294" t="s">
        <v>68</v>
      </c>
      <c r="B14" s="34" t="s">
        <v>50</v>
      </c>
      <c r="C14" s="26"/>
      <c r="D14" s="129">
        <v>6</v>
      </c>
      <c r="E14" s="165">
        <v>11817</v>
      </c>
      <c r="F14" s="28"/>
      <c r="G14" s="129">
        <v>5</v>
      </c>
      <c r="H14" s="106">
        <v>16466</v>
      </c>
    </row>
    <row r="15" spans="1:8" s="8" customFormat="1" ht="21" customHeight="1">
      <c r="A15" s="295"/>
      <c r="B15" s="35" t="s">
        <v>51</v>
      </c>
      <c r="C15" s="24"/>
      <c r="D15" s="126">
        <v>4</v>
      </c>
      <c r="E15" s="160">
        <v>7647</v>
      </c>
      <c r="F15" s="27"/>
      <c r="G15" s="126">
        <v>8</v>
      </c>
      <c r="H15" s="104">
        <v>71658</v>
      </c>
    </row>
    <row r="16" spans="1:8" s="8" customFormat="1" ht="21" customHeight="1">
      <c r="A16" s="295"/>
      <c r="B16" s="35" t="s">
        <v>52</v>
      </c>
      <c r="C16" s="24"/>
      <c r="D16" s="126">
        <v>1</v>
      </c>
      <c r="E16" s="160">
        <v>1699</v>
      </c>
      <c r="F16" s="27"/>
      <c r="G16" s="126">
        <v>0</v>
      </c>
      <c r="H16" s="104">
        <v>0</v>
      </c>
    </row>
    <row r="17" spans="1:8" s="8" customFormat="1" ht="21" customHeight="1">
      <c r="A17" s="295"/>
      <c r="B17" s="35" t="s">
        <v>53</v>
      </c>
      <c r="C17" s="24"/>
      <c r="D17" s="126">
        <v>13</v>
      </c>
      <c r="E17" s="160">
        <v>20829</v>
      </c>
      <c r="F17" s="27"/>
      <c r="G17" s="126">
        <v>7</v>
      </c>
      <c r="H17" s="104">
        <v>55041</v>
      </c>
    </row>
    <row r="18" spans="1:8" s="11" customFormat="1" ht="21" customHeight="1">
      <c r="A18" s="296"/>
      <c r="B18" s="92" t="s">
        <v>13</v>
      </c>
      <c r="C18" s="93" t="s">
        <v>2</v>
      </c>
      <c r="D18" s="166">
        <v>22</v>
      </c>
      <c r="E18" s="167">
        <v>41992</v>
      </c>
      <c r="F18" s="93" t="s">
        <v>2</v>
      </c>
      <c r="G18" s="166">
        <v>18</v>
      </c>
      <c r="H18" s="173">
        <v>143165</v>
      </c>
    </row>
    <row r="19" spans="1:8" s="8" customFormat="1" ht="21" customHeight="1">
      <c r="A19" s="297" t="s">
        <v>69</v>
      </c>
      <c r="B19" s="34" t="s">
        <v>54</v>
      </c>
      <c r="C19" s="26"/>
      <c r="D19" s="129">
        <v>9943</v>
      </c>
      <c r="E19" s="165">
        <v>33052447</v>
      </c>
      <c r="F19" s="28"/>
      <c r="G19" s="129">
        <v>376</v>
      </c>
      <c r="H19" s="106">
        <v>16458996</v>
      </c>
    </row>
    <row r="20" spans="1:8" s="8" customFormat="1" ht="21" customHeight="1">
      <c r="A20" s="298"/>
      <c r="B20" s="35" t="s">
        <v>55</v>
      </c>
      <c r="C20" s="24"/>
      <c r="D20" s="126">
        <v>81</v>
      </c>
      <c r="E20" s="160">
        <v>204504</v>
      </c>
      <c r="F20" s="27"/>
      <c r="G20" s="126">
        <v>5</v>
      </c>
      <c r="H20" s="104">
        <v>132336</v>
      </c>
    </row>
    <row r="21" spans="1:8" s="8" customFormat="1" ht="21" customHeight="1">
      <c r="A21" s="298"/>
      <c r="B21" s="35" t="s">
        <v>56</v>
      </c>
      <c r="C21" s="24"/>
      <c r="D21" s="126">
        <v>43</v>
      </c>
      <c r="E21" s="160">
        <v>1888266</v>
      </c>
      <c r="F21" s="27"/>
      <c r="G21" s="126">
        <v>10</v>
      </c>
      <c r="H21" s="104">
        <v>113601</v>
      </c>
    </row>
    <row r="22" spans="1:8" s="11" customFormat="1" ht="21" customHeight="1">
      <c r="A22" s="299"/>
      <c r="B22" s="92" t="s">
        <v>13</v>
      </c>
      <c r="C22" s="93" t="s">
        <v>2</v>
      </c>
      <c r="D22" s="166">
        <v>10033</v>
      </c>
      <c r="E22" s="167">
        <v>35145217</v>
      </c>
      <c r="F22" s="93" t="s">
        <v>2</v>
      </c>
      <c r="G22" s="166">
        <v>385</v>
      </c>
      <c r="H22" s="173">
        <v>16704934</v>
      </c>
    </row>
    <row r="23" spans="1:8" s="8" customFormat="1" ht="21" customHeight="1">
      <c r="A23" s="290" t="s">
        <v>57</v>
      </c>
      <c r="B23" s="291"/>
      <c r="C23" s="90"/>
      <c r="D23" s="163">
        <v>25751</v>
      </c>
      <c r="E23" s="164">
        <v>51685077</v>
      </c>
      <c r="F23" s="90"/>
      <c r="G23" s="163">
        <v>3810</v>
      </c>
      <c r="H23" s="172">
        <v>60817775</v>
      </c>
    </row>
    <row r="24" spans="1:8" s="8" customFormat="1" ht="21" customHeight="1">
      <c r="A24" s="290" t="s">
        <v>58</v>
      </c>
      <c r="B24" s="291"/>
      <c r="C24" s="90"/>
      <c r="D24" s="163">
        <v>5</v>
      </c>
      <c r="E24" s="164">
        <v>9893</v>
      </c>
      <c r="F24" s="90"/>
      <c r="G24" s="163">
        <v>0</v>
      </c>
      <c r="H24" s="172">
        <v>0</v>
      </c>
    </row>
    <row r="25" spans="1:8" s="8" customFormat="1" ht="21" customHeight="1">
      <c r="A25" s="302" t="s">
        <v>67</v>
      </c>
      <c r="B25" s="34" t="s">
        <v>59</v>
      </c>
      <c r="C25" s="24"/>
      <c r="D25" s="129">
        <v>631</v>
      </c>
      <c r="E25" s="165">
        <v>3047555</v>
      </c>
      <c r="F25" s="27"/>
      <c r="G25" s="129">
        <v>48</v>
      </c>
      <c r="H25" s="106">
        <v>749139</v>
      </c>
    </row>
    <row r="26" spans="1:9" s="8" customFormat="1" ht="21" customHeight="1">
      <c r="A26" s="303"/>
      <c r="B26" s="35" t="s">
        <v>60</v>
      </c>
      <c r="C26" s="24"/>
      <c r="D26" s="126">
        <v>29</v>
      </c>
      <c r="E26" s="160">
        <v>30163</v>
      </c>
      <c r="F26" s="27"/>
      <c r="G26" s="126">
        <v>11</v>
      </c>
      <c r="H26" s="104">
        <v>8451</v>
      </c>
      <c r="I26" s="94"/>
    </row>
    <row r="27" spans="1:9" s="8" customFormat="1" ht="21" customHeight="1">
      <c r="A27" s="303"/>
      <c r="B27" s="35" t="s">
        <v>61</v>
      </c>
      <c r="C27" s="24"/>
      <c r="D27" s="126">
        <v>3327</v>
      </c>
      <c r="E27" s="160">
        <v>7788961</v>
      </c>
      <c r="F27" s="27"/>
      <c r="G27" s="126">
        <v>135</v>
      </c>
      <c r="H27" s="104">
        <v>2921547</v>
      </c>
      <c r="I27" s="94"/>
    </row>
    <row r="28" spans="1:9" s="11" customFormat="1" ht="21" customHeight="1" thickBot="1">
      <c r="A28" s="304"/>
      <c r="B28" s="95" t="s">
        <v>13</v>
      </c>
      <c r="C28" s="96" t="s">
        <v>2</v>
      </c>
      <c r="D28" s="168">
        <v>3981</v>
      </c>
      <c r="E28" s="169">
        <v>10866679</v>
      </c>
      <c r="F28" s="96" t="s">
        <v>2</v>
      </c>
      <c r="G28" s="168">
        <v>193</v>
      </c>
      <c r="H28" s="174">
        <v>3679137</v>
      </c>
      <c r="I28" s="97"/>
    </row>
    <row r="29" spans="1:8" s="11" customFormat="1" ht="24" customHeight="1" thickBot="1" thickTop="1">
      <c r="A29" s="300" t="s">
        <v>109</v>
      </c>
      <c r="B29" s="301"/>
      <c r="C29" s="98" t="s">
        <v>2</v>
      </c>
      <c r="D29" s="170">
        <v>51398</v>
      </c>
      <c r="E29" s="150">
        <v>158295516</v>
      </c>
      <c r="F29" s="98" t="s">
        <v>2</v>
      </c>
      <c r="G29" s="170">
        <v>8894</v>
      </c>
      <c r="H29" s="151">
        <v>123285014</v>
      </c>
    </row>
    <row r="30" spans="1:8" s="11" customFormat="1" ht="4.5" customHeight="1">
      <c r="A30" s="175"/>
      <c r="B30" s="141"/>
      <c r="C30" s="142"/>
      <c r="D30" s="143"/>
      <c r="E30" s="143"/>
      <c r="F30" s="142"/>
      <c r="G30" s="143"/>
      <c r="H30" s="143"/>
    </row>
    <row r="31" spans="1:8" ht="27" customHeight="1">
      <c r="A31" s="266" t="s">
        <v>217</v>
      </c>
      <c r="B31" s="266"/>
      <c r="C31" s="266"/>
      <c r="D31" s="266"/>
      <c r="E31" s="266"/>
      <c r="F31" s="266"/>
      <c r="G31" s="266"/>
      <c r="H31" s="266"/>
    </row>
    <row r="32" spans="1:8" ht="13.5" customHeight="1">
      <c r="A32" s="289" t="s">
        <v>70</v>
      </c>
      <c r="B32" s="289"/>
      <c r="C32" s="289"/>
      <c r="D32" s="289"/>
      <c r="E32" s="289"/>
      <c r="F32" s="289"/>
      <c r="G32" s="289"/>
      <c r="H32" s="289"/>
    </row>
    <row r="35" ht="11.25">
      <c r="C35" s="2"/>
    </row>
  </sheetData>
  <sheetProtection/>
  <mergeCells count="17">
    <mergeCell ref="A29:B29"/>
    <mergeCell ref="A1:H1"/>
    <mergeCell ref="A3:H3"/>
    <mergeCell ref="A4:B5"/>
    <mergeCell ref="A25:A28"/>
    <mergeCell ref="C5:D5"/>
    <mergeCell ref="A7:A12"/>
    <mergeCell ref="A31:H31"/>
    <mergeCell ref="A32:H32"/>
    <mergeCell ref="A13:B13"/>
    <mergeCell ref="C4:E4"/>
    <mergeCell ref="F4:H4"/>
    <mergeCell ref="F5:G5"/>
    <mergeCell ref="A24:B24"/>
    <mergeCell ref="A14:A18"/>
    <mergeCell ref="A23:B23"/>
    <mergeCell ref="A19:A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&amp;R大阪国税局
贈与税３
(H21)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贈与税</dc:subject>
  <dc:creator>国税庁企画課</dc:creator>
  <cp:keywords/>
  <dc:description/>
  <cp:lastModifiedBy>国税庁</cp:lastModifiedBy>
  <cp:lastPrinted>2012-01-10T02:15:00Z</cp:lastPrinted>
  <dcterms:created xsi:type="dcterms:W3CDTF">2003-07-09T01:05:10Z</dcterms:created>
  <dcterms:modified xsi:type="dcterms:W3CDTF">2012-01-10T04:54:13Z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