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tabRatio="802" activeTab="0"/>
  </bookViews>
  <sheets>
    <sheet name="(1)　課税状況" sheetId="1" r:id="rId1"/>
    <sheet name="(2)　課税状況の累年比較" sheetId="2" r:id="rId2"/>
    <sheet name="(3)　課税事業者等届出件数" sheetId="3" r:id="rId3"/>
    <sheet name="(4)税務署別(イ個人事業者）" sheetId="4" r:id="rId4"/>
    <sheet name="(4)税務署別（ロ法人）" sheetId="5" r:id="rId5"/>
    <sheet name="(4)税務署別（ハ合計）" sheetId="6" r:id="rId6"/>
  </sheets>
  <definedNames>
    <definedName name="_xlnm.Print_Area" localSheetId="3">'(4)税務署別(イ個人事業者）'!$A$1:$N$103</definedName>
    <definedName name="_xlnm.Print_Titles" localSheetId="3">'(4)税務署別(イ個人事業者）'!$1:$6</definedName>
    <definedName name="_xlnm.Print_Titles" localSheetId="5">'(4)税務署別（ハ合計）'!$1:$6</definedName>
    <definedName name="_xlnm.Print_Titles" localSheetId="4">'(4)税務署別（ロ法人）'!$1:$6</definedName>
  </definedNames>
  <calcPr calcMode="manual" fullCalcOnLoad="1"/>
</workbook>
</file>

<file path=xl/sharedStrings.xml><?xml version="1.0" encoding="utf-8"?>
<sst xmlns="http://schemas.openxmlformats.org/spreadsheetml/2006/main" count="563" uniqueCount="282">
  <si>
    <t>７　消　費　税</t>
  </si>
  <si>
    <t>区　　　分</t>
  </si>
  <si>
    <t>件　　　数</t>
  </si>
  <si>
    <t>税　　　額</t>
  </si>
  <si>
    <t>件</t>
  </si>
  <si>
    <t>千円</t>
  </si>
  <si>
    <t>差引計</t>
  </si>
  <si>
    <t>加算税</t>
  </si>
  <si>
    <t>課税事業者届出書</t>
  </si>
  <si>
    <t>課税事業者選択届出書</t>
  </si>
  <si>
    <t>新設法人に該当する旨の届出書</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</si>
  <si>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</si>
  <si>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</si>
  <si>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</si>
  <si>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</si>
  <si>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</si>
  <si>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</si>
  <si>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</si>
  <si>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</si>
  <si>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</si>
  <si>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</si>
  <si>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</si>
  <si>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</si>
  <si>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合　　　　　　　　　計</t>
  </si>
  <si>
    <t>個　人　事　業　者</t>
  </si>
  <si>
    <t>法　　　　　　　人</t>
  </si>
  <si>
    <t>合　　　　　　　計</t>
  </si>
  <si>
    <t>件　　数</t>
  </si>
  <si>
    <t>税　　額</t>
  </si>
  <si>
    <t>　イ　個人事業者</t>
  </si>
  <si>
    <t>合　　　　　　計</t>
  </si>
  <si>
    <t>簡易申告及び処理</t>
  </si>
  <si>
    <t>小　　　　　　計</t>
  </si>
  <si>
    <t>合　　　計</t>
  </si>
  <si>
    <t>件　　数</t>
  </si>
  <si>
    <t>総計</t>
  </si>
  <si>
    <t>納　　　税　　　申　　　告　　　及　　　び　　　処　　　理</t>
  </si>
  <si>
    <t>一般申告及び処理</t>
  </si>
  <si>
    <t>税　額　①</t>
  </si>
  <si>
    <t>税　額　②</t>
  </si>
  <si>
    <t>税　額　③</t>
  </si>
  <si>
    <t>　ハ　個人事業者と法人の合計</t>
  </si>
  <si>
    <t>納　　　税　　　申　　　告　　　及　　　び　　　処　　　理</t>
  </si>
  <si>
    <t>課　税　事　業　者　等　届　出　件　数</t>
  </si>
  <si>
    <t>一般申告及び処理</t>
  </si>
  <si>
    <t>税　額　①</t>
  </si>
  <si>
    <t>税　額　②</t>
  </si>
  <si>
    <t>　ロ　法　　　人</t>
  </si>
  <si>
    <t>納　　　税　　　申　　　告　　　及　　　び　　　処　　　理</t>
  </si>
  <si>
    <t>一般申告及び処理</t>
  </si>
  <si>
    <t>税　額　①</t>
  </si>
  <si>
    <t>税　額　②</t>
  </si>
  <si>
    <t>税務署名</t>
  </si>
  <si>
    <t>税務署名</t>
  </si>
  <si>
    <t>税務署名</t>
  </si>
  <si>
    <t>(3)　課税事業者等届出件数</t>
  </si>
  <si>
    <t>税額
(①－②＋③)</t>
  </si>
  <si>
    <t>(1)　課税状況</t>
  </si>
  <si>
    <t>千円</t>
  </si>
  <si>
    <t>総　計</t>
  </si>
  <si>
    <t>既往年分の
申告及び処理</t>
  </si>
  <si>
    <t>新設法人に
該当する旨
の届出</t>
  </si>
  <si>
    <t>件数</t>
  </si>
  <si>
    <t>税額</t>
  </si>
  <si>
    <t>課税事業者
届出</t>
  </si>
  <si>
    <t>課税事業者
選択届出</t>
  </si>
  <si>
    <t>件</t>
  </si>
  <si>
    <t>税務署名</t>
  </si>
  <si>
    <t>税務署名</t>
  </si>
  <si>
    <t>税額
(①－②＋③)</t>
  </si>
  <si>
    <t>現年分</t>
  </si>
  <si>
    <t>既往年分</t>
  </si>
  <si>
    <t>総　計</t>
  </si>
  <si>
    <t>(2)　課税状況の累年比較</t>
  </si>
  <si>
    <t>(4)　税務署別課税状況</t>
  </si>
  <si>
    <t>(4)　税務署別課税状況（続）</t>
  </si>
  <si>
    <t>大津</t>
  </si>
  <si>
    <t>彦根</t>
  </si>
  <si>
    <t>長浜</t>
  </si>
  <si>
    <t>近江八幡</t>
  </si>
  <si>
    <t>草津</t>
  </si>
  <si>
    <t>水口</t>
  </si>
  <si>
    <t>今津</t>
  </si>
  <si>
    <t>滋賀県計</t>
  </si>
  <si>
    <t>上京</t>
  </si>
  <si>
    <t>左京</t>
  </si>
  <si>
    <t>中京</t>
  </si>
  <si>
    <t>東山</t>
  </si>
  <si>
    <t>下京</t>
  </si>
  <si>
    <t>右京</t>
  </si>
  <si>
    <t>伏見</t>
  </si>
  <si>
    <t>福知山</t>
  </si>
  <si>
    <t>舞鶴</t>
  </si>
  <si>
    <t>宇治</t>
  </si>
  <si>
    <t>宮津</t>
  </si>
  <si>
    <t>園部</t>
  </si>
  <si>
    <t>峰山</t>
  </si>
  <si>
    <t>京都府計</t>
  </si>
  <si>
    <t>大阪福島</t>
  </si>
  <si>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</si>
  <si>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</si>
  <si>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</si>
  <si>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</si>
  <si>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</si>
  <si>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</si>
  <si>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</si>
  <si>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</si>
  <si>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</si>
  <si>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</si>
  <si>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</si>
  <si>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</si>
  <si>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</si>
  <si>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</si>
  <si>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</si>
  <si>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</si>
  <si>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</si>
  <si>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</si>
  <si>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</si>
  <si>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</si>
  <si>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</si>
  <si>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</si>
  <si>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</si>
  <si>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</si>
  <si>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</si>
  <si>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</si>
  <si>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</si>
  <si>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</si>
  <si>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</si>
  <si>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</si>
  <si>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大阪府計</t>
  </si>
  <si>
    <t>灘</t>
  </si>
  <si>
    <t>兵庫</t>
  </si>
  <si>
    <t>長田</t>
  </si>
  <si>
    <t>須磨</t>
  </si>
  <si>
    <t>神戸</t>
  </si>
  <si>
    <t>姫路</t>
  </si>
  <si>
    <t>尼崎</t>
  </si>
  <si>
    <t>明石</t>
  </si>
  <si>
    <t>西宮</t>
  </si>
  <si>
    <t>洲本</t>
  </si>
  <si>
    <r>
      <t>芦</t>
    </r>
    <r>
      <rPr>
        <sz val="9"/>
        <rFont val="ＭＳ 明朝"/>
        <family val="1"/>
      </rPr>
      <t>屋</t>
    </r>
  </si>
  <si>
    <r>
      <t>芦</t>
    </r>
    <r>
      <rPr>
        <sz val="9"/>
        <rFont val="ＭＳ 明朝"/>
        <family val="1"/>
      </rPr>
      <t>屋</t>
    </r>
  </si>
  <si>
    <t>伊丹</t>
  </si>
  <si>
    <t>相生</t>
  </si>
  <si>
    <t>豊岡</t>
  </si>
  <si>
    <t>加古川</t>
  </si>
  <si>
    <t>龍野</t>
  </si>
  <si>
    <t>西脇</t>
  </si>
  <si>
    <t>三木</t>
  </si>
  <si>
    <t>社</t>
  </si>
  <si>
    <t>和田山</t>
  </si>
  <si>
    <t>柏原</t>
  </si>
  <si>
    <t>兵庫県計</t>
  </si>
  <si>
    <t>奈良</t>
  </si>
  <si>
    <r>
      <t>葛</t>
    </r>
    <r>
      <rPr>
        <sz val="9"/>
        <rFont val="ＭＳ 明朝"/>
        <family val="1"/>
      </rPr>
      <t>城</t>
    </r>
  </si>
  <si>
    <r>
      <t>葛</t>
    </r>
    <r>
      <rPr>
        <sz val="9"/>
        <rFont val="ＭＳ 明朝"/>
        <family val="1"/>
      </rPr>
      <t>城</t>
    </r>
  </si>
  <si>
    <t>桜井</t>
  </si>
  <si>
    <t>吉野</t>
  </si>
  <si>
    <t>奈良県計</t>
  </si>
  <si>
    <t>和歌山</t>
  </si>
  <si>
    <t>海南</t>
  </si>
  <si>
    <t>御坊</t>
  </si>
  <si>
    <t>田辺</t>
  </si>
  <si>
    <t>新宮</t>
  </si>
  <si>
    <t>粉河</t>
  </si>
  <si>
    <t>湯浅</t>
  </si>
  <si>
    <t>和歌山県計</t>
  </si>
  <si>
    <t>総　計</t>
  </si>
  <si>
    <t>大津</t>
  </si>
  <si>
    <t>彦根　　　　　　　　</t>
  </si>
  <si>
    <t>長浜　　　　　　　　</t>
  </si>
  <si>
    <t>近江八幡　　　　　　</t>
  </si>
  <si>
    <t>草津　　　　　　　　</t>
  </si>
  <si>
    <t>水口　　　　　　　　</t>
  </si>
  <si>
    <t>今津　　　　　　　　</t>
  </si>
  <si>
    <t>滋賀県計　</t>
  </si>
  <si>
    <t>上京　　　　　　　　</t>
  </si>
  <si>
    <t>左京　　　　　　　　</t>
  </si>
  <si>
    <t>中京　　　　　　　　</t>
  </si>
  <si>
    <t>東山　　　　　　　　</t>
  </si>
  <si>
    <t>下京　　　　　　　　</t>
  </si>
  <si>
    <t>右京　　　　　　　　</t>
  </si>
  <si>
    <t>伏見　　　　　　　　</t>
  </si>
  <si>
    <t>福知山　　　　　　　</t>
  </si>
  <si>
    <t>舞鶴　　　　　　　　</t>
  </si>
  <si>
    <t>宇治　　　　　　　　</t>
  </si>
  <si>
    <t>宮津　　　　　　　　</t>
  </si>
  <si>
    <t>園部　　　　　　　　</t>
  </si>
  <si>
    <t>峰山　　　　　　　　</t>
  </si>
  <si>
    <t>京都府計　　　　　　</t>
  </si>
  <si>
    <t>大阪福島　　　　　　</t>
  </si>
  <si>
    <t>西　　　　　　　　　</t>
  </si>
  <si>
    <t>港　　　　　　　　　</t>
  </si>
  <si>
    <t>天王寺　　　　　　　</t>
  </si>
  <si>
    <t>浪速　　　　　　　　</t>
  </si>
  <si>
    <t>西淀川　　　　　　　</t>
  </si>
  <si>
    <t>東成　　　　　　　　</t>
  </si>
  <si>
    <t>生野　　　　　　　　</t>
  </si>
  <si>
    <t>旭　　　　　　　　　</t>
  </si>
  <si>
    <t>城東　　　　　　　　</t>
  </si>
  <si>
    <t>阿倍野　　　　　　　</t>
  </si>
  <si>
    <t>住吉　　　　　　　　</t>
  </si>
  <si>
    <t>東住吉　　　　　　　</t>
  </si>
  <si>
    <t>西成　　　　　　　　</t>
  </si>
  <si>
    <t>東淀川　　　　　　　</t>
  </si>
  <si>
    <t>北　　　　　　　　　</t>
  </si>
  <si>
    <t>大淀　　　　　　　　</t>
  </si>
  <si>
    <t>東　　　　　　　　　</t>
  </si>
  <si>
    <t>南　　　　　　　　　</t>
  </si>
  <si>
    <t>堺　　　　　　　　　</t>
  </si>
  <si>
    <t>岸和田　　　　　　　</t>
  </si>
  <si>
    <t>豊能　　　　　　　　</t>
  </si>
  <si>
    <t>吹田　　　　　　　　</t>
  </si>
  <si>
    <t>泉大津　　　　　　　</t>
  </si>
  <si>
    <t>枚方　　　　　　　　</t>
  </si>
  <si>
    <t>茨木　　　　　　　　</t>
  </si>
  <si>
    <t>八尾　　　　　　　　</t>
  </si>
  <si>
    <t>泉佐野　　　　　　　</t>
  </si>
  <si>
    <t>富田林　　　　　　　</t>
  </si>
  <si>
    <t>門真　　　　　　　　</t>
  </si>
  <si>
    <t>東大阪　　　　　　　</t>
  </si>
  <si>
    <t>大阪府計　　　　　　　</t>
  </si>
  <si>
    <t>灘　　　　　　　　　</t>
  </si>
  <si>
    <t>兵庫　　　　　　　　</t>
  </si>
  <si>
    <t>長田　　　　　　　　</t>
  </si>
  <si>
    <t>須磨　　　　　　　　</t>
  </si>
  <si>
    <t>神戸　　　　　　　　</t>
  </si>
  <si>
    <t>姫路　　　　　　　　</t>
  </si>
  <si>
    <t>尼崎　　　　　　　　</t>
  </si>
  <si>
    <t>明石　　　　　　　　</t>
  </si>
  <si>
    <t>西宮　　　　　　　　</t>
  </si>
  <si>
    <t>洲本　　　　　　　　</t>
  </si>
  <si>
    <r>
      <t>芦</t>
    </r>
    <r>
      <rPr>
        <sz val="9"/>
        <rFont val="ＭＳ 明朝"/>
        <family val="1"/>
      </rPr>
      <t>屋　　　　　　　　</t>
    </r>
  </si>
  <si>
    <t>伊丹　　　　　　　　</t>
  </si>
  <si>
    <t>相生　　　　　　　　</t>
  </si>
  <si>
    <t>豊岡　　　　　　　　</t>
  </si>
  <si>
    <t>加古川　　　　　　　</t>
  </si>
  <si>
    <t>龍野　　　　　　　　</t>
  </si>
  <si>
    <t>西脇　　　　　　　　</t>
  </si>
  <si>
    <t>三木　　　　　　　　</t>
  </si>
  <si>
    <t>社　　　　　　　　　</t>
  </si>
  <si>
    <t>和田山　　　　　　　</t>
  </si>
  <si>
    <t>柏原　　　　　　　　</t>
  </si>
  <si>
    <t>兵庫県計　　　　　　　</t>
  </si>
  <si>
    <t>奈良　　　　　　　　</t>
  </si>
  <si>
    <t>桜井　　　　　　　　</t>
  </si>
  <si>
    <t>吉野　　　　　　　　</t>
  </si>
  <si>
    <t>奈良県計　　　　　　　</t>
  </si>
  <si>
    <t>和歌山　　　　　　　</t>
  </si>
  <si>
    <t>海南　　　　　　　　</t>
  </si>
  <si>
    <t>御坊　　　　　　　　</t>
  </si>
  <si>
    <t>田辺　　　　　　　　</t>
  </si>
  <si>
    <t>新宮　　　　　　　　</t>
  </si>
  <si>
    <t>粉河　　　　　　　　</t>
  </si>
  <si>
    <t>湯浅　　　　　　　　</t>
  </si>
  <si>
    <t>和歌山県計　　　　　　</t>
  </si>
  <si>
    <t>滋賀県計</t>
  </si>
  <si>
    <t/>
  </si>
  <si>
    <t>京都府計</t>
  </si>
  <si>
    <t>大阪府計</t>
  </si>
  <si>
    <r>
      <t>芦</t>
    </r>
    <r>
      <rPr>
        <sz val="9"/>
        <rFont val="ＭＳ 明朝"/>
        <family val="1"/>
      </rPr>
      <t>屋　　　　　　　　</t>
    </r>
  </si>
  <si>
    <r>
      <t>芦</t>
    </r>
    <r>
      <rPr>
        <sz val="9"/>
        <rFont val="ＭＳ 明朝"/>
        <family val="1"/>
      </rPr>
      <t>屋</t>
    </r>
  </si>
  <si>
    <t>兵庫県計</t>
  </si>
  <si>
    <r>
      <t>葛</t>
    </r>
    <r>
      <rPr>
        <sz val="9"/>
        <rFont val="ＭＳ 明朝"/>
        <family val="1"/>
      </rPr>
      <t>城　　　　　　　　</t>
    </r>
  </si>
  <si>
    <r>
      <t>葛</t>
    </r>
    <r>
      <rPr>
        <sz val="9"/>
        <rFont val="ＭＳ 明朝"/>
        <family val="1"/>
      </rPr>
      <t>城</t>
    </r>
  </si>
  <si>
    <t>奈良県計</t>
  </si>
  <si>
    <t>和歌山県計</t>
  </si>
  <si>
    <t>総  計</t>
  </si>
  <si>
    <t>調査対象等：</t>
  </si>
  <si>
    <t>平成19年度</t>
  </si>
  <si>
    <t>　　（注） １　税関分は含まない。</t>
  </si>
  <si>
    <t xml:space="preserve">  （注）　　納税義務者でなくなった旨の届出書又は課税事業者選択不適用届出書を提出した者は含まない。</t>
  </si>
  <si>
    <t>平成16年度</t>
  </si>
  <si>
    <t>平成17年度</t>
  </si>
  <si>
    <t>平成18年度</t>
  </si>
  <si>
    <t>平成20年度</t>
  </si>
  <si>
    <t>税　額　③</t>
  </si>
  <si>
    <t>　　　   　２　「件数欄」の「実」は、実件数を示す。</t>
  </si>
  <si>
    <t>（注）この表は「(1)　課税状況の本年分」及び「(3)　課税事業者等届出件数」を税務署別に示したものである。</t>
  </si>
  <si>
    <t>　「現年分」は、平成20年４月１日から平成21年３月31日までに終了した課税期間について、平成21年６月30日現在の申告（国・地方公共団体等については平成21年９月30日までの申告を含む。）及び処理（更正、決定等）による課税事績を「申告書及び決議書」に基づいて作成した。</t>
  </si>
  <si>
    <t>　「既往年分」は、平成20年３月31日以前に終了した課税期間について、平成20年７月１日から平成21年６月30日までの間の申告（平成20年７月１日から同年10月１日までの間の国・地方公共団体等に係る申告を除く。）及び処理(更正、決定等)による課税事績を「申告書及び決議書」に基づいて作成した。</t>
  </si>
  <si>
    <t>調査対象等：　平成20年度末（平成21年３月31日現在）の届出件数を示している。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</si>
</sst>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s>
  <fonts count="50">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
      <sz val="9"/>
      <name val="FO明朝体"/>
      <family val="1"/>
    </font>
    <font>
      <sz val="11"/>
      <color indexed="10"/>
      <name val="ＭＳ Ｐゴシック"/>
      <family val="3"/>
    </font>
    <font>
      <sz val="9"/>
      <name val="ＭＳ Ｐゴシック"/>
      <family val="3"/>
    </font>
    <font>
      <sz val="9"/>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double"/>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color indexed="63"/>
      </right>
      <top style="thin"/>
      <bottom>
        <color indexed="63"/>
      </bottom>
    </border>
    <border>
      <left style="medium"/>
      <right>
        <color indexed="63"/>
      </right>
      <top style="thin"/>
      <bottom>
        <color indexed="63"/>
      </bottom>
    </border>
    <border>
      <left style="hair"/>
      <right style="hair"/>
      <top style="thin"/>
      <bottom>
        <color indexed="63"/>
      </bottom>
    </border>
    <border>
      <left style="medium"/>
      <right>
        <color indexed="63"/>
      </right>
      <top style="thin">
        <color indexed="55"/>
      </top>
      <bottom style="thin">
        <color indexed="55"/>
      </bottom>
    </border>
    <border>
      <left style="medium"/>
      <right>
        <color indexed="63"/>
      </right>
      <top style="hair">
        <color indexed="55"/>
      </top>
      <bottom style="thin">
        <color indexed="55"/>
      </bottom>
    </border>
    <border>
      <left style="thin"/>
      <right style="hair"/>
      <top style="hair"/>
      <bottom style="thin"/>
    </border>
    <border>
      <left style="hair"/>
      <right style="thin"/>
      <top style="hair"/>
      <bottom style="thin"/>
    </border>
    <border>
      <left style="hair"/>
      <right>
        <color indexed="63"/>
      </right>
      <top style="hair"/>
      <bottom style="thin"/>
    </border>
    <border>
      <left style="hair"/>
      <right style="hair"/>
      <top style="thin"/>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color indexed="55"/>
      </top>
      <bottom style="hair">
        <color indexed="55"/>
      </bottom>
    </border>
    <border>
      <left style="hair"/>
      <right style="thin"/>
      <top>
        <color indexed="63"/>
      </top>
      <bottom style="hair">
        <color indexed="55"/>
      </bottom>
    </border>
    <border>
      <left style="hair"/>
      <right style="hair"/>
      <top>
        <color indexed="63"/>
      </top>
      <bottom style="hair">
        <color indexed="55"/>
      </bottom>
    </border>
    <border>
      <left style="hair"/>
      <right style="medium"/>
      <top>
        <color indexed="63"/>
      </top>
      <bottom style="hair">
        <color indexed="55"/>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style="medium"/>
      <right>
        <color indexed="63"/>
      </right>
      <top style="double"/>
      <bottom style="medium"/>
    </border>
    <border>
      <left>
        <color indexed="63"/>
      </left>
      <right>
        <color indexed="63"/>
      </right>
      <top style="medium"/>
      <bottom>
        <color indexed="63"/>
      </bottom>
    </border>
    <border>
      <left style="medium"/>
      <right>
        <color indexed="63"/>
      </right>
      <top>
        <color indexed="63"/>
      </top>
      <bottom style="thin">
        <color indexed="55"/>
      </bottom>
    </border>
    <border>
      <left style="hair"/>
      <right>
        <color indexed="63"/>
      </right>
      <top>
        <color indexed="63"/>
      </top>
      <bottom style="hair">
        <color indexed="55"/>
      </bottom>
    </border>
    <border>
      <left style="thin"/>
      <right style="medium"/>
      <top>
        <color indexed="63"/>
      </top>
      <bottom style="hair">
        <color indexed="55"/>
      </bottom>
    </border>
    <border>
      <left style="thin"/>
      <right style="hair"/>
      <top style="hair">
        <color indexed="55"/>
      </top>
      <bottom style="hair">
        <color indexed="55"/>
      </bottom>
    </border>
    <border>
      <left style="hair"/>
      <right>
        <color indexed="63"/>
      </right>
      <top style="hair">
        <color indexed="55"/>
      </top>
      <bottom style="hair">
        <color indexed="55"/>
      </bottom>
    </border>
    <border>
      <left style="thin"/>
      <right style="medium"/>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thin"/>
      <right style="medium"/>
      <top style="hair">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color indexed="63"/>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color indexed="63"/>
      </right>
      <top style="thin">
        <color indexed="55"/>
      </top>
      <bottom style="hair">
        <color indexed="55"/>
      </bottom>
    </border>
    <border>
      <left style="thin"/>
      <right style="medium"/>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style="hair"/>
      <right>
        <color indexed="63"/>
      </right>
      <top style="thin">
        <color indexed="55"/>
      </top>
      <bottom style="double"/>
    </border>
    <border>
      <left style="thin"/>
      <right style="medium"/>
      <top style="thin">
        <color indexed="55"/>
      </top>
      <bottom>
        <color indexed="63"/>
      </bottom>
    </border>
    <border>
      <left style="hair"/>
      <right>
        <color indexed="63"/>
      </right>
      <top>
        <color indexed="63"/>
      </top>
      <bottom style="medium"/>
    </border>
    <border>
      <left style="thin"/>
      <right style="medium"/>
      <top style="double"/>
      <bottom style="medium"/>
    </border>
    <border>
      <left style="thin"/>
      <right>
        <color indexed="63"/>
      </right>
      <top style="thin">
        <color indexed="55"/>
      </top>
      <bottom style="thin">
        <color indexed="55"/>
      </bottom>
    </border>
    <border>
      <left>
        <color indexed="63"/>
      </left>
      <right style="hair"/>
      <top style="thin">
        <color indexed="55"/>
      </top>
      <bottom style="thin">
        <color indexed="55"/>
      </bottom>
    </border>
    <border>
      <left style="thin"/>
      <right>
        <color indexed="63"/>
      </right>
      <top style="thin">
        <color indexed="55"/>
      </top>
      <bottom style="double"/>
    </border>
    <border>
      <left>
        <color indexed="63"/>
      </left>
      <right style="hair"/>
      <top style="thin">
        <color indexed="55"/>
      </top>
      <bottom style="double"/>
    </border>
    <border>
      <left style="hair"/>
      <right style="hair"/>
      <top style="hair">
        <color indexed="55"/>
      </top>
      <bottom style="thin">
        <color indexed="55"/>
      </bottom>
    </border>
    <border>
      <left style="thin"/>
      <right style="medium"/>
      <top style="hair">
        <color indexed="55"/>
      </top>
      <bottom style="thin">
        <color indexed="23"/>
      </bottom>
    </border>
    <border>
      <left style="thin"/>
      <right>
        <color indexed="63"/>
      </right>
      <top style="thin">
        <color indexed="55"/>
      </top>
      <bottom>
        <color indexed="63"/>
      </bottom>
    </border>
    <border>
      <left>
        <color indexed="63"/>
      </left>
      <right style="hair"/>
      <top style="thin">
        <color indexed="55"/>
      </top>
      <bottom>
        <color indexed="63"/>
      </bottom>
    </border>
    <border>
      <left style="hair"/>
      <right style="hair"/>
      <top style="thin">
        <color indexed="55"/>
      </top>
      <bottom style="thin">
        <color indexed="55"/>
      </bottom>
    </border>
    <border>
      <left>
        <color indexed="63"/>
      </left>
      <right>
        <color indexed="63"/>
      </right>
      <top style="thin">
        <color indexed="55"/>
      </top>
      <bottom>
        <color indexed="63"/>
      </bottom>
    </border>
    <border>
      <left style="thin"/>
      <right style="medium"/>
      <top style="thin">
        <color indexed="23"/>
      </top>
      <bottom>
        <color indexed="63"/>
      </bottom>
    </border>
    <border>
      <left style="hair"/>
      <right style="hair"/>
      <top style="thin">
        <color indexed="55"/>
      </top>
      <bottom style="hair">
        <color indexed="55"/>
      </bottom>
    </border>
    <border>
      <left style="thin"/>
      <right style="medium"/>
      <top style="thin">
        <color indexed="23"/>
      </top>
      <bottom style="hair">
        <color indexed="55"/>
      </bottom>
    </border>
    <border>
      <left style="thin"/>
      <right style="medium"/>
      <top style="thin">
        <color indexed="23"/>
      </top>
      <bottom style="thin">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hair"/>
      <top style="thin">
        <color indexed="55"/>
      </top>
      <bottom>
        <color indexed="63"/>
      </bottom>
    </border>
    <border>
      <left style="thin"/>
      <right style="hair"/>
      <top style="double"/>
      <bottom style="medium"/>
    </border>
    <border>
      <left style="hair"/>
      <right style="thin"/>
      <top style="double"/>
      <bottom style="medium"/>
    </border>
    <border>
      <left style="hair"/>
      <right style="hair"/>
      <top style="double"/>
      <bottom style="medium"/>
    </border>
    <border>
      <left style="medium"/>
      <right>
        <color indexed="63"/>
      </right>
      <top style="hair">
        <color indexed="55"/>
      </top>
      <bottom style="hair">
        <color theme="0" tint="-0.4999699890613556"/>
      </bottom>
    </border>
    <border>
      <left style="thin"/>
      <right style="hair"/>
      <top style="hair">
        <color indexed="55"/>
      </top>
      <bottom style="hair">
        <color theme="0" tint="-0.4999699890613556"/>
      </bottom>
    </border>
    <border>
      <left style="hair"/>
      <right style="thin"/>
      <top style="hair">
        <color indexed="55"/>
      </top>
      <bottom style="hair">
        <color theme="0" tint="-0.4999699890613556"/>
      </bottom>
    </border>
    <border>
      <left style="hair"/>
      <right style="hair"/>
      <top style="hair">
        <color indexed="55"/>
      </top>
      <bottom style="hair">
        <color theme="0" tint="-0.4999699890613556"/>
      </bottom>
    </border>
    <border>
      <left style="thin"/>
      <right style="medium"/>
      <top style="hair">
        <color indexed="55"/>
      </top>
      <bottom style="hair">
        <color theme="0" tint="-0.4999699890613556"/>
      </bottom>
    </border>
    <border>
      <left style="medium"/>
      <right>
        <color indexed="63"/>
      </right>
      <top>
        <color indexed="63"/>
      </top>
      <bottom style="medium">
        <color theme="0" tint="-0.4999699890613556"/>
      </bottom>
    </border>
    <border>
      <left style="thin"/>
      <right style="hair"/>
      <top style="thin">
        <color indexed="55"/>
      </top>
      <bottom style="medium">
        <color theme="0" tint="-0.4999699890613556"/>
      </bottom>
    </border>
    <border>
      <left style="hair"/>
      <right style="thin"/>
      <top style="thin">
        <color indexed="55"/>
      </top>
      <bottom style="medium">
        <color theme="0" tint="-0.4999699890613556"/>
      </bottom>
    </border>
    <border>
      <left style="hair"/>
      <right style="hair"/>
      <top style="thin">
        <color indexed="55"/>
      </top>
      <bottom style="medium">
        <color theme="0" tint="-0.4999699890613556"/>
      </bottom>
    </border>
    <border>
      <left style="thin"/>
      <right style="medium"/>
      <top style="thin">
        <color indexed="23"/>
      </top>
      <bottom style="medium">
        <color theme="0" tint="-0.4999699890613556"/>
      </botto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thin"/>
      <right style="thin"/>
      <top style="medium"/>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style="thin"/>
      <right style="hair"/>
      <top style="medium"/>
      <bottom style="hair"/>
    </border>
    <border>
      <left style="hair"/>
      <right>
        <color indexed="63"/>
      </right>
      <top style="medium"/>
      <bottom style="hair"/>
    </border>
    <border>
      <left style="hair"/>
      <right>
        <color indexed="63"/>
      </right>
      <top style="hair"/>
      <bottom style="hair"/>
    </border>
    <border>
      <left>
        <color indexed="63"/>
      </left>
      <right>
        <color indexed="63"/>
      </right>
      <top>
        <color indexed="63"/>
      </top>
      <bottom style="medium"/>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thin"/>
      <right>
        <color indexed="63"/>
      </right>
      <top style="medium"/>
      <bottom style="hair"/>
    </border>
    <border>
      <left>
        <color indexed="63"/>
      </left>
      <right>
        <color indexed="63"/>
      </right>
      <top style="medium"/>
      <bottom style="hair"/>
    </border>
    <border>
      <left style="hair"/>
      <right style="hair"/>
      <top style="hair"/>
      <bottom style="hair"/>
    </border>
    <border>
      <left style="hair"/>
      <right style="hair"/>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pplyNumberFormat="0" applyFill="0" applyBorder="0" applyAlignment="0" applyProtection="0"/>
    <xf numFmtId="0" fontId="49" fillId="32" borderId="0" applyNumberFormat="0" applyBorder="0" applyAlignment="0" applyProtection="0"/>
  </cellStyleXfs>
  <cellXfs count="268">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0" fillId="0" borderId="0" xfId="0" applyAlignment="1">
      <alignment horizontal="center"/>
    </xf>
    <xf numFmtId="0" fontId="7" fillId="0" borderId="0" xfId="0" applyFont="1" applyAlignment="1">
      <alignment/>
    </xf>
    <xf numFmtId="0" fontId="9" fillId="0" borderId="0" xfId="0" applyFont="1" applyFill="1" applyAlignment="1">
      <alignment/>
    </xf>
    <xf numFmtId="0" fontId="8" fillId="0" borderId="10" xfId="0" applyFont="1" applyFill="1" applyBorder="1" applyAlignment="1">
      <alignment horizontal="distributed" vertical="center"/>
    </xf>
    <xf numFmtId="0" fontId="0" fillId="0" borderId="0" xfId="0" applyFill="1" applyAlignment="1">
      <alignment/>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left"/>
    </xf>
    <xf numFmtId="3" fontId="2" fillId="33" borderId="15" xfId="0" applyNumberFormat="1" applyFont="1" applyFill="1" applyBorder="1" applyAlignment="1">
      <alignment horizontal="right" vertical="center" indent="1"/>
    </xf>
    <xf numFmtId="3" fontId="2" fillId="33" borderId="16" xfId="0" applyNumberFormat="1" applyFont="1" applyFill="1" applyBorder="1" applyAlignment="1">
      <alignment horizontal="right" vertical="center" indent="1"/>
    </xf>
    <xf numFmtId="3" fontId="2" fillId="33" borderId="17" xfId="0" applyNumberFormat="1" applyFont="1" applyFill="1" applyBorder="1" applyAlignment="1">
      <alignment horizontal="right" vertical="center" indent="1"/>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3" fontId="2" fillId="33" borderId="22" xfId="0" applyNumberFormat="1" applyFont="1" applyFill="1" applyBorder="1" applyAlignment="1">
      <alignment horizontal="right" vertical="center" indent="1"/>
    </xf>
    <xf numFmtId="0" fontId="8" fillId="0" borderId="23" xfId="0" applyFont="1" applyFill="1" applyBorder="1" applyAlignment="1">
      <alignment horizontal="distributed" vertical="center"/>
    </xf>
    <xf numFmtId="0" fontId="2" fillId="0" borderId="24" xfId="0" applyFont="1" applyBorder="1" applyAlignment="1">
      <alignment horizontal="center" vertical="center"/>
    </xf>
    <xf numFmtId="0" fontId="2" fillId="0" borderId="25" xfId="0" applyFont="1" applyBorder="1" applyAlignment="1">
      <alignment horizontal="right" vertical="center"/>
    </xf>
    <xf numFmtId="0" fontId="6" fillId="0" borderId="25" xfId="0" applyFont="1" applyBorder="1" applyAlignment="1">
      <alignment horizontal="right" vertical="center"/>
    </xf>
    <xf numFmtId="0" fontId="2" fillId="0" borderId="26" xfId="0" applyFont="1" applyBorder="1" applyAlignment="1">
      <alignment horizontal="right" vertical="center"/>
    </xf>
    <xf numFmtId="3" fontId="2" fillId="0" borderId="25" xfId="0" applyNumberFormat="1" applyFont="1" applyBorder="1" applyAlignment="1">
      <alignment horizontal="right" vertical="center"/>
    </xf>
    <xf numFmtId="3" fontId="2" fillId="0" borderId="26" xfId="0" applyNumberFormat="1" applyFont="1" applyBorder="1" applyAlignment="1">
      <alignment horizontal="right" vertical="center"/>
    </xf>
    <xf numFmtId="3" fontId="2" fillId="34"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4" borderId="29" xfId="0" applyNumberFormat="1" applyFont="1" applyFill="1" applyBorder="1" applyAlignment="1">
      <alignment horizontal="right" vertical="center"/>
    </xf>
    <xf numFmtId="3" fontId="6" fillId="33" borderId="28" xfId="0" applyNumberFormat="1" applyFont="1" applyFill="1" applyBorder="1" applyAlignment="1">
      <alignment horizontal="right" vertical="center"/>
    </xf>
    <xf numFmtId="3" fontId="6" fillId="34"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3" fontId="2" fillId="34" borderId="31" xfId="0" applyNumberFormat="1" applyFont="1" applyFill="1" applyBorder="1" applyAlignment="1">
      <alignment horizontal="right" vertical="center"/>
    </xf>
    <xf numFmtId="3" fontId="2" fillId="34" borderId="32" xfId="0" applyNumberFormat="1" applyFont="1" applyFill="1" applyBorder="1" applyAlignment="1">
      <alignment horizontal="right" vertical="center"/>
    </xf>
    <xf numFmtId="3" fontId="2" fillId="34" borderId="33" xfId="0" applyNumberFormat="1" applyFont="1" applyFill="1" applyBorder="1" applyAlignment="1">
      <alignment horizontal="right" vertical="center"/>
    </xf>
    <xf numFmtId="3" fontId="6" fillId="34"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0" fontId="2" fillId="0" borderId="27" xfId="0" applyFont="1" applyBorder="1" applyAlignment="1">
      <alignment horizontal="distributed" vertical="center"/>
    </xf>
    <xf numFmtId="0" fontId="2" fillId="0" borderId="29" xfId="0" applyFont="1" applyBorder="1" applyAlignment="1">
      <alignment horizontal="distributed" vertical="center"/>
    </xf>
    <xf numFmtId="0" fontId="6" fillId="0" borderId="29" xfId="0" applyFont="1" applyBorder="1" applyAlignment="1">
      <alignment horizontal="distributed" vertical="center"/>
    </xf>
    <xf numFmtId="0" fontId="2" fillId="0" borderId="35" xfId="0" applyFont="1" applyBorder="1" applyAlignment="1">
      <alignment horizontal="distributed" vertical="center"/>
    </xf>
    <xf numFmtId="3" fontId="2" fillId="33" borderId="36" xfId="0" applyNumberFormat="1" applyFont="1" applyFill="1" applyBorder="1" applyAlignment="1">
      <alignment horizontal="right" vertical="center"/>
    </xf>
    <xf numFmtId="3" fontId="2" fillId="34" borderId="37" xfId="0" applyNumberFormat="1" applyFont="1" applyFill="1" applyBorder="1" applyAlignment="1">
      <alignment horizontal="right" vertical="center"/>
    </xf>
    <xf numFmtId="3" fontId="2" fillId="34" borderId="38" xfId="0" applyNumberFormat="1" applyFont="1" applyFill="1" applyBorder="1" applyAlignment="1">
      <alignment horizontal="right" vertical="center"/>
    </xf>
    <xf numFmtId="3" fontId="6" fillId="33" borderId="39" xfId="0" applyNumberFormat="1" applyFont="1" applyFill="1" applyBorder="1" applyAlignment="1">
      <alignment horizontal="right" vertical="center"/>
    </xf>
    <xf numFmtId="3" fontId="6" fillId="34" borderId="40" xfId="0" applyNumberFormat="1" applyFont="1" applyFill="1" applyBorder="1" applyAlignment="1">
      <alignment horizontal="right" vertical="center"/>
    </xf>
    <xf numFmtId="3" fontId="6" fillId="34" borderId="41" xfId="0" applyNumberFormat="1" applyFont="1" applyFill="1" applyBorder="1" applyAlignment="1">
      <alignment horizontal="right" vertical="center"/>
    </xf>
    <xf numFmtId="0" fontId="6" fillId="0" borderId="42" xfId="0" applyFont="1" applyBorder="1" applyAlignment="1">
      <alignment horizontal="right" vertical="center"/>
    </xf>
    <xf numFmtId="3" fontId="2" fillId="33" borderId="43" xfId="0" applyNumberFormat="1" applyFont="1" applyFill="1" applyBorder="1" applyAlignment="1">
      <alignment horizontal="right" vertical="center"/>
    </xf>
    <xf numFmtId="3" fontId="2" fillId="33" borderId="44"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3" fontId="2" fillId="34" borderId="45" xfId="0" applyNumberFormat="1" applyFont="1" applyFill="1" applyBorder="1" applyAlignment="1">
      <alignment horizontal="right" vertical="center"/>
    </xf>
    <xf numFmtId="0" fontId="2" fillId="0" borderId="46" xfId="0" applyFont="1" applyBorder="1" applyAlignment="1">
      <alignment horizontal="distributed" vertical="center"/>
    </xf>
    <xf numFmtId="3" fontId="2" fillId="33" borderId="47" xfId="0" applyNumberFormat="1" applyFont="1" applyFill="1" applyBorder="1" applyAlignment="1">
      <alignment horizontal="right" vertical="center"/>
    </xf>
    <xf numFmtId="3" fontId="2" fillId="34" borderId="46" xfId="0" applyNumberFormat="1" applyFont="1" applyFill="1" applyBorder="1" applyAlignment="1">
      <alignment horizontal="right" vertical="center"/>
    </xf>
    <xf numFmtId="3" fontId="2" fillId="34" borderId="48" xfId="0" applyNumberFormat="1" applyFont="1" applyFill="1" applyBorder="1" applyAlignment="1">
      <alignment horizontal="right" vertical="center"/>
    </xf>
    <xf numFmtId="0" fontId="2" fillId="0" borderId="0" xfId="0" applyFont="1" applyBorder="1" applyAlignment="1">
      <alignment horizontal="left" vertical="center"/>
    </xf>
    <xf numFmtId="0" fontId="10" fillId="33" borderId="14" xfId="0" applyFont="1" applyFill="1" applyBorder="1" applyAlignment="1">
      <alignment horizontal="right" vertical="top"/>
    </xf>
    <xf numFmtId="0" fontId="10" fillId="34" borderId="11" xfId="0" applyFont="1" applyFill="1" applyBorder="1" applyAlignment="1">
      <alignment horizontal="right" vertical="top"/>
    </xf>
    <xf numFmtId="0" fontId="10" fillId="34" borderId="49" xfId="0" applyFont="1" applyFill="1" applyBorder="1" applyAlignment="1">
      <alignment horizontal="right" vertical="top"/>
    </xf>
    <xf numFmtId="0" fontId="10" fillId="35" borderId="50" xfId="0" applyFont="1" applyFill="1" applyBorder="1" applyAlignment="1">
      <alignment horizontal="distributed" vertical="top"/>
    </xf>
    <xf numFmtId="0" fontId="11" fillId="0" borderId="0" xfId="0" applyFont="1" applyAlignment="1">
      <alignment horizontal="right" vertical="top"/>
    </xf>
    <xf numFmtId="0" fontId="10" fillId="33" borderId="51" xfId="0" applyFont="1" applyFill="1" applyBorder="1" applyAlignment="1">
      <alignment horizontal="right" vertical="top"/>
    </xf>
    <xf numFmtId="0" fontId="11" fillId="0" borderId="0" xfId="0" applyFont="1" applyAlignment="1">
      <alignment vertical="top"/>
    </xf>
    <xf numFmtId="3" fontId="2" fillId="0" borderId="14" xfId="0" applyNumberFormat="1" applyFont="1" applyBorder="1" applyAlignment="1">
      <alignment horizontal="center" vertical="center"/>
    </xf>
    <xf numFmtId="0" fontId="8" fillId="0" borderId="52" xfId="0" applyFont="1" applyFill="1" applyBorder="1" applyAlignment="1">
      <alignment horizontal="distributed" vertical="center"/>
    </xf>
    <xf numFmtId="0" fontId="6" fillId="36" borderId="53" xfId="0" applyFont="1" applyFill="1" applyBorder="1" applyAlignment="1">
      <alignment horizontal="distributed" vertical="center"/>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5" xfId="0" applyFont="1" applyBorder="1" applyAlignment="1">
      <alignment horizontal="center" vertical="center" wrapText="1"/>
    </xf>
    <xf numFmtId="0" fontId="2" fillId="0" borderId="25" xfId="0" applyFont="1" applyBorder="1" applyAlignment="1">
      <alignment horizontal="center" vertical="center"/>
    </xf>
    <xf numFmtId="3" fontId="2" fillId="33" borderId="57" xfId="0" applyNumberFormat="1" applyFont="1" applyFill="1" applyBorder="1" applyAlignment="1">
      <alignment vertical="center"/>
    </xf>
    <xf numFmtId="3" fontId="2" fillId="33" borderId="28" xfId="0" applyNumberFormat="1" applyFont="1" applyFill="1" applyBorder="1" applyAlignment="1">
      <alignment vertical="center"/>
    </xf>
    <xf numFmtId="3" fontId="2" fillId="0" borderId="25" xfId="0" applyNumberFormat="1" applyFont="1" applyBorder="1" applyAlignment="1">
      <alignment horizontal="center" vertical="center"/>
    </xf>
    <xf numFmtId="0" fontId="2" fillId="36" borderId="58" xfId="0" applyFont="1" applyFill="1" applyBorder="1" applyAlignment="1">
      <alignment horizontal="distributed" vertical="center"/>
    </xf>
    <xf numFmtId="0" fontId="2" fillId="36" borderId="59" xfId="0" applyFont="1" applyFill="1" applyBorder="1" applyAlignment="1">
      <alignment horizontal="distributed" vertical="center"/>
    </xf>
    <xf numFmtId="0" fontId="2" fillId="36" borderId="60" xfId="0" applyFont="1" applyFill="1" applyBorder="1" applyAlignment="1">
      <alignment horizontal="distributed" vertical="center"/>
    </xf>
    <xf numFmtId="0" fontId="2" fillId="0" borderId="61" xfId="0" applyFont="1" applyBorder="1" applyAlignment="1">
      <alignment horizontal="distributed" vertical="center"/>
    </xf>
    <xf numFmtId="3" fontId="2" fillId="33" borderId="62" xfId="0" applyNumberFormat="1" applyFont="1" applyFill="1" applyBorder="1" applyAlignment="1">
      <alignment horizontal="right" vertical="center"/>
    </xf>
    <xf numFmtId="3" fontId="2" fillId="34" borderId="61" xfId="0" applyNumberFormat="1" applyFont="1" applyFill="1" applyBorder="1" applyAlignment="1">
      <alignment horizontal="right" vertical="center"/>
    </xf>
    <xf numFmtId="3" fontId="2" fillId="34" borderId="63" xfId="0" applyNumberFormat="1" applyFont="1" applyFill="1" applyBorder="1" applyAlignment="1">
      <alignment horizontal="right" vertical="center"/>
    </xf>
    <xf numFmtId="0" fontId="10" fillId="0" borderId="50" xfId="0" applyFont="1" applyFill="1" applyBorder="1" applyAlignment="1">
      <alignment horizontal="center" vertical="center"/>
    </xf>
    <xf numFmtId="0" fontId="10" fillId="0" borderId="14" xfId="0" applyFont="1" applyFill="1" applyBorder="1" applyAlignment="1">
      <alignment horizontal="right" vertical="top"/>
    </xf>
    <xf numFmtId="0" fontId="10" fillId="34" borderId="24" xfId="0" applyFont="1" applyFill="1" applyBorder="1" applyAlignment="1">
      <alignment horizontal="right" vertical="top"/>
    </xf>
    <xf numFmtId="0" fontId="10" fillId="0" borderId="11" xfId="0" applyFont="1" applyFill="1" applyBorder="1" applyAlignment="1">
      <alignment horizontal="center" vertical="center"/>
    </xf>
    <xf numFmtId="3" fontId="2" fillId="33" borderId="64" xfId="0" applyNumberFormat="1" applyFont="1" applyFill="1" applyBorder="1" applyAlignment="1">
      <alignment horizontal="right" vertical="center"/>
    </xf>
    <xf numFmtId="0" fontId="2" fillId="0" borderId="50" xfId="0" applyFont="1" applyBorder="1" applyAlignment="1">
      <alignment horizontal="center" vertical="center"/>
    </xf>
    <xf numFmtId="0" fontId="10" fillId="33" borderId="14" xfId="0" applyFont="1" applyFill="1" applyBorder="1" applyAlignment="1">
      <alignment horizontal="right"/>
    </xf>
    <xf numFmtId="0" fontId="10" fillId="34" borderId="11" xfId="0" applyFont="1" applyFill="1" applyBorder="1" applyAlignment="1">
      <alignment horizontal="right"/>
    </xf>
    <xf numFmtId="0" fontId="10" fillId="34" borderId="24" xfId="0" applyFont="1" applyFill="1" applyBorder="1" applyAlignment="1">
      <alignment horizontal="right"/>
    </xf>
    <xf numFmtId="0" fontId="10" fillId="33" borderId="65" xfId="0" applyFont="1" applyFill="1" applyBorder="1" applyAlignment="1">
      <alignment horizontal="right"/>
    </xf>
    <xf numFmtId="0" fontId="10" fillId="33" borderId="66" xfId="0" applyFont="1" applyFill="1" applyBorder="1" applyAlignment="1">
      <alignment horizontal="right"/>
    </xf>
    <xf numFmtId="0" fontId="10" fillId="33" borderId="67" xfId="0" applyFont="1" applyFill="1" applyBorder="1" applyAlignment="1">
      <alignment horizontal="right"/>
    </xf>
    <xf numFmtId="0" fontId="10" fillId="33" borderId="68" xfId="0" applyFont="1" applyFill="1" applyBorder="1" applyAlignment="1">
      <alignment horizontal="right"/>
    </xf>
    <xf numFmtId="0" fontId="6" fillId="0" borderId="69" xfId="0" applyFont="1" applyBorder="1" applyAlignment="1">
      <alignment horizontal="center" vertical="center"/>
    </xf>
    <xf numFmtId="3" fontId="2" fillId="33" borderId="57" xfId="0" applyNumberFormat="1" applyFont="1" applyFill="1" applyBorder="1" applyAlignment="1">
      <alignment horizontal="right" vertical="center"/>
    </xf>
    <xf numFmtId="0" fontId="6" fillId="0" borderId="70" xfId="0" applyFont="1" applyBorder="1" applyAlignment="1">
      <alignment horizontal="center" vertical="center"/>
    </xf>
    <xf numFmtId="0" fontId="2" fillId="0" borderId="71" xfId="0" applyFont="1" applyBorder="1" applyAlignment="1">
      <alignment horizontal="left" vertical="top" wrapText="1"/>
    </xf>
    <xf numFmtId="0" fontId="8" fillId="0" borderId="72" xfId="0" applyFont="1" applyFill="1" applyBorder="1" applyAlignment="1">
      <alignment horizontal="distributed" vertical="center"/>
    </xf>
    <xf numFmtId="0" fontId="5" fillId="0" borderId="0" xfId="0" applyFont="1" applyAlignment="1">
      <alignment horizontal="center" vertical="top"/>
    </xf>
    <xf numFmtId="0" fontId="2" fillId="0" borderId="27" xfId="0" applyFont="1" applyBorder="1" applyAlignment="1">
      <alignment horizontal="distributed" vertical="center" wrapText="1"/>
    </xf>
    <xf numFmtId="0" fontId="2" fillId="0" borderId="29" xfId="0" applyFont="1" applyBorder="1" applyAlignment="1">
      <alignment horizontal="distributed" vertical="center" wrapText="1"/>
    </xf>
    <xf numFmtId="0" fontId="2" fillId="0" borderId="56" xfId="0" applyFont="1" applyBorder="1" applyAlignment="1">
      <alignment horizontal="center" vertical="center" wrapText="1"/>
    </xf>
    <xf numFmtId="0" fontId="10" fillId="33" borderId="49" xfId="0" applyFont="1" applyFill="1" applyBorder="1" applyAlignment="1">
      <alignment horizontal="right" vertical="top"/>
    </xf>
    <xf numFmtId="41" fontId="2" fillId="33" borderId="64" xfId="0" applyNumberFormat="1" applyFont="1" applyFill="1" applyBorder="1" applyAlignment="1">
      <alignment horizontal="right" vertical="center"/>
    </xf>
    <xf numFmtId="41" fontId="2" fillId="34" borderId="61" xfId="0" applyNumberFormat="1" applyFont="1" applyFill="1" applyBorder="1" applyAlignment="1">
      <alignment horizontal="right" vertical="center"/>
    </xf>
    <xf numFmtId="41" fontId="2" fillId="34" borderId="73" xfId="0" applyNumberFormat="1" applyFont="1" applyFill="1" applyBorder="1" applyAlignment="1">
      <alignment horizontal="right" vertical="center"/>
    </xf>
    <xf numFmtId="0" fontId="2" fillId="0" borderId="74" xfId="0" applyFont="1" applyBorder="1" applyAlignment="1">
      <alignment horizontal="distributed" vertical="center"/>
    </xf>
    <xf numFmtId="41" fontId="2" fillId="33" borderId="75" xfId="0" applyNumberFormat="1" applyFont="1" applyFill="1" applyBorder="1" applyAlignment="1">
      <alignment horizontal="right" vertical="center"/>
    </xf>
    <xf numFmtId="41" fontId="2" fillId="34" borderId="29" xfId="0" applyNumberFormat="1" applyFont="1" applyFill="1" applyBorder="1" applyAlignment="1">
      <alignment horizontal="right" vertical="center"/>
    </xf>
    <xf numFmtId="41" fontId="2" fillId="34" borderId="76" xfId="0" applyNumberFormat="1" applyFont="1" applyFill="1" applyBorder="1" applyAlignment="1">
      <alignment horizontal="right" vertical="center"/>
    </xf>
    <xf numFmtId="0" fontId="2" fillId="0" borderId="77" xfId="0" applyFont="1" applyBorder="1" applyAlignment="1">
      <alignment horizontal="distributed" vertical="center"/>
    </xf>
    <xf numFmtId="41" fontId="6" fillId="33" borderId="78" xfId="0" applyNumberFormat="1" applyFont="1" applyFill="1" applyBorder="1" applyAlignment="1">
      <alignment horizontal="right" vertical="center"/>
    </xf>
    <xf numFmtId="41" fontId="6" fillId="34" borderId="79" xfId="0" applyNumberFormat="1" applyFont="1" applyFill="1" applyBorder="1" applyAlignment="1">
      <alignment horizontal="right" vertical="center"/>
    </xf>
    <xf numFmtId="41" fontId="6" fillId="34" borderId="80" xfId="0" applyNumberFormat="1" applyFont="1" applyFill="1" applyBorder="1" applyAlignment="1">
      <alignment horizontal="right" vertical="center"/>
    </xf>
    <xf numFmtId="0" fontId="6" fillId="0" borderId="81" xfId="0" applyFont="1" applyBorder="1" applyAlignment="1">
      <alignment horizontal="distributed" vertical="center"/>
    </xf>
    <xf numFmtId="41" fontId="8" fillId="0" borderId="82" xfId="0" applyNumberFormat="1" applyFont="1" applyFill="1" applyBorder="1" applyAlignment="1">
      <alignment horizontal="right" vertical="center"/>
    </xf>
    <xf numFmtId="41" fontId="8" fillId="0" borderId="83" xfId="0" applyNumberFormat="1" applyFont="1" applyFill="1" applyBorder="1" applyAlignment="1">
      <alignment horizontal="right" vertical="center"/>
    </xf>
    <xf numFmtId="41" fontId="8" fillId="0" borderId="84" xfId="0" applyNumberFormat="1" applyFont="1" applyFill="1" applyBorder="1" applyAlignment="1">
      <alignment horizontal="right" vertical="center"/>
    </xf>
    <xf numFmtId="41" fontId="2" fillId="33" borderId="85" xfId="0" applyNumberFormat="1" applyFont="1" applyFill="1" applyBorder="1" applyAlignment="1">
      <alignment horizontal="right" vertical="center"/>
    </xf>
    <xf numFmtId="41" fontId="2" fillId="34" borderId="86" xfId="0" applyNumberFormat="1" applyFont="1" applyFill="1" applyBorder="1" applyAlignment="1">
      <alignment horizontal="right" vertical="center"/>
    </xf>
    <xf numFmtId="41" fontId="2" fillId="34" borderId="87" xfId="0" applyNumberFormat="1" applyFont="1" applyFill="1" applyBorder="1" applyAlignment="1">
      <alignment horizontal="right" vertical="center"/>
    </xf>
    <xf numFmtId="0" fontId="2" fillId="0" borderId="88" xfId="0" applyFont="1" applyBorder="1" applyAlignment="1">
      <alignment horizontal="distributed" vertical="center"/>
    </xf>
    <xf numFmtId="0" fontId="12" fillId="36" borderId="59" xfId="0" applyFont="1" applyFill="1" applyBorder="1" applyAlignment="1">
      <alignment horizontal="distributed" vertical="center"/>
    </xf>
    <xf numFmtId="0" fontId="12" fillId="0" borderId="88" xfId="0" applyFont="1" applyBorder="1" applyAlignment="1">
      <alignment horizontal="distributed" vertical="center"/>
    </xf>
    <xf numFmtId="0" fontId="12" fillId="0" borderId="77" xfId="0" applyFont="1" applyBorder="1" applyAlignment="1">
      <alignment horizontal="distributed" vertical="center"/>
    </xf>
    <xf numFmtId="0" fontId="12" fillId="36" borderId="58" xfId="0" applyFont="1" applyFill="1" applyBorder="1" applyAlignment="1">
      <alignment horizontal="distributed" vertical="center"/>
    </xf>
    <xf numFmtId="41" fontId="8" fillId="0" borderId="89" xfId="0" applyNumberFormat="1" applyFont="1" applyFill="1" applyBorder="1" applyAlignment="1">
      <alignment horizontal="right" vertical="center"/>
    </xf>
    <xf numFmtId="41" fontId="8" fillId="0" borderId="90" xfId="0" applyNumberFormat="1" applyFont="1" applyFill="1" applyBorder="1" applyAlignment="1">
      <alignment horizontal="right" vertical="center"/>
    </xf>
    <xf numFmtId="41" fontId="8" fillId="0" borderId="91" xfId="0" applyNumberFormat="1" applyFont="1" applyFill="1" applyBorder="1" applyAlignment="1">
      <alignment horizontal="right" vertical="center"/>
    </xf>
    <xf numFmtId="0" fontId="2" fillId="0" borderId="92" xfId="0" applyFont="1" applyBorder="1" applyAlignment="1">
      <alignment horizontal="distributed" vertical="center"/>
    </xf>
    <xf numFmtId="41" fontId="6" fillId="33" borderId="26" xfId="0" applyNumberFormat="1" applyFont="1" applyFill="1" applyBorder="1" applyAlignment="1">
      <alignment horizontal="right" vertical="center"/>
    </xf>
    <xf numFmtId="41" fontId="6" fillId="34" borderId="37" xfId="0" applyNumberFormat="1" applyFont="1" applyFill="1" applyBorder="1" applyAlignment="1">
      <alignment horizontal="right" vertical="center"/>
    </xf>
    <xf numFmtId="41" fontId="6" fillId="34" borderId="93" xfId="0" applyNumberFormat="1" applyFont="1" applyFill="1" applyBorder="1" applyAlignment="1">
      <alignment horizontal="right" vertical="center"/>
    </xf>
    <xf numFmtId="0" fontId="6" fillId="0" borderId="94" xfId="0" applyFont="1" applyBorder="1" applyAlignment="1">
      <alignment horizontal="distributed" vertical="center"/>
    </xf>
    <xf numFmtId="41" fontId="2" fillId="0" borderId="95" xfId="0" applyNumberFormat="1" applyFont="1" applyFill="1" applyBorder="1" applyAlignment="1">
      <alignment horizontal="right" vertical="center"/>
    </xf>
    <xf numFmtId="41" fontId="2" fillId="0" borderId="83" xfId="0" applyNumberFormat="1" applyFont="1" applyFill="1" applyBorder="1" applyAlignment="1">
      <alignment horizontal="right" vertical="center"/>
    </xf>
    <xf numFmtId="41" fontId="2" fillId="0" borderId="82" xfId="0" applyNumberFormat="1" applyFont="1" applyFill="1" applyBorder="1" applyAlignment="1">
      <alignment horizontal="right" vertical="center"/>
    </xf>
    <xf numFmtId="41" fontId="2" fillId="0" borderId="96" xfId="0" applyNumberFormat="1" applyFont="1" applyFill="1" applyBorder="1" applyAlignment="1">
      <alignment horizontal="right" vertical="center"/>
    </xf>
    <xf numFmtId="41" fontId="2" fillId="0" borderId="97" xfId="0" applyNumberFormat="1" applyFont="1" applyFill="1" applyBorder="1" applyAlignment="1">
      <alignment horizontal="right" vertical="center"/>
    </xf>
    <xf numFmtId="41" fontId="2" fillId="0" borderId="90" xfId="0" applyNumberFormat="1" applyFont="1" applyFill="1" applyBorder="1" applyAlignment="1">
      <alignment horizontal="right" vertical="center"/>
    </xf>
    <xf numFmtId="41" fontId="2" fillId="0" borderId="89" xfId="0" applyNumberFormat="1" applyFont="1" applyFill="1" applyBorder="1" applyAlignment="1">
      <alignment horizontal="right" vertical="center"/>
    </xf>
    <xf numFmtId="41" fontId="2" fillId="0" borderId="98" xfId="0" applyNumberFormat="1" applyFont="1" applyFill="1" applyBorder="1" applyAlignment="1">
      <alignment horizontal="right" vertical="center"/>
    </xf>
    <xf numFmtId="41" fontId="2" fillId="33" borderId="62" xfId="0" applyNumberFormat="1" applyFont="1" applyFill="1" applyBorder="1" applyAlignment="1">
      <alignment horizontal="right" vertical="center"/>
    </xf>
    <xf numFmtId="41" fontId="2" fillId="33" borderId="61" xfId="0" applyNumberFormat="1" applyFont="1" applyFill="1" applyBorder="1" applyAlignment="1">
      <alignment horizontal="right" vertical="center"/>
    </xf>
    <xf numFmtId="41" fontId="2" fillId="33" borderId="28" xfId="0" applyNumberFormat="1" applyFont="1" applyFill="1" applyBorder="1" applyAlignment="1">
      <alignment horizontal="right" vertical="center"/>
    </xf>
    <xf numFmtId="41" fontId="2" fillId="33" borderId="29" xfId="0" applyNumberFormat="1" applyFont="1" applyFill="1" applyBorder="1" applyAlignment="1">
      <alignment horizontal="right" vertical="center"/>
    </xf>
    <xf numFmtId="41" fontId="6" fillId="33" borderId="99" xfId="0" applyNumberFormat="1" applyFont="1" applyFill="1" applyBorder="1" applyAlignment="1">
      <alignment horizontal="right" vertical="center"/>
    </xf>
    <xf numFmtId="41" fontId="6" fillId="33" borderId="79" xfId="0" applyNumberFormat="1" applyFont="1" applyFill="1" applyBorder="1" applyAlignment="1">
      <alignment horizontal="right" vertical="center"/>
    </xf>
    <xf numFmtId="0" fontId="6" fillId="0" borderId="100" xfId="0" applyFont="1" applyBorder="1" applyAlignment="1">
      <alignment horizontal="distributed" vertical="center"/>
    </xf>
    <xf numFmtId="41" fontId="2" fillId="0" borderId="101" xfId="0" applyNumberFormat="1" applyFont="1" applyFill="1" applyBorder="1" applyAlignment="1">
      <alignment horizontal="right" vertical="center"/>
    </xf>
    <xf numFmtId="41" fontId="2" fillId="0" borderId="102" xfId="0" applyNumberFormat="1" applyFont="1" applyFill="1" applyBorder="1" applyAlignment="1">
      <alignment horizontal="right" vertical="center"/>
    </xf>
    <xf numFmtId="41" fontId="2" fillId="0" borderId="84" xfId="0" applyNumberFormat="1" applyFont="1" applyFill="1" applyBorder="1" applyAlignment="1">
      <alignment horizontal="right" vertical="center"/>
    </xf>
    <xf numFmtId="41" fontId="2" fillId="0" borderId="103" xfId="0" applyNumberFormat="1" applyFont="1" applyFill="1" applyBorder="1" applyAlignment="1">
      <alignment horizontal="right" vertical="center"/>
    </xf>
    <xf numFmtId="41" fontId="2" fillId="0" borderId="104" xfId="0" applyNumberFormat="1" applyFont="1" applyFill="1" applyBorder="1" applyAlignment="1">
      <alignment horizontal="right" vertical="center"/>
    </xf>
    <xf numFmtId="0" fontId="8" fillId="0" borderId="105" xfId="0" applyFont="1" applyFill="1" applyBorder="1" applyAlignment="1">
      <alignment horizontal="distributed" vertical="center"/>
    </xf>
    <xf numFmtId="41" fontId="2" fillId="33" borderId="106" xfId="0" applyNumberFormat="1" applyFont="1" applyFill="1" applyBorder="1" applyAlignment="1">
      <alignment horizontal="right" vertical="center"/>
    </xf>
    <xf numFmtId="41" fontId="2" fillId="33" borderId="86" xfId="0" applyNumberFormat="1" applyFont="1" applyFill="1" applyBorder="1" applyAlignment="1">
      <alignment horizontal="right" vertical="center"/>
    </xf>
    <xf numFmtId="0" fontId="2" fillId="0" borderId="107" xfId="0" applyFont="1" applyBorder="1" applyAlignment="1">
      <alignment horizontal="distributed" vertical="center"/>
    </xf>
    <xf numFmtId="41" fontId="2" fillId="0" borderId="86" xfId="0" applyNumberFormat="1" applyFont="1" applyFill="1" applyBorder="1" applyAlignment="1">
      <alignment horizontal="right" vertical="center"/>
    </xf>
    <xf numFmtId="0" fontId="12" fillId="36" borderId="60" xfId="0" applyFont="1" applyFill="1" applyBorder="1" applyAlignment="1">
      <alignment horizontal="distributed" vertical="center"/>
    </xf>
    <xf numFmtId="0" fontId="12" fillId="0" borderId="107" xfId="0" applyFont="1" applyBorder="1" applyAlignment="1">
      <alignment horizontal="distributed" vertical="center"/>
    </xf>
    <xf numFmtId="41" fontId="0" fillId="0" borderId="83" xfId="0" applyNumberFormat="1" applyFill="1" applyBorder="1" applyAlignment="1">
      <alignment horizontal="right" vertical="center"/>
    </xf>
    <xf numFmtId="0" fontId="8" fillId="0" borderId="108" xfId="0" applyFont="1" applyFill="1" applyBorder="1" applyAlignment="1">
      <alignment horizontal="distributed" vertical="center"/>
    </xf>
    <xf numFmtId="41" fontId="2" fillId="0" borderId="109" xfId="0" applyNumberFormat="1" applyFont="1" applyFill="1" applyBorder="1" applyAlignment="1">
      <alignment horizontal="right" vertical="center"/>
    </xf>
    <xf numFmtId="41" fontId="0" fillId="0" borderId="110" xfId="0" applyNumberFormat="1" applyFill="1" applyBorder="1" applyAlignment="1">
      <alignment horizontal="right" vertical="center"/>
    </xf>
    <xf numFmtId="41" fontId="2" fillId="0" borderId="111" xfId="0" applyNumberFormat="1" applyFont="1" applyFill="1" applyBorder="1" applyAlignment="1">
      <alignment horizontal="right" vertical="center"/>
    </xf>
    <xf numFmtId="41" fontId="2" fillId="0" borderId="110" xfId="0" applyNumberFormat="1" applyFont="1" applyFill="1" applyBorder="1" applyAlignment="1">
      <alignment horizontal="right" vertical="center"/>
    </xf>
    <xf numFmtId="41" fontId="6" fillId="33" borderId="112" xfId="0" applyNumberFormat="1" applyFont="1" applyFill="1" applyBorder="1" applyAlignment="1">
      <alignment horizontal="right" vertical="center"/>
    </xf>
    <xf numFmtId="41" fontId="6" fillId="34" borderId="113" xfId="0" applyNumberFormat="1" applyFont="1" applyFill="1" applyBorder="1" applyAlignment="1">
      <alignment horizontal="right" vertical="center"/>
    </xf>
    <xf numFmtId="41" fontId="6" fillId="33" borderId="114" xfId="0" applyNumberFormat="1" applyFont="1" applyFill="1" applyBorder="1" applyAlignment="1">
      <alignment horizontal="right" vertical="center"/>
    </xf>
    <xf numFmtId="41" fontId="6" fillId="33" borderId="113" xfId="0" applyNumberFormat="1" applyFont="1" applyFill="1" applyBorder="1" applyAlignment="1">
      <alignment horizontal="right" vertical="center"/>
    </xf>
    <xf numFmtId="0" fontId="10" fillId="0" borderId="68" xfId="0" applyFont="1" applyFill="1" applyBorder="1" applyAlignment="1">
      <alignment horizontal="distributed" vertical="top"/>
    </xf>
    <xf numFmtId="0" fontId="6" fillId="0" borderId="77" xfId="0" applyFont="1" applyBorder="1" applyAlignment="1">
      <alignment horizontal="distributed" vertical="center"/>
    </xf>
    <xf numFmtId="38" fontId="2" fillId="0" borderId="0" xfId="49" applyFont="1" applyAlignment="1">
      <alignment horizontal="left" vertical="top"/>
    </xf>
    <xf numFmtId="38" fontId="6" fillId="0" borderId="0" xfId="49" applyFont="1" applyAlignment="1">
      <alignment horizontal="left" vertical="top"/>
    </xf>
    <xf numFmtId="41" fontId="0" fillId="0" borderId="0" xfId="0" applyNumberFormat="1" applyAlignment="1">
      <alignment/>
    </xf>
    <xf numFmtId="38" fontId="0" fillId="0" borderId="0" xfId="49" applyFont="1" applyAlignment="1">
      <alignment/>
    </xf>
    <xf numFmtId="38" fontId="7" fillId="0" borderId="0" xfId="49" applyFont="1" applyAlignment="1">
      <alignment/>
    </xf>
    <xf numFmtId="38" fontId="9" fillId="0" borderId="0" xfId="49" applyFont="1" applyFill="1" applyAlignment="1">
      <alignment/>
    </xf>
    <xf numFmtId="38" fontId="0" fillId="0" borderId="0" xfId="49" applyFont="1" applyFill="1" applyAlignment="1">
      <alignment/>
    </xf>
    <xf numFmtId="38" fontId="14" fillId="0" borderId="0" xfId="49" applyFont="1" applyAlignment="1">
      <alignment/>
    </xf>
    <xf numFmtId="38" fontId="6" fillId="0" borderId="0" xfId="49" applyFont="1" applyAlignment="1">
      <alignment/>
    </xf>
    <xf numFmtId="38" fontId="14" fillId="0" borderId="0" xfId="49" applyFont="1" applyFill="1" applyAlignment="1">
      <alignment/>
    </xf>
    <xf numFmtId="41" fontId="13" fillId="0" borderId="83" xfId="0" applyNumberFormat="1" applyFont="1" applyFill="1" applyBorder="1" applyAlignment="1">
      <alignment horizontal="right" vertical="center"/>
    </xf>
    <xf numFmtId="41" fontId="15" fillId="0" borderId="83" xfId="0" applyNumberFormat="1" applyFont="1" applyFill="1" applyBorder="1" applyAlignment="1">
      <alignment horizontal="right" vertical="center"/>
    </xf>
    <xf numFmtId="41" fontId="13" fillId="0" borderId="110" xfId="0" applyNumberFormat="1" applyFont="1" applyFill="1" applyBorder="1" applyAlignment="1">
      <alignment horizontal="right" vertical="center"/>
    </xf>
    <xf numFmtId="0" fontId="13" fillId="0" borderId="0" xfId="0" applyFont="1" applyAlignment="1">
      <alignment/>
    </xf>
    <xf numFmtId="38" fontId="13" fillId="0" borderId="0" xfId="49" applyFont="1" applyAlignment="1">
      <alignment/>
    </xf>
    <xf numFmtId="178" fontId="2" fillId="34" borderId="76" xfId="0" applyNumberFormat="1" applyFont="1" applyFill="1" applyBorder="1" applyAlignment="1">
      <alignment horizontal="right" vertical="center"/>
    </xf>
    <xf numFmtId="41" fontId="2" fillId="34" borderId="76" xfId="0" applyNumberFormat="1" applyFont="1" applyFill="1" applyBorder="1" applyAlignment="1">
      <alignment horizontal="left" vertical="center"/>
    </xf>
    <xf numFmtId="0" fontId="2" fillId="36" borderId="115" xfId="0" applyFont="1" applyFill="1" applyBorder="1" applyAlignment="1">
      <alignment horizontal="distributed" vertical="center"/>
    </xf>
    <xf numFmtId="41" fontId="2" fillId="33" borderId="116" xfId="0" applyNumberFormat="1" applyFont="1" applyFill="1" applyBorder="1" applyAlignment="1">
      <alignment horizontal="right" vertical="center"/>
    </xf>
    <xf numFmtId="41" fontId="2" fillId="34" borderId="117" xfId="0" applyNumberFormat="1" applyFont="1" applyFill="1" applyBorder="1" applyAlignment="1">
      <alignment horizontal="right" vertical="center"/>
    </xf>
    <xf numFmtId="41" fontId="2" fillId="33" borderId="118" xfId="0" applyNumberFormat="1" applyFont="1" applyFill="1" applyBorder="1" applyAlignment="1">
      <alignment horizontal="right" vertical="center"/>
    </xf>
    <xf numFmtId="41" fontId="2" fillId="33" borderId="117" xfId="0" applyNumberFormat="1" applyFont="1" applyFill="1" applyBorder="1" applyAlignment="1">
      <alignment horizontal="right" vertical="center"/>
    </xf>
    <xf numFmtId="0" fontId="2" fillId="0" borderId="119" xfId="0" applyFont="1" applyBorder="1" applyAlignment="1">
      <alignment horizontal="distributed" vertical="center"/>
    </xf>
    <xf numFmtId="0" fontId="8" fillId="0" borderId="120" xfId="0" applyFont="1" applyFill="1" applyBorder="1" applyAlignment="1">
      <alignment horizontal="distributed" vertical="center"/>
    </xf>
    <xf numFmtId="41" fontId="2" fillId="0" borderId="121" xfId="0" applyNumberFormat="1" applyFont="1" applyFill="1" applyBorder="1" applyAlignment="1">
      <alignment horizontal="right" vertical="center"/>
    </xf>
    <xf numFmtId="41" fontId="13" fillId="0" borderId="122" xfId="0" applyNumberFormat="1" applyFont="1" applyFill="1" applyBorder="1" applyAlignment="1">
      <alignment horizontal="right" vertical="center"/>
    </xf>
    <xf numFmtId="41" fontId="0" fillId="0" borderId="122" xfId="0" applyNumberFormat="1" applyFill="1" applyBorder="1" applyAlignment="1">
      <alignment horizontal="right" vertical="center"/>
    </xf>
    <xf numFmtId="41" fontId="2" fillId="0" borderId="123" xfId="0" applyNumberFormat="1" applyFont="1" applyFill="1" applyBorder="1" applyAlignment="1">
      <alignment horizontal="right" vertical="center"/>
    </xf>
    <xf numFmtId="41" fontId="2" fillId="0" borderId="122" xfId="0" applyNumberFormat="1" applyFont="1" applyFill="1" applyBorder="1" applyAlignment="1">
      <alignment horizontal="right" vertical="center"/>
    </xf>
    <xf numFmtId="0" fontId="8" fillId="0" borderId="124" xfId="0" applyFont="1" applyFill="1" applyBorder="1" applyAlignment="1">
      <alignment horizontal="distributed" vertical="center"/>
    </xf>
    <xf numFmtId="0" fontId="2" fillId="0" borderId="71"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5" fillId="0" borderId="0" xfId="0" applyFont="1" applyAlignment="1">
      <alignment horizontal="center" vertical="top"/>
    </xf>
    <xf numFmtId="0" fontId="6" fillId="0" borderId="125" xfId="0" applyFont="1" applyBorder="1" applyAlignment="1">
      <alignment horizontal="distributed" vertical="center"/>
    </xf>
    <xf numFmtId="0" fontId="6" fillId="0" borderId="126" xfId="0" applyFont="1" applyBorder="1" applyAlignment="1">
      <alignment horizontal="distributed" vertical="center"/>
    </xf>
    <xf numFmtId="0" fontId="2" fillId="0" borderId="69" xfId="0" applyFont="1" applyBorder="1" applyAlignment="1">
      <alignment horizontal="distributed" vertical="center"/>
    </xf>
    <xf numFmtId="0" fontId="2" fillId="0" borderId="127" xfId="0" applyFont="1" applyBorder="1" applyAlignment="1">
      <alignment horizontal="distributed" vertical="center"/>
    </xf>
    <xf numFmtId="0" fontId="2" fillId="0" borderId="128" xfId="0" applyFont="1" applyBorder="1" applyAlignment="1">
      <alignment horizontal="distributed" vertical="center" wrapText="1"/>
    </xf>
    <xf numFmtId="0" fontId="2" fillId="0" borderId="129" xfId="0" applyFont="1" applyBorder="1" applyAlignment="1">
      <alignment horizontal="distributed"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distributed" vertical="center" wrapText="1"/>
    </xf>
    <xf numFmtId="0" fontId="2" fillId="0" borderId="133" xfId="0" applyFont="1" applyBorder="1" applyAlignment="1">
      <alignment horizontal="distributed" vertical="center"/>
    </xf>
    <xf numFmtId="0" fontId="2" fillId="0" borderId="134" xfId="0" applyFont="1" applyBorder="1" applyAlignment="1">
      <alignment horizontal="distributed" vertical="center"/>
    </xf>
    <xf numFmtId="0" fontId="2" fillId="0" borderId="14" xfId="0" applyFont="1" applyBorder="1" applyAlignment="1">
      <alignment horizontal="center" vertical="center"/>
    </xf>
    <xf numFmtId="0" fontId="2" fillId="0" borderId="51"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0"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71" xfId="0" applyFont="1" applyBorder="1" applyAlignment="1">
      <alignment horizontal="center" vertical="center"/>
    </xf>
    <xf numFmtId="0" fontId="2" fillId="0" borderId="140" xfId="0" applyFont="1" applyBorder="1" applyAlignment="1">
      <alignment horizontal="center" vertical="center"/>
    </xf>
    <xf numFmtId="0" fontId="2" fillId="0" borderId="128" xfId="0" applyFont="1" applyBorder="1" applyAlignment="1">
      <alignment horizontal="center"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2" fillId="0" borderId="71" xfId="0" applyFont="1" applyBorder="1" applyAlignment="1">
      <alignment horizontal="left" vertical="center"/>
    </xf>
    <xf numFmtId="0" fontId="2" fillId="0" borderId="0" xfId="0" applyFont="1" applyAlignment="1">
      <alignment horizontal="left"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20" xfId="0" applyFont="1" applyBorder="1" applyAlignment="1">
      <alignment horizontal="distributed" vertical="center" wrapText="1"/>
    </xf>
    <xf numFmtId="0" fontId="2" fillId="0" borderId="148" xfId="0" applyFont="1" applyBorder="1" applyAlignment="1">
      <alignment horizontal="distributed" vertical="center" wrapText="1"/>
    </xf>
    <xf numFmtId="0" fontId="2" fillId="0" borderId="149" xfId="0" applyFont="1" applyBorder="1" applyAlignment="1">
      <alignment horizontal="distributed" vertical="center" wrapText="1"/>
    </xf>
    <xf numFmtId="0" fontId="2" fillId="0" borderId="136" xfId="0" applyFont="1" applyBorder="1" applyAlignment="1">
      <alignment horizontal="distributed" vertical="center"/>
    </xf>
    <xf numFmtId="0" fontId="2" fillId="0" borderId="10" xfId="0" applyFont="1" applyBorder="1" applyAlignment="1">
      <alignment horizontal="distributed" vertical="center"/>
    </xf>
    <xf numFmtId="0" fontId="2" fillId="0" borderId="150" xfId="0" applyFont="1" applyBorder="1" applyAlignment="1">
      <alignment horizontal="distributed" vertical="center"/>
    </xf>
    <xf numFmtId="0" fontId="2" fillId="0" borderId="151" xfId="0" applyFont="1" applyBorder="1" applyAlignment="1">
      <alignment horizontal="center" vertical="center"/>
    </xf>
    <xf numFmtId="0" fontId="2" fillId="0" borderId="152" xfId="0" applyFont="1" applyBorder="1" applyAlignment="1">
      <alignment horizontal="center" vertical="center"/>
    </xf>
    <xf numFmtId="0" fontId="2" fillId="0" borderId="153" xfId="0" applyFont="1" applyBorder="1" applyAlignment="1">
      <alignment horizontal="center" vertical="center"/>
    </xf>
    <xf numFmtId="0" fontId="2" fillId="0" borderId="151" xfId="0" applyFont="1" applyBorder="1" applyAlignment="1">
      <alignment horizontal="center" vertical="center" wrapText="1"/>
    </xf>
    <xf numFmtId="0" fontId="2" fillId="0" borderId="154" xfId="0" applyFont="1" applyBorder="1" applyAlignment="1">
      <alignment horizontal="left" vertical="center"/>
    </xf>
    <xf numFmtId="0" fontId="2" fillId="0" borderId="155" xfId="0" applyFont="1" applyBorder="1" applyAlignment="1">
      <alignment horizontal="distributed" vertical="center" wrapText="1"/>
    </xf>
    <xf numFmtId="0" fontId="2" fillId="0" borderId="156" xfId="0" applyFont="1" applyBorder="1" applyAlignment="1">
      <alignment horizontal="distributed" vertical="center"/>
    </xf>
    <xf numFmtId="0" fontId="2" fillId="0" borderId="157" xfId="0" applyFont="1" applyBorder="1" applyAlignment="1">
      <alignment horizontal="distributed" vertical="center" wrapText="1"/>
    </xf>
    <xf numFmtId="0" fontId="2" fillId="0" borderId="158" xfId="0" applyFont="1" applyBorder="1" applyAlignment="1">
      <alignment horizontal="distributed" vertical="center"/>
    </xf>
    <xf numFmtId="0" fontId="2" fillId="0" borderId="144" xfId="0" applyFont="1" applyBorder="1" applyAlignment="1">
      <alignment horizontal="center" vertical="center" wrapText="1"/>
    </xf>
    <xf numFmtId="0" fontId="2" fillId="0" borderId="159" xfId="0" applyFont="1" applyBorder="1" applyAlignment="1">
      <alignment horizontal="center" vertical="center"/>
    </xf>
    <xf numFmtId="0" fontId="2" fillId="0" borderId="160" xfId="0" applyFont="1" applyBorder="1" applyAlignment="1">
      <alignment horizontal="center" vertical="center"/>
    </xf>
    <xf numFmtId="0" fontId="2" fillId="0" borderId="56" xfId="0" applyFont="1" applyBorder="1" applyAlignment="1">
      <alignment horizontal="center" vertical="center"/>
    </xf>
    <xf numFmtId="0" fontId="2" fillId="0" borderId="161" xfId="0" applyFont="1" applyBorder="1" applyAlignment="1">
      <alignment horizontal="distributed" vertical="center" wrapText="1"/>
    </xf>
    <xf numFmtId="0" fontId="2" fillId="0" borderId="162" xfId="0" applyFont="1" applyBorder="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30</xdr:row>
      <xdr:rowOff>19050</xdr:rowOff>
    </xdr:from>
    <xdr:to>
      <xdr:col>10</xdr:col>
      <xdr:colOff>314325</xdr:colOff>
      <xdr:row>31</xdr:row>
      <xdr:rowOff>28575</xdr:rowOff>
    </xdr:to>
    <xdr:sp>
      <xdr:nvSpPr>
        <xdr:cNvPr id="1" name="Text Box 17"/>
        <xdr:cNvSpPr txBox="1">
          <a:spLocks noChangeArrowheads="1"/>
        </xdr:cNvSpPr>
      </xdr:nvSpPr>
      <xdr:spPr>
        <a:xfrm>
          <a:off x="8039100" y="5905500"/>
          <a:ext cx="17145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34</xdr:row>
      <xdr:rowOff>19050</xdr:rowOff>
    </xdr:from>
    <xdr:to>
      <xdr:col>10</xdr:col>
      <xdr:colOff>314325</xdr:colOff>
      <xdr:row>35</xdr:row>
      <xdr:rowOff>38100</xdr:rowOff>
    </xdr:to>
    <xdr:sp>
      <xdr:nvSpPr>
        <xdr:cNvPr id="2" name="Text Box 18"/>
        <xdr:cNvSpPr txBox="1">
          <a:spLocks noChangeArrowheads="1"/>
        </xdr:cNvSpPr>
      </xdr:nvSpPr>
      <xdr:spPr>
        <a:xfrm>
          <a:off x="8039100" y="6667500"/>
          <a:ext cx="17145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80</xdr:row>
      <xdr:rowOff>19050</xdr:rowOff>
    </xdr:from>
    <xdr:to>
      <xdr:col>10</xdr:col>
      <xdr:colOff>228600</xdr:colOff>
      <xdr:row>81</xdr:row>
      <xdr:rowOff>38100</xdr:rowOff>
    </xdr:to>
    <xdr:sp>
      <xdr:nvSpPr>
        <xdr:cNvPr id="3" name="Text Box 20"/>
        <xdr:cNvSpPr txBox="1">
          <a:spLocks noChangeArrowheads="1"/>
        </xdr:cNvSpPr>
      </xdr:nvSpPr>
      <xdr:spPr>
        <a:xfrm>
          <a:off x="7953375" y="14801850"/>
          <a:ext cx="171450" cy="1905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48</xdr:row>
      <xdr:rowOff>161925</xdr:rowOff>
    </xdr:from>
    <xdr:to>
      <xdr:col>10</xdr:col>
      <xdr:colOff>190500</xdr:colOff>
      <xdr:row>50</xdr:row>
      <xdr:rowOff>9525</xdr:rowOff>
    </xdr:to>
    <xdr:sp>
      <xdr:nvSpPr>
        <xdr:cNvPr id="4" name="Text Box 23"/>
        <xdr:cNvSpPr txBox="1">
          <a:spLocks noChangeArrowheads="1"/>
        </xdr:cNvSpPr>
      </xdr:nvSpPr>
      <xdr:spPr>
        <a:xfrm>
          <a:off x="7915275" y="9458325"/>
          <a:ext cx="17145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p>
      </xdr:txBody>
    </xdr:sp>
    <xdr:clientData/>
  </xdr:twoCellAnchor>
  <xdr:twoCellAnchor>
    <xdr:from>
      <xdr:col>12</xdr:col>
      <xdr:colOff>57150</xdr:colOff>
      <xdr:row>25</xdr:row>
      <xdr:rowOff>19050</xdr:rowOff>
    </xdr:from>
    <xdr:to>
      <xdr:col>12</xdr:col>
      <xdr:colOff>228600</xdr:colOff>
      <xdr:row>26</xdr:row>
      <xdr:rowOff>28575</xdr:rowOff>
    </xdr:to>
    <xdr:sp>
      <xdr:nvSpPr>
        <xdr:cNvPr id="5" name="Text Box 17"/>
        <xdr:cNvSpPr txBox="1">
          <a:spLocks noChangeArrowheads="1"/>
        </xdr:cNvSpPr>
      </xdr:nvSpPr>
      <xdr:spPr>
        <a:xfrm>
          <a:off x="9467850" y="4953000"/>
          <a:ext cx="171450"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
          </a:r>
        </a:p>
      </xdr:txBody>
    </xdr:sp>
    <xdr:clientData/>
  </xdr:twoCellAnchor>
  <xdr:twoCellAnchor>
    <xdr:from>
      <xdr:col>10</xdr:col>
      <xdr:colOff>104775</xdr:colOff>
      <xdr:row>96</xdr:row>
      <xdr:rowOff>19050</xdr:rowOff>
    </xdr:from>
    <xdr:to>
      <xdr:col>10</xdr:col>
      <xdr:colOff>276225</xdr:colOff>
      <xdr:row>97</xdr:row>
      <xdr:rowOff>38100</xdr:rowOff>
    </xdr:to>
    <xdr:sp>
      <xdr:nvSpPr>
        <xdr:cNvPr id="6" name="Text Box 23"/>
        <xdr:cNvSpPr txBox="1">
          <a:spLocks noChangeArrowheads="1"/>
        </xdr:cNvSpPr>
      </xdr:nvSpPr>
      <xdr:spPr>
        <a:xfrm>
          <a:off x="8001000" y="17545050"/>
          <a:ext cx="17145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
          </a:r>
        </a:p>
      </xdr:txBody>
    </xdr:sp>
    <xdr:clientData/>
  </xdr:twoCellAnchor>
  <xdr:twoCellAnchor>
    <xdr:from>
      <xdr:col>10</xdr:col>
      <xdr:colOff>19050</xdr:colOff>
      <xdr:row>93</xdr:row>
      <xdr:rowOff>161925</xdr:rowOff>
    </xdr:from>
    <xdr:to>
      <xdr:col>10</xdr:col>
      <xdr:colOff>190500</xdr:colOff>
      <xdr:row>95</xdr:row>
      <xdr:rowOff>9525</xdr:rowOff>
    </xdr:to>
    <xdr:sp>
      <xdr:nvSpPr>
        <xdr:cNvPr id="7" name="Text Box 23"/>
        <xdr:cNvSpPr txBox="1">
          <a:spLocks noChangeArrowheads="1"/>
        </xdr:cNvSpPr>
      </xdr:nvSpPr>
      <xdr:spPr>
        <a:xfrm>
          <a:off x="7915275" y="17173575"/>
          <a:ext cx="17145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
</a:t>
          </a:r>
        </a:p>
      </xdr:txBody>
    </xdr:sp>
    <xdr:clientData/>
  </xdr:twoCellAnchor>
  <xdr:twoCellAnchor>
    <xdr:from>
      <xdr:col>10</xdr:col>
      <xdr:colOff>19050</xdr:colOff>
      <xdr:row>92</xdr:row>
      <xdr:rowOff>9525</xdr:rowOff>
    </xdr:from>
    <xdr:to>
      <xdr:col>10</xdr:col>
      <xdr:colOff>190500</xdr:colOff>
      <xdr:row>93</xdr:row>
      <xdr:rowOff>28575</xdr:rowOff>
    </xdr:to>
    <xdr:sp>
      <xdr:nvSpPr>
        <xdr:cNvPr id="8" name="Text Box 23"/>
        <xdr:cNvSpPr txBox="1">
          <a:spLocks noChangeArrowheads="1"/>
        </xdr:cNvSpPr>
      </xdr:nvSpPr>
      <xdr:spPr>
        <a:xfrm>
          <a:off x="7915275" y="16849725"/>
          <a:ext cx="17145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
</a:t>
          </a:r>
        </a:p>
      </xdr:txBody>
    </xdr:sp>
    <xdr:clientData/>
  </xdr:twoCellAnchor>
  <xdr:twoCellAnchor>
    <xdr:from>
      <xdr:col>10</xdr:col>
      <xdr:colOff>19050</xdr:colOff>
      <xdr:row>89</xdr:row>
      <xdr:rowOff>9525</xdr:rowOff>
    </xdr:from>
    <xdr:to>
      <xdr:col>10</xdr:col>
      <xdr:colOff>190500</xdr:colOff>
      <xdr:row>90</xdr:row>
      <xdr:rowOff>28575</xdr:rowOff>
    </xdr:to>
    <xdr:sp>
      <xdr:nvSpPr>
        <xdr:cNvPr id="9" name="Text Box 23"/>
        <xdr:cNvSpPr txBox="1">
          <a:spLocks noChangeArrowheads="1"/>
        </xdr:cNvSpPr>
      </xdr:nvSpPr>
      <xdr:spPr>
        <a:xfrm>
          <a:off x="7915275" y="16335375"/>
          <a:ext cx="17145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
</a:t>
          </a:r>
        </a:p>
      </xdr:txBody>
    </xdr:sp>
    <xdr:clientData/>
  </xdr:twoCellAnchor>
  <xdr:twoCellAnchor>
    <xdr:from>
      <xdr:col>10</xdr:col>
      <xdr:colOff>66675</xdr:colOff>
      <xdr:row>48</xdr:row>
      <xdr:rowOff>161925</xdr:rowOff>
    </xdr:from>
    <xdr:to>
      <xdr:col>10</xdr:col>
      <xdr:colOff>238125</xdr:colOff>
      <xdr:row>50</xdr:row>
      <xdr:rowOff>9525</xdr:rowOff>
    </xdr:to>
    <xdr:sp>
      <xdr:nvSpPr>
        <xdr:cNvPr id="10" name="Text Box 23"/>
        <xdr:cNvSpPr txBox="1">
          <a:spLocks noChangeArrowheads="1"/>
        </xdr:cNvSpPr>
      </xdr:nvSpPr>
      <xdr:spPr>
        <a:xfrm>
          <a:off x="7962900" y="9458325"/>
          <a:ext cx="171450" cy="1905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11</xdr:row>
      <xdr:rowOff>9525</xdr:rowOff>
    </xdr:from>
    <xdr:to>
      <xdr:col>10</xdr:col>
      <xdr:colOff>228600</xdr:colOff>
      <xdr:row>12</xdr:row>
      <xdr:rowOff>0</xdr:rowOff>
    </xdr:to>
    <xdr:sp>
      <xdr:nvSpPr>
        <xdr:cNvPr id="11" name="Rectangle 682"/>
        <xdr:cNvSpPr>
          <a:spLocks/>
        </xdr:cNvSpPr>
      </xdr:nvSpPr>
      <xdr:spPr>
        <a:xfrm>
          <a:off x="7924800" y="2276475"/>
          <a:ext cx="20002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10</xdr:col>
      <xdr:colOff>28575</xdr:colOff>
      <xdr:row>21</xdr:row>
      <xdr:rowOff>38100</xdr:rowOff>
    </xdr:from>
    <xdr:to>
      <xdr:col>10</xdr:col>
      <xdr:colOff>200025</xdr:colOff>
      <xdr:row>22</xdr:row>
      <xdr:rowOff>47625</xdr:rowOff>
    </xdr:to>
    <xdr:sp>
      <xdr:nvSpPr>
        <xdr:cNvPr id="12" name="Rectangle 683"/>
        <xdr:cNvSpPr>
          <a:spLocks/>
        </xdr:cNvSpPr>
      </xdr:nvSpPr>
      <xdr:spPr>
        <a:xfrm>
          <a:off x="7924800" y="4210050"/>
          <a:ext cx="171450"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
</a:t>
          </a:r>
        </a:p>
      </xdr:txBody>
    </xdr:sp>
    <xdr:clientData/>
  </xdr:twoCellAnchor>
  <xdr:twoCellAnchor>
    <xdr:from>
      <xdr:col>12</xdr:col>
      <xdr:colOff>28575</xdr:colOff>
      <xdr:row>20</xdr:row>
      <xdr:rowOff>19050</xdr:rowOff>
    </xdr:from>
    <xdr:to>
      <xdr:col>12</xdr:col>
      <xdr:colOff>219075</xdr:colOff>
      <xdr:row>21</xdr:row>
      <xdr:rowOff>0</xdr:rowOff>
    </xdr:to>
    <xdr:sp>
      <xdr:nvSpPr>
        <xdr:cNvPr id="13" name="Rectangle 686"/>
        <xdr:cNvSpPr>
          <a:spLocks/>
        </xdr:cNvSpPr>
      </xdr:nvSpPr>
      <xdr:spPr>
        <a:xfrm>
          <a:off x="9439275" y="4000500"/>
          <a:ext cx="19050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12</xdr:col>
      <xdr:colOff>76200</xdr:colOff>
      <xdr:row>40</xdr:row>
      <xdr:rowOff>95250</xdr:rowOff>
    </xdr:from>
    <xdr:to>
      <xdr:col>12</xdr:col>
      <xdr:colOff>990600</xdr:colOff>
      <xdr:row>45</xdr:row>
      <xdr:rowOff>57150</xdr:rowOff>
    </xdr:to>
    <xdr:sp>
      <xdr:nvSpPr>
        <xdr:cNvPr id="14" name="Rectangle 687"/>
        <xdr:cNvSpPr>
          <a:spLocks/>
        </xdr:cNvSpPr>
      </xdr:nvSpPr>
      <xdr:spPr>
        <a:xfrm>
          <a:off x="9486900" y="7886700"/>
          <a:ext cx="914400" cy="9144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40</xdr:row>
      <xdr:rowOff>28575</xdr:rowOff>
    </xdr:from>
    <xdr:to>
      <xdr:col>12</xdr:col>
      <xdr:colOff>209550</xdr:colOff>
      <xdr:row>41</xdr:row>
      <xdr:rowOff>38100</xdr:rowOff>
    </xdr:to>
    <xdr:sp>
      <xdr:nvSpPr>
        <xdr:cNvPr id="15" name="Rectangle 688"/>
        <xdr:cNvSpPr>
          <a:spLocks/>
        </xdr:cNvSpPr>
      </xdr:nvSpPr>
      <xdr:spPr>
        <a:xfrm>
          <a:off x="9429750" y="7820025"/>
          <a:ext cx="190500"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
</a:t>
          </a:r>
        </a:p>
      </xdr:txBody>
    </xdr:sp>
    <xdr:clientData/>
  </xdr:twoCellAnchor>
  <xdr:twoCellAnchor>
    <xdr:from>
      <xdr:col>10</xdr:col>
      <xdr:colOff>19050</xdr:colOff>
      <xdr:row>43</xdr:row>
      <xdr:rowOff>0</xdr:rowOff>
    </xdr:from>
    <xdr:to>
      <xdr:col>10</xdr:col>
      <xdr:colOff>190500</xdr:colOff>
      <xdr:row>44</xdr:row>
      <xdr:rowOff>9525</xdr:rowOff>
    </xdr:to>
    <xdr:sp>
      <xdr:nvSpPr>
        <xdr:cNvPr id="16" name="Rectangle 689"/>
        <xdr:cNvSpPr>
          <a:spLocks/>
        </xdr:cNvSpPr>
      </xdr:nvSpPr>
      <xdr:spPr>
        <a:xfrm>
          <a:off x="7915275" y="8362950"/>
          <a:ext cx="17145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48</xdr:row>
      <xdr:rowOff>19050</xdr:rowOff>
    </xdr:from>
    <xdr:to>
      <xdr:col>10</xdr:col>
      <xdr:colOff>200025</xdr:colOff>
      <xdr:row>49</xdr:row>
      <xdr:rowOff>38100</xdr:rowOff>
    </xdr:to>
    <xdr:sp>
      <xdr:nvSpPr>
        <xdr:cNvPr id="17" name="Rectangle 690"/>
        <xdr:cNvSpPr>
          <a:spLocks/>
        </xdr:cNvSpPr>
      </xdr:nvSpPr>
      <xdr:spPr>
        <a:xfrm>
          <a:off x="7924800" y="9315450"/>
          <a:ext cx="17145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10</xdr:col>
      <xdr:colOff>19050</xdr:colOff>
      <xdr:row>42</xdr:row>
      <xdr:rowOff>28575</xdr:rowOff>
    </xdr:from>
    <xdr:to>
      <xdr:col>10</xdr:col>
      <xdr:colOff>219075</xdr:colOff>
      <xdr:row>43</xdr:row>
      <xdr:rowOff>0</xdr:rowOff>
    </xdr:to>
    <xdr:sp>
      <xdr:nvSpPr>
        <xdr:cNvPr id="18" name="Rectangle 691"/>
        <xdr:cNvSpPr>
          <a:spLocks/>
        </xdr:cNvSpPr>
      </xdr:nvSpPr>
      <xdr:spPr>
        <a:xfrm>
          <a:off x="7915275" y="8201025"/>
          <a:ext cx="20002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9525</xdr:colOff>
      <xdr:row>57</xdr:row>
      <xdr:rowOff>0</xdr:rowOff>
    </xdr:from>
    <xdr:to>
      <xdr:col>10</xdr:col>
      <xdr:colOff>228600</xdr:colOff>
      <xdr:row>58</xdr:row>
      <xdr:rowOff>9525</xdr:rowOff>
    </xdr:to>
    <xdr:sp>
      <xdr:nvSpPr>
        <xdr:cNvPr id="19" name="Rectangle 692"/>
        <xdr:cNvSpPr>
          <a:spLocks/>
        </xdr:cNvSpPr>
      </xdr:nvSpPr>
      <xdr:spPr>
        <a:xfrm>
          <a:off x="7905750" y="10839450"/>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12</xdr:col>
      <xdr:colOff>47625</xdr:colOff>
      <xdr:row>59</xdr:row>
      <xdr:rowOff>28575</xdr:rowOff>
    </xdr:from>
    <xdr:to>
      <xdr:col>12</xdr:col>
      <xdr:colOff>209550</xdr:colOff>
      <xdr:row>60</xdr:row>
      <xdr:rowOff>0</xdr:rowOff>
    </xdr:to>
    <xdr:sp>
      <xdr:nvSpPr>
        <xdr:cNvPr id="20" name="Rectangle 693"/>
        <xdr:cNvSpPr>
          <a:spLocks/>
        </xdr:cNvSpPr>
      </xdr:nvSpPr>
      <xdr:spPr>
        <a:xfrm>
          <a:off x="9458325" y="11210925"/>
          <a:ext cx="161925" cy="1428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30</xdr:row>
      <xdr:rowOff>19050</xdr:rowOff>
    </xdr:from>
    <xdr:to>
      <xdr:col>10</xdr:col>
      <xdr:colOff>228600</xdr:colOff>
      <xdr:row>31</xdr:row>
      <xdr:rowOff>38100</xdr:rowOff>
    </xdr:to>
    <xdr:sp>
      <xdr:nvSpPr>
        <xdr:cNvPr id="1" name="Text Box 10"/>
        <xdr:cNvSpPr txBox="1">
          <a:spLocks noChangeArrowheads="1"/>
        </xdr:cNvSpPr>
      </xdr:nvSpPr>
      <xdr:spPr>
        <a:xfrm>
          <a:off x="7934325" y="5905500"/>
          <a:ext cx="17145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34</xdr:row>
      <xdr:rowOff>19050</xdr:rowOff>
    </xdr:from>
    <xdr:to>
      <xdr:col>10</xdr:col>
      <xdr:colOff>238125</xdr:colOff>
      <xdr:row>35</xdr:row>
      <xdr:rowOff>57150</xdr:rowOff>
    </xdr:to>
    <xdr:sp>
      <xdr:nvSpPr>
        <xdr:cNvPr id="2" name="Text Box 11"/>
        <xdr:cNvSpPr txBox="1">
          <a:spLocks noChangeArrowheads="1"/>
        </xdr:cNvSpPr>
      </xdr:nvSpPr>
      <xdr:spPr>
        <a:xfrm>
          <a:off x="7934325" y="6667500"/>
          <a:ext cx="180975" cy="2286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80</xdr:row>
      <xdr:rowOff>19050</xdr:rowOff>
    </xdr:from>
    <xdr:to>
      <xdr:col>10</xdr:col>
      <xdr:colOff>228600</xdr:colOff>
      <xdr:row>81</xdr:row>
      <xdr:rowOff>38100</xdr:rowOff>
    </xdr:to>
    <xdr:sp>
      <xdr:nvSpPr>
        <xdr:cNvPr id="3" name="Text Box 12"/>
        <xdr:cNvSpPr txBox="1">
          <a:spLocks noChangeArrowheads="1"/>
        </xdr:cNvSpPr>
      </xdr:nvSpPr>
      <xdr:spPr>
        <a:xfrm>
          <a:off x="7934325" y="15430500"/>
          <a:ext cx="17145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30</xdr:row>
      <xdr:rowOff>19050</xdr:rowOff>
    </xdr:from>
    <xdr:to>
      <xdr:col>10</xdr:col>
      <xdr:colOff>228600</xdr:colOff>
      <xdr:row>31</xdr:row>
      <xdr:rowOff>38100</xdr:rowOff>
    </xdr:to>
    <xdr:sp>
      <xdr:nvSpPr>
        <xdr:cNvPr id="4" name="Text Box 10"/>
        <xdr:cNvSpPr txBox="1">
          <a:spLocks noChangeArrowheads="1"/>
        </xdr:cNvSpPr>
      </xdr:nvSpPr>
      <xdr:spPr>
        <a:xfrm>
          <a:off x="7934325" y="5905500"/>
          <a:ext cx="17145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p>
      </xdr:txBody>
    </xdr:sp>
    <xdr:clientData/>
  </xdr:twoCellAnchor>
  <xdr:twoCellAnchor>
    <xdr:from>
      <xdr:col>10</xdr:col>
      <xdr:colOff>57150</xdr:colOff>
      <xdr:row>34</xdr:row>
      <xdr:rowOff>19050</xdr:rowOff>
    </xdr:from>
    <xdr:to>
      <xdr:col>10</xdr:col>
      <xdr:colOff>238125</xdr:colOff>
      <xdr:row>35</xdr:row>
      <xdr:rowOff>133350</xdr:rowOff>
    </xdr:to>
    <xdr:sp>
      <xdr:nvSpPr>
        <xdr:cNvPr id="5" name="Text Box 11"/>
        <xdr:cNvSpPr txBox="1">
          <a:spLocks noChangeArrowheads="1"/>
        </xdr:cNvSpPr>
      </xdr:nvSpPr>
      <xdr:spPr>
        <a:xfrm>
          <a:off x="7934325" y="6667500"/>
          <a:ext cx="180975"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30</xdr:row>
      <xdr:rowOff>19050</xdr:rowOff>
    </xdr:from>
    <xdr:to>
      <xdr:col>10</xdr:col>
      <xdr:colOff>228600</xdr:colOff>
      <xdr:row>31</xdr:row>
      <xdr:rowOff>38100</xdr:rowOff>
    </xdr:to>
    <xdr:sp>
      <xdr:nvSpPr>
        <xdr:cNvPr id="6" name="Text Box 10"/>
        <xdr:cNvSpPr txBox="1">
          <a:spLocks noChangeArrowheads="1"/>
        </xdr:cNvSpPr>
      </xdr:nvSpPr>
      <xdr:spPr>
        <a:xfrm>
          <a:off x="7934325" y="5905500"/>
          <a:ext cx="17145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p>
      </xdr:txBody>
    </xdr:sp>
    <xdr:clientData/>
  </xdr:twoCellAnchor>
  <xdr:twoCellAnchor>
    <xdr:from>
      <xdr:col>10</xdr:col>
      <xdr:colOff>57150</xdr:colOff>
      <xdr:row>34</xdr:row>
      <xdr:rowOff>19050</xdr:rowOff>
    </xdr:from>
    <xdr:to>
      <xdr:col>10</xdr:col>
      <xdr:colOff>238125</xdr:colOff>
      <xdr:row>35</xdr:row>
      <xdr:rowOff>133350</xdr:rowOff>
    </xdr:to>
    <xdr:sp>
      <xdr:nvSpPr>
        <xdr:cNvPr id="7" name="Text Box 11"/>
        <xdr:cNvSpPr txBox="1">
          <a:spLocks noChangeArrowheads="1"/>
        </xdr:cNvSpPr>
      </xdr:nvSpPr>
      <xdr:spPr>
        <a:xfrm>
          <a:off x="7934325" y="6667500"/>
          <a:ext cx="180975"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18</xdr:row>
      <xdr:rowOff>19050</xdr:rowOff>
    </xdr:from>
    <xdr:to>
      <xdr:col>10</xdr:col>
      <xdr:colOff>228600</xdr:colOff>
      <xdr:row>19</xdr:row>
      <xdr:rowOff>38100</xdr:rowOff>
    </xdr:to>
    <xdr:sp>
      <xdr:nvSpPr>
        <xdr:cNvPr id="8" name="Text Box 12"/>
        <xdr:cNvSpPr txBox="1">
          <a:spLocks noChangeArrowheads="1"/>
        </xdr:cNvSpPr>
      </xdr:nvSpPr>
      <xdr:spPr>
        <a:xfrm>
          <a:off x="7934325" y="3619500"/>
          <a:ext cx="17145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30</xdr:row>
      <xdr:rowOff>19050</xdr:rowOff>
    </xdr:from>
    <xdr:to>
      <xdr:col>10</xdr:col>
      <xdr:colOff>228600</xdr:colOff>
      <xdr:row>31</xdr:row>
      <xdr:rowOff>38100</xdr:rowOff>
    </xdr:to>
    <xdr:sp>
      <xdr:nvSpPr>
        <xdr:cNvPr id="9" name="Text Box 10"/>
        <xdr:cNvSpPr txBox="1">
          <a:spLocks noChangeArrowheads="1"/>
        </xdr:cNvSpPr>
      </xdr:nvSpPr>
      <xdr:spPr>
        <a:xfrm>
          <a:off x="7934325" y="5905500"/>
          <a:ext cx="17145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p>
      </xdr:txBody>
    </xdr:sp>
    <xdr:clientData/>
  </xdr:twoCellAnchor>
  <xdr:twoCellAnchor>
    <xdr:from>
      <xdr:col>10</xdr:col>
      <xdr:colOff>57150</xdr:colOff>
      <xdr:row>34</xdr:row>
      <xdr:rowOff>19050</xdr:rowOff>
    </xdr:from>
    <xdr:to>
      <xdr:col>10</xdr:col>
      <xdr:colOff>238125</xdr:colOff>
      <xdr:row>35</xdr:row>
      <xdr:rowOff>133350</xdr:rowOff>
    </xdr:to>
    <xdr:sp>
      <xdr:nvSpPr>
        <xdr:cNvPr id="10" name="Text Box 11"/>
        <xdr:cNvSpPr txBox="1">
          <a:spLocks noChangeArrowheads="1"/>
        </xdr:cNvSpPr>
      </xdr:nvSpPr>
      <xdr:spPr>
        <a:xfrm>
          <a:off x="7934325" y="6667500"/>
          <a:ext cx="180975"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571500</xdr:colOff>
      <xdr:row>93</xdr:row>
      <xdr:rowOff>47625</xdr:rowOff>
    </xdr:from>
    <xdr:to>
      <xdr:col>10</xdr:col>
      <xdr:colOff>752475</xdr:colOff>
      <xdr:row>98</xdr:row>
      <xdr:rowOff>9525</xdr:rowOff>
    </xdr:to>
    <xdr:sp>
      <xdr:nvSpPr>
        <xdr:cNvPr id="11" name="正方形/長方形 39"/>
        <xdr:cNvSpPr>
          <a:spLocks/>
        </xdr:cNvSpPr>
      </xdr:nvSpPr>
      <xdr:spPr>
        <a:xfrm>
          <a:off x="7867650" y="17935575"/>
          <a:ext cx="762000" cy="914400"/>
        </a:xfrm>
        <a:prstGeom prst="rect">
          <a:avLst/>
        </a:prstGeom>
        <a:noFill/>
        <a:ln w="25400"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xdr:col>
      <xdr:colOff>581025</xdr:colOff>
      <xdr:row>94</xdr:row>
      <xdr:rowOff>152400</xdr:rowOff>
    </xdr:from>
    <xdr:to>
      <xdr:col>10</xdr:col>
      <xdr:colOff>257175</xdr:colOff>
      <xdr:row>94</xdr:row>
      <xdr:rowOff>161925</xdr:rowOff>
    </xdr:to>
    <xdr:pic>
      <xdr:nvPicPr>
        <xdr:cNvPr id="12" name="図 40"/>
        <xdr:cNvPicPr preferRelativeResize="1">
          <a:picLocks noChangeAspect="1"/>
        </xdr:cNvPicPr>
      </xdr:nvPicPr>
      <xdr:blipFill>
        <a:blip r:embed="rId1"/>
        <a:stretch>
          <a:fillRect/>
        </a:stretch>
      </xdr:blipFill>
      <xdr:spPr>
        <a:xfrm>
          <a:off x="7877175" y="18230850"/>
          <a:ext cx="257175" cy="9525"/>
        </a:xfrm>
        <a:prstGeom prst="rect">
          <a:avLst/>
        </a:prstGeom>
        <a:noFill/>
        <a:ln w="9525" cmpd="sng">
          <a:noFill/>
        </a:ln>
      </xdr:spPr>
    </xdr:pic>
    <xdr:clientData/>
  </xdr:twoCellAnchor>
  <xdr:twoCellAnchor>
    <xdr:from>
      <xdr:col>10</xdr:col>
      <xdr:colOff>57150</xdr:colOff>
      <xdr:row>34</xdr:row>
      <xdr:rowOff>19050</xdr:rowOff>
    </xdr:from>
    <xdr:to>
      <xdr:col>10</xdr:col>
      <xdr:colOff>238125</xdr:colOff>
      <xdr:row>35</xdr:row>
      <xdr:rowOff>133350</xdr:rowOff>
    </xdr:to>
    <xdr:sp>
      <xdr:nvSpPr>
        <xdr:cNvPr id="13" name="Text Box 11"/>
        <xdr:cNvSpPr txBox="1">
          <a:spLocks noChangeArrowheads="1"/>
        </xdr:cNvSpPr>
      </xdr:nvSpPr>
      <xdr:spPr>
        <a:xfrm>
          <a:off x="7934325" y="6667500"/>
          <a:ext cx="180975"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571500</xdr:colOff>
      <xdr:row>93</xdr:row>
      <xdr:rowOff>47625</xdr:rowOff>
    </xdr:from>
    <xdr:to>
      <xdr:col>10</xdr:col>
      <xdr:colOff>752475</xdr:colOff>
      <xdr:row>98</xdr:row>
      <xdr:rowOff>9525</xdr:rowOff>
    </xdr:to>
    <xdr:sp>
      <xdr:nvSpPr>
        <xdr:cNvPr id="14" name="正方形/長方形 52"/>
        <xdr:cNvSpPr>
          <a:spLocks/>
        </xdr:cNvSpPr>
      </xdr:nvSpPr>
      <xdr:spPr>
        <a:xfrm>
          <a:off x="7867650" y="17935575"/>
          <a:ext cx="762000" cy="914400"/>
        </a:xfrm>
        <a:prstGeom prst="rect">
          <a:avLst/>
        </a:prstGeom>
        <a:noFill/>
        <a:ln w="25400"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11</xdr:row>
      <xdr:rowOff>28575</xdr:rowOff>
    </xdr:from>
    <xdr:to>
      <xdr:col>10</xdr:col>
      <xdr:colOff>200025</xdr:colOff>
      <xdr:row>12</xdr:row>
      <xdr:rowOff>0</xdr:rowOff>
    </xdr:to>
    <xdr:sp>
      <xdr:nvSpPr>
        <xdr:cNvPr id="15" name="Rectangle 993"/>
        <xdr:cNvSpPr>
          <a:spLocks/>
        </xdr:cNvSpPr>
      </xdr:nvSpPr>
      <xdr:spPr>
        <a:xfrm>
          <a:off x="7915275" y="2295525"/>
          <a:ext cx="16192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12</xdr:col>
      <xdr:colOff>9525</xdr:colOff>
      <xdr:row>20</xdr:row>
      <xdr:rowOff>38100</xdr:rowOff>
    </xdr:from>
    <xdr:to>
      <xdr:col>12</xdr:col>
      <xdr:colOff>190500</xdr:colOff>
      <xdr:row>21</xdr:row>
      <xdr:rowOff>19050</xdr:rowOff>
    </xdr:to>
    <xdr:sp>
      <xdr:nvSpPr>
        <xdr:cNvPr id="16" name="Rectangle 994"/>
        <xdr:cNvSpPr>
          <a:spLocks/>
        </xdr:cNvSpPr>
      </xdr:nvSpPr>
      <xdr:spPr>
        <a:xfrm>
          <a:off x="9286875" y="4019550"/>
          <a:ext cx="180975"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
</a:t>
          </a:r>
        </a:p>
      </xdr:txBody>
    </xdr:sp>
    <xdr:clientData/>
  </xdr:twoCellAnchor>
  <xdr:twoCellAnchor>
    <xdr:from>
      <xdr:col>12</xdr:col>
      <xdr:colOff>9525</xdr:colOff>
      <xdr:row>40</xdr:row>
      <xdr:rowOff>9525</xdr:rowOff>
    </xdr:from>
    <xdr:to>
      <xdr:col>12</xdr:col>
      <xdr:colOff>228600</xdr:colOff>
      <xdr:row>40</xdr:row>
      <xdr:rowOff>171450</xdr:rowOff>
    </xdr:to>
    <xdr:sp>
      <xdr:nvSpPr>
        <xdr:cNvPr id="17" name="Rectangle 995"/>
        <xdr:cNvSpPr>
          <a:spLocks/>
        </xdr:cNvSpPr>
      </xdr:nvSpPr>
      <xdr:spPr>
        <a:xfrm>
          <a:off x="9286875" y="7800975"/>
          <a:ext cx="2190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10</xdr:col>
      <xdr:colOff>0</xdr:colOff>
      <xdr:row>48</xdr:row>
      <xdr:rowOff>28575</xdr:rowOff>
    </xdr:from>
    <xdr:to>
      <xdr:col>10</xdr:col>
      <xdr:colOff>161925</xdr:colOff>
      <xdr:row>49</xdr:row>
      <xdr:rowOff>19050</xdr:rowOff>
    </xdr:to>
    <xdr:sp>
      <xdr:nvSpPr>
        <xdr:cNvPr id="18" name="Rectangle 996"/>
        <xdr:cNvSpPr>
          <a:spLocks/>
        </xdr:cNvSpPr>
      </xdr:nvSpPr>
      <xdr:spPr>
        <a:xfrm>
          <a:off x="7877175" y="9344025"/>
          <a:ext cx="16192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
</a:t>
          </a:r>
        </a:p>
      </xdr:txBody>
    </xdr:sp>
    <xdr:clientData/>
  </xdr:twoCellAnchor>
  <xdr:twoCellAnchor>
    <xdr:from>
      <xdr:col>12</xdr:col>
      <xdr:colOff>19050</xdr:colOff>
      <xdr:row>59</xdr:row>
      <xdr:rowOff>28575</xdr:rowOff>
    </xdr:from>
    <xdr:to>
      <xdr:col>12</xdr:col>
      <xdr:colOff>228600</xdr:colOff>
      <xdr:row>60</xdr:row>
      <xdr:rowOff>19050</xdr:rowOff>
    </xdr:to>
    <xdr:sp>
      <xdr:nvSpPr>
        <xdr:cNvPr id="19" name="Rectangle 997"/>
        <xdr:cNvSpPr>
          <a:spLocks/>
        </xdr:cNvSpPr>
      </xdr:nvSpPr>
      <xdr:spPr>
        <a:xfrm>
          <a:off x="9296400" y="11439525"/>
          <a:ext cx="2095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
</a:t>
          </a:r>
        </a:p>
      </xdr:txBody>
    </xdr:sp>
    <xdr:clientData/>
  </xdr:twoCellAnchor>
  <xdr:twoCellAnchor>
    <xdr:from>
      <xdr:col>9</xdr:col>
      <xdr:colOff>552450</xdr:colOff>
      <xdr:row>108</xdr:row>
      <xdr:rowOff>19050</xdr:rowOff>
    </xdr:from>
    <xdr:to>
      <xdr:col>11</xdr:col>
      <xdr:colOff>133350</xdr:colOff>
      <xdr:row>113</xdr:row>
      <xdr:rowOff>76200</xdr:rowOff>
    </xdr:to>
    <xdr:sp>
      <xdr:nvSpPr>
        <xdr:cNvPr id="20" name="Rectangle 998"/>
        <xdr:cNvSpPr>
          <a:spLocks/>
        </xdr:cNvSpPr>
      </xdr:nvSpPr>
      <xdr:spPr>
        <a:xfrm>
          <a:off x="7848600" y="20640675"/>
          <a:ext cx="914400" cy="9144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4"/>
    <pageSetUpPr fitToPage="1"/>
  </sheetPr>
  <dimension ref="A1:M18"/>
  <sheetViews>
    <sheetView showGridLines="0" tabSelected="1" workbookViewId="0" topLeftCell="A1">
      <selection activeCell="A1" sqref="A1:K1"/>
    </sheetView>
  </sheetViews>
  <sheetFormatPr defaultColWidth="5.87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2.25390625" style="1" customWidth="1"/>
    <col min="9" max="9" width="2.375" style="1" customWidth="1"/>
    <col min="10" max="10" width="6.625" style="1" customWidth="1"/>
    <col min="11" max="11" width="11.375" style="1" bestFit="1" customWidth="1"/>
    <col min="12" max="12" width="6.875" style="1" bestFit="1" customWidth="1"/>
    <col min="13" max="13" width="11.375" style="1" bestFit="1" customWidth="1"/>
    <col min="14" max="16384" width="5.875" style="1" customWidth="1"/>
  </cols>
  <sheetData>
    <row r="1" spans="1:11" ht="15">
      <c r="A1" s="214" t="s">
        <v>0</v>
      </c>
      <c r="B1" s="214"/>
      <c r="C1" s="214"/>
      <c r="D1" s="214"/>
      <c r="E1" s="214"/>
      <c r="F1" s="214"/>
      <c r="G1" s="214"/>
      <c r="H1" s="214"/>
      <c r="I1" s="214"/>
      <c r="J1" s="214"/>
      <c r="K1" s="214"/>
    </row>
    <row r="2" spans="1:11" ht="15">
      <c r="A2" s="106"/>
      <c r="B2" s="106"/>
      <c r="C2" s="106"/>
      <c r="D2" s="106"/>
      <c r="E2" s="106"/>
      <c r="F2" s="106"/>
      <c r="G2" s="106"/>
      <c r="H2" s="106"/>
      <c r="I2" s="106"/>
      <c r="J2" s="106"/>
      <c r="K2" s="106"/>
    </row>
    <row r="3" spans="1:11" ht="12" thickBot="1">
      <c r="A3" s="213" t="s">
        <v>57</v>
      </c>
      <c r="B3" s="213"/>
      <c r="C3" s="213"/>
      <c r="D3" s="213"/>
      <c r="E3" s="213"/>
      <c r="F3" s="213"/>
      <c r="G3" s="213"/>
      <c r="H3" s="213"/>
      <c r="I3" s="213"/>
      <c r="J3" s="213"/>
      <c r="K3" s="213"/>
    </row>
    <row r="4" spans="1:11" ht="24" customHeight="1">
      <c r="A4" s="230" t="s">
        <v>1</v>
      </c>
      <c r="B4" s="231"/>
      <c r="C4" s="221" t="s">
        <v>14</v>
      </c>
      <c r="D4" s="222"/>
      <c r="E4" s="229"/>
      <c r="F4" s="221" t="s">
        <v>15</v>
      </c>
      <c r="G4" s="222"/>
      <c r="H4" s="229"/>
      <c r="I4" s="221" t="s">
        <v>16</v>
      </c>
      <c r="J4" s="222"/>
      <c r="K4" s="223"/>
    </row>
    <row r="5" spans="1:11" ht="24" customHeight="1">
      <c r="A5" s="232"/>
      <c r="B5" s="233"/>
      <c r="C5" s="227" t="s">
        <v>2</v>
      </c>
      <c r="D5" s="228"/>
      <c r="E5" s="11" t="s">
        <v>3</v>
      </c>
      <c r="F5" s="227" t="s">
        <v>2</v>
      </c>
      <c r="G5" s="228"/>
      <c r="H5" s="11" t="s">
        <v>3</v>
      </c>
      <c r="I5" s="227" t="s">
        <v>2</v>
      </c>
      <c r="J5" s="228"/>
      <c r="K5" s="25" t="s">
        <v>3</v>
      </c>
    </row>
    <row r="6" spans="1:11" ht="12" customHeight="1">
      <c r="A6" s="88"/>
      <c r="B6" s="91"/>
      <c r="C6" s="89"/>
      <c r="D6" s="67" t="s">
        <v>66</v>
      </c>
      <c r="E6" s="63" t="s">
        <v>58</v>
      </c>
      <c r="F6" s="89"/>
      <c r="G6" s="67" t="s">
        <v>66</v>
      </c>
      <c r="H6" s="63" t="s">
        <v>58</v>
      </c>
      <c r="I6" s="89"/>
      <c r="J6" s="67" t="s">
        <v>66</v>
      </c>
      <c r="K6" s="90" t="s">
        <v>58</v>
      </c>
    </row>
    <row r="7" spans="1:12" ht="30" customHeight="1">
      <c r="A7" s="224" t="s">
        <v>70</v>
      </c>
      <c r="B7" s="84" t="s">
        <v>17</v>
      </c>
      <c r="C7" s="26"/>
      <c r="D7" s="85">
        <v>117015</v>
      </c>
      <c r="E7" s="86">
        <v>46597480</v>
      </c>
      <c r="F7" s="29"/>
      <c r="G7" s="85">
        <v>225545</v>
      </c>
      <c r="H7" s="86">
        <v>1391163198</v>
      </c>
      <c r="I7" s="29"/>
      <c r="J7" s="85">
        <v>342560</v>
      </c>
      <c r="K7" s="87">
        <v>1437760679</v>
      </c>
      <c r="L7" s="2"/>
    </row>
    <row r="8" spans="1:13" ht="30" customHeight="1">
      <c r="A8" s="225"/>
      <c r="B8" s="43" t="s">
        <v>18</v>
      </c>
      <c r="C8" s="26"/>
      <c r="D8" s="32">
        <v>139513</v>
      </c>
      <c r="E8" s="33">
        <v>34437869</v>
      </c>
      <c r="F8" s="29"/>
      <c r="G8" s="32">
        <v>73057</v>
      </c>
      <c r="H8" s="33">
        <v>27599824</v>
      </c>
      <c r="I8" s="29"/>
      <c r="J8" s="32">
        <v>212570</v>
      </c>
      <c r="K8" s="39">
        <v>62037693</v>
      </c>
      <c r="L8" s="181"/>
      <c r="M8" s="181"/>
    </row>
    <row r="9" spans="1:13" s="3" customFormat="1" ht="30" customHeight="1">
      <c r="A9" s="225"/>
      <c r="B9" s="44" t="s">
        <v>19</v>
      </c>
      <c r="C9" s="27"/>
      <c r="D9" s="34">
        <v>256528</v>
      </c>
      <c r="E9" s="35">
        <v>81035350</v>
      </c>
      <c r="F9" s="27"/>
      <c r="G9" s="34">
        <v>298602</v>
      </c>
      <c r="H9" s="35">
        <v>1418763022</v>
      </c>
      <c r="I9" s="27"/>
      <c r="J9" s="34">
        <v>555130</v>
      </c>
      <c r="K9" s="40">
        <v>1499798372</v>
      </c>
      <c r="L9" s="182"/>
      <c r="M9" s="182"/>
    </row>
    <row r="10" spans="1:13" ht="30" customHeight="1">
      <c r="A10" s="226"/>
      <c r="B10" s="45" t="s">
        <v>20</v>
      </c>
      <c r="C10" s="26"/>
      <c r="D10" s="36">
        <v>9436</v>
      </c>
      <c r="E10" s="37">
        <v>7229690</v>
      </c>
      <c r="F10" s="26"/>
      <c r="G10" s="36">
        <v>25077</v>
      </c>
      <c r="H10" s="37">
        <v>372938859</v>
      </c>
      <c r="I10" s="26"/>
      <c r="J10" s="36">
        <v>34513</v>
      </c>
      <c r="K10" s="41">
        <v>380168549</v>
      </c>
      <c r="L10" s="181"/>
      <c r="M10" s="181"/>
    </row>
    <row r="11" spans="1:13" ht="30" customHeight="1">
      <c r="A11" s="219" t="s">
        <v>71</v>
      </c>
      <c r="B11" s="107" t="s">
        <v>21</v>
      </c>
      <c r="C11" s="14"/>
      <c r="D11" s="102">
        <v>17440</v>
      </c>
      <c r="E11" s="31">
        <v>3705459</v>
      </c>
      <c r="F11" s="69"/>
      <c r="G11" s="78">
        <v>18457</v>
      </c>
      <c r="H11" s="31">
        <v>7252310</v>
      </c>
      <c r="I11" s="69"/>
      <c r="J11" s="78">
        <v>35897</v>
      </c>
      <c r="K11" s="38">
        <v>10957768</v>
      </c>
      <c r="L11" s="181"/>
      <c r="M11" s="181"/>
    </row>
    <row r="12" spans="1:13" ht="30" customHeight="1">
      <c r="A12" s="220"/>
      <c r="B12" s="108" t="s">
        <v>22</v>
      </c>
      <c r="C12" s="77"/>
      <c r="D12" s="32">
        <v>1450</v>
      </c>
      <c r="E12" s="33">
        <v>337960</v>
      </c>
      <c r="F12" s="80"/>
      <c r="G12" s="79">
        <v>2469</v>
      </c>
      <c r="H12" s="33">
        <v>4021294</v>
      </c>
      <c r="I12" s="80"/>
      <c r="J12" s="79">
        <v>3919</v>
      </c>
      <c r="K12" s="39">
        <v>4359253</v>
      </c>
      <c r="L12" s="181"/>
      <c r="M12" s="181"/>
    </row>
    <row r="13" spans="1:13" s="3" customFormat="1" ht="30" customHeight="1">
      <c r="A13" s="215" t="s">
        <v>6</v>
      </c>
      <c r="B13" s="216"/>
      <c r="C13" s="52" t="s">
        <v>13</v>
      </c>
      <c r="D13" s="49">
        <v>271494</v>
      </c>
      <c r="E13" s="50">
        <v>77173159</v>
      </c>
      <c r="F13" s="52" t="s">
        <v>13</v>
      </c>
      <c r="G13" s="49">
        <v>326433</v>
      </c>
      <c r="H13" s="50">
        <v>1049055179</v>
      </c>
      <c r="I13" s="52" t="s">
        <v>13</v>
      </c>
      <c r="J13" s="49">
        <v>597927</v>
      </c>
      <c r="K13" s="51">
        <v>1126228337</v>
      </c>
      <c r="L13" s="182"/>
      <c r="M13" s="182"/>
    </row>
    <row r="14" spans="1:13" ht="30" customHeight="1" thickBot="1">
      <c r="A14" s="217" t="s">
        <v>7</v>
      </c>
      <c r="B14" s="218"/>
      <c r="C14" s="28"/>
      <c r="D14" s="46">
        <v>17216</v>
      </c>
      <c r="E14" s="47">
        <v>811559</v>
      </c>
      <c r="F14" s="30"/>
      <c r="G14" s="46">
        <v>17075</v>
      </c>
      <c r="H14" s="47">
        <v>1435068</v>
      </c>
      <c r="I14" s="30"/>
      <c r="J14" s="46">
        <v>34291</v>
      </c>
      <c r="K14" s="48">
        <v>2246627</v>
      </c>
      <c r="L14" s="181"/>
      <c r="M14" s="181"/>
    </row>
    <row r="15" spans="1:11" s="4" customFormat="1" ht="37.5" customHeight="1">
      <c r="A15" s="104" t="s">
        <v>268</v>
      </c>
      <c r="B15" s="211" t="s">
        <v>279</v>
      </c>
      <c r="C15" s="211"/>
      <c r="D15" s="211"/>
      <c r="E15" s="211"/>
      <c r="F15" s="211"/>
      <c r="G15" s="211"/>
      <c r="H15" s="211"/>
      <c r="I15" s="211"/>
      <c r="J15" s="211"/>
      <c r="K15" s="211"/>
    </row>
    <row r="16" spans="2:11" ht="51.75" customHeight="1">
      <c r="B16" s="212" t="s">
        <v>280</v>
      </c>
      <c r="C16" s="212"/>
      <c r="D16" s="212"/>
      <c r="E16" s="212"/>
      <c r="F16" s="212"/>
      <c r="G16" s="212"/>
      <c r="H16" s="212"/>
      <c r="I16" s="212"/>
      <c r="J16" s="212"/>
      <c r="K16" s="212"/>
    </row>
    <row r="17" spans="1:11" ht="14.25" customHeight="1">
      <c r="A17" s="213" t="s">
        <v>270</v>
      </c>
      <c r="B17" s="213"/>
      <c r="C17" s="213"/>
      <c r="D17" s="213"/>
      <c r="E17" s="213"/>
      <c r="F17" s="213"/>
      <c r="G17" s="213"/>
      <c r="H17" s="213"/>
      <c r="I17" s="213"/>
      <c r="J17" s="213"/>
      <c r="K17" s="213"/>
    </row>
    <row r="18" spans="1:11" ht="11.25">
      <c r="A18" s="213" t="s">
        <v>277</v>
      </c>
      <c r="B18" s="213"/>
      <c r="C18" s="213"/>
      <c r="D18" s="213"/>
      <c r="E18" s="213"/>
      <c r="F18" s="213"/>
      <c r="G18" s="213"/>
      <c r="H18" s="213"/>
      <c r="I18" s="213"/>
      <c r="J18" s="213"/>
      <c r="K18" s="213"/>
    </row>
  </sheetData>
  <sheetProtection/>
  <mergeCells count="17">
    <mergeCell ref="A3:K3"/>
    <mergeCell ref="I5:J5"/>
    <mergeCell ref="C4:E4"/>
    <mergeCell ref="F4:H4"/>
    <mergeCell ref="C5:D5"/>
    <mergeCell ref="F5:G5"/>
    <mergeCell ref="A4:B5"/>
    <mergeCell ref="B15:K15"/>
    <mergeCell ref="B16:K16"/>
    <mergeCell ref="A18:K18"/>
    <mergeCell ref="A1:K1"/>
    <mergeCell ref="A13:B13"/>
    <mergeCell ref="A14:B14"/>
    <mergeCell ref="A11:A12"/>
    <mergeCell ref="I4:K4"/>
    <mergeCell ref="A17:K17"/>
    <mergeCell ref="A7:A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&amp;R大阪国税局
消費税
(H20)</oddFooter>
  </headerFooter>
</worksheet>
</file>

<file path=xl/worksheets/sheet2.xml><?xml version="1.0" encoding="utf-8"?>
<worksheet xmlns="http://schemas.openxmlformats.org/spreadsheetml/2006/main" xmlns:r="http://schemas.openxmlformats.org/officeDocument/2006/relationships">
  <sheetPr>
    <tabColor theme="4"/>
  </sheetPr>
  <dimension ref="A1:J22"/>
  <sheetViews>
    <sheetView showGridLines="0" workbookViewId="0" topLeftCell="A1">
      <selection activeCell="A1" sqref="A1"/>
    </sheetView>
  </sheetViews>
  <sheetFormatPr defaultColWidth="9.00390625" defaultRowHeight="13.5"/>
  <cols>
    <col min="1" max="1" width="10.625" style="0" customWidth="1"/>
    <col min="2" max="2" width="15.625" style="0" customWidth="1"/>
    <col min="3" max="3" width="8.625" style="0" customWidth="1"/>
    <col min="4" max="4" width="10.625" style="0" customWidth="1"/>
    <col min="5" max="5" width="8.625" style="0" customWidth="1"/>
    <col min="6" max="6" width="12.875" style="0" bestFit="1" customWidth="1"/>
    <col min="7" max="7" width="8.625" style="0" customWidth="1"/>
    <col min="8" max="8" width="12.875" style="0" bestFit="1" customWidth="1"/>
    <col min="9" max="9" width="9.125" style="0" bestFit="1" customWidth="1"/>
    <col min="10" max="10" width="11.375" style="0" bestFit="1" customWidth="1"/>
  </cols>
  <sheetData>
    <row r="1" s="1" customFormat="1" ht="12" thickBot="1">
      <c r="A1" s="1" t="s">
        <v>73</v>
      </c>
    </row>
    <row r="2" spans="1:8" s="1" customFormat="1" ht="15" customHeight="1">
      <c r="A2" s="230" t="s">
        <v>1</v>
      </c>
      <c r="B2" s="231"/>
      <c r="C2" s="234" t="s">
        <v>24</v>
      </c>
      <c r="D2" s="234"/>
      <c r="E2" s="234" t="s">
        <v>25</v>
      </c>
      <c r="F2" s="234"/>
      <c r="G2" s="235" t="s">
        <v>26</v>
      </c>
      <c r="H2" s="236"/>
    </row>
    <row r="3" spans="1:8" s="1" customFormat="1" ht="15" customHeight="1">
      <c r="A3" s="232"/>
      <c r="B3" s="233"/>
      <c r="C3" s="14" t="s">
        <v>27</v>
      </c>
      <c r="D3" s="11" t="s">
        <v>28</v>
      </c>
      <c r="E3" s="14" t="s">
        <v>27</v>
      </c>
      <c r="F3" s="12" t="s">
        <v>28</v>
      </c>
      <c r="G3" s="14" t="s">
        <v>27</v>
      </c>
      <c r="H3" s="13" t="s">
        <v>28</v>
      </c>
    </row>
    <row r="4" spans="1:8" s="15" customFormat="1" ht="15" customHeight="1">
      <c r="A4" s="93"/>
      <c r="B4" s="11"/>
      <c r="C4" s="94" t="s">
        <v>4</v>
      </c>
      <c r="D4" s="95" t="s">
        <v>5</v>
      </c>
      <c r="E4" s="94" t="s">
        <v>4</v>
      </c>
      <c r="F4" s="95" t="s">
        <v>5</v>
      </c>
      <c r="G4" s="94" t="s">
        <v>4</v>
      </c>
      <c r="H4" s="96" t="s">
        <v>5</v>
      </c>
    </row>
    <row r="5" spans="1:8" s="1" customFormat="1" ht="30" customHeight="1">
      <c r="A5" s="239" t="s">
        <v>272</v>
      </c>
      <c r="B5" s="84" t="s">
        <v>11</v>
      </c>
      <c r="C5" s="92">
        <v>88639</v>
      </c>
      <c r="D5" s="86">
        <v>51648978</v>
      </c>
      <c r="E5" s="92">
        <v>249370</v>
      </c>
      <c r="F5" s="86">
        <v>1474310892</v>
      </c>
      <c r="G5" s="92">
        <v>338009</v>
      </c>
      <c r="H5" s="87">
        <v>1525959870</v>
      </c>
    </row>
    <row r="6" spans="1:8" s="1" customFormat="1" ht="30" customHeight="1">
      <c r="A6" s="240"/>
      <c r="B6" s="45" t="s">
        <v>12</v>
      </c>
      <c r="C6" s="54">
        <v>4687</v>
      </c>
      <c r="D6" s="55">
        <v>5149218</v>
      </c>
      <c r="E6" s="54">
        <v>20782</v>
      </c>
      <c r="F6" s="55">
        <v>289489865</v>
      </c>
      <c r="G6" s="54">
        <v>25469</v>
      </c>
      <c r="H6" s="56">
        <v>294639083</v>
      </c>
    </row>
    <row r="7" spans="1:8" s="1" customFormat="1" ht="30" customHeight="1">
      <c r="A7" s="237" t="s">
        <v>273</v>
      </c>
      <c r="B7" s="42" t="s">
        <v>11</v>
      </c>
      <c r="C7" s="53">
        <v>284184</v>
      </c>
      <c r="D7" s="31">
        <v>93346167</v>
      </c>
      <c r="E7" s="53">
        <v>300664</v>
      </c>
      <c r="F7" s="31">
        <v>1502081783</v>
      </c>
      <c r="G7" s="53">
        <v>584848</v>
      </c>
      <c r="H7" s="38">
        <v>1595427950</v>
      </c>
    </row>
    <row r="8" spans="1:8" s="1" customFormat="1" ht="30" customHeight="1">
      <c r="A8" s="240"/>
      <c r="B8" s="45" t="s">
        <v>12</v>
      </c>
      <c r="C8" s="54">
        <v>11118</v>
      </c>
      <c r="D8" s="55">
        <v>6567555</v>
      </c>
      <c r="E8" s="54">
        <v>24329</v>
      </c>
      <c r="F8" s="55">
        <v>339899688</v>
      </c>
      <c r="G8" s="54">
        <v>35447</v>
      </c>
      <c r="H8" s="56">
        <v>346467243</v>
      </c>
    </row>
    <row r="9" spans="1:8" s="1" customFormat="1" ht="30" customHeight="1">
      <c r="A9" s="237" t="s">
        <v>274</v>
      </c>
      <c r="B9" s="42" t="s">
        <v>11</v>
      </c>
      <c r="C9" s="53">
        <v>278722</v>
      </c>
      <c r="D9" s="31">
        <v>91224226</v>
      </c>
      <c r="E9" s="53">
        <v>300753</v>
      </c>
      <c r="F9" s="31">
        <v>1486301770</v>
      </c>
      <c r="G9" s="53">
        <v>579475</v>
      </c>
      <c r="H9" s="38">
        <v>1577525996</v>
      </c>
    </row>
    <row r="10" spans="1:8" s="1" customFormat="1" ht="30" customHeight="1">
      <c r="A10" s="240"/>
      <c r="B10" s="45" t="s">
        <v>12</v>
      </c>
      <c r="C10" s="54">
        <v>8777</v>
      </c>
      <c r="D10" s="55">
        <v>6627498</v>
      </c>
      <c r="E10" s="54">
        <v>24676</v>
      </c>
      <c r="F10" s="55">
        <v>377043617</v>
      </c>
      <c r="G10" s="54">
        <v>33453</v>
      </c>
      <c r="H10" s="56">
        <v>383671115</v>
      </c>
    </row>
    <row r="11" spans="1:8" s="1" customFormat="1" ht="30" customHeight="1">
      <c r="A11" s="237" t="s">
        <v>269</v>
      </c>
      <c r="B11" s="42" t="s">
        <v>11</v>
      </c>
      <c r="C11" s="53">
        <v>264129</v>
      </c>
      <c r="D11" s="31">
        <v>86279555</v>
      </c>
      <c r="E11" s="53">
        <v>299495</v>
      </c>
      <c r="F11" s="31">
        <v>1472996302</v>
      </c>
      <c r="G11" s="53">
        <v>563624</v>
      </c>
      <c r="H11" s="38">
        <v>1559275857</v>
      </c>
    </row>
    <row r="12" spans="1:8" s="1" customFormat="1" ht="30" customHeight="1">
      <c r="A12" s="240"/>
      <c r="B12" s="45" t="s">
        <v>12</v>
      </c>
      <c r="C12" s="54">
        <v>8624</v>
      </c>
      <c r="D12" s="55">
        <v>7533996</v>
      </c>
      <c r="E12" s="54">
        <v>24923</v>
      </c>
      <c r="F12" s="55">
        <v>393364276</v>
      </c>
      <c r="G12" s="54">
        <v>33547</v>
      </c>
      <c r="H12" s="56">
        <v>400898272</v>
      </c>
    </row>
    <row r="13" spans="1:10" s="1" customFormat="1" ht="30" customHeight="1">
      <c r="A13" s="237" t="s">
        <v>275</v>
      </c>
      <c r="B13" s="42" t="s">
        <v>11</v>
      </c>
      <c r="C13" s="53">
        <v>256528</v>
      </c>
      <c r="D13" s="31">
        <v>81035350</v>
      </c>
      <c r="E13" s="53">
        <v>298602</v>
      </c>
      <c r="F13" s="31">
        <v>1418763022</v>
      </c>
      <c r="G13" s="53">
        <v>555130</v>
      </c>
      <c r="H13" s="38">
        <v>1499798372</v>
      </c>
      <c r="I13" s="181"/>
      <c r="J13" s="181"/>
    </row>
    <row r="14" spans="1:10" s="1" customFormat="1" ht="30" customHeight="1" thickBot="1">
      <c r="A14" s="238"/>
      <c r="B14" s="57" t="s">
        <v>12</v>
      </c>
      <c r="C14" s="58">
        <v>9436</v>
      </c>
      <c r="D14" s="59">
        <v>7229690</v>
      </c>
      <c r="E14" s="58">
        <v>25077</v>
      </c>
      <c r="F14" s="59">
        <v>372938859</v>
      </c>
      <c r="G14" s="58">
        <v>34513</v>
      </c>
      <c r="H14" s="60">
        <v>380168549</v>
      </c>
      <c r="I14" s="181"/>
      <c r="J14" s="181"/>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7:A8"/>
    <mergeCell ref="A9:A10"/>
    <mergeCell ref="A11:A12"/>
    <mergeCell ref="C2:D2"/>
  </mergeCells>
  <printOptions horizontalCentered="1"/>
  <pageMargins left="0.7874015748031497" right="0.7874015748031497" top="0.984251968503937" bottom="0.984251968503937" header="0.5118110236220472" footer="0.5118110236220472"/>
  <pageSetup horizontalDpi="600" verticalDpi="600" orientation="portrait" paperSize="9" scale="98" r:id="rId1"/>
  <headerFooter alignWithMargins="0">
    <oddFooter>&amp;R大阪国税局
消費税
(H20)</oddFooter>
  </headerFooter>
</worksheet>
</file>

<file path=xl/worksheets/sheet3.xml><?xml version="1.0" encoding="utf-8"?>
<worksheet xmlns="http://schemas.openxmlformats.org/spreadsheetml/2006/main" xmlns:r="http://schemas.openxmlformats.org/officeDocument/2006/relationships">
  <sheetPr>
    <tabColor theme="4"/>
  </sheetPr>
  <dimension ref="A1:I6"/>
  <sheetViews>
    <sheetView showGridLines="0" workbookViewId="0" topLeftCell="A1">
      <selection activeCell="A1" sqref="A1"/>
    </sheetView>
  </sheetViews>
  <sheetFormatPr defaultColWidth="9.00390625" defaultRowHeight="13.5"/>
  <cols>
    <col min="1" max="2" width="19.125" style="0" customWidth="1"/>
    <col min="3" max="3" width="23.625" style="0" customWidth="1"/>
    <col min="4" max="4" width="19.125" style="0" customWidth="1"/>
  </cols>
  <sheetData>
    <row r="1" s="1" customFormat="1" ht="20.25" customHeight="1" thickBot="1">
      <c r="A1" s="1" t="s">
        <v>55</v>
      </c>
    </row>
    <row r="2" spans="1:4" s="4" customFormat="1" ht="19.5" customHeight="1">
      <c r="A2" s="19" t="s">
        <v>8</v>
      </c>
      <c r="B2" s="20" t="s">
        <v>9</v>
      </c>
      <c r="C2" s="22" t="s">
        <v>10</v>
      </c>
      <c r="D2" s="21" t="s">
        <v>23</v>
      </c>
    </row>
    <row r="3" spans="1:4" s="15" customFormat="1" ht="15" customHeight="1">
      <c r="A3" s="97" t="s">
        <v>4</v>
      </c>
      <c r="B3" s="98" t="s">
        <v>4</v>
      </c>
      <c r="C3" s="99" t="s">
        <v>4</v>
      </c>
      <c r="D3" s="100" t="s">
        <v>4</v>
      </c>
    </row>
    <row r="4" spans="1:9" s="4" customFormat="1" ht="30" customHeight="1" thickBot="1">
      <c r="A4" s="16">
        <v>582505</v>
      </c>
      <c r="B4" s="17">
        <v>14876</v>
      </c>
      <c r="C4" s="23">
        <v>4271</v>
      </c>
      <c r="D4" s="18">
        <v>601652</v>
      </c>
      <c r="E4" s="5"/>
      <c r="G4" s="5"/>
      <c r="I4" s="5"/>
    </row>
    <row r="5" spans="1:4" s="4" customFormat="1" ht="15" customHeight="1">
      <c r="A5" s="241" t="s">
        <v>281</v>
      </c>
      <c r="B5" s="241"/>
      <c r="C5" s="241"/>
      <c r="D5" s="241"/>
    </row>
    <row r="6" spans="1:4" s="4" customFormat="1" ht="15" customHeight="1">
      <c r="A6" s="242" t="s">
        <v>271</v>
      </c>
      <c r="B6" s="242"/>
      <c r="C6" s="242"/>
      <c r="D6" s="242"/>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horizontalDpi="600" verticalDpi="600" orientation="portrait" paperSize="9" scale="98" r:id="rId1"/>
  <headerFooter alignWithMargins="0">
    <oddFooter>&amp;R大阪国税局
消費税
(H20)</oddFooter>
  </headerFooter>
</worksheet>
</file>

<file path=xl/worksheets/sheet4.xml><?xml version="1.0" encoding="utf-8"?>
<worksheet xmlns="http://schemas.openxmlformats.org/spreadsheetml/2006/main" xmlns:r="http://schemas.openxmlformats.org/officeDocument/2006/relationships">
  <sheetPr>
    <tabColor theme="4"/>
  </sheetPr>
  <dimension ref="A1:O105"/>
  <sheetViews>
    <sheetView showGridLines="0" zoomScaleSheetLayoutView="80" zoomScalePageLayoutView="0" workbookViewId="0" topLeftCell="A1">
      <selection activeCell="A1" sqref="A1:G1"/>
    </sheetView>
  </sheetViews>
  <sheetFormatPr defaultColWidth="9.00390625" defaultRowHeight="13.5"/>
  <cols>
    <col min="1" max="1" width="11.375" style="0" customWidth="1"/>
    <col min="2" max="2" width="8.25390625" style="0" customWidth="1"/>
    <col min="3" max="3" width="11.625" style="0" bestFit="1" customWidth="1"/>
    <col min="4" max="4" width="8.25390625" style="0" customWidth="1"/>
    <col min="5" max="5" width="11.625" style="0" bestFit="1" customWidth="1"/>
    <col min="6" max="6" width="8.25390625" style="0" bestFit="1" customWidth="1"/>
    <col min="7" max="7" width="11.625" style="0" bestFit="1" customWidth="1"/>
    <col min="8" max="8" width="8.875" style="0" customWidth="1"/>
    <col min="9" max="9" width="11.625" style="0" bestFit="1" customWidth="1"/>
    <col min="10" max="10" width="8.875" style="0" customWidth="1"/>
    <col min="11" max="11" width="11.625" style="0" bestFit="1" customWidth="1"/>
    <col min="12" max="12" width="9.625" style="0" bestFit="1" customWidth="1"/>
    <col min="13" max="13" width="12.875" style="0" customWidth="1"/>
    <col min="14" max="14" width="11.625" style="0" customWidth="1"/>
    <col min="15" max="15" width="10.625" style="0" bestFit="1" customWidth="1"/>
  </cols>
  <sheetData>
    <row r="1" spans="1:14" ht="13.5">
      <c r="A1" s="242" t="s">
        <v>74</v>
      </c>
      <c r="B1" s="242"/>
      <c r="C1" s="242"/>
      <c r="D1" s="242"/>
      <c r="E1" s="242"/>
      <c r="F1" s="242"/>
      <c r="G1" s="242"/>
      <c r="H1" s="1"/>
      <c r="I1" s="1"/>
      <c r="J1" s="1"/>
      <c r="K1" s="1"/>
      <c r="L1" s="1"/>
      <c r="M1" s="1"/>
      <c r="N1" s="1"/>
    </row>
    <row r="2" spans="1:14" ht="14.25" thickBot="1">
      <c r="A2" s="242" t="s">
        <v>29</v>
      </c>
      <c r="B2" s="242"/>
      <c r="C2" s="242"/>
      <c r="D2" s="242"/>
      <c r="E2" s="242"/>
      <c r="F2" s="242"/>
      <c r="G2" s="242"/>
      <c r="H2" s="1"/>
      <c r="I2" s="1"/>
      <c r="J2" s="1"/>
      <c r="K2" s="1"/>
      <c r="L2" s="1"/>
      <c r="M2" s="1"/>
      <c r="N2" s="1"/>
    </row>
    <row r="3" spans="1:14" ht="19.5" customHeight="1">
      <c r="A3" s="250" t="s">
        <v>54</v>
      </c>
      <c r="B3" s="243" t="s">
        <v>36</v>
      </c>
      <c r="C3" s="243"/>
      <c r="D3" s="243"/>
      <c r="E3" s="243"/>
      <c r="F3" s="243"/>
      <c r="G3" s="243"/>
      <c r="H3" s="253" t="s">
        <v>12</v>
      </c>
      <c r="I3" s="254"/>
      <c r="J3" s="256" t="s">
        <v>60</v>
      </c>
      <c r="K3" s="254"/>
      <c r="L3" s="253" t="s">
        <v>30</v>
      </c>
      <c r="M3" s="254"/>
      <c r="N3" s="247" t="s">
        <v>68</v>
      </c>
    </row>
    <row r="4" spans="1:14" ht="17.25" customHeight="1">
      <c r="A4" s="251"/>
      <c r="B4" s="244" t="s">
        <v>37</v>
      </c>
      <c r="C4" s="244"/>
      <c r="D4" s="245" t="s">
        <v>31</v>
      </c>
      <c r="E4" s="246"/>
      <c r="F4" s="245" t="s">
        <v>32</v>
      </c>
      <c r="G4" s="246"/>
      <c r="H4" s="245"/>
      <c r="I4" s="255"/>
      <c r="J4" s="245"/>
      <c r="K4" s="255"/>
      <c r="L4" s="245"/>
      <c r="M4" s="255"/>
      <c r="N4" s="248"/>
    </row>
    <row r="5" spans="1:14" s="6" customFormat="1" ht="28.5" customHeight="1">
      <c r="A5" s="252"/>
      <c r="B5" s="72" t="s">
        <v>62</v>
      </c>
      <c r="C5" s="73" t="s">
        <v>63</v>
      </c>
      <c r="D5" s="72"/>
      <c r="E5" s="73" t="s">
        <v>63</v>
      </c>
      <c r="F5" s="72" t="s">
        <v>62</v>
      </c>
      <c r="G5" s="74" t="s">
        <v>38</v>
      </c>
      <c r="H5" s="72" t="s">
        <v>34</v>
      </c>
      <c r="I5" s="75" t="s">
        <v>39</v>
      </c>
      <c r="J5" s="72" t="s">
        <v>34</v>
      </c>
      <c r="K5" s="75" t="s">
        <v>276</v>
      </c>
      <c r="L5" s="72" t="s">
        <v>34</v>
      </c>
      <c r="M5" s="109" t="s">
        <v>69</v>
      </c>
      <c r="N5" s="249"/>
    </row>
    <row r="6" spans="1:14" s="66" customFormat="1" ht="10.5">
      <c r="A6" s="65"/>
      <c r="B6" s="62" t="s">
        <v>4</v>
      </c>
      <c r="C6" s="63" t="s">
        <v>5</v>
      </c>
      <c r="D6" s="62" t="s">
        <v>4</v>
      </c>
      <c r="E6" s="63" t="s">
        <v>5</v>
      </c>
      <c r="F6" s="62" t="s">
        <v>4</v>
      </c>
      <c r="G6" s="63" t="s">
        <v>5</v>
      </c>
      <c r="H6" s="62" t="s">
        <v>4</v>
      </c>
      <c r="I6" s="64" t="s">
        <v>5</v>
      </c>
      <c r="J6" s="62" t="s">
        <v>4</v>
      </c>
      <c r="K6" s="64" t="s">
        <v>5</v>
      </c>
      <c r="L6" s="62" t="s">
        <v>4</v>
      </c>
      <c r="M6" s="64" t="s">
        <v>5</v>
      </c>
      <c r="N6" s="179"/>
    </row>
    <row r="7" spans="1:15" ht="15" customHeight="1">
      <c r="A7" s="82" t="s">
        <v>76</v>
      </c>
      <c r="B7" s="111">
        <v>1348</v>
      </c>
      <c r="C7" s="112">
        <v>499042</v>
      </c>
      <c r="D7" s="111">
        <v>1760</v>
      </c>
      <c r="E7" s="112">
        <v>416870</v>
      </c>
      <c r="F7" s="111">
        <v>3108</v>
      </c>
      <c r="G7" s="112">
        <v>915912</v>
      </c>
      <c r="H7" s="111">
        <v>114</v>
      </c>
      <c r="I7" s="113">
        <v>93618</v>
      </c>
      <c r="J7" s="111">
        <v>206</v>
      </c>
      <c r="K7" s="113">
        <v>30035</v>
      </c>
      <c r="L7" s="111">
        <v>3301</v>
      </c>
      <c r="M7" s="112">
        <v>852328</v>
      </c>
      <c r="N7" s="114" t="str">
        <f>A7</f>
        <v>大津</v>
      </c>
      <c r="O7" s="183"/>
    </row>
    <row r="8" spans="1:14" ht="15" customHeight="1">
      <c r="A8" s="81" t="s">
        <v>77</v>
      </c>
      <c r="B8" s="115">
        <v>790</v>
      </c>
      <c r="C8" s="116">
        <v>290779</v>
      </c>
      <c r="D8" s="115">
        <v>1116</v>
      </c>
      <c r="E8" s="116">
        <v>261643</v>
      </c>
      <c r="F8" s="115">
        <v>1906</v>
      </c>
      <c r="G8" s="116">
        <v>552421</v>
      </c>
      <c r="H8" s="115">
        <v>66</v>
      </c>
      <c r="I8" s="117">
        <v>98748</v>
      </c>
      <c r="J8" s="115">
        <v>160</v>
      </c>
      <c r="K8" s="117">
        <v>17931</v>
      </c>
      <c r="L8" s="115">
        <v>1997</v>
      </c>
      <c r="M8" s="116">
        <v>471605</v>
      </c>
      <c r="N8" s="118" t="str">
        <f aca="true" t="shared" si="0" ref="N8:N71">IF(A8="","",A8)</f>
        <v>彦根</v>
      </c>
    </row>
    <row r="9" spans="1:14" ht="15" customHeight="1">
      <c r="A9" s="81" t="s">
        <v>78</v>
      </c>
      <c r="B9" s="115">
        <v>936</v>
      </c>
      <c r="C9" s="116">
        <v>373564</v>
      </c>
      <c r="D9" s="115">
        <v>1079</v>
      </c>
      <c r="E9" s="116">
        <v>245065</v>
      </c>
      <c r="F9" s="115">
        <v>2015</v>
      </c>
      <c r="G9" s="116">
        <v>618629</v>
      </c>
      <c r="H9" s="115">
        <v>50</v>
      </c>
      <c r="I9" s="117">
        <v>44855</v>
      </c>
      <c r="J9" s="115">
        <v>147</v>
      </c>
      <c r="K9" s="117">
        <v>22283</v>
      </c>
      <c r="L9" s="115">
        <v>2108</v>
      </c>
      <c r="M9" s="116">
        <v>596057</v>
      </c>
      <c r="N9" s="118" t="str">
        <f t="shared" si="0"/>
        <v>長浜</v>
      </c>
    </row>
    <row r="10" spans="1:14" ht="15" customHeight="1">
      <c r="A10" s="81" t="s">
        <v>79</v>
      </c>
      <c r="B10" s="115">
        <v>1190</v>
      </c>
      <c r="C10" s="116">
        <v>427444</v>
      </c>
      <c r="D10" s="115">
        <v>1767</v>
      </c>
      <c r="E10" s="116">
        <v>396255</v>
      </c>
      <c r="F10" s="115">
        <v>2957</v>
      </c>
      <c r="G10" s="116">
        <v>823699</v>
      </c>
      <c r="H10" s="115">
        <v>99</v>
      </c>
      <c r="I10" s="117">
        <v>90468</v>
      </c>
      <c r="J10" s="115">
        <v>178</v>
      </c>
      <c r="K10" s="117">
        <v>22785</v>
      </c>
      <c r="L10" s="115">
        <v>3117</v>
      </c>
      <c r="M10" s="116">
        <v>756016</v>
      </c>
      <c r="N10" s="118" t="str">
        <f t="shared" si="0"/>
        <v>近江八幡</v>
      </c>
    </row>
    <row r="11" spans="1:14" ht="15" customHeight="1">
      <c r="A11" s="81" t="s">
        <v>80</v>
      </c>
      <c r="B11" s="115">
        <v>1313</v>
      </c>
      <c r="C11" s="116">
        <v>897978</v>
      </c>
      <c r="D11" s="115">
        <v>1901</v>
      </c>
      <c r="E11" s="116">
        <v>466535</v>
      </c>
      <c r="F11" s="115">
        <v>3214</v>
      </c>
      <c r="G11" s="116">
        <v>1364513</v>
      </c>
      <c r="H11" s="115">
        <v>109</v>
      </c>
      <c r="I11" s="117">
        <v>172585</v>
      </c>
      <c r="J11" s="115">
        <v>255</v>
      </c>
      <c r="K11" s="117">
        <v>27813</v>
      </c>
      <c r="L11" s="115">
        <v>3421</v>
      </c>
      <c r="M11" s="116">
        <v>1219741</v>
      </c>
      <c r="N11" s="118" t="str">
        <f t="shared" si="0"/>
        <v>草津</v>
      </c>
    </row>
    <row r="12" spans="1:14" ht="15" customHeight="1">
      <c r="A12" s="81" t="s">
        <v>81</v>
      </c>
      <c r="B12" s="115">
        <v>691</v>
      </c>
      <c r="C12" s="116">
        <v>283995</v>
      </c>
      <c r="D12" s="115">
        <v>989</v>
      </c>
      <c r="E12" s="116">
        <v>232015</v>
      </c>
      <c r="F12" s="115">
        <v>1680</v>
      </c>
      <c r="G12" s="116">
        <v>516010</v>
      </c>
      <c r="H12" s="115">
        <v>49</v>
      </c>
      <c r="I12" s="117">
        <v>34795</v>
      </c>
      <c r="J12" s="115">
        <v>77</v>
      </c>
      <c r="K12" s="117">
        <v>7007</v>
      </c>
      <c r="L12" s="115">
        <v>1748</v>
      </c>
      <c r="M12" s="116">
        <v>488222</v>
      </c>
      <c r="N12" s="118" t="str">
        <f t="shared" si="0"/>
        <v>水口</v>
      </c>
    </row>
    <row r="13" spans="1:14" ht="15" customHeight="1">
      <c r="A13" s="81" t="s">
        <v>82</v>
      </c>
      <c r="B13" s="115">
        <v>323</v>
      </c>
      <c r="C13" s="116">
        <v>98810</v>
      </c>
      <c r="D13" s="115">
        <v>437</v>
      </c>
      <c r="E13" s="116">
        <v>97514</v>
      </c>
      <c r="F13" s="115">
        <v>760</v>
      </c>
      <c r="G13" s="116">
        <v>196324</v>
      </c>
      <c r="H13" s="115">
        <v>20</v>
      </c>
      <c r="I13" s="117">
        <v>14177</v>
      </c>
      <c r="J13" s="115">
        <v>57</v>
      </c>
      <c r="K13" s="117">
        <v>5189</v>
      </c>
      <c r="L13" s="115">
        <v>799</v>
      </c>
      <c r="M13" s="116">
        <v>187335</v>
      </c>
      <c r="N13" s="118" t="str">
        <f t="shared" si="0"/>
        <v>今津</v>
      </c>
    </row>
    <row r="14" spans="1:14" ht="15" customHeight="1">
      <c r="A14" s="71" t="s">
        <v>83</v>
      </c>
      <c r="B14" s="119">
        <v>6591</v>
      </c>
      <c r="C14" s="120">
        <v>2871612</v>
      </c>
      <c r="D14" s="119">
        <v>9049</v>
      </c>
      <c r="E14" s="120">
        <v>2115897</v>
      </c>
      <c r="F14" s="119">
        <v>15640</v>
      </c>
      <c r="G14" s="120">
        <v>4987509</v>
      </c>
      <c r="H14" s="119">
        <v>507</v>
      </c>
      <c r="I14" s="121">
        <v>549246</v>
      </c>
      <c r="J14" s="119">
        <v>1080</v>
      </c>
      <c r="K14" s="121">
        <v>133041</v>
      </c>
      <c r="L14" s="119">
        <v>16491</v>
      </c>
      <c r="M14" s="120">
        <v>4571303</v>
      </c>
      <c r="N14" s="122" t="str">
        <f t="shared" si="0"/>
        <v>滋賀県計</v>
      </c>
    </row>
    <row r="15" spans="1:14" s="7" customFormat="1" ht="15" customHeight="1">
      <c r="A15" s="9"/>
      <c r="B15" s="123"/>
      <c r="C15" s="124"/>
      <c r="D15" s="123"/>
      <c r="E15" s="124"/>
      <c r="F15" s="123"/>
      <c r="G15" s="124"/>
      <c r="H15" s="123"/>
      <c r="I15" s="125"/>
      <c r="J15" s="123"/>
      <c r="K15" s="125"/>
      <c r="L15" s="123"/>
      <c r="M15" s="124"/>
      <c r="N15" s="118">
        <f t="shared" si="0"/>
      </c>
    </row>
    <row r="16" spans="1:14" s="8" customFormat="1" ht="15" customHeight="1">
      <c r="A16" s="83" t="s">
        <v>84</v>
      </c>
      <c r="B16" s="126">
        <v>1368</v>
      </c>
      <c r="C16" s="127">
        <v>596163</v>
      </c>
      <c r="D16" s="126">
        <v>1835</v>
      </c>
      <c r="E16" s="127">
        <v>432724</v>
      </c>
      <c r="F16" s="126">
        <v>3203</v>
      </c>
      <c r="G16" s="127">
        <v>1028887</v>
      </c>
      <c r="H16" s="126">
        <v>121</v>
      </c>
      <c r="I16" s="128">
        <v>117566</v>
      </c>
      <c r="J16" s="126">
        <v>169</v>
      </c>
      <c r="K16" s="128">
        <v>21398</v>
      </c>
      <c r="L16" s="126">
        <v>3374</v>
      </c>
      <c r="M16" s="127">
        <v>932718</v>
      </c>
      <c r="N16" s="129" t="str">
        <f t="shared" si="0"/>
        <v>上京</v>
      </c>
    </row>
    <row r="17" spans="1:14" ht="15" customHeight="1">
      <c r="A17" s="82" t="s">
        <v>85</v>
      </c>
      <c r="B17" s="111">
        <v>965</v>
      </c>
      <c r="C17" s="112">
        <v>558048</v>
      </c>
      <c r="D17" s="111">
        <v>1274</v>
      </c>
      <c r="E17" s="112">
        <v>333187</v>
      </c>
      <c r="F17" s="111">
        <v>2239</v>
      </c>
      <c r="G17" s="112">
        <v>891235</v>
      </c>
      <c r="H17" s="111">
        <v>66</v>
      </c>
      <c r="I17" s="113">
        <v>48763</v>
      </c>
      <c r="J17" s="111">
        <v>165</v>
      </c>
      <c r="K17" s="113">
        <v>28876</v>
      </c>
      <c r="L17" s="111">
        <v>2340</v>
      </c>
      <c r="M17" s="112">
        <v>871348</v>
      </c>
      <c r="N17" s="118" t="str">
        <f t="shared" si="0"/>
        <v>左京</v>
      </c>
    </row>
    <row r="18" spans="1:14" ht="15" customHeight="1">
      <c r="A18" s="82" t="s">
        <v>86</v>
      </c>
      <c r="B18" s="111">
        <v>976</v>
      </c>
      <c r="C18" s="112">
        <v>505708</v>
      </c>
      <c r="D18" s="111">
        <v>1450</v>
      </c>
      <c r="E18" s="112">
        <v>429002</v>
      </c>
      <c r="F18" s="111">
        <v>2426</v>
      </c>
      <c r="G18" s="112">
        <v>934710</v>
      </c>
      <c r="H18" s="111">
        <v>54</v>
      </c>
      <c r="I18" s="113">
        <v>40536</v>
      </c>
      <c r="J18" s="111">
        <v>130</v>
      </c>
      <c r="K18" s="113">
        <v>16660</v>
      </c>
      <c r="L18" s="111">
        <v>2508</v>
      </c>
      <c r="M18" s="112">
        <v>910834</v>
      </c>
      <c r="N18" s="118" t="str">
        <f t="shared" si="0"/>
        <v>中京</v>
      </c>
    </row>
    <row r="19" spans="1:14" ht="15" customHeight="1">
      <c r="A19" s="82" t="s">
        <v>87</v>
      </c>
      <c r="B19" s="111">
        <v>1271</v>
      </c>
      <c r="C19" s="112">
        <v>455141</v>
      </c>
      <c r="D19" s="111">
        <v>1610</v>
      </c>
      <c r="E19" s="112">
        <v>375545</v>
      </c>
      <c r="F19" s="111">
        <v>2881</v>
      </c>
      <c r="G19" s="112">
        <v>830686</v>
      </c>
      <c r="H19" s="111">
        <v>87</v>
      </c>
      <c r="I19" s="113">
        <v>55653</v>
      </c>
      <c r="J19" s="111">
        <v>211</v>
      </c>
      <c r="K19" s="113">
        <v>36688</v>
      </c>
      <c r="L19" s="111">
        <v>3039</v>
      </c>
      <c r="M19" s="112">
        <v>811721</v>
      </c>
      <c r="N19" s="118" t="str">
        <f t="shared" si="0"/>
        <v>東山</v>
      </c>
    </row>
    <row r="20" spans="1:14" ht="15" customHeight="1">
      <c r="A20" s="82" t="s">
        <v>88</v>
      </c>
      <c r="B20" s="111">
        <v>1168</v>
      </c>
      <c r="C20" s="112">
        <v>529294</v>
      </c>
      <c r="D20" s="111">
        <v>1766</v>
      </c>
      <c r="E20" s="112">
        <v>413228</v>
      </c>
      <c r="F20" s="111">
        <v>2934</v>
      </c>
      <c r="G20" s="112">
        <v>942522</v>
      </c>
      <c r="H20" s="111">
        <v>79</v>
      </c>
      <c r="I20" s="113">
        <v>82383</v>
      </c>
      <c r="J20" s="111">
        <v>172</v>
      </c>
      <c r="K20" s="113">
        <v>37919</v>
      </c>
      <c r="L20" s="111">
        <v>3069</v>
      </c>
      <c r="M20" s="112">
        <v>898057</v>
      </c>
      <c r="N20" s="118" t="str">
        <f t="shared" si="0"/>
        <v>下京</v>
      </c>
    </row>
    <row r="21" spans="1:14" ht="15" customHeight="1">
      <c r="A21" s="82" t="s">
        <v>89</v>
      </c>
      <c r="B21" s="111">
        <v>2482</v>
      </c>
      <c r="C21" s="112">
        <v>887604</v>
      </c>
      <c r="D21" s="111">
        <v>3063</v>
      </c>
      <c r="E21" s="112">
        <v>742185</v>
      </c>
      <c r="F21" s="111">
        <v>5545</v>
      </c>
      <c r="G21" s="112">
        <v>1629789</v>
      </c>
      <c r="H21" s="111">
        <v>199</v>
      </c>
      <c r="I21" s="113">
        <v>117737</v>
      </c>
      <c r="J21" s="111">
        <v>403</v>
      </c>
      <c r="K21" s="113">
        <v>51435</v>
      </c>
      <c r="L21" s="111">
        <v>5847</v>
      </c>
      <c r="M21" s="112">
        <v>1563487</v>
      </c>
      <c r="N21" s="118" t="str">
        <f t="shared" si="0"/>
        <v>右京</v>
      </c>
    </row>
    <row r="22" spans="1:14" ht="15" customHeight="1">
      <c r="A22" s="82" t="s">
        <v>90</v>
      </c>
      <c r="B22" s="111">
        <v>1307</v>
      </c>
      <c r="C22" s="112">
        <v>474644</v>
      </c>
      <c r="D22" s="111">
        <v>1717</v>
      </c>
      <c r="E22" s="112">
        <v>427192</v>
      </c>
      <c r="F22" s="111">
        <v>3024</v>
      </c>
      <c r="G22" s="112">
        <v>901836</v>
      </c>
      <c r="H22" s="111">
        <v>83</v>
      </c>
      <c r="I22" s="113">
        <v>79067</v>
      </c>
      <c r="J22" s="111">
        <v>194</v>
      </c>
      <c r="K22" s="113">
        <v>44549</v>
      </c>
      <c r="L22" s="111">
        <v>3185</v>
      </c>
      <c r="M22" s="112">
        <v>867318</v>
      </c>
      <c r="N22" s="118" t="str">
        <f t="shared" si="0"/>
        <v>伏見</v>
      </c>
    </row>
    <row r="23" spans="1:14" ht="15" customHeight="1">
      <c r="A23" s="82" t="s">
        <v>91</v>
      </c>
      <c r="B23" s="111">
        <v>616</v>
      </c>
      <c r="C23" s="112">
        <v>181914</v>
      </c>
      <c r="D23" s="111">
        <v>762</v>
      </c>
      <c r="E23" s="112">
        <v>170090</v>
      </c>
      <c r="F23" s="111">
        <v>1378</v>
      </c>
      <c r="G23" s="112">
        <v>352003</v>
      </c>
      <c r="H23" s="111">
        <v>26</v>
      </c>
      <c r="I23" s="113">
        <v>11269</v>
      </c>
      <c r="J23" s="111">
        <v>80</v>
      </c>
      <c r="K23" s="113">
        <v>11710</v>
      </c>
      <c r="L23" s="111">
        <v>1438</v>
      </c>
      <c r="M23" s="112">
        <v>352444</v>
      </c>
      <c r="N23" s="118" t="str">
        <f t="shared" si="0"/>
        <v>福知山</v>
      </c>
    </row>
    <row r="24" spans="1:14" ht="15" customHeight="1">
      <c r="A24" s="82" t="s">
        <v>92</v>
      </c>
      <c r="B24" s="111">
        <v>397</v>
      </c>
      <c r="C24" s="112">
        <v>157101</v>
      </c>
      <c r="D24" s="111">
        <v>597</v>
      </c>
      <c r="E24" s="112">
        <v>145343</v>
      </c>
      <c r="F24" s="111">
        <v>994</v>
      </c>
      <c r="G24" s="112">
        <v>302444</v>
      </c>
      <c r="H24" s="111">
        <v>31</v>
      </c>
      <c r="I24" s="113">
        <v>10603</v>
      </c>
      <c r="J24" s="111">
        <v>41</v>
      </c>
      <c r="K24" s="113">
        <v>5017</v>
      </c>
      <c r="L24" s="111">
        <v>1037</v>
      </c>
      <c r="M24" s="112">
        <v>296858</v>
      </c>
      <c r="N24" s="118" t="str">
        <f t="shared" si="0"/>
        <v>舞鶴</v>
      </c>
    </row>
    <row r="25" spans="1:14" s="7" customFormat="1" ht="15" customHeight="1">
      <c r="A25" s="82" t="s">
        <v>93</v>
      </c>
      <c r="B25" s="111">
        <v>2668</v>
      </c>
      <c r="C25" s="112">
        <v>978940</v>
      </c>
      <c r="D25" s="111">
        <v>3046</v>
      </c>
      <c r="E25" s="112">
        <v>738275</v>
      </c>
      <c r="F25" s="111">
        <v>5714</v>
      </c>
      <c r="G25" s="112">
        <v>1717215</v>
      </c>
      <c r="H25" s="111">
        <v>230</v>
      </c>
      <c r="I25" s="113">
        <v>178411</v>
      </c>
      <c r="J25" s="111">
        <v>313</v>
      </c>
      <c r="K25" s="113">
        <v>42051</v>
      </c>
      <c r="L25" s="111">
        <v>6039</v>
      </c>
      <c r="M25" s="112">
        <v>1580855</v>
      </c>
      <c r="N25" s="118" t="str">
        <f t="shared" si="0"/>
        <v>宇治</v>
      </c>
    </row>
    <row r="26" spans="1:14" s="8" customFormat="1" ht="15" customHeight="1">
      <c r="A26" s="82" t="s">
        <v>94</v>
      </c>
      <c r="B26" s="111">
        <v>431</v>
      </c>
      <c r="C26" s="112">
        <v>150727</v>
      </c>
      <c r="D26" s="111">
        <v>446</v>
      </c>
      <c r="E26" s="112">
        <v>96658</v>
      </c>
      <c r="F26" s="111">
        <v>877</v>
      </c>
      <c r="G26" s="112">
        <v>247385</v>
      </c>
      <c r="H26" s="111">
        <v>22</v>
      </c>
      <c r="I26" s="113">
        <v>13175</v>
      </c>
      <c r="J26" s="111">
        <v>57</v>
      </c>
      <c r="K26" s="113">
        <v>1971</v>
      </c>
      <c r="L26" s="111">
        <v>906</v>
      </c>
      <c r="M26" s="112">
        <v>236180</v>
      </c>
      <c r="N26" s="118" t="str">
        <f t="shared" si="0"/>
        <v>宮津</v>
      </c>
    </row>
    <row r="27" spans="1:14" ht="15" customHeight="1">
      <c r="A27" s="82" t="s">
        <v>95</v>
      </c>
      <c r="B27" s="111">
        <v>749</v>
      </c>
      <c r="C27" s="112">
        <v>233564</v>
      </c>
      <c r="D27" s="111">
        <v>951</v>
      </c>
      <c r="E27" s="112">
        <v>208417</v>
      </c>
      <c r="F27" s="111">
        <v>1700</v>
      </c>
      <c r="G27" s="112">
        <v>441981</v>
      </c>
      <c r="H27" s="111">
        <v>53</v>
      </c>
      <c r="I27" s="113">
        <v>24261</v>
      </c>
      <c r="J27" s="111">
        <v>125</v>
      </c>
      <c r="K27" s="113">
        <v>12482</v>
      </c>
      <c r="L27" s="111">
        <v>1789</v>
      </c>
      <c r="M27" s="112">
        <v>430201</v>
      </c>
      <c r="N27" s="118" t="str">
        <f t="shared" si="0"/>
        <v>園部</v>
      </c>
    </row>
    <row r="28" spans="1:14" ht="14.25" customHeight="1">
      <c r="A28" s="81" t="s">
        <v>96</v>
      </c>
      <c r="B28" s="115">
        <v>625</v>
      </c>
      <c r="C28" s="116">
        <v>249346</v>
      </c>
      <c r="D28" s="115">
        <v>516</v>
      </c>
      <c r="E28" s="116">
        <v>116381</v>
      </c>
      <c r="F28" s="115">
        <v>1141</v>
      </c>
      <c r="G28" s="116">
        <v>365726</v>
      </c>
      <c r="H28" s="115">
        <v>29</v>
      </c>
      <c r="I28" s="117">
        <v>5032</v>
      </c>
      <c r="J28" s="115">
        <v>120</v>
      </c>
      <c r="K28" s="117">
        <v>14854</v>
      </c>
      <c r="L28" s="115">
        <v>1195</v>
      </c>
      <c r="M28" s="116">
        <v>375548</v>
      </c>
      <c r="N28" s="118" t="str">
        <f t="shared" si="0"/>
        <v>峰山</v>
      </c>
    </row>
    <row r="29" spans="1:14" ht="15" customHeight="1">
      <c r="A29" s="71" t="s">
        <v>97</v>
      </c>
      <c r="B29" s="119">
        <v>15023</v>
      </c>
      <c r="C29" s="120">
        <v>5958191</v>
      </c>
      <c r="D29" s="119">
        <v>19033</v>
      </c>
      <c r="E29" s="120">
        <v>4628227</v>
      </c>
      <c r="F29" s="119">
        <v>34056</v>
      </c>
      <c r="G29" s="120">
        <v>10586418</v>
      </c>
      <c r="H29" s="119">
        <v>1080</v>
      </c>
      <c r="I29" s="121">
        <v>784456</v>
      </c>
      <c r="J29" s="119">
        <v>2180</v>
      </c>
      <c r="K29" s="121">
        <v>325607</v>
      </c>
      <c r="L29" s="119">
        <v>35766</v>
      </c>
      <c r="M29" s="120">
        <v>10127570</v>
      </c>
      <c r="N29" s="180" t="str">
        <f t="shared" si="0"/>
        <v>京都府計</v>
      </c>
    </row>
    <row r="30" spans="1:14" ht="15" customHeight="1">
      <c r="A30" s="70"/>
      <c r="B30" s="123"/>
      <c r="C30" s="124"/>
      <c r="D30" s="123"/>
      <c r="E30" s="124"/>
      <c r="F30" s="123"/>
      <c r="G30" s="124"/>
      <c r="H30" s="123"/>
      <c r="I30" s="125"/>
      <c r="J30" s="123"/>
      <c r="K30" s="125"/>
      <c r="L30" s="123"/>
      <c r="M30" s="124"/>
      <c r="N30" s="129">
        <f t="shared" si="0"/>
      </c>
    </row>
    <row r="31" spans="1:15" ht="15" customHeight="1">
      <c r="A31" s="83" t="s">
        <v>98</v>
      </c>
      <c r="B31" s="126">
        <v>863</v>
      </c>
      <c r="C31" s="127">
        <v>317297</v>
      </c>
      <c r="D31" s="126">
        <v>940</v>
      </c>
      <c r="E31" s="127">
        <v>228723</v>
      </c>
      <c r="F31" s="126">
        <v>1803</v>
      </c>
      <c r="G31" s="127">
        <v>546020</v>
      </c>
      <c r="H31" s="126">
        <v>66</v>
      </c>
      <c r="I31" s="128">
        <v>25507</v>
      </c>
      <c r="J31" s="126">
        <v>166</v>
      </c>
      <c r="K31" s="128">
        <v>25927</v>
      </c>
      <c r="L31" s="126">
        <v>1910</v>
      </c>
      <c r="M31" s="127">
        <v>546440</v>
      </c>
      <c r="N31" s="129" t="str">
        <f t="shared" si="0"/>
        <v>大阪福島</v>
      </c>
      <c r="O31" s="184"/>
    </row>
    <row r="32" spans="1:15" ht="15" customHeight="1">
      <c r="A32" s="82" t="s">
        <v>99</v>
      </c>
      <c r="B32" s="111">
        <v>887</v>
      </c>
      <c r="C32" s="112">
        <v>469816</v>
      </c>
      <c r="D32" s="111">
        <v>948</v>
      </c>
      <c r="E32" s="112">
        <v>262298</v>
      </c>
      <c r="F32" s="111">
        <v>1835</v>
      </c>
      <c r="G32" s="112">
        <v>732114</v>
      </c>
      <c r="H32" s="111">
        <v>81</v>
      </c>
      <c r="I32" s="113">
        <v>85599</v>
      </c>
      <c r="J32" s="111">
        <v>128</v>
      </c>
      <c r="K32" s="113">
        <v>22210</v>
      </c>
      <c r="L32" s="111">
        <v>1949</v>
      </c>
      <c r="M32" s="112">
        <v>668726</v>
      </c>
      <c r="N32" s="118" t="str">
        <f t="shared" si="0"/>
        <v>西</v>
      </c>
      <c r="O32" s="184"/>
    </row>
    <row r="33" spans="1:15" ht="15" customHeight="1">
      <c r="A33" s="82" t="s">
        <v>100</v>
      </c>
      <c r="B33" s="111">
        <v>1121</v>
      </c>
      <c r="C33" s="112">
        <v>410647</v>
      </c>
      <c r="D33" s="111">
        <v>1161</v>
      </c>
      <c r="E33" s="112">
        <v>276235</v>
      </c>
      <c r="F33" s="111">
        <v>2282</v>
      </c>
      <c r="G33" s="112">
        <v>686882</v>
      </c>
      <c r="H33" s="111">
        <v>67</v>
      </c>
      <c r="I33" s="113">
        <v>38495</v>
      </c>
      <c r="J33" s="111">
        <v>160</v>
      </c>
      <c r="K33" s="113">
        <v>22129</v>
      </c>
      <c r="L33" s="111">
        <v>2403</v>
      </c>
      <c r="M33" s="112">
        <v>670517</v>
      </c>
      <c r="N33" s="118" t="str">
        <f t="shared" si="0"/>
        <v>港</v>
      </c>
      <c r="O33" s="184"/>
    </row>
    <row r="34" spans="1:15" ht="15" customHeight="1">
      <c r="A34" s="82" t="s">
        <v>101</v>
      </c>
      <c r="B34" s="111">
        <v>583</v>
      </c>
      <c r="C34" s="112">
        <v>305109</v>
      </c>
      <c r="D34" s="111">
        <v>831</v>
      </c>
      <c r="E34" s="112">
        <v>231664</v>
      </c>
      <c r="F34" s="111">
        <v>1414</v>
      </c>
      <c r="G34" s="112">
        <v>536774</v>
      </c>
      <c r="H34" s="111">
        <v>66</v>
      </c>
      <c r="I34" s="113">
        <v>64866</v>
      </c>
      <c r="J34" s="111">
        <v>78</v>
      </c>
      <c r="K34" s="113">
        <v>20270</v>
      </c>
      <c r="L34" s="111">
        <v>1507</v>
      </c>
      <c r="M34" s="112">
        <v>492178</v>
      </c>
      <c r="N34" s="118" t="str">
        <f t="shared" si="0"/>
        <v>天王寺</v>
      </c>
      <c r="O34" s="184"/>
    </row>
    <row r="35" spans="1:15" s="7" customFormat="1" ht="15" customHeight="1">
      <c r="A35" s="82" t="s">
        <v>102</v>
      </c>
      <c r="B35" s="111">
        <v>671</v>
      </c>
      <c r="C35" s="112">
        <v>282672</v>
      </c>
      <c r="D35" s="111">
        <v>504</v>
      </c>
      <c r="E35" s="112">
        <v>129714</v>
      </c>
      <c r="F35" s="111">
        <v>1175</v>
      </c>
      <c r="G35" s="112">
        <v>412386</v>
      </c>
      <c r="H35" s="111">
        <v>63</v>
      </c>
      <c r="I35" s="113">
        <v>17004</v>
      </c>
      <c r="J35" s="111">
        <v>65</v>
      </c>
      <c r="K35" s="113">
        <v>9936</v>
      </c>
      <c r="L35" s="111">
        <v>1265</v>
      </c>
      <c r="M35" s="112">
        <v>405318</v>
      </c>
      <c r="N35" s="118" t="str">
        <f t="shared" si="0"/>
        <v>浪速</v>
      </c>
      <c r="O35" s="185"/>
    </row>
    <row r="36" spans="1:15" s="8" customFormat="1" ht="15" customHeight="1">
      <c r="A36" s="82" t="s">
        <v>103</v>
      </c>
      <c r="B36" s="111">
        <v>581</v>
      </c>
      <c r="C36" s="112">
        <v>260972</v>
      </c>
      <c r="D36" s="111">
        <v>661</v>
      </c>
      <c r="E36" s="112">
        <v>162359</v>
      </c>
      <c r="F36" s="111">
        <v>1242</v>
      </c>
      <c r="G36" s="112">
        <v>423332</v>
      </c>
      <c r="H36" s="111">
        <v>29</v>
      </c>
      <c r="I36" s="113">
        <v>15348</v>
      </c>
      <c r="J36" s="111">
        <v>114</v>
      </c>
      <c r="K36" s="113">
        <v>12831</v>
      </c>
      <c r="L36" s="111">
        <v>1293</v>
      </c>
      <c r="M36" s="112">
        <v>420815</v>
      </c>
      <c r="N36" s="118" t="str">
        <f t="shared" si="0"/>
        <v>西淀川</v>
      </c>
      <c r="O36" s="186"/>
    </row>
    <row r="37" spans="1:15" ht="15" customHeight="1">
      <c r="A37" s="82" t="s">
        <v>104</v>
      </c>
      <c r="B37" s="111">
        <v>624</v>
      </c>
      <c r="C37" s="112">
        <v>224855</v>
      </c>
      <c r="D37" s="111">
        <v>847</v>
      </c>
      <c r="E37" s="112">
        <v>200962</v>
      </c>
      <c r="F37" s="111">
        <v>1471</v>
      </c>
      <c r="G37" s="112">
        <v>425817</v>
      </c>
      <c r="H37" s="111">
        <v>48</v>
      </c>
      <c r="I37" s="113">
        <v>24550</v>
      </c>
      <c r="J37" s="111">
        <v>83</v>
      </c>
      <c r="K37" s="113">
        <v>9830</v>
      </c>
      <c r="L37" s="111">
        <v>1537</v>
      </c>
      <c r="M37" s="112">
        <v>411098</v>
      </c>
      <c r="N37" s="118" t="str">
        <f t="shared" si="0"/>
        <v>東成</v>
      </c>
      <c r="O37" s="184"/>
    </row>
    <row r="38" spans="1:15" ht="15" customHeight="1">
      <c r="A38" s="82" t="s">
        <v>105</v>
      </c>
      <c r="B38" s="111">
        <v>1164</v>
      </c>
      <c r="C38" s="112">
        <v>542322</v>
      </c>
      <c r="D38" s="111">
        <v>1639</v>
      </c>
      <c r="E38" s="112">
        <v>393626</v>
      </c>
      <c r="F38" s="111">
        <v>2803</v>
      </c>
      <c r="G38" s="112">
        <v>935948</v>
      </c>
      <c r="H38" s="111">
        <v>57</v>
      </c>
      <c r="I38" s="113">
        <v>40862</v>
      </c>
      <c r="J38" s="111">
        <v>307</v>
      </c>
      <c r="K38" s="113">
        <v>94246</v>
      </c>
      <c r="L38" s="111">
        <v>2925</v>
      </c>
      <c r="M38" s="112">
        <v>989331</v>
      </c>
      <c r="N38" s="118" t="str">
        <f t="shared" si="0"/>
        <v>生野</v>
      </c>
      <c r="O38" s="184"/>
    </row>
    <row r="39" spans="1:15" ht="15" customHeight="1">
      <c r="A39" s="82" t="s">
        <v>106</v>
      </c>
      <c r="B39" s="111">
        <v>1076</v>
      </c>
      <c r="C39" s="112">
        <v>335517</v>
      </c>
      <c r="D39" s="111">
        <v>1335</v>
      </c>
      <c r="E39" s="112">
        <v>322982</v>
      </c>
      <c r="F39" s="111">
        <v>2411</v>
      </c>
      <c r="G39" s="112">
        <v>658499</v>
      </c>
      <c r="H39" s="111">
        <v>93</v>
      </c>
      <c r="I39" s="113">
        <v>72609</v>
      </c>
      <c r="J39" s="111">
        <v>194</v>
      </c>
      <c r="K39" s="113">
        <v>43706</v>
      </c>
      <c r="L39" s="111">
        <v>2579</v>
      </c>
      <c r="M39" s="112">
        <v>629596</v>
      </c>
      <c r="N39" s="118" t="str">
        <f t="shared" si="0"/>
        <v>旭</v>
      </c>
      <c r="O39" s="184"/>
    </row>
    <row r="40" spans="1:15" ht="15" customHeight="1">
      <c r="A40" s="82" t="s">
        <v>107</v>
      </c>
      <c r="B40" s="111">
        <v>1461</v>
      </c>
      <c r="C40" s="112">
        <v>492378</v>
      </c>
      <c r="D40" s="111">
        <v>1655</v>
      </c>
      <c r="E40" s="112">
        <v>399232</v>
      </c>
      <c r="F40" s="111">
        <v>3116</v>
      </c>
      <c r="G40" s="112">
        <v>891610</v>
      </c>
      <c r="H40" s="111">
        <v>100</v>
      </c>
      <c r="I40" s="113">
        <v>86150</v>
      </c>
      <c r="J40" s="111">
        <v>272</v>
      </c>
      <c r="K40" s="113">
        <v>37811</v>
      </c>
      <c r="L40" s="111">
        <v>3305</v>
      </c>
      <c r="M40" s="112">
        <v>843271</v>
      </c>
      <c r="N40" s="118" t="str">
        <f t="shared" si="0"/>
        <v>城東</v>
      </c>
      <c r="O40" s="184"/>
    </row>
    <row r="41" spans="1:15" ht="15" customHeight="1">
      <c r="A41" s="82" t="s">
        <v>108</v>
      </c>
      <c r="B41" s="111">
        <v>578</v>
      </c>
      <c r="C41" s="112">
        <v>289670</v>
      </c>
      <c r="D41" s="111">
        <v>820</v>
      </c>
      <c r="E41" s="112">
        <v>226932</v>
      </c>
      <c r="F41" s="111">
        <v>1398</v>
      </c>
      <c r="G41" s="112">
        <v>516602</v>
      </c>
      <c r="H41" s="111">
        <v>63</v>
      </c>
      <c r="I41" s="113">
        <v>53828</v>
      </c>
      <c r="J41" s="111">
        <v>98</v>
      </c>
      <c r="K41" s="113">
        <v>24478</v>
      </c>
      <c r="L41" s="111">
        <v>1504</v>
      </c>
      <c r="M41" s="112">
        <v>487252</v>
      </c>
      <c r="N41" s="118" t="str">
        <f t="shared" si="0"/>
        <v>阿倍野</v>
      </c>
      <c r="O41" s="184"/>
    </row>
    <row r="42" spans="1:15" ht="15" customHeight="1">
      <c r="A42" s="82" t="s">
        <v>109</v>
      </c>
      <c r="B42" s="111">
        <v>1637</v>
      </c>
      <c r="C42" s="112">
        <v>525531</v>
      </c>
      <c r="D42" s="111">
        <v>1555</v>
      </c>
      <c r="E42" s="112">
        <v>382734</v>
      </c>
      <c r="F42" s="111">
        <v>3192</v>
      </c>
      <c r="G42" s="112">
        <v>908264</v>
      </c>
      <c r="H42" s="111">
        <v>118</v>
      </c>
      <c r="I42" s="113">
        <v>134510</v>
      </c>
      <c r="J42" s="111">
        <v>306</v>
      </c>
      <c r="K42" s="113">
        <v>67200</v>
      </c>
      <c r="L42" s="111">
        <v>3413</v>
      </c>
      <c r="M42" s="112">
        <v>840954</v>
      </c>
      <c r="N42" s="118" t="str">
        <f t="shared" si="0"/>
        <v>住吉</v>
      </c>
      <c r="O42" s="184"/>
    </row>
    <row r="43" spans="1:15" ht="15" customHeight="1">
      <c r="A43" s="82" t="s">
        <v>110</v>
      </c>
      <c r="B43" s="111">
        <v>2289</v>
      </c>
      <c r="C43" s="112">
        <v>821325</v>
      </c>
      <c r="D43" s="111">
        <v>2695</v>
      </c>
      <c r="E43" s="112">
        <v>659974</v>
      </c>
      <c r="F43" s="111">
        <v>4984</v>
      </c>
      <c r="G43" s="112">
        <v>1481300</v>
      </c>
      <c r="H43" s="111">
        <v>156</v>
      </c>
      <c r="I43" s="113">
        <v>99986</v>
      </c>
      <c r="J43" s="111">
        <v>376</v>
      </c>
      <c r="K43" s="113">
        <v>58066</v>
      </c>
      <c r="L43" s="111">
        <v>5265</v>
      </c>
      <c r="M43" s="112">
        <v>1439380</v>
      </c>
      <c r="N43" s="118" t="str">
        <f t="shared" si="0"/>
        <v>東住吉</v>
      </c>
      <c r="O43" s="184"/>
    </row>
    <row r="44" spans="1:15" ht="15" customHeight="1">
      <c r="A44" s="82" t="s">
        <v>111</v>
      </c>
      <c r="B44" s="111">
        <v>806</v>
      </c>
      <c r="C44" s="112">
        <v>317557</v>
      </c>
      <c r="D44" s="111">
        <v>759</v>
      </c>
      <c r="E44" s="112">
        <v>191820</v>
      </c>
      <c r="F44" s="111">
        <v>1565</v>
      </c>
      <c r="G44" s="112">
        <v>509378</v>
      </c>
      <c r="H44" s="111">
        <v>45</v>
      </c>
      <c r="I44" s="113">
        <v>13875</v>
      </c>
      <c r="J44" s="111">
        <v>148</v>
      </c>
      <c r="K44" s="113">
        <v>28692</v>
      </c>
      <c r="L44" s="111">
        <v>1649</v>
      </c>
      <c r="M44" s="112">
        <v>524193</v>
      </c>
      <c r="N44" s="118" t="str">
        <f t="shared" si="0"/>
        <v>西成</v>
      </c>
      <c r="O44" s="184"/>
    </row>
    <row r="45" spans="1:15" s="7" customFormat="1" ht="15" customHeight="1">
      <c r="A45" s="82" t="s">
        <v>112</v>
      </c>
      <c r="B45" s="111">
        <v>2017</v>
      </c>
      <c r="C45" s="112">
        <v>779164</v>
      </c>
      <c r="D45" s="111">
        <v>1967</v>
      </c>
      <c r="E45" s="112">
        <v>532554</v>
      </c>
      <c r="F45" s="111">
        <v>3984</v>
      </c>
      <c r="G45" s="112">
        <v>1311717</v>
      </c>
      <c r="H45" s="111">
        <v>183</v>
      </c>
      <c r="I45" s="113">
        <v>131963</v>
      </c>
      <c r="J45" s="111">
        <v>253</v>
      </c>
      <c r="K45" s="113">
        <v>72506</v>
      </c>
      <c r="L45" s="111">
        <v>4243</v>
      </c>
      <c r="M45" s="112">
        <v>1252260</v>
      </c>
      <c r="N45" s="118" t="str">
        <f t="shared" si="0"/>
        <v>東淀川</v>
      </c>
      <c r="O45" s="185"/>
    </row>
    <row r="46" spans="1:15" s="8" customFormat="1" ht="15" customHeight="1">
      <c r="A46" s="82" t="s">
        <v>113</v>
      </c>
      <c r="B46" s="111">
        <v>1229</v>
      </c>
      <c r="C46" s="112">
        <v>1195204</v>
      </c>
      <c r="D46" s="111">
        <v>1654</v>
      </c>
      <c r="E46" s="112">
        <v>657898</v>
      </c>
      <c r="F46" s="111">
        <v>2883</v>
      </c>
      <c r="G46" s="112">
        <v>1853102</v>
      </c>
      <c r="H46" s="111">
        <v>55</v>
      </c>
      <c r="I46" s="113">
        <v>26049</v>
      </c>
      <c r="J46" s="111">
        <v>241</v>
      </c>
      <c r="K46" s="113">
        <v>96376</v>
      </c>
      <c r="L46" s="111">
        <v>2996</v>
      </c>
      <c r="M46" s="112">
        <v>1923429</v>
      </c>
      <c r="N46" s="118" t="str">
        <f t="shared" si="0"/>
        <v>北</v>
      </c>
      <c r="O46" s="186"/>
    </row>
    <row r="47" spans="1:15" s="7" customFormat="1" ht="15" customHeight="1">
      <c r="A47" s="82" t="s">
        <v>114</v>
      </c>
      <c r="B47" s="111">
        <v>631</v>
      </c>
      <c r="C47" s="112">
        <v>302881</v>
      </c>
      <c r="D47" s="111">
        <v>648</v>
      </c>
      <c r="E47" s="112">
        <v>187716</v>
      </c>
      <c r="F47" s="111">
        <v>1279</v>
      </c>
      <c r="G47" s="112">
        <v>490597</v>
      </c>
      <c r="H47" s="111">
        <v>44</v>
      </c>
      <c r="I47" s="113">
        <v>34467</v>
      </c>
      <c r="J47" s="111">
        <v>97</v>
      </c>
      <c r="K47" s="113">
        <v>18795</v>
      </c>
      <c r="L47" s="111">
        <v>1347</v>
      </c>
      <c r="M47" s="112">
        <v>474924</v>
      </c>
      <c r="N47" s="118" t="str">
        <f t="shared" si="0"/>
        <v>大淀</v>
      </c>
      <c r="O47" s="185"/>
    </row>
    <row r="48" spans="1:15" ht="15" customHeight="1">
      <c r="A48" s="82" t="s">
        <v>115</v>
      </c>
      <c r="B48" s="111">
        <v>887</v>
      </c>
      <c r="C48" s="112">
        <v>765649</v>
      </c>
      <c r="D48" s="111">
        <v>1115</v>
      </c>
      <c r="E48" s="112">
        <v>406750</v>
      </c>
      <c r="F48" s="111">
        <v>2002</v>
      </c>
      <c r="G48" s="112">
        <v>1172399</v>
      </c>
      <c r="H48" s="111">
        <v>135</v>
      </c>
      <c r="I48" s="113">
        <v>201483</v>
      </c>
      <c r="J48" s="111">
        <v>88</v>
      </c>
      <c r="K48" s="113">
        <v>4343</v>
      </c>
      <c r="L48" s="111">
        <v>2168</v>
      </c>
      <c r="M48" s="112">
        <v>975260</v>
      </c>
      <c r="N48" s="118" t="str">
        <f t="shared" si="0"/>
        <v>東</v>
      </c>
      <c r="O48" s="184"/>
    </row>
    <row r="49" spans="1:15" ht="15" customHeight="1">
      <c r="A49" s="82" t="s">
        <v>116</v>
      </c>
      <c r="B49" s="111">
        <v>985</v>
      </c>
      <c r="C49" s="112">
        <v>538333</v>
      </c>
      <c r="D49" s="111">
        <v>1068</v>
      </c>
      <c r="E49" s="112">
        <v>331934</v>
      </c>
      <c r="F49" s="111">
        <v>2053</v>
      </c>
      <c r="G49" s="112">
        <v>870267</v>
      </c>
      <c r="H49" s="111">
        <v>74</v>
      </c>
      <c r="I49" s="113">
        <v>59606</v>
      </c>
      <c r="J49" s="111">
        <v>168</v>
      </c>
      <c r="K49" s="113">
        <v>105423</v>
      </c>
      <c r="L49" s="111">
        <v>2177</v>
      </c>
      <c r="M49" s="112">
        <v>916084</v>
      </c>
      <c r="N49" s="118" t="str">
        <f t="shared" si="0"/>
        <v>南</v>
      </c>
      <c r="O49" s="184"/>
    </row>
    <row r="50" spans="1:15" ht="15" customHeight="1">
      <c r="A50" s="82" t="s">
        <v>117</v>
      </c>
      <c r="B50" s="111">
        <v>4219</v>
      </c>
      <c r="C50" s="112">
        <v>1438370</v>
      </c>
      <c r="D50" s="111">
        <v>4618</v>
      </c>
      <c r="E50" s="112">
        <v>1090018</v>
      </c>
      <c r="F50" s="111">
        <v>8837</v>
      </c>
      <c r="G50" s="112">
        <v>2528388</v>
      </c>
      <c r="H50" s="111">
        <v>426</v>
      </c>
      <c r="I50" s="113">
        <v>384654</v>
      </c>
      <c r="J50" s="111">
        <v>541</v>
      </c>
      <c r="K50" s="113">
        <v>139545</v>
      </c>
      <c r="L50" s="111">
        <v>9448</v>
      </c>
      <c r="M50" s="112">
        <v>2283279</v>
      </c>
      <c r="N50" s="118" t="str">
        <f t="shared" si="0"/>
        <v>堺</v>
      </c>
      <c r="O50" s="184"/>
    </row>
    <row r="51" spans="1:15" ht="15" customHeight="1">
      <c r="A51" s="82" t="s">
        <v>118</v>
      </c>
      <c r="B51" s="111">
        <v>1783</v>
      </c>
      <c r="C51" s="112">
        <v>629430</v>
      </c>
      <c r="D51" s="111">
        <v>1729</v>
      </c>
      <c r="E51" s="112">
        <v>405265</v>
      </c>
      <c r="F51" s="111">
        <v>3512</v>
      </c>
      <c r="G51" s="112">
        <v>1034695</v>
      </c>
      <c r="H51" s="111">
        <v>104</v>
      </c>
      <c r="I51" s="113">
        <v>47399</v>
      </c>
      <c r="J51" s="111">
        <v>374</v>
      </c>
      <c r="K51" s="113">
        <v>52403</v>
      </c>
      <c r="L51" s="111">
        <v>3695</v>
      </c>
      <c r="M51" s="112">
        <v>1039699</v>
      </c>
      <c r="N51" s="118" t="str">
        <f t="shared" si="0"/>
        <v>岸和田</v>
      </c>
      <c r="O51" s="184"/>
    </row>
    <row r="52" spans="1:15" ht="15" customHeight="1">
      <c r="A52" s="82" t="s">
        <v>119</v>
      </c>
      <c r="B52" s="111">
        <v>3053</v>
      </c>
      <c r="C52" s="112">
        <v>1205900</v>
      </c>
      <c r="D52" s="111">
        <v>3967</v>
      </c>
      <c r="E52" s="112">
        <v>1043140</v>
      </c>
      <c r="F52" s="111">
        <v>7020</v>
      </c>
      <c r="G52" s="112">
        <v>2249041</v>
      </c>
      <c r="H52" s="111">
        <v>291</v>
      </c>
      <c r="I52" s="113">
        <v>206561</v>
      </c>
      <c r="J52" s="111">
        <v>510</v>
      </c>
      <c r="K52" s="113">
        <v>96847</v>
      </c>
      <c r="L52" s="111">
        <v>7478</v>
      </c>
      <c r="M52" s="112">
        <v>2139326</v>
      </c>
      <c r="N52" s="118" t="str">
        <f t="shared" si="0"/>
        <v>豊能</v>
      </c>
      <c r="O52" s="184"/>
    </row>
    <row r="53" spans="1:15" ht="15" customHeight="1">
      <c r="A53" s="81" t="s">
        <v>120</v>
      </c>
      <c r="B53" s="115">
        <v>2010</v>
      </c>
      <c r="C53" s="116">
        <v>713917</v>
      </c>
      <c r="D53" s="115">
        <v>2359</v>
      </c>
      <c r="E53" s="116">
        <v>633824</v>
      </c>
      <c r="F53" s="115">
        <v>4369</v>
      </c>
      <c r="G53" s="116">
        <v>1347741</v>
      </c>
      <c r="H53" s="115">
        <v>140</v>
      </c>
      <c r="I53" s="117">
        <v>132836</v>
      </c>
      <c r="J53" s="115">
        <v>320</v>
      </c>
      <c r="K53" s="117">
        <v>53167</v>
      </c>
      <c r="L53" s="115">
        <v>4607</v>
      </c>
      <c r="M53" s="116">
        <v>1268072</v>
      </c>
      <c r="N53" s="118" t="str">
        <f t="shared" si="0"/>
        <v>吹田</v>
      </c>
      <c r="O53" s="184"/>
    </row>
    <row r="54" spans="1:15" ht="15" customHeight="1">
      <c r="A54" s="81" t="s">
        <v>121</v>
      </c>
      <c r="B54" s="115">
        <v>1765</v>
      </c>
      <c r="C54" s="116">
        <v>554335</v>
      </c>
      <c r="D54" s="115">
        <v>1692</v>
      </c>
      <c r="E54" s="116">
        <v>400543</v>
      </c>
      <c r="F54" s="115">
        <v>3457</v>
      </c>
      <c r="G54" s="116">
        <v>954878</v>
      </c>
      <c r="H54" s="115">
        <v>141</v>
      </c>
      <c r="I54" s="117">
        <v>122964</v>
      </c>
      <c r="J54" s="115">
        <v>214</v>
      </c>
      <c r="K54" s="117">
        <v>28215</v>
      </c>
      <c r="L54" s="115">
        <v>3650</v>
      </c>
      <c r="M54" s="116">
        <v>860129</v>
      </c>
      <c r="N54" s="118" t="str">
        <f t="shared" si="0"/>
        <v>泉大津</v>
      </c>
      <c r="O54" s="184"/>
    </row>
    <row r="55" spans="1:15" ht="15" customHeight="1">
      <c r="A55" s="81" t="s">
        <v>122</v>
      </c>
      <c r="B55" s="115">
        <v>3321</v>
      </c>
      <c r="C55" s="116">
        <v>1076558</v>
      </c>
      <c r="D55" s="115">
        <v>3493</v>
      </c>
      <c r="E55" s="116">
        <v>855810</v>
      </c>
      <c r="F55" s="115">
        <v>6814</v>
      </c>
      <c r="G55" s="116">
        <v>1932368</v>
      </c>
      <c r="H55" s="115">
        <v>283</v>
      </c>
      <c r="I55" s="117">
        <v>202753</v>
      </c>
      <c r="J55" s="115">
        <v>615</v>
      </c>
      <c r="K55" s="117">
        <v>145631</v>
      </c>
      <c r="L55" s="115">
        <v>7303</v>
      </c>
      <c r="M55" s="116">
        <v>1875246</v>
      </c>
      <c r="N55" s="118" t="str">
        <f t="shared" si="0"/>
        <v>枚方</v>
      </c>
      <c r="O55" s="184"/>
    </row>
    <row r="56" spans="1:15" ht="15" customHeight="1">
      <c r="A56" s="81" t="s">
        <v>123</v>
      </c>
      <c r="B56" s="115">
        <v>2435</v>
      </c>
      <c r="C56" s="116">
        <v>913073</v>
      </c>
      <c r="D56" s="115">
        <v>2777</v>
      </c>
      <c r="E56" s="116">
        <v>707332</v>
      </c>
      <c r="F56" s="115">
        <v>5212</v>
      </c>
      <c r="G56" s="116">
        <v>1620404</v>
      </c>
      <c r="H56" s="115">
        <v>200</v>
      </c>
      <c r="I56" s="117">
        <v>135981</v>
      </c>
      <c r="J56" s="115">
        <v>549</v>
      </c>
      <c r="K56" s="117">
        <v>78591</v>
      </c>
      <c r="L56" s="115">
        <v>5579</v>
      </c>
      <c r="M56" s="116">
        <v>1563014</v>
      </c>
      <c r="N56" s="118" t="str">
        <f t="shared" si="0"/>
        <v>茨木</v>
      </c>
      <c r="O56" s="184"/>
    </row>
    <row r="57" spans="1:15" ht="15" customHeight="1">
      <c r="A57" s="81" t="s">
        <v>124</v>
      </c>
      <c r="B57" s="115">
        <v>3103</v>
      </c>
      <c r="C57" s="116">
        <v>1047553</v>
      </c>
      <c r="D57" s="115">
        <v>3561</v>
      </c>
      <c r="E57" s="116">
        <v>843267</v>
      </c>
      <c r="F57" s="115">
        <v>6664</v>
      </c>
      <c r="G57" s="116">
        <v>1890821</v>
      </c>
      <c r="H57" s="115">
        <v>190</v>
      </c>
      <c r="I57" s="117">
        <v>204272</v>
      </c>
      <c r="J57" s="115">
        <v>468</v>
      </c>
      <c r="K57" s="117">
        <v>78662</v>
      </c>
      <c r="L57" s="115">
        <v>6962</v>
      </c>
      <c r="M57" s="116">
        <v>1765211</v>
      </c>
      <c r="N57" s="118" t="str">
        <f t="shared" si="0"/>
        <v>八尾</v>
      </c>
      <c r="O57" s="184"/>
    </row>
    <row r="58" spans="1:15" ht="15" customHeight="1">
      <c r="A58" s="81" t="s">
        <v>125</v>
      </c>
      <c r="B58" s="115">
        <v>1722</v>
      </c>
      <c r="C58" s="116">
        <v>540181</v>
      </c>
      <c r="D58" s="115">
        <v>1539</v>
      </c>
      <c r="E58" s="116">
        <v>345937</v>
      </c>
      <c r="F58" s="115">
        <v>3261</v>
      </c>
      <c r="G58" s="116">
        <v>886117</v>
      </c>
      <c r="H58" s="115">
        <v>140</v>
      </c>
      <c r="I58" s="117">
        <v>132842</v>
      </c>
      <c r="J58" s="115">
        <v>255</v>
      </c>
      <c r="K58" s="117">
        <v>32528</v>
      </c>
      <c r="L58" s="115">
        <v>3476</v>
      </c>
      <c r="M58" s="116">
        <v>785804</v>
      </c>
      <c r="N58" s="118" t="str">
        <f t="shared" si="0"/>
        <v>泉佐野</v>
      </c>
      <c r="O58" s="184"/>
    </row>
    <row r="59" spans="1:15" ht="15" customHeight="1">
      <c r="A59" s="81" t="s">
        <v>126</v>
      </c>
      <c r="B59" s="115">
        <v>3156</v>
      </c>
      <c r="C59" s="116">
        <v>1029903</v>
      </c>
      <c r="D59" s="115">
        <v>3226</v>
      </c>
      <c r="E59" s="116">
        <v>743920</v>
      </c>
      <c r="F59" s="115">
        <v>6382</v>
      </c>
      <c r="G59" s="116">
        <v>1773823</v>
      </c>
      <c r="H59" s="115">
        <v>269</v>
      </c>
      <c r="I59" s="117">
        <v>140004</v>
      </c>
      <c r="J59" s="115">
        <v>532</v>
      </c>
      <c r="K59" s="117">
        <v>113748</v>
      </c>
      <c r="L59" s="115">
        <v>6802</v>
      </c>
      <c r="M59" s="116">
        <v>1747567</v>
      </c>
      <c r="N59" s="118" t="str">
        <f t="shared" si="0"/>
        <v>富田林</v>
      </c>
      <c r="O59" s="184"/>
    </row>
    <row r="60" spans="1:15" ht="15" customHeight="1">
      <c r="A60" s="81" t="s">
        <v>127</v>
      </c>
      <c r="B60" s="115">
        <v>2950</v>
      </c>
      <c r="C60" s="116">
        <v>927769</v>
      </c>
      <c r="D60" s="115">
        <v>3133</v>
      </c>
      <c r="E60" s="116">
        <v>792885</v>
      </c>
      <c r="F60" s="115">
        <v>6083</v>
      </c>
      <c r="G60" s="116">
        <v>1720654</v>
      </c>
      <c r="H60" s="115">
        <v>178</v>
      </c>
      <c r="I60" s="117">
        <v>112189</v>
      </c>
      <c r="J60" s="115">
        <v>527</v>
      </c>
      <c r="K60" s="117">
        <v>73049</v>
      </c>
      <c r="L60" s="115">
        <v>6406</v>
      </c>
      <c r="M60" s="116">
        <v>1681514</v>
      </c>
      <c r="N60" s="118" t="str">
        <f t="shared" si="0"/>
        <v>門真</v>
      </c>
      <c r="O60" s="184"/>
    </row>
    <row r="61" spans="1:15" ht="15" customHeight="1">
      <c r="A61" s="81" t="s">
        <v>128</v>
      </c>
      <c r="B61" s="115">
        <v>3626</v>
      </c>
      <c r="C61" s="116">
        <v>1480250</v>
      </c>
      <c r="D61" s="115">
        <v>4697</v>
      </c>
      <c r="E61" s="116">
        <v>1165802</v>
      </c>
      <c r="F61" s="115">
        <v>8323</v>
      </c>
      <c r="G61" s="116">
        <v>2646052</v>
      </c>
      <c r="H61" s="115">
        <v>216</v>
      </c>
      <c r="I61" s="117">
        <v>149309</v>
      </c>
      <c r="J61" s="115">
        <v>511</v>
      </c>
      <c r="K61" s="117">
        <v>99993</v>
      </c>
      <c r="L61" s="115">
        <v>8666</v>
      </c>
      <c r="M61" s="116">
        <v>2596736</v>
      </c>
      <c r="N61" s="118" t="str">
        <f t="shared" si="0"/>
        <v>東大阪</v>
      </c>
      <c r="O61" s="184"/>
    </row>
    <row r="62" spans="1:15" ht="15" customHeight="1">
      <c r="A62" s="71" t="s">
        <v>129</v>
      </c>
      <c r="B62" s="119">
        <v>53233</v>
      </c>
      <c r="C62" s="120">
        <v>20734139</v>
      </c>
      <c r="D62" s="119">
        <v>59593</v>
      </c>
      <c r="E62" s="120">
        <v>15213848</v>
      </c>
      <c r="F62" s="119">
        <v>112826</v>
      </c>
      <c r="G62" s="120">
        <v>35947987</v>
      </c>
      <c r="H62" s="119">
        <v>4121</v>
      </c>
      <c r="I62" s="121">
        <v>3198517</v>
      </c>
      <c r="J62" s="119">
        <v>8758</v>
      </c>
      <c r="K62" s="121">
        <v>1767151</v>
      </c>
      <c r="L62" s="119">
        <v>119507</v>
      </c>
      <c r="M62" s="120">
        <v>34516620</v>
      </c>
      <c r="N62" s="180" t="str">
        <f t="shared" si="0"/>
        <v>大阪府計</v>
      </c>
      <c r="O62" s="184"/>
    </row>
    <row r="63" spans="1:15" ht="15" customHeight="1">
      <c r="A63" s="70"/>
      <c r="B63" s="123"/>
      <c r="C63" s="124"/>
      <c r="D63" s="123"/>
      <c r="E63" s="124"/>
      <c r="F63" s="123"/>
      <c r="G63" s="124"/>
      <c r="H63" s="123"/>
      <c r="I63" s="125"/>
      <c r="J63" s="123"/>
      <c r="K63" s="125"/>
      <c r="L63" s="123"/>
      <c r="M63" s="124"/>
      <c r="N63" s="129">
        <f t="shared" si="0"/>
      </c>
      <c r="O63" s="184"/>
    </row>
    <row r="64" spans="1:15" ht="15" customHeight="1">
      <c r="A64" s="130" t="s">
        <v>130</v>
      </c>
      <c r="B64" s="111">
        <v>661</v>
      </c>
      <c r="C64" s="112">
        <v>233208</v>
      </c>
      <c r="D64" s="111">
        <v>747</v>
      </c>
      <c r="E64" s="112">
        <v>196397</v>
      </c>
      <c r="F64" s="111">
        <v>1408</v>
      </c>
      <c r="G64" s="112">
        <v>429605</v>
      </c>
      <c r="H64" s="111">
        <v>79</v>
      </c>
      <c r="I64" s="113">
        <v>40353</v>
      </c>
      <c r="J64" s="111">
        <v>98</v>
      </c>
      <c r="K64" s="113">
        <v>8566</v>
      </c>
      <c r="L64" s="111">
        <v>1526</v>
      </c>
      <c r="M64" s="112">
        <v>397818</v>
      </c>
      <c r="N64" s="131" t="str">
        <f t="shared" si="0"/>
        <v>灘</v>
      </c>
      <c r="O64" s="184"/>
    </row>
    <row r="65" spans="1:15" ht="15" customHeight="1">
      <c r="A65" s="82" t="s">
        <v>131</v>
      </c>
      <c r="B65" s="111">
        <v>1783</v>
      </c>
      <c r="C65" s="112">
        <v>638806</v>
      </c>
      <c r="D65" s="111">
        <v>1849</v>
      </c>
      <c r="E65" s="112">
        <v>456081</v>
      </c>
      <c r="F65" s="111">
        <v>3632</v>
      </c>
      <c r="G65" s="112">
        <v>1094887</v>
      </c>
      <c r="H65" s="111">
        <v>189</v>
      </c>
      <c r="I65" s="113">
        <v>189005</v>
      </c>
      <c r="J65" s="111">
        <v>430</v>
      </c>
      <c r="K65" s="113">
        <v>64819</v>
      </c>
      <c r="L65" s="111">
        <v>3943</v>
      </c>
      <c r="M65" s="112">
        <v>970701</v>
      </c>
      <c r="N65" s="118" t="str">
        <f t="shared" si="0"/>
        <v>兵庫</v>
      </c>
      <c r="O65" s="184"/>
    </row>
    <row r="66" spans="1:15" ht="15" customHeight="1">
      <c r="A66" s="82" t="s">
        <v>132</v>
      </c>
      <c r="B66" s="111">
        <v>720</v>
      </c>
      <c r="C66" s="112">
        <v>312660</v>
      </c>
      <c r="D66" s="111">
        <v>767</v>
      </c>
      <c r="E66" s="112">
        <v>189202</v>
      </c>
      <c r="F66" s="111">
        <v>1487</v>
      </c>
      <c r="G66" s="112">
        <v>501862</v>
      </c>
      <c r="H66" s="111">
        <v>60</v>
      </c>
      <c r="I66" s="113">
        <v>35171</v>
      </c>
      <c r="J66" s="111">
        <v>137</v>
      </c>
      <c r="K66" s="113">
        <v>33922</v>
      </c>
      <c r="L66" s="111">
        <v>1590</v>
      </c>
      <c r="M66" s="112">
        <v>500612</v>
      </c>
      <c r="N66" s="118" t="str">
        <f t="shared" si="0"/>
        <v>長田</v>
      </c>
      <c r="O66" s="184"/>
    </row>
    <row r="67" spans="1:15" ht="15" customHeight="1">
      <c r="A67" s="82" t="s">
        <v>133</v>
      </c>
      <c r="B67" s="111">
        <v>1231</v>
      </c>
      <c r="C67" s="112">
        <v>430410</v>
      </c>
      <c r="D67" s="111">
        <v>1534</v>
      </c>
      <c r="E67" s="112">
        <v>373704</v>
      </c>
      <c r="F67" s="111">
        <v>2765</v>
      </c>
      <c r="G67" s="112">
        <v>804113</v>
      </c>
      <c r="H67" s="111">
        <v>179</v>
      </c>
      <c r="I67" s="113">
        <v>99090</v>
      </c>
      <c r="J67" s="111">
        <v>204</v>
      </c>
      <c r="K67" s="113">
        <v>68830</v>
      </c>
      <c r="L67" s="111">
        <v>3013</v>
      </c>
      <c r="M67" s="112">
        <v>773853</v>
      </c>
      <c r="N67" s="118" t="str">
        <f t="shared" si="0"/>
        <v>須磨</v>
      </c>
      <c r="O67" s="184"/>
    </row>
    <row r="68" spans="1:15" ht="15" customHeight="1">
      <c r="A68" s="82" t="s">
        <v>134</v>
      </c>
      <c r="B68" s="111">
        <v>1097</v>
      </c>
      <c r="C68" s="112">
        <v>527036</v>
      </c>
      <c r="D68" s="111">
        <v>1395</v>
      </c>
      <c r="E68" s="112">
        <v>438281</v>
      </c>
      <c r="F68" s="111">
        <v>2492</v>
      </c>
      <c r="G68" s="112">
        <v>965317</v>
      </c>
      <c r="H68" s="111">
        <v>523</v>
      </c>
      <c r="I68" s="113">
        <v>232913</v>
      </c>
      <c r="J68" s="111">
        <v>156</v>
      </c>
      <c r="K68" s="113">
        <v>29638</v>
      </c>
      <c r="L68" s="111">
        <v>3080</v>
      </c>
      <c r="M68" s="112">
        <v>762042</v>
      </c>
      <c r="N68" s="118" t="str">
        <f t="shared" si="0"/>
        <v>神戸</v>
      </c>
      <c r="O68" s="184"/>
    </row>
    <row r="69" spans="1:15" ht="15" customHeight="1">
      <c r="A69" s="82" t="s">
        <v>135</v>
      </c>
      <c r="B69" s="111">
        <v>3381</v>
      </c>
      <c r="C69" s="112">
        <v>1527495</v>
      </c>
      <c r="D69" s="111">
        <v>3641</v>
      </c>
      <c r="E69" s="112">
        <v>897984</v>
      </c>
      <c r="F69" s="111">
        <v>7022</v>
      </c>
      <c r="G69" s="112">
        <v>2425479</v>
      </c>
      <c r="H69" s="111">
        <v>232</v>
      </c>
      <c r="I69" s="113">
        <v>189571</v>
      </c>
      <c r="J69" s="111">
        <v>423</v>
      </c>
      <c r="K69" s="113">
        <v>117739</v>
      </c>
      <c r="L69" s="111">
        <v>7373</v>
      </c>
      <c r="M69" s="112">
        <v>2353646</v>
      </c>
      <c r="N69" s="118" t="str">
        <f t="shared" si="0"/>
        <v>姫路</v>
      </c>
      <c r="O69" s="184"/>
    </row>
    <row r="70" spans="1:15" ht="15" customHeight="1">
      <c r="A70" s="82" t="s">
        <v>136</v>
      </c>
      <c r="B70" s="111">
        <v>2484</v>
      </c>
      <c r="C70" s="112">
        <v>954462</v>
      </c>
      <c r="D70" s="111">
        <v>2924</v>
      </c>
      <c r="E70" s="112">
        <v>760350</v>
      </c>
      <c r="F70" s="111">
        <v>5408</v>
      </c>
      <c r="G70" s="112">
        <v>1714812</v>
      </c>
      <c r="H70" s="111">
        <v>127</v>
      </c>
      <c r="I70" s="113">
        <v>94341</v>
      </c>
      <c r="J70" s="111">
        <v>590</v>
      </c>
      <c r="K70" s="113">
        <v>98523</v>
      </c>
      <c r="L70" s="111">
        <v>5775</v>
      </c>
      <c r="M70" s="112">
        <v>1718993</v>
      </c>
      <c r="N70" s="118" t="str">
        <f t="shared" si="0"/>
        <v>尼崎</v>
      </c>
      <c r="O70" s="184"/>
    </row>
    <row r="71" spans="1:15" ht="15" customHeight="1">
      <c r="A71" s="82" t="s">
        <v>137</v>
      </c>
      <c r="B71" s="111">
        <v>1834</v>
      </c>
      <c r="C71" s="112">
        <v>587441</v>
      </c>
      <c r="D71" s="111">
        <v>2830</v>
      </c>
      <c r="E71" s="112">
        <v>632007</v>
      </c>
      <c r="F71" s="111">
        <v>4664</v>
      </c>
      <c r="G71" s="112">
        <v>1219448</v>
      </c>
      <c r="H71" s="111">
        <v>222</v>
      </c>
      <c r="I71" s="113">
        <v>221844</v>
      </c>
      <c r="J71" s="111">
        <v>310</v>
      </c>
      <c r="K71" s="113">
        <v>74415</v>
      </c>
      <c r="L71" s="111">
        <v>5015</v>
      </c>
      <c r="M71" s="112">
        <v>1072019</v>
      </c>
      <c r="N71" s="118" t="str">
        <f t="shared" si="0"/>
        <v>明石</v>
      </c>
      <c r="O71" s="184"/>
    </row>
    <row r="72" spans="1:15" ht="15" customHeight="1">
      <c r="A72" s="82" t="s">
        <v>138</v>
      </c>
      <c r="B72" s="111">
        <v>2606</v>
      </c>
      <c r="C72" s="112">
        <v>1270183</v>
      </c>
      <c r="D72" s="111">
        <v>3428</v>
      </c>
      <c r="E72" s="112">
        <v>934755</v>
      </c>
      <c r="F72" s="111">
        <v>6034</v>
      </c>
      <c r="G72" s="112">
        <v>2204937</v>
      </c>
      <c r="H72" s="111">
        <v>265</v>
      </c>
      <c r="I72" s="113">
        <v>237124</v>
      </c>
      <c r="J72" s="111">
        <v>489</v>
      </c>
      <c r="K72" s="113">
        <v>73725</v>
      </c>
      <c r="L72" s="111">
        <v>6455</v>
      </c>
      <c r="M72" s="112">
        <v>2041538</v>
      </c>
      <c r="N72" s="118" t="str">
        <f aca="true" t="shared" si="1" ref="N72:N101">IF(A72="","",A72)</f>
        <v>西宮</v>
      </c>
      <c r="O72" s="184"/>
    </row>
    <row r="73" spans="1:15" ht="15" customHeight="1">
      <c r="A73" s="82" t="s">
        <v>139</v>
      </c>
      <c r="B73" s="111">
        <v>1067</v>
      </c>
      <c r="C73" s="112">
        <v>432178</v>
      </c>
      <c r="D73" s="111">
        <v>1966</v>
      </c>
      <c r="E73" s="112">
        <v>404729</v>
      </c>
      <c r="F73" s="111">
        <v>3033</v>
      </c>
      <c r="G73" s="112">
        <v>836907</v>
      </c>
      <c r="H73" s="111">
        <v>89</v>
      </c>
      <c r="I73" s="113">
        <v>40104</v>
      </c>
      <c r="J73" s="111">
        <v>183</v>
      </c>
      <c r="K73" s="113">
        <v>19054</v>
      </c>
      <c r="L73" s="111">
        <v>3162</v>
      </c>
      <c r="M73" s="112">
        <v>815858</v>
      </c>
      <c r="N73" s="118" t="str">
        <f t="shared" si="1"/>
        <v>洲本</v>
      </c>
      <c r="O73" s="184"/>
    </row>
    <row r="74" spans="1:15" ht="15" customHeight="1">
      <c r="A74" s="130" t="s">
        <v>140</v>
      </c>
      <c r="B74" s="111">
        <v>1263</v>
      </c>
      <c r="C74" s="112">
        <v>795450</v>
      </c>
      <c r="D74" s="111">
        <v>1596</v>
      </c>
      <c r="E74" s="112">
        <v>443908</v>
      </c>
      <c r="F74" s="111">
        <v>2859</v>
      </c>
      <c r="G74" s="112">
        <v>1239358</v>
      </c>
      <c r="H74" s="111">
        <v>178</v>
      </c>
      <c r="I74" s="113">
        <v>183703</v>
      </c>
      <c r="J74" s="111">
        <v>306</v>
      </c>
      <c r="K74" s="113">
        <v>27421</v>
      </c>
      <c r="L74" s="111">
        <v>3132</v>
      </c>
      <c r="M74" s="112">
        <v>1083075</v>
      </c>
      <c r="N74" s="132" t="s">
        <v>141</v>
      </c>
      <c r="O74" s="184"/>
    </row>
    <row r="75" spans="1:15" ht="15" customHeight="1">
      <c r="A75" s="82" t="s">
        <v>142</v>
      </c>
      <c r="B75" s="111">
        <v>1396</v>
      </c>
      <c r="C75" s="112">
        <v>505357</v>
      </c>
      <c r="D75" s="111">
        <v>2137</v>
      </c>
      <c r="E75" s="112">
        <v>506862</v>
      </c>
      <c r="F75" s="111">
        <v>3533</v>
      </c>
      <c r="G75" s="112">
        <v>1012219</v>
      </c>
      <c r="H75" s="111">
        <v>145</v>
      </c>
      <c r="I75" s="113">
        <v>89254</v>
      </c>
      <c r="J75" s="111">
        <v>331</v>
      </c>
      <c r="K75" s="113">
        <v>64164</v>
      </c>
      <c r="L75" s="111">
        <v>3778</v>
      </c>
      <c r="M75" s="112">
        <v>987129</v>
      </c>
      <c r="N75" s="118" t="str">
        <f t="shared" si="1"/>
        <v>伊丹</v>
      </c>
      <c r="O75" s="184"/>
    </row>
    <row r="76" spans="1:15" ht="15" customHeight="1">
      <c r="A76" s="82" t="s">
        <v>143</v>
      </c>
      <c r="B76" s="111">
        <v>580</v>
      </c>
      <c r="C76" s="112">
        <v>231662</v>
      </c>
      <c r="D76" s="111">
        <v>649</v>
      </c>
      <c r="E76" s="112">
        <v>165441</v>
      </c>
      <c r="F76" s="111">
        <v>1229</v>
      </c>
      <c r="G76" s="112">
        <v>397104</v>
      </c>
      <c r="H76" s="111">
        <v>29</v>
      </c>
      <c r="I76" s="113">
        <v>8575</v>
      </c>
      <c r="J76" s="111">
        <v>91</v>
      </c>
      <c r="K76" s="113">
        <v>12935</v>
      </c>
      <c r="L76" s="111">
        <v>1284</v>
      </c>
      <c r="M76" s="112">
        <v>401464</v>
      </c>
      <c r="N76" s="118" t="str">
        <f t="shared" si="1"/>
        <v>相生</v>
      </c>
      <c r="O76" s="184"/>
    </row>
    <row r="77" spans="1:15" ht="15" customHeight="1">
      <c r="A77" s="82" t="s">
        <v>144</v>
      </c>
      <c r="B77" s="111">
        <v>1017</v>
      </c>
      <c r="C77" s="112">
        <v>476081</v>
      </c>
      <c r="D77" s="111">
        <v>1316</v>
      </c>
      <c r="E77" s="112">
        <v>302100</v>
      </c>
      <c r="F77" s="111">
        <v>2333</v>
      </c>
      <c r="G77" s="112">
        <v>778182</v>
      </c>
      <c r="H77" s="111">
        <v>40</v>
      </c>
      <c r="I77" s="113">
        <v>20809</v>
      </c>
      <c r="J77" s="111">
        <v>158</v>
      </c>
      <c r="K77" s="113">
        <v>4721</v>
      </c>
      <c r="L77" s="111">
        <v>2390</v>
      </c>
      <c r="M77" s="112">
        <v>762093</v>
      </c>
      <c r="N77" s="118" t="str">
        <f t="shared" si="1"/>
        <v>豊岡</v>
      </c>
      <c r="O77" s="184"/>
    </row>
    <row r="78" spans="1:15" ht="15" customHeight="1">
      <c r="A78" s="82" t="s">
        <v>145</v>
      </c>
      <c r="B78" s="111">
        <v>1919</v>
      </c>
      <c r="C78" s="112">
        <v>726411</v>
      </c>
      <c r="D78" s="111">
        <v>1879</v>
      </c>
      <c r="E78" s="112">
        <v>447044</v>
      </c>
      <c r="F78" s="111">
        <v>3798</v>
      </c>
      <c r="G78" s="112">
        <v>1173455</v>
      </c>
      <c r="H78" s="111">
        <v>134</v>
      </c>
      <c r="I78" s="113">
        <v>99033</v>
      </c>
      <c r="J78" s="111">
        <v>270</v>
      </c>
      <c r="K78" s="113">
        <v>45458</v>
      </c>
      <c r="L78" s="111">
        <v>4066</v>
      </c>
      <c r="M78" s="112">
        <v>1119880</v>
      </c>
      <c r="N78" s="118" t="str">
        <f t="shared" si="1"/>
        <v>加古川</v>
      </c>
      <c r="O78" s="184"/>
    </row>
    <row r="79" spans="1:15" ht="15" customHeight="1">
      <c r="A79" s="82" t="s">
        <v>146</v>
      </c>
      <c r="B79" s="111">
        <v>1046</v>
      </c>
      <c r="C79" s="112">
        <v>473246</v>
      </c>
      <c r="D79" s="111">
        <v>1371</v>
      </c>
      <c r="E79" s="112">
        <v>347860</v>
      </c>
      <c r="F79" s="111">
        <v>2417</v>
      </c>
      <c r="G79" s="112">
        <v>821105</v>
      </c>
      <c r="H79" s="111">
        <v>69</v>
      </c>
      <c r="I79" s="113">
        <v>34563</v>
      </c>
      <c r="J79" s="111">
        <v>109</v>
      </c>
      <c r="K79" s="113">
        <v>22202</v>
      </c>
      <c r="L79" s="111">
        <v>2526</v>
      </c>
      <c r="M79" s="112">
        <v>808744</v>
      </c>
      <c r="N79" s="118" t="str">
        <f t="shared" si="1"/>
        <v>龍野</v>
      </c>
      <c r="O79" s="184"/>
    </row>
    <row r="80" spans="1:15" ht="15" customHeight="1">
      <c r="A80" s="82" t="s">
        <v>147</v>
      </c>
      <c r="B80" s="111">
        <v>474</v>
      </c>
      <c r="C80" s="112">
        <v>165156</v>
      </c>
      <c r="D80" s="111">
        <v>602</v>
      </c>
      <c r="E80" s="112">
        <v>148775</v>
      </c>
      <c r="F80" s="111">
        <v>1076</v>
      </c>
      <c r="G80" s="112">
        <v>313931</v>
      </c>
      <c r="H80" s="111">
        <v>39</v>
      </c>
      <c r="I80" s="113">
        <v>22388</v>
      </c>
      <c r="J80" s="111">
        <v>63</v>
      </c>
      <c r="K80" s="113">
        <v>8028</v>
      </c>
      <c r="L80" s="111">
        <v>1126</v>
      </c>
      <c r="M80" s="112">
        <v>299571</v>
      </c>
      <c r="N80" s="118" t="str">
        <f t="shared" si="1"/>
        <v>西脇</v>
      </c>
      <c r="O80" s="184"/>
    </row>
    <row r="81" spans="1:15" ht="15" customHeight="1">
      <c r="A81" s="82" t="s">
        <v>148</v>
      </c>
      <c r="B81" s="111">
        <v>437</v>
      </c>
      <c r="C81" s="112">
        <v>167697</v>
      </c>
      <c r="D81" s="111">
        <v>518</v>
      </c>
      <c r="E81" s="112">
        <v>117471</v>
      </c>
      <c r="F81" s="111">
        <v>955</v>
      </c>
      <c r="G81" s="112">
        <v>285168</v>
      </c>
      <c r="H81" s="111">
        <v>57</v>
      </c>
      <c r="I81" s="113">
        <v>44455</v>
      </c>
      <c r="J81" s="111">
        <v>105</v>
      </c>
      <c r="K81" s="113">
        <v>14747</v>
      </c>
      <c r="L81" s="111">
        <v>1042</v>
      </c>
      <c r="M81" s="112">
        <v>255460</v>
      </c>
      <c r="N81" s="118" t="str">
        <f t="shared" si="1"/>
        <v>三木</v>
      </c>
      <c r="O81" s="184"/>
    </row>
    <row r="82" spans="1:15" ht="15" customHeight="1">
      <c r="A82" s="82" t="s">
        <v>149</v>
      </c>
      <c r="B82" s="111">
        <v>751</v>
      </c>
      <c r="C82" s="112">
        <v>331088</v>
      </c>
      <c r="D82" s="111">
        <v>961</v>
      </c>
      <c r="E82" s="112">
        <v>230661</v>
      </c>
      <c r="F82" s="111">
        <v>1712</v>
      </c>
      <c r="G82" s="112">
        <v>561749</v>
      </c>
      <c r="H82" s="111">
        <v>48</v>
      </c>
      <c r="I82" s="113">
        <v>33122</v>
      </c>
      <c r="J82" s="111">
        <v>153</v>
      </c>
      <c r="K82" s="113">
        <v>14942</v>
      </c>
      <c r="L82" s="111">
        <v>1781</v>
      </c>
      <c r="M82" s="112">
        <v>543569</v>
      </c>
      <c r="N82" s="118" t="str">
        <f t="shared" si="1"/>
        <v>社</v>
      </c>
      <c r="O82" s="184"/>
    </row>
    <row r="83" spans="1:15" ht="15" customHeight="1">
      <c r="A83" s="81" t="s">
        <v>150</v>
      </c>
      <c r="B83" s="115">
        <v>348</v>
      </c>
      <c r="C83" s="116">
        <v>126229</v>
      </c>
      <c r="D83" s="115">
        <v>410</v>
      </c>
      <c r="E83" s="116">
        <v>84744</v>
      </c>
      <c r="F83" s="115">
        <v>758</v>
      </c>
      <c r="G83" s="116">
        <v>210973</v>
      </c>
      <c r="H83" s="115">
        <v>25</v>
      </c>
      <c r="I83" s="117">
        <v>23925</v>
      </c>
      <c r="J83" s="115">
        <v>60</v>
      </c>
      <c r="K83" s="117">
        <v>5299</v>
      </c>
      <c r="L83" s="115">
        <v>792</v>
      </c>
      <c r="M83" s="116">
        <v>192347</v>
      </c>
      <c r="N83" s="118" t="str">
        <f t="shared" si="1"/>
        <v>和田山</v>
      </c>
      <c r="O83" s="184"/>
    </row>
    <row r="84" spans="1:15" ht="15" customHeight="1">
      <c r="A84" s="81" t="s">
        <v>151</v>
      </c>
      <c r="B84" s="115">
        <v>631</v>
      </c>
      <c r="C84" s="116">
        <v>218508</v>
      </c>
      <c r="D84" s="115">
        <v>908</v>
      </c>
      <c r="E84" s="116">
        <v>186834</v>
      </c>
      <c r="F84" s="115">
        <v>1539</v>
      </c>
      <c r="G84" s="116">
        <v>405342</v>
      </c>
      <c r="H84" s="115">
        <v>51</v>
      </c>
      <c r="I84" s="117">
        <v>43300</v>
      </c>
      <c r="J84" s="115">
        <v>83</v>
      </c>
      <c r="K84" s="117">
        <v>9329</v>
      </c>
      <c r="L84" s="115">
        <v>1617</v>
      </c>
      <c r="M84" s="116">
        <v>371371</v>
      </c>
      <c r="N84" s="118" t="str">
        <f t="shared" si="1"/>
        <v>柏原</v>
      </c>
      <c r="O84" s="184"/>
    </row>
    <row r="85" spans="1:15" ht="15" customHeight="1">
      <c r="A85" s="71" t="s">
        <v>152</v>
      </c>
      <c r="B85" s="119">
        <v>26726</v>
      </c>
      <c r="C85" s="120">
        <v>11130761</v>
      </c>
      <c r="D85" s="119">
        <v>33428</v>
      </c>
      <c r="E85" s="120">
        <v>8265189</v>
      </c>
      <c r="F85" s="119">
        <v>60154</v>
      </c>
      <c r="G85" s="120">
        <v>19395950</v>
      </c>
      <c r="H85" s="119">
        <v>2780</v>
      </c>
      <c r="I85" s="121">
        <v>1982644</v>
      </c>
      <c r="J85" s="119">
        <v>4749</v>
      </c>
      <c r="K85" s="121">
        <v>818476</v>
      </c>
      <c r="L85" s="119">
        <v>64466</v>
      </c>
      <c r="M85" s="120">
        <v>18231782</v>
      </c>
      <c r="N85" s="180" t="str">
        <f t="shared" si="1"/>
        <v>兵庫県計</v>
      </c>
      <c r="O85" s="184"/>
    </row>
    <row r="86" spans="1:15" ht="15" customHeight="1">
      <c r="A86" s="70"/>
      <c r="B86" s="123"/>
      <c r="C86" s="124"/>
      <c r="D86" s="123"/>
      <c r="E86" s="124"/>
      <c r="F86" s="123"/>
      <c r="G86" s="124"/>
      <c r="H86" s="123"/>
      <c r="I86" s="125"/>
      <c r="J86" s="123"/>
      <c r="K86" s="125"/>
      <c r="L86" s="123"/>
      <c r="M86" s="124"/>
      <c r="N86" s="129">
        <f t="shared" si="1"/>
      </c>
      <c r="O86" s="184"/>
    </row>
    <row r="87" spans="1:15" ht="15" customHeight="1">
      <c r="A87" s="82" t="s">
        <v>153</v>
      </c>
      <c r="B87" s="111">
        <v>3413</v>
      </c>
      <c r="C87" s="112">
        <v>1403871</v>
      </c>
      <c r="D87" s="111">
        <v>3969</v>
      </c>
      <c r="E87" s="112">
        <v>958640</v>
      </c>
      <c r="F87" s="111">
        <v>7382</v>
      </c>
      <c r="G87" s="112">
        <v>2362510</v>
      </c>
      <c r="H87" s="111">
        <v>271</v>
      </c>
      <c r="I87" s="113">
        <v>212603</v>
      </c>
      <c r="J87" s="111">
        <v>463</v>
      </c>
      <c r="K87" s="113">
        <v>61026</v>
      </c>
      <c r="L87" s="111">
        <v>7774</v>
      </c>
      <c r="M87" s="112">
        <v>2210934</v>
      </c>
      <c r="N87" s="129" t="str">
        <f t="shared" si="1"/>
        <v>奈良</v>
      </c>
      <c r="O87" s="184"/>
    </row>
    <row r="88" spans="1:15" ht="15" customHeight="1">
      <c r="A88" s="133" t="s">
        <v>154</v>
      </c>
      <c r="B88" s="115">
        <v>3282</v>
      </c>
      <c r="C88" s="116">
        <v>1207032</v>
      </c>
      <c r="D88" s="115">
        <v>3111</v>
      </c>
      <c r="E88" s="116">
        <v>702987</v>
      </c>
      <c r="F88" s="115">
        <v>6393</v>
      </c>
      <c r="G88" s="116">
        <v>1910019</v>
      </c>
      <c r="H88" s="115">
        <v>235</v>
      </c>
      <c r="I88" s="117">
        <v>218167</v>
      </c>
      <c r="J88" s="115">
        <v>433</v>
      </c>
      <c r="K88" s="117">
        <v>97259</v>
      </c>
      <c r="L88" s="115">
        <v>6711</v>
      </c>
      <c r="M88" s="116">
        <v>1789111</v>
      </c>
      <c r="N88" s="132" t="s">
        <v>155</v>
      </c>
      <c r="O88" s="184"/>
    </row>
    <row r="89" spans="1:15" ht="15" customHeight="1">
      <c r="A89" s="81" t="s">
        <v>156</v>
      </c>
      <c r="B89" s="115">
        <v>1275</v>
      </c>
      <c r="C89" s="116">
        <v>438212</v>
      </c>
      <c r="D89" s="115">
        <v>1074</v>
      </c>
      <c r="E89" s="116">
        <v>221607</v>
      </c>
      <c r="F89" s="115">
        <v>2349</v>
      </c>
      <c r="G89" s="116">
        <v>659819</v>
      </c>
      <c r="H89" s="115">
        <v>59</v>
      </c>
      <c r="I89" s="117">
        <v>40743</v>
      </c>
      <c r="J89" s="115">
        <v>187</v>
      </c>
      <c r="K89" s="117">
        <v>39163</v>
      </c>
      <c r="L89" s="115">
        <v>2439</v>
      </c>
      <c r="M89" s="116">
        <v>658239</v>
      </c>
      <c r="N89" s="118" t="str">
        <f t="shared" si="1"/>
        <v>桜井</v>
      </c>
      <c r="O89" s="184"/>
    </row>
    <row r="90" spans="1:15" ht="15" customHeight="1">
      <c r="A90" s="81" t="s">
        <v>157</v>
      </c>
      <c r="B90" s="115">
        <v>475</v>
      </c>
      <c r="C90" s="116">
        <v>190612</v>
      </c>
      <c r="D90" s="115">
        <v>649</v>
      </c>
      <c r="E90" s="116">
        <v>147873</v>
      </c>
      <c r="F90" s="115">
        <v>1124</v>
      </c>
      <c r="G90" s="116">
        <v>338486</v>
      </c>
      <c r="H90" s="115">
        <v>23</v>
      </c>
      <c r="I90" s="117">
        <v>3576</v>
      </c>
      <c r="J90" s="115">
        <v>137</v>
      </c>
      <c r="K90" s="117">
        <v>11802</v>
      </c>
      <c r="L90" s="115">
        <v>1176</v>
      </c>
      <c r="M90" s="116">
        <v>346711</v>
      </c>
      <c r="N90" s="118" t="str">
        <f t="shared" si="1"/>
        <v>吉野</v>
      </c>
      <c r="O90" s="184"/>
    </row>
    <row r="91" spans="1:15" ht="15" customHeight="1">
      <c r="A91" s="71" t="s">
        <v>158</v>
      </c>
      <c r="B91" s="119">
        <v>8445</v>
      </c>
      <c r="C91" s="120">
        <v>3239727</v>
      </c>
      <c r="D91" s="119">
        <v>8803</v>
      </c>
      <c r="E91" s="120">
        <v>2031107</v>
      </c>
      <c r="F91" s="119">
        <v>17248</v>
      </c>
      <c r="G91" s="120">
        <v>5270835</v>
      </c>
      <c r="H91" s="119">
        <v>588</v>
      </c>
      <c r="I91" s="121">
        <v>475089</v>
      </c>
      <c r="J91" s="119">
        <v>1220</v>
      </c>
      <c r="K91" s="121">
        <v>209250</v>
      </c>
      <c r="L91" s="119">
        <v>18100</v>
      </c>
      <c r="M91" s="120">
        <v>5004995</v>
      </c>
      <c r="N91" s="180" t="str">
        <f t="shared" si="1"/>
        <v>奈良県計</v>
      </c>
      <c r="O91" s="184"/>
    </row>
    <row r="92" spans="1:15" ht="15" customHeight="1">
      <c r="A92" s="70"/>
      <c r="B92" s="123"/>
      <c r="C92" s="124"/>
      <c r="D92" s="123"/>
      <c r="E92" s="124"/>
      <c r="F92" s="123"/>
      <c r="G92" s="124"/>
      <c r="H92" s="123"/>
      <c r="I92" s="125"/>
      <c r="J92" s="123"/>
      <c r="K92" s="125"/>
      <c r="L92" s="123"/>
      <c r="M92" s="124"/>
      <c r="N92" s="129">
        <f t="shared" si="1"/>
      </c>
      <c r="O92" s="184"/>
    </row>
    <row r="93" spans="1:15" ht="15" customHeight="1">
      <c r="A93" s="82" t="s">
        <v>159</v>
      </c>
      <c r="B93" s="111">
        <v>2269</v>
      </c>
      <c r="C93" s="112">
        <v>863314</v>
      </c>
      <c r="D93" s="111">
        <v>2681</v>
      </c>
      <c r="E93" s="112">
        <v>669135</v>
      </c>
      <c r="F93" s="111">
        <v>4950</v>
      </c>
      <c r="G93" s="112">
        <v>1532449</v>
      </c>
      <c r="H93" s="111">
        <v>151</v>
      </c>
      <c r="I93" s="113">
        <v>140964</v>
      </c>
      <c r="J93" s="111">
        <v>294</v>
      </c>
      <c r="K93" s="113">
        <v>42827</v>
      </c>
      <c r="L93" s="111">
        <v>5178</v>
      </c>
      <c r="M93" s="112">
        <v>1434313</v>
      </c>
      <c r="N93" s="129" t="str">
        <f t="shared" si="1"/>
        <v>和歌山</v>
      </c>
      <c r="O93" s="184"/>
    </row>
    <row r="94" spans="1:15" ht="15" customHeight="1">
      <c r="A94" s="81" t="s">
        <v>160</v>
      </c>
      <c r="B94" s="115">
        <v>516</v>
      </c>
      <c r="C94" s="116">
        <v>225767</v>
      </c>
      <c r="D94" s="115">
        <v>629</v>
      </c>
      <c r="E94" s="116">
        <v>140202</v>
      </c>
      <c r="F94" s="115">
        <v>1145</v>
      </c>
      <c r="G94" s="116">
        <v>365969</v>
      </c>
      <c r="H94" s="115">
        <v>15</v>
      </c>
      <c r="I94" s="117">
        <v>7987</v>
      </c>
      <c r="J94" s="115">
        <v>79</v>
      </c>
      <c r="K94" s="117">
        <v>4986</v>
      </c>
      <c r="L94" s="115">
        <v>1171</v>
      </c>
      <c r="M94" s="116">
        <v>362969</v>
      </c>
      <c r="N94" s="118" t="str">
        <f t="shared" si="1"/>
        <v>海南</v>
      </c>
      <c r="O94" s="184"/>
    </row>
    <row r="95" spans="1:15" ht="15" customHeight="1">
      <c r="A95" s="81" t="s">
        <v>161</v>
      </c>
      <c r="B95" s="115">
        <v>682</v>
      </c>
      <c r="C95" s="116">
        <v>270740</v>
      </c>
      <c r="D95" s="115">
        <v>1250</v>
      </c>
      <c r="E95" s="116">
        <v>284051</v>
      </c>
      <c r="F95" s="115">
        <v>1932</v>
      </c>
      <c r="G95" s="116">
        <v>554791</v>
      </c>
      <c r="H95" s="115">
        <v>31</v>
      </c>
      <c r="I95" s="117">
        <v>19921</v>
      </c>
      <c r="J95" s="115">
        <v>103</v>
      </c>
      <c r="K95" s="117">
        <v>11550</v>
      </c>
      <c r="L95" s="115">
        <v>1978</v>
      </c>
      <c r="M95" s="116">
        <v>546420</v>
      </c>
      <c r="N95" s="118" t="str">
        <f t="shared" si="1"/>
        <v>御坊</v>
      </c>
      <c r="O95" s="184"/>
    </row>
    <row r="96" spans="1:15" ht="15" customHeight="1">
      <c r="A96" s="81" t="s">
        <v>162</v>
      </c>
      <c r="B96" s="115">
        <v>980</v>
      </c>
      <c r="C96" s="116">
        <v>373019</v>
      </c>
      <c r="D96" s="115">
        <v>1428</v>
      </c>
      <c r="E96" s="116">
        <v>335638</v>
      </c>
      <c r="F96" s="115">
        <v>2408</v>
      </c>
      <c r="G96" s="116">
        <v>708658</v>
      </c>
      <c r="H96" s="115">
        <v>41</v>
      </c>
      <c r="I96" s="117">
        <v>18746</v>
      </c>
      <c r="J96" s="115">
        <v>158</v>
      </c>
      <c r="K96" s="117">
        <v>15531</v>
      </c>
      <c r="L96" s="115">
        <v>2475</v>
      </c>
      <c r="M96" s="116">
        <v>705442</v>
      </c>
      <c r="N96" s="118" t="str">
        <f t="shared" si="1"/>
        <v>田辺</v>
      </c>
      <c r="O96" s="184"/>
    </row>
    <row r="97" spans="1:15" ht="15" customHeight="1">
      <c r="A97" s="81" t="s">
        <v>163</v>
      </c>
      <c r="B97" s="115">
        <v>680</v>
      </c>
      <c r="C97" s="116">
        <v>248662</v>
      </c>
      <c r="D97" s="115">
        <v>762</v>
      </c>
      <c r="E97" s="116">
        <v>176411</v>
      </c>
      <c r="F97" s="115">
        <v>1442</v>
      </c>
      <c r="G97" s="116">
        <v>425073</v>
      </c>
      <c r="H97" s="115">
        <v>25</v>
      </c>
      <c r="I97" s="117">
        <v>8019</v>
      </c>
      <c r="J97" s="115">
        <v>58</v>
      </c>
      <c r="K97" s="117">
        <v>6758</v>
      </c>
      <c r="L97" s="115">
        <v>1478</v>
      </c>
      <c r="M97" s="116">
        <v>423812</v>
      </c>
      <c r="N97" s="118" t="str">
        <f t="shared" si="1"/>
        <v>新宮</v>
      </c>
      <c r="O97" s="184"/>
    </row>
    <row r="98" spans="1:15" ht="15" customHeight="1">
      <c r="A98" s="81" t="s">
        <v>164</v>
      </c>
      <c r="B98" s="115">
        <v>1183</v>
      </c>
      <c r="C98" s="116">
        <v>416875</v>
      </c>
      <c r="D98" s="115">
        <v>1371</v>
      </c>
      <c r="E98" s="116">
        <v>288012</v>
      </c>
      <c r="F98" s="115">
        <v>2554</v>
      </c>
      <c r="G98" s="116">
        <v>704886</v>
      </c>
      <c r="H98" s="115">
        <v>69</v>
      </c>
      <c r="I98" s="117">
        <v>28794</v>
      </c>
      <c r="J98" s="115">
        <v>145</v>
      </c>
      <c r="K98" s="117">
        <v>23081</v>
      </c>
      <c r="L98" s="115">
        <v>2668</v>
      </c>
      <c r="M98" s="116">
        <v>699173</v>
      </c>
      <c r="N98" s="118" t="str">
        <f t="shared" si="1"/>
        <v>粉河</v>
      </c>
      <c r="O98" s="184"/>
    </row>
    <row r="99" spans="1:15" ht="15" customHeight="1">
      <c r="A99" s="81" t="s">
        <v>165</v>
      </c>
      <c r="B99" s="115">
        <v>687</v>
      </c>
      <c r="C99" s="116">
        <v>264674</v>
      </c>
      <c r="D99" s="115">
        <v>1486</v>
      </c>
      <c r="E99" s="116">
        <v>290152</v>
      </c>
      <c r="F99" s="115">
        <v>2173</v>
      </c>
      <c r="G99" s="116">
        <v>554826</v>
      </c>
      <c r="H99" s="115">
        <v>28</v>
      </c>
      <c r="I99" s="117">
        <v>15307</v>
      </c>
      <c r="J99" s="115">
        <v>66</v>
      </c>
      <c r="K99" s="117">
        <v>9241</v>
      </c>
      <c r="L99" s="115">
        <v>2216</v>
      </c>
      <c r="M99" s="116">
        <v>548760</v>
      </c>
      <c r="N99" s="118" t="str">
        <f t="shared" si="1"/>
        <v>湯浅</v>
      </c>
      <c r="O99" s="184"/>
    </row>
    <row r="100" spans="1:15" ht="15" customHeight="1">
      <c r="A100" s="71" t="s">
        <v>166</v>
      </c>
      <c r="B100" s="119">
        <v>6997</v>
      </c>
      <c r="C100" s="120">
        <v>2663050</v>
      </c>
      <c r="D100" s="119">
        <v>9607</v>
      </c>
      <c r="E100" s="120">
        <v>2183601</v>
      </c>
      <c r="F100" s="119">
        <v>16604</v>
      </c>
      <c r="G100" s="120">
        <v>4846651</v>
      </c>
      <c r="H100" s="119">
        <v>360</v>
      </c>
      <c r="I100" s="121">
        <v>239737</v>
      </c>
      <c r="J100" s="119">
        <v>903</v>
      </c>
      <c r="K100" s="121">
        <v>113974</v>
      </c>
      <c r="L100" s="119">
        <v>17164</v>
      </c>
      <c r="M100" s="120">
        <v>4720888</v>
      </c>
      <c r="N100" s="180" t="str">
        <f t="shared" si="1"/>
        <v>和歌山県計</v>
      </c>
      <c r="O100" s="184"/>
    </row>
    <row r="101" spans="1:15" ht="15" customHeight="1" thickBot="1">
      <c r="A101" s="24"/>
      <c r="B101" s="134"/>
      <c r="C101" s="135"/>
      <c r="D101" s="134"/>
      <c r="E101" s="135"/>
      <c r="F101" s="134"/>
      <c r="G101" s="135"/>
      <c r="H101" s="134"/>
      <c r="I101" s="136"/>
      <c r="J101" s="134"/>
      <c r="K101" s="136"/>
      <c r="L101" s="134"/>
      <c r="M101" s="135"/>
      <c r="N101" s="137">
        <f t="shared" si="1"/>
      </c>
      <c r="O101" s="184"/>
    </row>
    <row r="102" spans="1:15" ht="15" customHeight="1" thickBot="1" thickTop="1">
      <c r="A102" s="101" t="s">
        <v>72</v>
      </c>
      <c r="B102" s="138">
        <v>117015</v>
      </c>
      <c r="C102" s="139">
        <v>46597480</v>
      </c>
      <c r="D102" s="138">
        <v>139513</v>
      </c>
      <c r="E102" s="139">
        <v>34437869</v>
      </c>
      <c r="F102" s="138">
        <v>256528</v>
      </c>
      <c r="G102" s="139">
        <v>81035350</v>
      </c>
      <c r="H102" s="138">
        <v>9436</v>
      </c>
      <c r="I102" s="140">
        <v>7229690</v>
      </c>
      <c r="J102" s="138">
        <v>18890</v>
      </c>
      <c r="K102" s="140">
        <v>3367499</v>
      </c>
      <c r="L102" s="138">
        <v>271494</v>
      </c>
      <c r="M102" s="139">
        <v>77173159</v>
      </c>
      <c r="N102" s="141" t="s">
        <v>167</v>
      </c>
      <c r="O102" s="184"/>
    </row>
    <row r="103" spans="1:15" ht="13.5">
      <c r="A103" s="241" t="s">
        <v>278</v>
      </c>
      <c r="B103" s="241"/>
      <c r="C103" s="241"/>
      <c r="D103" s="241"/>
      <c r="E103" s="241"/>
      <c r="F103" s="241"/>
      <c r="G103" s="241"/>
      <c r="H103" s="241"/>
      <c r="I103" s="241"/>
      <c r="O103" s="184"/>
    </row>
    <row r="105" spans="2:13" ht="13.5">
      <c r="B105" s="183"/>
      <c r="C105" s="184"/>
      <c r="D105" s="184"/>
      <c r="E105" s="184"/>
      <c r="F105" s="184"/>
      <c r="G105" s="184"/>
      <c r="H105" s="184"/>
      <c r="I105" s="184"/>
      <c r="J105" s="184"/>
      <c r="K105" s="184"/>
      <c r="L105" s="184"/>
      <c r="M105" s="184"/>
    </row>
  </sheetData>
  <sheetProtection/>
  <mergeCells count="12">
    <mergeCell ref="N3:N5"/>
    <mergeCell ref="A3:A5"/>
    <mergeCell ref="L3:M4"/>
    <mergeCell ref="H3:I4"/>
    <mergeCell ref="J3:K4"/>
    <mergeCell ref="A103:I103"/>
    <mergeCell ref="A1:G1"/>
    <mergeCell ref="A2:G2"/>
    <mergeCell ref="B3:G3"/>
    <mergeCell ref="B4:C4"/>
    <mergeCell ref="D4:E4"/>
    <mergeCell ref="F4:G4"/>
  </mergeCells>
  <printOptions horizontalCentered="1"/>
  <pageMargins left="0.7874015748031497" right="0.7874015748031497" top="0.5905511811023623" bottom="0.8661417322834646" header="0.5118110236220472" footer="0.31496062992125984"/>
  <pageSetup horizontalDpi="600" verticalDpi="600" orientation="landscape" paperSize="9" scale="89" r:id="rId1"/>
  <headerFooter alignWithMargins="0">
    <oddFooter>&amp;R大阪国税局
消費税
(H20)</oddFooter>
  </headerFooter>
</worksheet>
</file>

<file path=xl/worksheets/sheet5.xml><?xml version="1.0" encoding="utf-8"?>
<worksheet xmlns="http://schemas.openxmlformats.org/spreadsheetml/2006/main" xmlns:r="http://schemas.openxmlformats.org/officeDocument/2006/relationships">
  <sheetPr>
    <tabColor theme="4"/>
  </sheetPr>
  <dimension ref="A1:P104"/>
  <sheetViews>
    <sheetView showGridLines="0" zoomScaleSheetLayoutView="80" workbookViewId="0" topLeftCell="A1">
      <selection activeCell="A1" sqref="A1:I1"/>
    </sheetView>
  </sheetViews>
  <sheetFormatPr defaultColWidth="9.00390625" defaultRowHeight="13.5"/>
  <cols>
    <col min="1" max="1" width="11.125" style="0" customWidth="1"/>
    <col min="2" max="2" width="8.25390625" style="0" customWidth="1"/>
    <col min="3" max="3" width="14.125" style="0" customWidth="1"/>
    <col min="4" max="4" width="8.625" style="0" customWidth="1"/>
    <col min="5" max="5" width="11.75390625" style="0" customWidth="1"/>
    <col min="6" max="6" width="8.625" style="0" customWidth="1"/>
    <col min="7" max="7" width="13.875" style="0" customWidth="1"/>
    <col min="8" max="8" width="7.625" style="0" customWidth="1"/>
    <col min="9" max="9" width="12.375" style="0" customWidth="1"/>
    <col min="10" max="10" width="7.25390625" style="0" customWidth="1"/>
    <col min="11" max="11" width="11.50390625" style="0" bestFit="1" customWidth="1"/>
    <col min="12" max="12" width="8.375" style="0" bestFit="1" customWidth="1"/>
    <col min="13" max="13" width="13.625" style="0" customWidth="1"/>
    <col min="14" max="14" width="11.375" style="0" customWidth="1"/>
    <col min="15" max="15" width="11.625" style="0" bestFit="1" customWidth="1"/>
  </cols>
  <sheetData>
    <row r="1" spans="1:13" ht="13.5">
      <c r="A1" s="242" t="s">
        <v>75</v>
      </c>
      <c r="B1" s="242"/>
      <c r="C1" s="242"/>
      <c r="D1" s="242"/>
      <c r="E1" s="242"/>
      <c r="F1" s="242"/>
      <c r="G1" s="242"/>
      <c r="H1" s="242"/>
      <c r="I1" s="242"/>
      <c r="J1" s="4"/>
      <c r="K1" s="4"/>
      <c r="L1" s="1"/>
      <c r="M1" s="1"/>
    </row>
    <row r="2" spans="1:13" ht="14.25" thickBot="1">
      <c r="A2" s="257" t="s">
        <v>47</v>
      </c>
      <c r="B2" s="257"/>
      <c r="C2" s="257"/>
      <c r="D2" s="257"/>
      <c r="E2" s="257"/>
      <c r="F2" s="257"/>
      <c r="G2" s="257"/>
      <c r="H2" s="257"/>
      <c r="I2" s="257"/>
      <c r="J2" s="61"/>
      <c r="K2" s="61"/>
      <c r="L2" s="1"/>
      <c r="M2" s="1"/>
    </row>
    <row r="3" spans="1:14" ht="19.5" customHeight="1">
      <c r="A3" s="250" t="s">
        <v>52</v>
      </c>
      <c r="B3" s="243" t="s">
        <v>48</v>
      </c>
      <c r="C3" s="243"/>
      <c r="D3" s="243"/>
      <c r="E3" s="243"/>
      <c r="F3" s="243"/>
      <c r="G3" s="243"/>
      <c r="H3" s="253" t="s">
        <v>12</v>
      </c>
      <c r="I3" s="254"/>
      <c r="J3" s="256" t="s">
        <v>60</v>
      </c>
      <c r="K3" s="254"/>
      <c r="L3" s="253" t="s">
        <v>30</v>
      </c>
      <c r="M3" s="254"/>
      <c r="N3" s="247" t="s">
        <v>67</v>
      </c>
    </row>
    <row r="4" spans="1:14" ht="17.25" customHeight="1">
      <c r="A4" s="251"/>
      <c r="B4" s="245" t="s">
        <v>49</v>
      </c>
      <c r="C4" s="246"/>
      <c r="D4" s="245" t="s">
        <v>31</v>
      </c>
      <c r="E4" s="246"/>
      <c r="F4" s="245" t="s">
        <v>32</v>
      </c>
      <c r="G4" s="246"/>
      <c r="H4" s="245"/>
      <c r="I4" s="255"/>
      <c r="J4" s="245"/>
      <c r="K4" s="255"/>
      <c r="L4" s="245"/>
      <c r="M4" s="255"/>
      <c r="N4" s="248"/>
    </row>
    <row r="5" spans="1:14" ht="28.5" customHeight="1">
      <c r="A5" s="252"/>
      <c r="B5" s="72" t="s">
        <v>62</v>
      </c>
      <c r="C5" s="73" t="s">
        <v>63</v>
      </c>
      <c r="D5" s="72" t="s">
        <v>62</v>
      </c>
      <c r="E5" s="73" t="s">
        <v>63</v>
      </c>
      <c r="F5" s="72" t="s">
        <v>62</v>
      </c>
      <c r="G5" s="74" t="s">
        <v>50</v>
      </c>
      <c r="H5" s="72" t="s">
        <v>62</v>
      </c>
      <c r="I5" s="75" t="s">
        <v>51</v>
      </c>
      <c r="J5" s="72" t="s">
        <v>62</v>
      </c>
      <c r="K5" s="75" t="s">
        <v>40</v>
      </c>
      <c r="L5" s="72" t="s">
        <v>62</v>
      </c>
      <c r="M5" s="109" t="s">
        <v>56</v>
      </c>
      <c r="N5" s="249"/>
    </row>
    <row r="6" spans="1:14" s="68" customFormat="1" ht="10.5">
      <c r="A6" s="65"/>
      <c r="B6" s="62" t="s">
        <v>4</v>
      </c>
      <c r="C6" s="63" t="s">
        <v>5</v>
      </c>
      <c r="D6" s="62" t="s">
        <v>4</v>
      </c>
      <c r="E6" s="63" t="s">
        <v>5</v>
      </c>
      <c r="F6" s="62" t="s">
        <v>4</v>
      </c>
      <c r="G6" s="63" t="s">
        <v>5</v>
      </c>
      <c r="H6" s="62" t="s">
        <v>4</v>
      </c>
      <c r="I6" s="63" t="s">
        <v>5</v>
      </c>
      <c r="J6" s="62" t="s">
        <v>4</v>
      </c>
      <c r="K6" s="64" t="s">
        <v>5</v>
      </c>
      <c r="L6" s="62" t="s">
        <v>4</v>
      </c>
      <c r="M6" s="64" t="s">
        <v>5</v>
      </c>
      <c r="N6" s="179"/>
    </row>
    <row r="7" spans="1:15" ht="15" customHeight="1">
      <c r="A7" s="82" t="s">
        <v>168</v>
      </c>
      <c r="B7" s="111">
        <v>2376</v>
      </c>
      <c r="C7" s="112">
        <v>11018198</v>
      </c>
      <c r="D7" s="111">
        <v>905</v>
      </c>
      <c r="E7" s="112">
        <v>335441</v>
      </c>
      <c r="F7" s="111">
        <v>3281</v>
      </c>
      <c r="G7" s="112">
        <v>11353639</v>
      </c>
      <c r="H7" s="111">
        <v>170</v>
      </c>
      <c r="I7" s="113">
        <v>7371345</v>
      </c>
      <c r="J7" s="111">
        <v>227</v>
      </c>
      <c r="K7" s="113">
        <v>53430</v>
      </c>
      <c r="L7" s="111">
        <v>3478</v>
      </c>
      <c r="M7" s="112">
        <v>4035723</v>
      </c>
      <c r="N7" s="114" t="str">
        <f>A7</f>
        <v>大津</v>
      </c>
      <c r="O7" s="183"/>
    </row>
    <row r="8" spans="1:15" ht="15" customHeight="1">
      <c r="A8" s="81" t="s">
        <v>169</v>
      </c>
      <c r="B8" s="115">
        <v>1305</v>
      </c>
      <c r="C8" s="116">
        <v>7664360</v>
      </c>
      <c r="D8" s="115">
        <v>441</v>
      </c>
      <c r="E8" s="116">
        <v>174871</v>
      </c>
      <c r="F8" s="111">
        <v>1746</v>
      </c>
      <c r="G8" s="112">
        <v>7839231</v>
      </c>
      <c r="H8" s="115">
        <v>95</v>
      </c>
      <c r="I8" s="117">
        <v>569277</v>
      </c>
      <c r="J8" s="115">
        <v>115</v>
      </c>
      <c r="K8" s="117">
        <v>14718</v>
      </c>
      <c r="L8" s="115">
        <v>1856</v>
      </c>
      <c r="M8" s="116">
        <v>7284672</v>
      </c>
      <c r="N8" s="118" t="str">
        <f aca="true" t="shared" si="0" ref="N8:N71">IF(A8="","",A8)</f>
        <v>彦根　　　　　　　　</v>
      </c>
      <c r="O8" s="184"/>
    </row>
    <row r="9" spans="1:15" ht="15" customHeight="1">
      <c r="A9" s="81" t="s">
        <v>170</v>
      </c>
      <c r="B9" s="115">
        <v>1471</v>
      </c>
      <c r="C9" s="116">
        <v>5798503</v>
      </c>
      <c r="D9" s="115">
        <v>493</v>
      </c>
      <c r="E9" s="116">
        <v>171844</v>
      </c>
      <c r="F9" s="115">
        <v>1964</v>
      </c>
      <c r="G9" s="116">
        <v>5970347</v>
      </c>
      <c r="H9" s="115">
        <v>73</v>
      </c>
      <c r="I9" s="117">
        <v>260948</v>
      </c>
      <c r="J9" s="115">
        <v>233</v>
      </c>
      <c r="K9" s="117">
        <v>31094</v>
      </c>
      <c r="L9" s="115">
        <v>2061</v>
      </c>
      <c r="M9" s="116">
        <v>5740493</v>
      </c>
      <c r="N9" s="118" t="str">
        <f t="shared" si="0"/>
        <v>長浜　　　　　　　　</v>
      </c>
      <c r="O9" s="184"/>
    </row>
    <row r="10" spans="1:15" ht="15" customHeight="1">
      <c r="A10" s="81" t="s">
        <v>171</v>
      </c>
      <c r="B10" s="115">
        <v>1712</v>
      </c>
      <c r="C10" s="116">
        <v>5908329</v>
      </c>
      <c r="D10" s="115">
        <v>560</v>
      </c>
      <c r="E10" s="116">
        <v>200988</v>
      </c>
      <c r="F10" s="115">
        <v>2272</v>
      </c>
      <c r="G10" s="116">
        <v>6109317</v>
      </c>
      <c r="H10" s="115">
        <v>94</v>
      </c>
      <c r="I10" s="117">
        <v>274166</v>
      </c>
      <c r="J10" s="115">
        <v>153</v>
      </c>
      <c r="K10" s="117">
        <v>26195</v>
      </c>
      <c r="L10" s="115">
        <v>2387</v>
      </c>
      <c r="M10" s="116">
        <v>5861346</v>
      </c>
      <c r="N10" s="118" t="str">
        <f t="shared" si="0"/>
        <v>近江八幡　　　　　　</v>
      </c>
      <c r="O10" s="184"/>
    </row>
    <row r="11" spans="1:15" ht="15" customHeight="1">
      <c r="A11" s="81" t="s">
        <v>172</v>
      </c>
      <c r="B11" s="115">
        <v>2358</v>
      </c>
      <c r="C11" s="116">
        <v>10065438</v>
      </c>
      <c r="D11" s="115">
        <v>892</v>
      </c>
      <c r="E11" s="116">
        <v>360956</v>
      </c>
      <c r="F11" s="115">
        <v>3250</v>
      </c>
      <c r="G11" s="116">
        <v>10426393</v>
      </c>
      <c r="H11" s="115">
        <v>162</v>
      </c>
      <c r="I11" s="117">
        <v>607926</v>
      </c>
      <c r="J11" s="115">
        <v>240</v>
      </c>
      <c r="K11" s="117">
        <v>20216</v>
      </c>
      <c r="L11" s="115">
        <v>3427</v>
      </c>
      <c r="M11" s="116">
        <v>9838683</v>
      </c>
      <c r="N11" s="118" t="str">
        <f t="shared" si="0"/>
        <v>草津　　　　　　　　</v>
      </c>
      <c r="O11" s="184"/>
    </row>
    <row r="12" spans="1:15" ht="15" customHeight="1">
      <c r="A12" s="81" t="s">
        <v>173</v>
      </c>
      <c r="B12" s="115">
        <v>1200</v>
      </c>
      <c r="C12" s="116">
        <v>5996380</v>
      </c>
      <c r="D12" s="115">
        <v>370</v>
      </c>
      <c r="E12" s="116">
        <v>135271</v>
      </c>
      <c r="F12" s="115">
        <v>1570</v>
      </c>
      <c r="G12" s="116">
        <v>6131651</v>
      </c>
      <c r="H12" s="115">
        <v>58</v>
      </c>
      <c r="I12" s="117">
        <v>133279</v>
      </c>
      <c r="J12" s="115">
        <v>106</v>
      </c>
      <c r="K12" s="196">
        <v>54626</v>
      </c>
      <c r="L12" s="115">
        <v>1637</v>
      </c>
      <c r="M12" s="116">
        <v>5943746</v>
      </c>
      <c r="N12" s="118" t="str">
        <f t="shared" si="0"/>
        <v>水口　　　　　　　　</v>
      </c>
      <c r="O12" s="184"/>
    </row>
    <row r="13" spans="1:15" ht="15" customHeight="1">
      <c r="A13" s="81" t="s">
        <v>174</v>
      </c>
      <c r="B13" s="115">
        <v>550</v>
      </c>
      <c r="C13" s="116">
        <v>1530469</v>
      </c>
      <c r="D13" s="115">
        <v>170</v>
      </c>
      <c r="E13" s="116">
        <v>55951</v>
      </c>
      <c r="F13" s="115">
        <v>720</v>
      </c>
      <c r="G13" s="116">
        <v>1586421</v>
      </c>
      <c r="H13" s="115">
        <v>21</v>
      </c>
      <c r="I13" s="117">
        <v>357141</v>
      </c>
      <c r="J13" s="115">
        <v>46</v>
      </c>
      <c r="K13" s="117">
        <v>7615</v>
      </c>
      <c r="L13" s="115">
        <v>749</v>
      </c>
      <c r="M13" s="116">
        <v>1236895</v>
      </c>
      <c r="N13" s="118" t="str">
        <f t="shared" si="0"/>
        <v>今津　　　　　　　　</v>
      </c>
      <c r="O13" s="184"/>
    </row>
    <row r="14" spans="1:15" ht="15" customHeight="1">
      <c r="A14" s="71" t="s">
        <v>175</v>
      </c>
      <c r="B14" s="119">
        <v>10972</v>
      </c>
      <c r="C14" s="120">
        <v>47981677</v>
      </c>
      <c r="D14" s="119">
        <v>3831</v>
      </c>
      <c r="E14" s="120">
        <v>1435321</v>
      </c>
      <c r="F14" s="119">
        <v>14803</v>
      </c>
      <c r="G14" s="120">
        <v>49416998</v>
      </c>
      <c r="H14" s="119">
        <v>673</v>
      </c>
      <c r="I14" s="121">
        <v>9574082</v>
      </c>
      <c r="J14" s="119">
        <v>1120</v>
      </c>
      <c r="K14" s="121">
        <v>98641</v>
      </c>
      <c r="L14" s="119">
        <v>15595</v>
      </c>
      <c r="M14" s="120">
        <v>39941557</v>
      </c>
      <c r="N14" s="122" t="str">
        <f t="shared" si="0"/>
        <v>滋賀県計　</v>
      </c>
      <c r="O14" s="184"/>
    </row>
    <row r="15" spans="1:15" s="7" customFormat="1" ht="15" customHeight="1">
      <c r="A15" s="9"/>
      <c r="B15" s="142"/>
      <c r="C15" s="143"/>
      <c r="D15" s="142"/>
      <c r="E15" s="143"/>
      <c r="F15" s="142"/>
      <c r="G15" s="143"/>
      <c r="H15" s="144"/>
      <c r="I15" s="145"/>
      <c r="J15" s="144"/>
      <c r="K15" s="145"/>
      <c r="L15" s="142"/>
      <c r="M15" s="143"/>
      <c r="N15" s="118">
        <f t="shared" si="0"/>
      </c>
      <c r="O15" s="185"/>
    </row>
    <row r="16" spans="1:15" s="10" customFormat="1" ht="15" customHeight="1">
      <c r="A16" s="83" t="s">
        <v>176</v>
      </c>
      <c r="B16" s="126">
        <v>2473</v>
      </c>
      <c r="C16" s="127">
        <v>10451853</v>
      </c>
      <c r="D16" s="126">
        <v>1149</v>
      </c>
      <c r="E16" s="127">
        <v>375294</v>
      </c>
      <c r="F16" s="126">
        <v>3622</v>
      </c>
      <c r="G16" s="127">
        <v>10827146</v>
      </c>
      <c r="H16" s="126">
        <v>194</v>
      </c>
      <c r="I16" s="128">
        <v>3245508</v>
      </c>
      <c r="J16" s="126">
        <v>194</v>
      </c>
      <c r="K16" s="128">
        <v>36780</v>
      </c>
      <c r="L16" s="126">
        <v>3835</v>
      </c>
      <c r="M16" s="127">
        <v>7618417</v>
      </c>
      <c r="N16" s="129" t="str">
        <f t="shared" si="0"/>
        <v>上京　　　　　　　　</v>
      </c>
      <c r="O16" s="187"/>
    </row>
    <row r="17" spans="1:15" ht="15" customHeight="1">
      <c r="A17" s="81" t="s">
        <v>177</v>
      </c>
      <c r="B17" s="115">
        <v>1643</v>
      </c>
      <c r="C17" s="116">
        <v>5599242</v>
      </c>
      <c r="D17" s="115">
        <v>726</v>
      </c>
      <c r="E17" s="116">
        <v>272247</v>
      </c>
      <c r="F17" s="115">
        <v>2369</v>
      </c>
      <c r="G17" s="116">
        <v>5871489</v>
      </c>
      <c r="H17" s="115">
        <v>180</v>
      </c>
      <c r="I17" s="117">
        <v>242066</v>
      </c>
      <c r="J17" s="115">
        <v>124</v>
      </c>
      <c r="K17" s="117">
        <v>11589</v>
      </c>
      <c r="L17" s="115">
        <v>2562</v>
      </c>
      <c r="M17" s="116">
        <v>5641012</v>
      </c>
      <c r="N17" s="118" t="str">
        <f t="shared" si="0"/>
        <v>左京　　　　　　　　</v>
      </c>
      <c r="O17" s="184"/>
    </row>
    <row r="18" spans="1:15" ht="15" customHeight="1">
      <c r="A18" s="81" t="s">
        <v>178</v>
      </c>
      <c r="B18" s="115">
        <v>2941</v>
      </c>
      <c r="C18" s="116">
        <v>16513179</v>
      </c>
      <c r="D18" s="115">
        <v>1149</v>
      </c>
      <c r="E18" s="116">
        <v>407174</v>
      </c>
      <c r="F18" s="115">
        <v>4090</v>
      </c>
      <c r="G18" s="116">
        <v>16920352</v>
      </c>
      <c r="H18" s="115">
        <v>276</v>
      </c>
      <c r="I18" s="117">
        <v>4729240</v>
      </c>
      <c r="J18" s="115">
        <v>202</v>
      </c>
      <c r="K18" s="113">
        <v>49796</v>
      </c>
      <c r="L18" s="115">
        <v>4388</v>
      </c>
      <c r="M18" s="116">
        <v>12240908</v>
      </c>
      <c r="N18" s="118" t="str">
        <f t="shared" si="0"/>
        <v>中京　　　　　　　　</v>
      </c>
      <c r="O18" s="184"/>
    </row>
    <row r="19" spans="1:15" ht="15" customHeight="1">
      <c r="A19" s="81" t="s">
        <v>179</v>
      </c>
      <c r="B19" s="115">
        <v>2123</v>
      </c>
      <c r="C19" s="116">
        <v>9621304</v>
      </c>
      <c r="D19" s="115">
        <v>794</v>
      </c>
      <c r="E19" s="116">
        <v>275953</v>
      </c>
      <c r="F19" s="115">
        <v>2917</v>
      </c>
      <c r="G19" s="116">
        <v>9897256</v>
      </c>
      <c r="H19" s="115">
        <v>150</v>
      </c>
      <c r="I19" s="117">
        <v>178259</v>
      </c>
      <c r="J19" s="115">
        <v>179</v>
      </c>
      <c r="K19" s="117">
        <v>42232</v>
      </c>
      <c r="L19" s="115">
        <v>3105</v>
      </c>
      <c r="M19" s="116">
        <v>9761228</v>
      </c>
      <c r="N19" s="118" t="str">
        <f t="shared" si="0"/>
        <v>東山　　　　　　　　</v>
      </c>
      <c r="O19" s="184"/>
    </row>
    <row r="20" spans="1:15" ht="15" customHeight="1">
      <c r="A20" s="81" t="s">
        <v>180</v>
      </c>
      <c r="B20" s="115">
        <v>4705</v>
      </c>
      <c r="C20" s="116">
        <v>49136075</v>
      </c>
      <c r="D20" s="115">
        <v>1316</v>
      </c>
      <c r="E20" s="116">
        <v>487278</v>
      </c>
      <c r="F20" s="115">
        <v>6021</v>
      </c>
      <c r="G20" s="116">
        <v>49623353</v>
      </c>
      <c r="H20" s="115">
        <v>370</v>
      </c>
      <c r="I20" s="117">
        <v>8289600</v>
      </c>
      <c r="J20" s="115">
        <v>435</v>
      </c>
      <c r="K20" s="117">
        <v>141033</v>
      </c>
      <c r="L20" s="115">
        <v>6447</v>
      </c>
      <c r="M20" s="116">
        <v>41474786</v>
      </c>
      <c r="N20" s="118" t="str">
        <f t="shared" si="0"/>
        <v>下京　　　　　　　　</v>
      </c>
      <c r="O20" s="184"/>
    </row>
    <row r="21" spans="1:15" ht="15" customHeight="1">
      <c r="A21" s="81" t="s">
        <v>181</v>
      </c>
      <c r="B21" s="115">
        <v>4075</v>
      </c>
      <c r="C21" s="116">
        <v>15008944</v>
      </c>
      <c r="D21" s="115">
        <v>1504</v>
      </c>
      <c r="E21" s="116">
        <v>545107</v>
      </c>
      <c r="F21" s="115">
        <v>5579</v>
      </c>
      <c r="G21" s="116">
        <v>15554051</v>
      </c>
      <c r="H21" s="115">
        <v>284</v>
      </c>
      <c r="I21" s="117">
        <v>19200955</v>
      </c>
      <c r="J21" s="115">
        <v>349</v>
      </c>
      <c r="K21" s="117">
        <v>16733</v>
      </c>
      <c r="L21" s="115">
        <v>5925</v>
      </c>
      <c r="M21" s="116">
        <v>3630171</v>
      </c>
      <c r="N21" s="118" t="str">
        <f t="shared" si="0"/>
        <v>右京　　　　　　　　</v>
      </c>
      <c r="O21" s="184"/>
    </row>
    <row r="22" spans="1:15" ht="15" customHeight="1">
      <c r="A22" s="81" t="s">
        <v>182</v>
      </c>
      <c r="B22" s="115">
        <v>2530</v>
      </c>
      <c r="C22" s="116">
        <v>13390331</v>
      </c>
      <c r="D22" s="115">
        <v>828</v>
      </c>
      <c r="E22" s="116">
        <v>292330</v>
      </c>
      <c r="F22" s="115">
        <v>3358</v>
      </c>
      <c r="G22" s="116">
        <v>13682661</v>
      </c>
      <c r="H22" s="115">
        <v>207</v>
      </c>
      <c r="I22" s="117">
        <v>3066526</v>
      </c>
      <c r="J22" s="115">
        <v>189</v>
      </c>
      <c r="K22" s="117">
        <v>16352</v>
      </c>
      <c r="L22" s="115">
        <v>3589</v>
      </c>
      <c r="M22" s="116">
        <v>10599783</v>
      </c>
      <c r="N22" s="118" t="str">
        <f t="shared" si="0"/>
        <v>伏見　　　　　　　　</v>
      </c>
      <c r="O22" s="184"/>
    </row>
    <row r="23" spans="1:15" ht="15" customHeight="1">
      <c r="A23" s="81" t="s">
        <v>183</v>
      </c>
      <c r="B23" s="115">
        <v>1128</v>
      </c>
      <c r="C23" s="116">
        <v>4981197</v>
      </c>
      <c r="D23" s="115">
        <v>363</v>
      </c>
      <c r="E23" s="116">
        <v>127909</v>
      </c>
      <c r="F23" s="115">
        <v>1491</v>
      </c>
      <c r="G23" s="116">
        <v>5109106</v>
      </c>
      <c r="H23" s="115">
        <v>52</v>
      </c>
      <c r="I23" s="117">
        <v>211384</v>
      </c>
      <c r="J23" s="115">
        <v>130</v>
      </c>
      <c r="K23" s="113">
        <v>17814</v>
      </c>
      <c r="L23" s="115">
        <v>1555</v>
      </c>
      <c r="M23" s="116">
        <v>4915537</v>
      </c>
      <c r="N23" s="118" t="str">
        <f t="shared" si="0"/>
        <v>福知山　　　　　　　</v>
      </c>
      <c r="O23" s="184"/>
    </row>
    <row r="24" spans="1:15" ht="15" customHeight="1">
      <c r="A24" s="81" t="s">
        <v>184</v>
      </c>
      <c r="B24" s="115">
        <v>872</v>
      </c>
      <c r="C24" s="116">
        <v>2180981</v>
      </c>
      <c r="D24" s="115">
        <v>264</v>
      </c>
      <c r="E24" s="116">
        <v>99661</v>
      </c>
      <c r="F24" s="115">
        <v>1136</v>
      </c>
      <c r="G24" s="116">
        <v>2280642</v>
      </c>
      <c r="H24" s="115">
        <v>61</v>
      </c>
      <c r="I24" s="117">
        <v>106955</v>
      </c>
      <c r="J24" s="115">
        <v>83</v>
      </c>
      <c r="K24" s="113">
        <v>12185</v>
      </c>
      <c r="L24" s="115">
        <v>1201</v>
      </c>
      <c r="M24" s="116">
        <v>2185871</v>
      </c>
      <c r="N24" s="118" t="str">
        <f t="shared" si="0"/>
        <v>舞鶴　　　　　　　　</v>
      </c>
      <c r="O24" s="184"/>
    </row>
    <row r="25" spans="1:15" s="7" customFormat="1" ht="15" customHeight="1">
      <c r="A25" s="81" t="s">
        <v>185</v>
      </c>
      <c r="B25" s="115">
        <v>4123</v>
      </c>
      <c r="C25" s="116">
        <v>14812500</v>
      </c>
      <c r="D25" s="115">
        <v>1204</v>
      </c>
      <c r="E25" s="116">
        <v>439870</v>
      </c>
      <c r="F25" s="115">
        <v>5327</v>
      </c>
      <c r="G25" s="116">
        <v>15252370</v>
      </c>
      <c r="H25" s="115">
        <v>387</v>
      </c>
      <c r="I25" s="117">
        <v>833414</v>
      </c>
      <c r="J25" s="115">
        <v>373</v>
      </c>
      <c r="K25" s="117">
        <v>95640</v>
      </c>
      <c r="L25" s="115">
        <v>5783</v>
      </c>
      <c r="M25" s="116">
        <v>14514595</v>
      </c>
      <c r="N25" s="118" t="str">
        <f t="shared" si="0"/>
        <v>宇治　　　　　　　　</v>
      </c>
      <c r="O25" s="185"/>
    </row>
    <row r="26" spans="1:15" s="10" customFormat="1" ht="15" customHeight="1">
      <c r="A26" s="81" t="s">
        <v>186</v>
      </c>
      <c r="B26" s="115">
        <v>409</v>
      </c>
      <c r="C26" s="116">
        <v>1139565</v>
      </c>
      <c r="D26" s="115">
        <v>136</v>
      </c>
      <c r="E26" s="116">
        <v>46936</v>
      </c>
      <c r="F26" s="115">
        <v>545</v>
      </c>
      <c r="G26" s="116">
        <v>1186501</v>
      </c>
      <c r="H26" s="115">
        <v>29</v>
      </c>
      <c r="I26" s="117">
        <v>33230</v>
      </c>
      <c r="J26" s="115">
        <v>61</v>
      </c>
      <c r="K26" s="113">
        <v>5309</v>
      </c>
      <c r="L26" s="115">
        <v>585</v>
      </c>
      <c r="M26" s="116">
        <v>1158580</v>
      </c>
      <c r="N26" s="118" t="str">
        <f t="shared" si="0"/>
        <v>宮津　　　　　　　　</v>
      </c>
      <c r="O26" s="187"/>
    </row>
    <row r="27" spans="1:15" ht="15" customHeight="1">
      <c r="A27" s="81" t="s">
        <v>187</v>
      </c>
      <c r="B27" s="115">
        <v>1195</v>
      </c>
      <c r="C27" s="116">
        <v>3351082</v>
      </c>
      <c r="D27" s="115">
        <v>328</v>
      </c>
      <c r="E27" s="116">
        <v>115975</v>
      </c>
      <c r="F27" s="115">
        <v>1523</v>
      </c>
      <c r="G27" s="116">
        <v>3467057</v>
      </c>
      <c r="H27" s="115">
        <v>86</v>
      </c>
      <c r="I27" s="117">
        <v>306857</v>
      </c>
      <c r="J27" s="115">
        <v>106</v>
      </c>
      <c r="K27" s="113">
        <v>11134</v>
      </c>
      <c r="L27" s="115">
        <v>1619</v>
      </c>
      <c r="M27" s="116">
        <v>3171334</v>
      </c>
      <c r="N27" s="118" t="str">
        <f t="shared" si="0"/>
        <v>園部　　　　　　　　</v>
      </c>
      <c r="O27" s="184"/>
    </row>
    <row r="28" spans="1:15" ht="15" customHeight="1">
      <c r="A28" s="81" t="s">
        <v>188</v>
      </c>
      <c r="B28" s="115">
        <v>515</v>
      </c>
      <c r="C28" s="116">
        <v>1652669</v>
      </c>
      <c r="D28" s="115">
        <v>127</v>
      </c>
      <c r="E28" s="116">
        <v>49508</v>
      </c>
      <c r="F28" s="115">
        <v>642</v>
      </c>
      <c r="G28" s="116">
        <v>1702177</v>
      </c>
      <c r="H28" s="115">
        <v>25</v>
      </c>
      <c r="I28" s="117">
        <v>53095</v>
      </c>
      <c r="J28" s="115">
        <v>32</v>
      </c>
      <c r="K28" s="113">
        <v>3315</v>
      </c>
      <c r="L28" s="115">
        <v>673</v>
      </c>
      <c r="M28" s="116">
        <v>1652397</v>
      </c>
      <c r="N28" s="118" t="str">
        <f t="shared" si="0"/>
        <v>峰山　　　　　　　　</v>
      </c>
      <c r="O28" s="184"/>
    </row>
    <row r="29" spans="1:15" ht="15" customHeight="1">
      <c r="A29" s="71" t="s">
        <v>189</v>
      </c>
      <c r="B29" s="119">
        <v>28732</v>
      </c>
      <c r="C29" s="120">
        <v>147838920</v>
      </c>
      <c r="D29" s="119">
        <v>9888</v>
      </c>
      <c r="E29" s="120">
        <v>3535241</v>
      </c>
      <c r="F29" s="119">
        <v>38620</v>
      </c>
      <c r="G29" s="120">
        <v>151374161</v>
      </c>
      <c r="H29" s="119">
        <v>2301</v>
      </c>
      <c r="I29" s="121">
        <v>40497090</v>
      </c>
      <c r="J29" s="119">
        <v>2457</v>
      </c>
      <c r="K29" s="121">
        <v>427207</v>
      </c>
      <c r="L29" s="119">
        <v>41267</v>
      </c>
      <c r="M29" s="120">
        <v>111304278</v>
      </c>
      <c r="N29" s="180" t="str">
        <f t="shared" si="0"/>
        <v>京都府計　　　　　　</v>
      </c>
      <c r="O29" s="184"/>
    </row>
    <row r="30" spans="1:15" ht="15" customHeight="1">
      <c r="A30" s="70"/>
      <c r="B30" s="142"/>
      <c r="C30" s="143"/>
      <c r="D30" s="142"/>
      <c r="E30" s="143"/>
      <c r="F30" s="142"/>
      <c r="G30" s="143"/>
      <c r="H30" s="142"/>
      <c r="I30" s="143"/>
      <c r="J30" s="144"/>
      <c r="K30" s="145"/>
      <c r="L30" s="142"/>
      <c r="M30" s="143"/>
      <c r="N30" s="129">
        <f t="shared" si="0"/>
      </c>
      <c r="O30" s="184"/>
    </row>
    <row r="31" spans="1:16" ht="15" customHeight="1">
      <c r="A31" s="82" t="s">
        <v>190</v>
      </c>
      <c r="B31" s="111">
        <v>2925</v>
      </c>
      <c r="C31" s="112">
        <v>21877390</v>
      </c>
      <c r="D31" s="111">
        <v>737</v>
      </c>
      <c r="E31" s="112">
        <v>255844</v>
      </c>
      <c r="F31" s="111">
        <v>3662</v>
      </c>
      <c r="G31" s="112">
        <v>22133234</v>
      </c>
      <c r="H31" s="111">
        <v>350</v>
      </c>
      <c r="I31" s="113">
        <v>2793947</v>
      </c>
      <c r="J31" s="111">
        <v>268</v>
      </c>
      <c r="K31" s="113">
        <v>48648</v>
      </c>
      <c r="L31" s="111">
        <v>4059</v>
      </c>
      <c r="M31" s="112">
        <v>19387935</v>
      </c>
      <c r="N31" s="129" t="str">
        <f t="shared" si="0"/>
        <v>大阪福島　　　　　　</v>
      </c>
      <c r="O31" s="184"/>
      <c r="P31" s="184"/>
    </row>
    <row r="32" spans="1:16" ht="15" customHeight="1">
      <c r="A32" s="82" t="s">
        <v>191</v>
      </c>
      <c r="B32" s="111">
        <v>5653</v>
      </c>
      <c r="C32" s="112">
        <v>53484113</v>
      </c>
      <c r="D32" s="111">
        <v>1288</v>
      </c>
      <c r="E32" s="112">
        <v>537761</v>
      </c>
      <c r="F32" s="111">
        <v>6941</v>
      </c>
      <c r="G32" s="112">
        <v>54021874</v>
      </c>
      <c r="H32" s="111">
        <v>1188</v>
      </c>
      <c r="I32" s="113">
        <v>20039774</v>
      </c>
      <c r="J32" s="111">
        <v>595</v>
      </c>
      <c r="K32" s="113">
        <v>154196</v>
      </c>
      <c r="L32" s="111">
        <v>8192</v>
      </c>
      <c r="M32" s="112">
        <v>34136296</v>
      </c>
      <c r="N32" s="118" t="str">
        <f t="shared" si="0"/>
        <v>西　　　　　　　　　</v>
      </c>
      <c r="O32" s="184"/>
      <c r="P32" s="184"/>
    </row>
    <row r="33" spans="1:16" ht="15" customHeight="1">
      <c r="A33" s="82" t="s">
        <v>192</v>
      </c>
      <c r="B33" s="111">
        <v>2369</v>
      </c>
      <c r="C33" s="112">
        <v>13647927</v>
      </c>
      <c r="D33" s="111">
        <v>679</v>
      </c>
      <c r="E33" s="112">
        <v>251326</v>
      </c>
      <c r="F33" s="111">
        <v>3048</v>
      </c>
      <c r="G33" s="112">
        <v>13899254</v>
      </c>
      <c r="H33" s="111">
        <v>295</v>
      </c>
      <c r="I33" s="113">
        <v>776728</v>
      </c>
      <c r="J33" s="111">
        <v>185</v>
      </c>
      <c r="K33" s="113">
        <v>49167</v>
      </c>
      <c r="L33" s="111">
        <v>3360</v>
      </c>
      <c r="M33" s="112">
        <v>13171692</v>
      </c>
      <c r="N33" s="118" t="str">
        <f t="shared" si="0"/>
        <v>港　　　　　　　　　</v>
      </c>
      <c r="O33" s="184"/>
      <c r="P33" s="184"/>
    </row>
    <row r="34" spans="1:16" ht="15" customHeight="1">
      <c r="A34" s="82" t="s">
        <v>193</v>
      </c>
      <c r="B34" s="111">
        <v>2204</v>
      </c>
      <c r="C34" s="112">
        <v>17801990</v>
      </c>
      <c r="D34" s="111">
        <v>716</v>
      </c>
      <c r="E34" s="112">
        <v>262980</v>
      </c>
      <c r="F34" s="111">
        <v>2920</v>
      </c>
      <c r="G34" s="112">
        <v>18064970</v>
      </c>
      <c r="H34" s="111">
        <v>338</v>
      </c>
      <c r="I34" s="113">
        <v>1320559</v>
      </c>
      <c r="J34" s="111">
        <v>232</v>
      </c>
      <c r="K34" s="113">
        <v>17837</v>
      </c>
      <c r="L34" s="111">
        <v>3307</v>
      </c>
      <c r="M34" s="112">
        <v>16762247</v>
      </c>
      <c r="N34" s="118" t="str">
        <f t="shared" si="0"/>
        <v>天王寺　　　　　　　</v>
      </c>
      <c r="O34" s="184"/>
      <c r="P34" s="184"/>
    </row>
    <row r="35" spans="1:16" s="7" customFormat="1" ht="15" customHeight="1">
      <c r="A35" s="82" t="s">
        <v>194</v>
      </c>
      <c r="B35" s="111">
        <v>2355</v>
      </c>
      <c r="C35" s="112">
        <v>14558970</v>
      </c>
      <c r="D35" s="111">
        <v>539</v>
      </c>
      <c r="E35" s="112">
        <v>225442</v>
      </c>
      <c r="F35" s="111">
        <v>2894</v>
      </c>
      <c r="G35" s="112">
        <v>14784412</v>
      </c>
      <c r="H35" s="111">
        <v>391</v>
      </c>
      <c r="I35" s="113">
        <v>7421904</v>
      </c>
      <c r="J35" s="111">
        <v>209</v>
      </c>
      <c r="K35" s="113">
        <v>79947</v>
      </c>
      <c r="L35" s="111">
        <v>3318</v>
      </c>
      <c r="M35" s="112">
        <v>7442454</v>
      </c>
      <c r="N35" s="118" t="str">
        <f t="shared" si="0"/>
        <v>浪速　　　　　　　　</v>
      </c>
      <c r="O35" s="185"/>
      <c r="P35" s="185"/>
    </row>
    <row r="36" spans="1:16" s="10" customFormat="1" ht="15" customHeight="1">
      <c r="A36" s="82" t="s">
        <v>195</v>
      </c>
      <c r="B36" s="111">
        <v>1636</v>
      </c>
      <c r="C36" s="112">
        <v>11758996</v>
      </c>
      <c r="D36" s="111">
        <v>438</v>
      </c>
      <c r="E36" s="112">
        <v>158687</v>
      </c>
      <c r="F36" s="111">
        <v>2074</v>
      </c>
      <c r="G36" s="112">
        <v>11917683</v>
      </c>
      <c r="H36" s="111">
        <v>126</v>
      </c>
      <c r="I36" s="113">
        <v>539815</v>
      </c>
      <c r="J36" s="111">
        <v>157</v>
      </c>
      <c r="K36" s="113">
        <v>107704</v>
      </c>
      <c r="L36" s="111">
        <v>2211</v>
      </c>
      <c r="M36" s="112">
        <v>11485573</v>
      </c>
      <c r="N36" s="118" t="str">
        <f t="shared" si="0"/>
        <v>西淀川　　　　　　　</v>
      </c>
      <c r="O36" s="187"/>
      <c r="P36" s="187"/>
    </row>
    <row r="37" spans="1:16" ht="15" customHeight="1">
      <c r="A37" s="82" t="s">
        <v>196</v>
      </c>
      <c r="B37" s="111">
        <v>1813</v>
      </c>
      <c r="C37" s="112">
        <v>9502150</v>
      </c>
      <c r="D37" s="111">
        <v>619</v>
      </c>
      <c r="E37" s="112">
        <v>204144</v>
      </c>
      <c r="F37" s="111">
        <v>2432</v>
      </c>
      <c r="G37" s="112">
        <v>9706293</v>
      </c>
      <c r="H37" s="111">
        <v>194</v>
      </c>
      <c r="I37" s="113">
        <v>618328</v>
      </c>
      <c r="J37" s="111">
        <v>145</v>
      </c>
      <c r="K37" s="113">
        <v>9246</v>
      </c>
      <c r="L37" s="111">
        <v>2658</v>
      </c>
      <c r="M37" s="112">
        <v>9097212</v>
      </c>
      <c r="N37" s="118" t="str">
        <f t="shared" si="0"/>
        <v>東成　　　　　　　　</v>
      </c>
      <c r="O37" s="184"/>
      <c r="P37" s="187"/>
    </row>
    <row r="38" spans="1:16" ht="15" customHeight="1">
      <c r="A38" s="82" t="s">
        <v>197</v>
      </c>
      <c r="B38" s="111">
        <v>1904</v>
      </c>
      <c r="C38" s="112">
        <v>7998452</v>
      </c>
      <c r="D38" s="111">
        <v>733</v>
      </c>
      <c r="E38" s="112">
        <v>238760</v>
      </c>
      <c r="F38" s="111">
        <v>2637</v>
      </c>
      <c r="G38" s="112">
        <v>8237212</v>
      </c>
      <c r="H38" s="111">
        <v>188</v>
      </c>
      <c r="I38" s="113">
        <v>267724</v>
      </c>
      <c r="J38" s="111">
        <v>127</v>
      </c>
      <c r="K38" s="113">
        <v>16283</v>
      </c>
      <c r="L38" s="111">
        <v>2842</v>
      </c>
      <c r="M38" s="112">
        <v>7985770</v>
      </c>
      <c r="N38" s="118" t="str">
        <f t="shared" si="0"/>
        <v>生野　　　　　　　　</v>
      </c>
      <c r="O38" s="184"/>
      <c r="P38" s="187"/>
    </row>
    <row r="39" spans="1:16" ht="15" customHeight="1">
      <c r="A39" s="82" t="s">
        <v>198</v>
      </c>
      <c r="B39" s="111">
        <v>2561</v>
      </c>
      <c r="C39" s="112">
        <v>10127463</v>
      </c>
      <c r="D39" s="111">
        <v>875</v>
      </c>
      <c r="E39" s="112">
        <v>314734</v>
      </c>
      <c r="F39" s="111">
        <v>3436</v>
      </c>
      <c r="G39" s="112">
        <v>10442197</v>
      </c>
      <c r="H39" s="111">
        <v>214</v>
      </c>
      <c r="I39" s="113">
        <v>441776</v>
      </c>
      <c r="J39" s="111">
        <v>222</v>
      </c>
      <c r="K39" s="113">
        <v>30680</v>
      </c>
      <c r="L39" s="111">
        <v>3689</v>
      </c>
      <c r="M39" s="112">
        <v>10031101</v>
      </c>
      <c r="N39" s="118" t="str">
        <f t="shared" si="0"/>
        <v>旭　　　　　　　　　</v>
      </c>
      <c r="O39" s="184"/>
      <c r="P39" s="187"/>
    </row>
    <row r="40" spans="1:16" ht="15" customHeight="1">
      <c r="A40" s="82" t="s">
        <v>199</v>
      </c>
      <c r="B40" s="111">
        <v>2974</v>
      </c>
      <c r="C40" s="112">
        <v>14786829</v>
      </c>
      <c r="D40" s="111">
        <v>1039</v>
      </c>
      <c r="E40" s="112">
        <v>362819</v>
      </c>
      <c r="F40" s="111">
        <v>4013</v>
      </c>
      <c r="G40" s="112">
        <v>15149648</v>
      </c>
      <c r="H40" s="111">
        <v>268</v>
      </c>
      <c r="I40" s="113">
        <v>711149</v>
      </c>
      <c r="J40" s="111">
        <v>266</v>
      </c>
      <c r="K40" s="113">
        <v>30241</v>
      </c>
      <c r="L40" s="111">
        <v>4323</v>
      </c>
      <c r="M40" s="112">
        <v>14468740</v>
      </c>
      <c r="N40" s="118" t="str">
        <f t="shared" si="0"/>
        <v>城東　　　　　　　　</v>
      </c>
      <c r="O40" s="184"/>
      <c r="P40" s="187"/>
    </row>
    <row r="41" spans="1:16" ht="15" customHeight="1">
      <c r="A41" s="82" t="s">
        <v>200</v>
      </c>
      <c r="B41" s="111">
        <v>1402</v>
      </c>
      <c r="C41" s="112">
        <v>8254294</v>
      </c>
      <c r="D41" s="111">
        <v>527</v>
      </c>
      <c r="E41" s="112">
        <v>175733</v>
      </c>
      <c r="F41" s="111">
        <v>1929</v>
      </c>
      <c r="G41" s="112">
        <v>8430027</v>
      </c>
      <c r="H41" s="111">
        <v>161</v>
      </c>
      <c r="I41" s="113">
        <v>26054707</v>
      </c>
      <c r="J41" s="111">
        <v>115</v>
      </c>
      <c r="K41" s="113">
        <v>32267</v>
      </c>
      <c r="L41" s="111">
        <v>2106</v>
      </c>
      <c r="M41" s="112">
        <v>17592413</v>
      </c>
      <c r="N41" s="118" t="str">
        <f t="shared" si="0"/>
        <v>阿倍野　　　　　　　</v>
      </c>
      <c r="O41" s="184"/>
      <c r="P41" s="187"/>
    </row>
    <row r="42" spans="1:16" ht="15" customHeight="1">
      <c r="A42" s="82" t="s">
        <v>201</v>
      </c>
      <c r="B42" s="111">
        <v>2962</v>
      </c>
      <c r="C42" s="112">
        <v>15175002</v>
      </c>
      <c r="D42" s="111">
        <v>905</v>
      </c>
      <c r="E42" s="112">
        <v>329264</v>
      </c>
      <c r="F42" s="111">
        <v>3867</v>
      </c>
      <c r="G42" s="112">
        <v>15504266</v>
      </c>
      <c r="H42" s="111">
        <v>332</v>
      </c>
      <c r="I42" s="113">
        <v>1516605</v>
      </c>
      <c r="J42" s="111">
        <v>277</v>
      </c>
      <c r="K42" s="113">
        <v>400462</v>
      </c>
      <c r="L42" s="111">
        <v>4226</v>
      </c>
      <c r="M42" s="112">
        <v>14388123</v>
      </c>
      <c r="N42" s="118" t="str">
        <f t="shared" si="0"/>
        <v>住吉　　　　　　　　</v>
      </c>
      <c r="O42" s="184"/>
      <c r="P42" s="187"/>
    </row>
    <row r="43" spans="1:16" ht="15" customHeight="1">
      <c r="A43" s="82" t="s">
        <v>202</v>
      </c>
      <c r="B43" s="111">
        <v>4293</v>
      </c>
      <c r="C43" s="112">
        <v>13324349</v>
      </c>
      <c r="D43" s="111">
        <v>1424</v>
      </c>
      <c r="E43" s="112">
        <v>508767</v>
      </c>
      <c r="F43" s="111">
        <v>5717</v>
      </c>
      <c r="G43" s="112">
        <v>13833116</v>
      </c>
      <c r="H43" s="111">
        <v>287</v>
      </c>
      <c r="I43" s="113">
        <v>1137492</v>
      </c>
      <c r="J43" s="111">
        <v>339</v>
      </c>
      <c r="K43" s="113">
        <v>1767</v>
      </c>
      <c r="L43" s="111">
        <v>6061</v>
      </c>
      <c r="M43" s="112">
        <v>12693856</v>
      </c>
      <c r="N43" s="118" t="str">
        <f t="shared" si="0"/>
        <v>東住吉　　　　　　　</v>
      </c>
      <c r="O43" s="184"/>
      <c r="P43" s="187"/>
    </row>
    <row r="44" spans="1:16" ht="15" customHeight="1">
      <c r="A44" s="82" t="s">
        <v>203</v>
      </c>
      <c r="B44" s="111">
        <v>1274</v>
      </c>
      <c r="C44" s="112">
        <v>6360628</v>
      </c>
      <c r="D44" s="111">
        <v>413</v>
      </c>
      <c r="E44" s="112">
        <v>152122</v>
      </c>
      <c r="F44" s="111">
        <v>1687</v>
      </c>
      <c r="G44" s="112">
        <v>6512750</v>
      </c>
      <c r="H44" s="111">
        <v>107</v>
      </c>
      <c r="I44" s="113">
        <v>268172</v>
      </c>
      <c r="J44" s="111">
        <v>128</v>
      </c>
      <c r="K44" s="113">
        <v>25657</v>
      </c>
      <c r="L44" s="111">
        <v>1805</v>
      </c>
      <c r="M44" s="112">
        <v>6270235</v>
      </c>
      <c r="N44" s="118" t="str">
        <f t="shared" si="0"/>
        <v>西成　　　　　　　　</v>
      </c>
      <c r="O44" s="184"/>
      <c r="P44" s="187"/>
    </row>
    <row r="45" spans="1:16" s="7" customFormat="1" ht="15" customHeight="1">
      <c r="A45" s="82" t="s">
        <v>204</v>
      </c>
      <c r="B45" s="111">
        <v>5676</v>
      </c>
      <c r="C45" s="112">
        <v>41768735</v>
      </c>
      <c r="D45" s="111">
        <v>1772</v>
      </c>
      <c r="E45" s="112">
        <v>765906</v>
      </c>
      <c r="F45" s="111">
        <v>7448</v>
      </c>
      <c r="G45" s="112">
        <v>42534641</v>
      </c>
      <c r="H45" s="111">
        <v>724</v>
      </c>
      <c r="I45" s="113">
        <v>4358495</v>
      </c>
      <c r="J45" s="111">
        <v>547</v>
      </c>
      <c r="K45" s="113">
        <v>159754</v>
      </c>
      <c r="L45" s="111">
        <v>8266</v>
      </c>
      <c r="M45" s="112">
        <v>38335900</v>
      </c>
      <c r="N45" s="118" t="str">
        <f t="shared" si="0"/>
        <v>東淀川　　　　　　　</v>
      </c>
      <c r="O45" s="185"/>
      <c r="P45" s="185"/>
    </row>
    <row r="46" spans="1:16" s="10" customFormat="1" ht="15" customHeight="1">
      <c r="A46" s="82" t="s">
        <v>205</v>
      </c>
      <c r="B46" s="111">
        <v>5717</v>
      </c>
      <c r="C46" s="112">
        <v>112177969</v>
      </c>
      <c r="D46" s="111">
        <v>1459</v>
      </c>
      <c r="E46" s="112">
        <v>662167</v>
      </c>
      <c r="F46" s="111">
        <v>7176</v>
      </c>
      <c r="G46" s="112">
        <v>112840136</v>
      </c>
      <c r="H46" s="111">
        <v>884</v>
      </c>
      <c r="I46" s="113">
        <v>38732814</v>
      </c>
      <c r="J46" s="111">
        <v>650</v>
      </c>
      <c r="K46" s="113">
        <v>334432</v>
      </c>
      <c r="L46" s="111">
        <v>8108</v>
      </c>
      <c r="M46" s="112">
        <v>74441755</v>
      </c>
      <c r="N46" s="118" t="str">
        <f t="shared" si="0"/>
        <v>北　　　　　　　　　</v>
      </c>
      <c r="O46" s="187"/>
      <c r="P46" s="187"/>
    </row>
    <row r="47" spans="1:16" s="7" customFormat="1" ht="15" customHeight="1">
      <c r="A47" s="82" t="s">
        <v>206</v>
      </c>
      <c r="B47" s="111">
        <v>2754</v>
      </c>
      <c r="C47" s="112">
        <v>49633861</v>
      </c>
      <c r="D47" s="111">
        <v>763</v>
      </c>
      <c r="E47" s="112">
        <v>305208</v>
      </c>
      <c r="F47" s="111">
        <v>3517</v>
      </c>
      <c r="G47" s="112">
        <v>49939070</v>
      </c>
      <c r="H47" s="111">
        <v>418</v>
      </c>
      <c r="I47" s="113">
        <v>7228248</v>
      </c>
      <c r="J47" s="111">
        <v>290</v>
      </c>
      <c r="K47" s="113">
        <v>62110</v>
      </c>
      <c r="L47" s="111">
        <v>3956</v>
      </c>
      <c r="M47" s="112">
        <v>42772931</v>
      </c>
      <c r="N47" s="118" t="str">
        <f t="shared" si="0"/>
        <v>大淀　　　　　　　　</v>
      </c>
      <c r="O47" s="185"/>
      <c r="P47" s="185"/>
    </row>
    <row r="48" spans="1:16" ht="13.5">
      <c r="A48" s="82" t="s">
        <v>207</v>
      </c>
      <c r="B48" s="111">
        <v>8091</v>
      </c>
      <c r="C48" s="112">
        <v>174993076</v>
      </c>
      <c r="D48" s="111">
        <v>1929</v>
      </c>
      <c r="E48" s="112">
        <v>893158</v>
      </c>
      <c r="F48" s="111">
        <v>10020</v>
      </c>
      <c r="G48" s="112">
        <v>175886234</v>
      </c>
      <c r="H48" s="111">
        <v>2408</v>
      </c>
      <c r="I48" s="113">
        <v>61122766</v>
      </c>
      <c r="J48" s="111">
        <v>809</v>
      </c>
      <c r="K48" s="113">
        <v>134625</v>
      </c>
      <c r="L48" s="111">
        <v>12534</v>
      </c>
      <c r="M48" s="112">
        <v>114898092</v>
      </c>
      <c r="N48" s="118" t="str">
        <f t="shared" si="0"/>
        <v>東　　　　　　　　　</v>
      </c>
      <c r="O48" s="184"/>
      <c r="P48" s="187"/>
    </row>
    <row r="49" spans="1:16" ht="13.5">
      <c r="A49" s="82" t="s">
        <v>208</v>
      </c>
      <c r="B49" s="111">
        <v>4486</v>
      </c>
      <c r="C49" s="112">
        <v>43428103</v>
      </c>
      <c r="D49" s="111">
        <v>1212</v>
      </c>
      <c r="E49" s="112">
        <v>514545</v>
      </c>
      <c r="F49" s="111">
        <v>5698</v>
      </c>
      <c r="G49" s="112">
        <v>43942648</v>
      </c>
      <c r="H49" s="111">
        <v>838</v>
      </c>
      <c r="I49" s="113">
        <v>7836697</v>
      </c>
      <c r="J49" s="111">
        <v>470</v>
      </c>
      <c r="K49" s="113">
        <v>397212</v>
      </c>
      <c r="L49" s="111">
        <v>6608</v>
      </c>
      <c r="M49" s="112">
        <v>35708739</v>
      </c>
      <c r="N49" s="118" t="str">
        <f t="shared" si="0"/>
        <v>南　　　　　　　　　</v>
      </c>
      <c r="O49" s="184"/>
      <c r="P49" s="185"/>
    </row>
    <row r="50" spans="1:16" ht="13.5">
      <c r="A50" s="82" t="s">
        <v>209</v>
      </c>
      <c r="B50" s="111">
        <v>7147</v>
      </c>
      <c r="C50" s="112">
        <v>31459122</v>
      </c>
      <c r="D50" s="111">
        <v>2309</v>
      </c>
      <c r="E50" s="112">
        <v>888801</v>
      </c>
      <c r="F50" s="111">
        <v>9456</v>
      </c>
      <c r="G50" s="112">
        <v>32347923</v>
      </c>
      <c r="H50" s="111">
        <v>726</v>
      </c>
      <c r="I50" s="113">
        <v>5272938</v>
      </c>
      <c r="J50" s="111">
        <v>589</v>
      </c>
      <c r="K50" s="113">
        <v>122345</v>
      </c>
      <c r="L50" s="111">
        <v>10290</v>
      </c>
      <c r="M50" s="112">
        <v>26952640</v>
      </c>
      <c r="N50" s="118" t="str">
        <f t="shared" si="0"/>
        <v>堺　　　　　　　　　</v>
      </c>
      <c r="O50" s="184"/>
      <c r="P50" s="187"/>
    </row>
    <row r="51" spans="1:16" ht="13.5">
      <c r="A51" s="82" t="s">
        <v>210</v>
      </c>
      <c r="B51" s="111">
        <v>2568</v>
      </c>
      <c r="C51" s="112">
        <v>8927202</v>
      </c>
      <c r="D51" s="111">
        <v>708</v>
      </c>
      <c r="E51" s="112">
        <v>253326</v>
      </c>
      <c r="F51" s="111">
        <v>3276</v>
      </c>
      <c r="G51" s="112">
        <v>9180528</v>
      </c>
      <c r="H51" s="111">
        <v>234</v>
      </c>
      <c r="I51" s="113">
        <v>466342</v>
      </c>
      <c r="J51" s="111">
        <v>200</v>
      </c>
      <c r="K51" s="113">
        <v>9960</v>
      </c>
      <c r="L51" s="111">
        <v>3540</v>
      </c>
      <c r="M51" s="112">
        <v>8724146</v>
      </c>
      <c r="N51" s="118" t="str">
        <f t="shared" si="0"/>
        <v>岸和田　　　　　　　</v>
      </c>
      <c r="O51" s="184"/>
      <c r="P51" s="185"/>
    </row>
    <row r="52" spans="1:16" ht="13.5">
      <c r="A52" s="81" t="s">
        <v>211</v>
      </c>
      <c r="B52" s="115">
        <v>5365</v>
      </c>
      <c r="C52" s="116">
        <v>28335911</v>
      </c>
      <c r="D52" s="115">
        <v>2206</v>
      </c>
      <c r="E52" s="116">
        <v>820228</v>
      </c>
      <c r="F52" s="115">
        <v>7571</v>
      </c>
      <c r="G52" s="116">
        <v>29156139</v>
      </c>
      <c r="H52" s="115">
        <v>614</v>
      </c>
      <c r="I52" s="117">
        <v>1120680</v>
      </c>
      <c r="J52" s="115">
        <v>456</v>
      </c>
      <c r="K52" s="117">
        <v>94602</v>
      </c>
      <c r="L52" s="115">
        <v>8253</v>
      </c>
      <c r="M52" s="116">
        <v>28130061</v>
      </c>
      <c r="N52" s="118" t="str">
        <f t="shared" si="0"/>
        <v>豊能　　　　　　　　</v>
      </c>
      <c r="O52" s="184"/>
      <c r="P52" s="187"/>
    </row>
    <row r="53" spans="1:16" ht="13.5">
      <c r="A53" s="81" t="s">
        <v>212</v>
      </c>
      <c r="B53" s="115">
        <v>4425</v>
      </c>
      <c r="C53" s="116">
        <v>25132641</v>
      </c>
      <c r="D53" s="115">
        <v>1686</v>
      </c>
      <c r="E53" s="116">
        <v>658351</v>
      </c>
      <c r="F53" s="115">
        <v>6111</v>
      </c>
      <c r="G53" s="116">
        <v>25790992</v>
      </c>
      <c r="H53" s="115">
        <v>467</v>
      </c>
      <c r="I53" s="117">
        <v>1509456</v>
      </c>
      <c r="J53" s="115">
        <v>448</v>
      </c>
      <c r="K53" s="117">
        <v>42099</v>
      </c>
      <c r="L53" s="115">
        <v>6631</v>
      </c>
      <c r="M53" s="116">
        <v>24323634</v>
      </c>
      <c r="N53" s="118" t="str">
        <f t="shared" si="0"/>
        <v>吹田　　　　　　　　</v>
      </c>
      <c r="O53" s="184"/>
      <c r="P53" s="185"/>
    </row>
    <row r="54" spans="1:16" ht="13.5">
      <c r="A54" s="81" t="s">
        <v>213</v>
      </c>
      <c r="B54" s="115">
        <v>2630</v>
      </c>
      <c r="C54" s="116">
        <v>8485607</v>
      </c>
      <c r="D54" s="115">
        <v>775</v>
      </c>
      <c r="E54" s="116">
        <v>291108</v>
      </c>
      <c r="F54" s="115">
        <v>3405</v>
      </c>
      <c r="G54" s="116">
        <v>8776715</v>
      </c>
      <c r="H54" s="115">
        <v>313</v>
      </c>
      <c r="I54" s="117">
        <v>1491187</v>
      </c>
      <c r="J54" s="115">
        <v>240</v>
      </c>
      <c r="K54" s="117">
        <v>21984</v>
      </c>
      <c r="L54" s="115">
        <v>3743</v>
      </c>
      <c r="M54" s="116">
        <v>7307512</v>
      </c>
      <c r="N54" s="118" t="str">
        <f t="shared" si="0"/>
        <v>泉大津　　　　　　　</v>
      </c>
      <c r="O54" s="184"/>
      <c r="P54" s="187"/>
    </row>
    <row r="55" spans="1:16" ht="13.5">
      <c r="A55" s="81" t="s">
        <v>214</v>
      </c>
      <c r="B55" s="115">
        <v>4476</v>
      </c>
      <c r="C55" s="116">
        <v>17439280</v>
      </c>
      <c r="D55" s="115">
        <v>1541</v>
      </c>
      <c r="E55" s="116">
        <v>573599</v>
      </c>
      <c r="F55" s="115">
        <v>6017</v>
      </c>
      <c r="G55" s="116">
        <v>18012879</v>
      </c>
      <c r="H55" s="115">
        <v>479</v>
      </c>
      <c r="I55" s="117">
        <v>929908</v>
      </c>
      <c r="J55" s="115">
        <v>344</v>
      </c>
      <c r="K55" s="117">
        <v>36973</v>
      </c>
      <c r="L55" s="115">
        <v>6549</v>
      </c>
      <c r="M55" s="116">
        <v>17119943</v>
      </c>
      <c r="N55" s="118" t="str">
        <f t="shared" si="0"/>
        <v>枚方　　　　　　　　</v>
      </c>
      <c r="O55" s="184"/>
      <c r="P55" s="185"/>
    </row>
    <row r="56" spans="1:16" ht="13.5">
      <c r="A56" s="81" t="s">
        <v>215</v>
      </c>
      <c r="B56" s="115">
        <v>4430</v>
      </c>
      <c r="C56" s="116">
        <v>22438396</v>
      </c>
      <c r="D56" s="115">
        <v>1573</v>
      </c>
      <c r="E56" s="116">
        <v>637203</v>
      </c>
      <c r="F56" s="115">
        <v>6003</v>
      </c>
      <c r="G56" s="116">
        <v>23075599</v>
      </c>
      <c r="H56" s="115">
        <v>355</v>
      </c>
      <c r="I56" s="117">
        <v>10627140</v>
      </c>
      <c r="J56" s="115">
        <v>422</v>
      </c>
      <c r="K56" s="117">
        <v>130183</v>
      </c>
      <c r="L56" s="115">
        <v>6405</v>
      </c>
      <c r="M56" s="116">
        <v>12578642</v>
      </c>
      <c r="N56" s="118" t="str">
        <f t="shared" si="0"/>
        <v>茨木　　　　　　　　</v>
      </c>
      <c r="O56" s="184"/>
      <c r="P56" s="187"/>
    </row>
    <row r="57" spans="1:16" ht="13.5">
      <c r="A57" s="81" t="s">
        <v>216</v>
      </c>
      <c r="B57" s="115">
        <v>5121</v>
      </c>
      <c r="C57" s="116">
        <v>19603951</v>
      </c>
      <c r="D57" s="115">
        <v>1714</v>
      </c>
      <c r="E57" s="116">
        <v>651174</v>
      </c>
      <c r="F57" s="115">
        <v>6835</v>
      </c>
      <c r="G57" s="116">
        <v>20255124</v>
      </c>
      <c r="H57" s="115">
        <v>377</v>
      </c>
      <c r="I57" s="117">
        <v>3873889</v>
      </c>
      <c r="J57" s="115">
        <v>516</v>
      </c>
      <c r="K57" s="117">
        <v>82018</v>
      </c>
      <c r="L57" s="115">
        <v>7286</v>
      </c>
      <c r="M57" s="116">
        <v>16463253</v>
      </c>
      <c r="N57" s="118" t="str">
        <f t="shared" si="0"/>
        <v>八尾　　　　　　　　</v>
      </c>
      <c r="O57" s="184"/>
      <c r="P57" s="185"/>
    </row>
    <row r="58" spans="1:16" ht="13.5">
      <c r="A58" s="81" t="s">
        <v>217</v>
      </c>
      <c r="B58" s="115">
        <v>2196</v>
      </c>
      <c r="C58" s="116">
        <v>7023723</v>
      </c>
      <c r="D58" s="115">
        <v>565</v>
      </c>
      <c r="E58" s="116">
        <v>218847</v>
      </c>
      <c r="F58" s="115">
        <v>2761</v>
      </c>
      <c r="G58" s="116">
        <v>7242569</v>
      </c>
      <c r="H58" s="115">
        <v>228</v>
      </c>
      <c r="I58" s="117">
        <v>702032</v>
      </c>
      <c r="J58" s="115">
        <v>182</v>
      </c>
      <c r="K58" s="117">
        <v>4124</v>
      </c>
      <c r="L58" s="115">
        <v>3013</v>
      </c>
      <c r="M58" s="116">
        <v>6536414</v>
      </c>
      <c r="N58" s="118" t="str">
        <f t="shared" si="0"/>
        <v>泉佐野　　　　　　　</v>
      </c>
      <c r="O58" s="184"/>
      <c r="P58" s="187"/>
    </row>
    <row r="59" spans="1:16" ht="13.5">
      <c r="A59" s="81" t="s">
        <v>218</v>
      </c>
      <c r="B59" s="115">
        <v>4258</v>
      </c>
      <c r="C59" s="116">
        <v>14115241</v>
      </c>
      <c r="D59" s="115">
        <v>1351</v>
      </c>
      <c r="E59" s="116">
        <v>511717</v>
      </c>
      <c r="F59" s="115">
        <v>5609</v>
      </c>
      <c r="G59" s="116">
        <v>14626958</v>
      </c>
      <c r="H59" s="115">
        <v>330</v>
      </c>
      <c r="I59" s="117">
        <v>456781</v>
      </c>
      <c r="J59" s="115">
        <v>418</v>
      </c>
      <c r="K59" s="117">
        <v>142952</v>
      </c>
      <c r="L59" s="115">
        <v>5984</v>
      </c>
      <c r="M59" s="116">
        <v>14313129</v>
      </c>
      <c r="N59" s="118" t="str">
        <f t="shared" si="0"/>
        <v>富田林　　　　　　　</v>
      </c>
      <c r="O59" s="184"/>
      <c r="P59" s="185"/>
    </row>
    <row r="60" spans="1:16" ht="13.5">
      <c r="A60" s="81" t="s">
        <v>219</v>
      </c>
      <c r="B60" s="115">
        <v>5152</v>
      </c>
      <c r="C60" s="116">
        <v>29805343</v>
      </c>
      <c r="D60" s="115">
        <v>1730</v>
      </c>
      <c r="E60" s="116">
        <v>668078</v>
      </c>
      <c r="F60" s="115">
        <v>6882</v>
      </c>
      <c r="G60" s="116">
        <v>30473422</v>
      </c>
      <c r="H60" s="115">
        <v>398</v>
      </c>
      <c r="I60" s="117">
        <v>52605053</v>
      </c>
      <c r="J60" s="115">
        <v>549</v>
      </c>
      <c r="K60" s="117">
        <v>49943</v>
      </c>
      <c r="L60" s="115">
        <v>7347</v>
      </c>
      <c r="M60" s="116">
        <v>22081689</v>
      </c>
      <c r="N60" s="118" t="str">
        <f t="shared" si="0"/>
        <v>門真　　　　　　　　</v>
      </c>
      <c r="O60" s="184"/>
      <c r="P60" s="187"/>
    </row>
    <row r="61" spans="1:16" ht="13.5">
      <c r="A61" s="81" t="s">
        <v>220</v>
      </c>
      <c r="B61" s="115">
        <v>7740</v>
      </c>
      <c r="C61" s="116">
        <v>31567035</v>
      </c>
      <c r="D61" s="115">
        <v>2358</v>
      </c>
      <c r="E61" s="116">
        <v>892646</v>
      </c>
      <c r="F61" s="115">
        <v>10098</v>
      </c>
      <c r="G61" s="116">
        <v>32459681</v>
      </c>
      <c r="H61" s="115">
        <v>559</v>
      </c>
      <c r="I61" s="117">
        <v>1786426</v>
      </c>
      <c r="J61" s="115">
        <v>641</v>
      </c>
      <c r="K61" s="117">
        <v>148741</v>
      </c>
      <c r="L61" s="115">
        <v>10719</v>
      </c>
      <c r="M61" s="116">
        <v>30821995</v>
      </c>
      <c r="N61" s="118" t="str">
        <f t="shared" si="0"/>
        <v>東大阪　　　　　　　</v>
      </c>
      <c r="O61" s="184"/>
      <c r="P61" s="184"/>
    </row>
    <row r="62" spans="1:16" ht="13.5">
      <c r="A62" s="71" t="s">
        <v>221</v>
      </c>
      <c r="B62" s="119">
        <v>118557</v>
      </c>
      <c r="C62" s="120">
        <v>884993749</v>
      </c>
      <c r="D62" s="119">
        <v>36583</v>
      </c>
      <c r="E62" s="120">
        <v>14184443</v>
      </c>
      <c r="F62" s="119">
        <v>155140</v>
      </c>
      <c r="G62" s="120">
        <v>899178192</v>
      </c>
      <c r="H62" s="119">
        <v>14791</v>
      </c>
      <c r="I62" s="121">
        <v>264029534</v>
      </c>
      <c r="J62" s="119">
        <v>11036</v>
      </c>
      <c r="K62" s="121">
        <v>1927261</v>
      </c>
      <c r="L62" s="119">
        <v>171389</v>
      </c>
      <c r="M62" s="120">
        <v>637075919</v>
      </c>
      <c r="N62" s="180" t="str">
        <f t="shared" si="0"/>
        <v>大阪府計　　　　　　　</v>
      </c>
      <c r="O62" s="184"/>
      <c r="P62" s="184"/>
    </row>
    <row r="63" spans="1:15" ht="13.5">
      <c r="A63" s="70"/>
      <c r="B63" s="142"/>
      <c r="C63" s="143"/>
      <c r="D63" s="144"/>
      <c r="E63" s="145"/>
      <c r="F63" s="142"/>
      <c r="G63" s="143"/>
      <c r="H63" s="142"/>
      <c r="I63" s="143"/>
      <c r="J63" s="144"/>
      <c r="K63" s="145"/>
      <c r="L63" s="142"/>
      <c r="M63" s="143"/>
      <c r="N63" s="129"/>
      <c r="O63" s="184"/>
    </row>
    <row r="64" spans="1:15" ht="13.5">
      <c r="A64" s="130" t="s">
        <v>222</v>
      </c>
      <c r="B64" s="111">
        <v>1166</v>
      </c>
      <c r="C64" s="112">
        <v>8051368</v>
      </c>
      <c r="D64" s="111">
        <v>478</v>
      </c>
      <c r="E64" s="112">
        <v>185908</v>
      </c>
      <c r="F64" s="111">
        <v>1644</v>
      </c>
      <c r="G64" s="112">
        <v>8237275</v>
      </c>
      <c r="H64" s="111">
        <v>257</v>
      </c>
      <c r="I64" s="113">
        <v>674640</v>
      </c>
      <c r="J64" s="111">
        <v>121</v>
      </c>
      <c r="K64" s="113">
        <v>21208</v>
      </c>
      <c r="L64" s="111">
        <v>1927</v>
      </c>
      <c r="M64" s="112">
        <v>7583843</v>
      </c>
      <c r="N64" s="131" t="str">
        <f t="shared" si="0"/>
        <v>灘　　　　　　　　　</v>
      </c>
      <c r="O64" s="184"/>
    </row>
    <row r="65" spans="1:15" ht="13.5">
      <c r="A65" s="82" t="s">
        <v>223</v>
      </c>
      <c r="B65" s="111">
        <v>3616</v>
      </c>
      <c r="C65" s="112">
        <v>15542724</v>
      </c>
      <c r="D65" s="111">
        <v>1221</v>
      </c>
      <c r="E65" s="112">
        <v>422569</v>
      </c>
      <c r="F65" s="111">
        <v>4837</v>
      </c>
      <c r="G65" s="112">
        <v>15965293</v>
      </c>
      <c r="H65" s="111">
        <v>407</v>
      </c>
      <c r="I65" s="113">
        <v>1213466</v>
      </c>
      <c r="J65" s="111">
        <v>309</v>
      </c>
      <c r="K65" s="113">
        <v>35451</v>
      </c>
      <c r="L65" s="111">
        <v>5302</v>
      </c>
      <c r="M65" s="112">
        <v>14787279</v>
      </c>
      <c r="N65" s="118" t="str">
        <f t="shared" si="0"/>
        <v>兵庫　　　　　　　　</v>
      </c>
      <c r="O65" s="184"/>
    </row>
    <row r="66" spans="1:15" ht="13.5">
      <c r="A66" s="82" t="s">
        <v>224</v>
      </c>
      <c r="B66" s="111">
        <v>1361</v>
      </c>
      <c r="C66" s="112">
        <v>5806850</v>
      </c>
      <c r="D66" s="111">
        <v>455</v>
      </c>
      <c r="E66" s="112">
        <v>163538</v>
      </c>
      <c r="F66" s="111">
        <v>1816</v>
      </c>
      <c r="G66" s="112">
        <v>5970388</v>
      </c>
      <c r="H66" s="111">
        <v>114</v>
      </c>
      <c r="I66" s="113">
        <v>383911</v>
      </c>
      <c r="J66" s="111">
        <v>116</v>
      </c>
      <c r="K66" s="113">
        <v>2870</v>
      </c>
      <c r="L66" s="111">
        <v>1944</v>
      </c>
      <c r="M66" s="112">
        <v>5589347</v>
      </c>
      <c r="N66" s="118" t="str">
        <f t="shared" si="0"/>
        <v>長田　　　　　　　　</v>
      </c>
      <c r="O66" s="184"/>
    </row>
    <row r="67" spans="1:15" ht="13.5">
      <c r="A67" s="82" t="s">
        <v>225</v>
      </c>
      <c r="B67" s="111">
        <v>1782</v>
      </c>
      <c r="C67" s="112">
        <v>4496065</v>
      </c>
      <c r="D67" s="111">
        <v>795</v>
      </c>
      <c r="E67" s="112">
        <v>285442</v>
      </c>
      <c r="F67" s="111">
        <v>2577</v>
      </c>
      <c r="G67" s="112">
        <v>4781507</v>
      </c>
      <c r="H67" s="111">
        <v>230</v>
      </c>
      <c r="I67" s="113">
        <v>624344</v>
      </c>
      <c r="J67" s="111">
        <v>156</v>
      </c>
      <c r="K67" s="113">
        <v>13753</v>
      </c>
      <c r="L67" s="111">
        <v>2831</v>
      </c>
      <c r="M67" s="112">
        <v>4170917</v>
      </c>
      <c r="N67" s="118" t="str">
        <f t="shared" si="0"/>
        <v>須磨　　　　　　　　</v>
      </c>
      <c r="O67" s="184"/>
    </row>
    <row r="68" spans="1:15" ht="13.5">
      <c r="A68" s="82" t="s">
        <v>226</v>
      </c>
      <c r="B68" s="111">
        <v>4928</v>
      </c>
      <c r="C68" s="112">
        <v>52933542</v>
      </c>
      <c r="D68" s="111">
        <v>1494</v>
      </c>
      <c r="E68" s="112">
        <v>599802</v>
      </c>
      <c r="F68" s="111">
        <v>6422</v>
      </c>
      <c r="G68" s="112">
        <v>53533344</v>
      </c>
      <c r="H68" s="111">
        <v>1746</v>
      </c>
      <c r="I68" s="113">
        <v>28005704</v>
      </c>
      <c r="J68" s="111">
        <v>618</v>
      </c>
      <c r="K68" s="113">
        <v>165656</v>
      </c>
      <c r="L68" s="111">
        <v>8236</v>
      </c>
      <c r="M68" s="112">
        <v>25693295</v>
      </c>
      <c r="N68" s="118" t="str">
        <f t="shared" si="0"/>
        <v>神戸　　　　　　　　</v>
      </c>
      <c r="O68" s="184"/>
    </row>
    <row r="69" spans="1:15" ht="13.5">
      <c r="A69" s="82" t="s">
        <v>227</v>
      </c>
      <c r="B69" s="111">
        <v>6217</v>
      </c>
      <c r="C69" s="112">
        <v>32040564</v>
      </c>
      <c r="D69" s="111">
        <v>1799</v>
      </c>
      <c r="E69" s="112">
        <v>695775</v>
      </c>
      <c r="F69" s="111">
        <v>8016</v>
      </c>
      <c r="G69" s="112">
        <v>32736339</v>
      </c>
      <c r="H69" s="111">
        <v>347</v>
      </c>
      <c r="I69" s="113">
        <v>1261018</v>
      </c>
      <c r="J69" s="111">
        <v>481</v>
      </c>
      <c r="K69" s="113">
        <v>60522</v>
      </c>
      <c r="L69" s="111">
        <v>8422</v>
      </c>
      <c r="M69" s="112">
        <v>31535843</v>
      </c>
      <c r="N69" s="118" t="str">
        <f t="shared" si="0"/>
        <v>姫路　　　　　　　　</v>
      </c>
      <c r="O69" s="184"/>
    </row>
    <row r="70" spans="1:15" ht="13.5">
      <c r="A70" s="82" t="s">
        <v>228</v>
      </c>
      <c r="B70" s="111">
        <v>4745</v>
      </c>
      <c r="C70" s="112">
        <v>24938768</v>
      </c>
      <c r="D70" s="111">
        <v>1489</v>
      </c>
      <c r="E70" s="112">
        <v>572238</v>
      </c>
      <c r="F70" s="111">
        <v>6234</v>
      </c>
      <c r="G70" s="112">
        <v>25511006</v>
      </c>
      <c r="H70" s="111">
        <v>428</v>
      </c>
      <c r="I70" s="113">
        <v>2065021</v>
      </c>
      <c r="J70" s="111">
        <v>398</v>
      </c>
      <c r="K70" s="113">
        <v>57966</v>
      </c>
      <c r="L70" s="111">
        <v>6713</v>
      </c>
      <c r="M70" s="112">
        <v>23503952</v>
      </c>
      <c r="N70" s="118" t="str">
        <f t="shared" si="0"/>
        <v>尼崎　　　　　　　　</v>
      </c>
      <c r="O70" s="184"/>
    </row>
    <row r="71" spans="1:15" ht="13.5">
      <c r="A71" s="82" t="s">
        <v>229</v>
      </c>
      <c r="B71" s="111">
        <v>3393</v>
      </c>
      <c r="C71" s="112">
        <v>13549092</v>
      </c>
      <c r="D71" s="111">
        <v>1228</v>
      </c>
      <c r="E71" s="112">
        <v>477590</v>
      </c>
      <c r="F71" s="111">
        <v>4621</v>
      </c>
      <c r="G71" s="112">
        <v>14026681</v>
      </c>
      <c r="H71" s="111">
        <v>328</v>
      </c>
      <c r="I71" s="113">
        <v>1550066</v>
      </c>
      <c r="J71" s="111">
        <v>406</v>
      </c>
      <c r="K71" s="113">
        <v>29930</v>
      </c>
      <c r="L71" s="111">
        <v>4997</v>
      </c>
      <c r="M71" s="112">
        <v>12506545</v>
      </c>
      <c r="N71" s="118" t="str">
        <f t="shared" si="0"/>
        <v>明石　　　　　　　　</v>
      </c>
      <c r="O71" s="184"/>
    </row>
    <row r="72" spans="1:15" ht="13.5">
      <c r="A72" s="82" t="s">
        <v>230</v>
      </c>
      <c r="B72" s="111">
        <v>4453</v>
      </c>
      <c r="C72" s="112">
        <v>18821721</v>
      </c>
      <c r="D72" s="111">
        <v>1843</v>
      </c>
      <c r="E72" s="112">
        <v>682319</v>
      </c>
      <c r="F72" s="111">
        <v>6296</v>
      </c>
      <c r="G72" s="112">
        <v>19504040</v>
      </c>
      <c r="H72" s="111">
        <v>577</v>
      </c>
      <c r="I72" s="113">
        <v>2945019</v>
      </c>
      <c r="J72" s="111">
        <v>361</v>
      </c>
      <c r="K72" s="113">
        <v>38448</v>
      </c>
      <c r="L72" s="111">
        <v>6929</v>
      </c>
      <c r="M72" s="112">
        <v>16597468</v>
      </c>
      <c r="N72" s="118" t="str">
        <f aca="true" t="shared" si="1" ref="N72:N100">IF(A72="","",A72)</f>
        <v>西宮　　　　　　　　</v>
      </c>
      <c r="O72" s="184"/>
    </row>
    <row r="73" spans="1:15" ht="13.5">
      <c r="A73" s="82" t="s">
        <v>231</v>
      </c>
      <c r="B73" s="111">
        <v>1424</v>
      </c>
      <c r="C73" s="112">
        <v>4355952</v>
      </c>
      <c r="D73" s="111">
        <v>474</v>
      </c>
      <c r="E73" s="112">
        <v>158067</v>
      </c>
      <c r="F73" s="111">
        <v>1898</v>
      </c>
      <c r="G73" s="112">
        <v>4514019</v>
      </c>
      <c r="H73" s="111">
        <v>85</v>
      </c>
      <c r="I73" s="113">
        <v>220035</v>
      </c>
      <c r="J73" s="111">
        <v>141</v>
      </c>
      <c r="K73" s="113">
        <v>5043</v>
      </c>
      <c r="L73" s="111">
        <v>1991</v>
      </c>
      <c r="M73" s="112">
        <v>4299026</v>
      </c>
      <c r="N73" s="118" t="str">
        <f t="shared" si="1"/>
        <v>洲本　　　　　　　　</v>
      </c>
      <c r="O73" s="184"/>
    </row>
    <row r="74" spans="1:15" ht="13.5">
      <c r="A74" s="130" t="s">
        <v>232</v>
      </c>
      <c r="B74" s="111">
        <v>2628</v>
      </c>
      <c r="C74" s="112">
        <v>19200421</v>
      </c>
      <c r="D74" s="111">
        <v>1013</v>
      </c>
      <c r="E74" s="112">
        <v>364491</v>
      </c>
      <c r="F74" s="111">
        <v>3641</v>
      </c>
      <c r="G74" s="112">
        <v>19564912</v>
      </c>
      <c r="H74" s="111">
        <v>467</v>
      </c>
      <c r="I74" s="113">
        <v>3943439</v>
      </c>
      <c r="J74" s="111">
        <v>240</v>
      </c>
      <c r="K74" s="113">
        <v>37313</v>
      </c>
      <c r="L74" s="111">
        <v>4138</v>
      </c>
      <c r="M74" s="112">
        <v>15658786</v>
      </c>
      <c r="N74" s="132" t="s">
        <v>141</v>
      </c>
      <c r="O74" s="184"/>
    </row>
    <row r="75" spans="1:15" ht="13.5">
      <c r="A75" s="82" t="s">
        <v>233</v>
      </c>
      <c r="B75" s="111">
        <v>2401</v>
      </c>
      <c r="C75" s="112">
        <v>10442207</v>
      </c>
      <c r="D75" s="111">
        <v>916</v>
      </c>
      <c r="E75" s="112">
        <v>330955</v>
      </c>
      <c r="F75" s="111">
        <v>3317</v>
      </c>
      <c r="G75" s="112">
        <v>10773162</v>
      </c>
      <c r="H75" s="111">
        <v>254</v>
      </c>
      <c r="I75" s="113">
        <v>858378</v>
      </c>
      <c r="J75" s="111">
        <v>181</v>
      </c>
      <c r="K75" s="113">
        <v>4843</v>
      </c>
      <c r="L75" s="111">
        <v>3587</v>
      </c>
      <c r="M75" s="112">
        <v>9919628</v>
      </c>
      <c r="N75" s="118" t="str">
        <f t="shared" si="1"/>
        <v>伊丹　　　　　　　　</v>
      </c>
      <c r="O75" s="184"/>
    </row>
    <row r="76" spans="1:15" ht="13.5">
      <c r="A76" s="82" t="s">
        <v>234</v>
      </c>
      <c r="B76" s="111">
        <v>900</v>
      </c>
      <c r="C76" s="112">
        <v>3122460</v>
      </c>
      <c r="D76" s="111">
        <v>296</v>
      </c>
      <c r="E76" s="112">
        <v>114768</v>
      </c>
      <c r="F76" s="111">
        <v>1196</v>
      </c>
      <c r="G76" s="112">
        <v>3237228</v>
      </c>
      <c r="H76" s="111">
        <v>48</v>
      </c>
      <c r="I76" s="113">
        <v>359439</v>
      </c>
      <c r="J76" s="111">
        <v>96</v>
      </c>
      <c r="K76" s="113">
        <v>13766</v>
      </c>
      <c r="L76" s="111">
        <v>1251</v>
      </c>
      <c r="M76" s="112">
        <v>2891555</v>
      </c>
      <c r="N76" s="118" t="str">
        <f t="shared" si="1"/>
        <v>相生　　　　　　　　</v>
      </c>
      <c r="O76" s="184"/>
    </row>
    <row r="77" spans="1:15" ht="13.5">
      <c r="A77" s="82" t="s">
        <v>235</v>
      </c>
      <c r="B77" s="111">
        <v>1264</v>
      </c>
      <c r="C77" s="112">
        <v>3988614</v>
      </c>
      <c r="D77" s="111">
        <v>329</v>
      </c>
      <c r="E77" s="112">
        <v>114211</v>
      </c>
      <c r="F77" s="111">
        <v>1593</v>
      </c>
      <c r="G77" s="112">
        <v>4102825</v>
      </c>
      <c r="H77" s="111">
        <v>51</v>
      </c>
      <c r="I77" s="113">
        <v>185439</v>
      </c>
      <c r="J77" s="111">
        <v>142</v>
      </c>
      <c r="K77" s="113">
        <v>14620</v>
      </c>
      <c r="L77" s="111">
        <v>1663</v>
      </c>
      <c r="M77" s="112">
        <v>3932006</v>
      </c>
      <c r="N77" s="118" t="str">
        <f t="shared" si="1"/>
        <v>豊岡　　　　　　　　</v>
      </c>
      <c r="O77" s="184"/>
    </row>
    <row r="78" spans="1:15" ht="13.5">
      <c r="A78" s="82" t="s">
        <v>236</v>
      </c>
      <c r="B78" s="111">
        <v>3019</v>
      </c>
      <c r="C78" s="112">
        <v>11580548</v>
      </c>
      <c r="D78" s="111">
        <v>936</v>
      </c>
      <c r="E78" s="112">
        <v>374929</v>
      </c>
      <c r="F78" s="111">
        <v>3955</v>
      </c>
      <c r="G78" s="112">
        <v>11955477</v>
      </c>
      <c r="H78" s="111">
        <v>196</v>
      </c>
      <c r="I78" s="113">
        <v>904877</v>
      </c>
      <c r="J78" s="111">
        <v>243</v>
      </c>
      <c r="K78" s="113">
        <v>60108</v>
      </c>
      <c r="L78" s="111">
        <v>4182</v>
      </c>
      <c r="M78" s="112">
        <v>11110708</v>
      </c>
      <c r="N78" s="118" t="str">
        <f t="shared" si="1"/>
        <v>加古川　　　　　　　</v>
      </c>
      <c r="O78" s="184"/>
    </row>
    <row r="79" spans="1:15" ht="13.5">
      <c r="A79" s="82" t="s">
        <v>237</v>
      </c>
      <c r="B79" s="111">
        <v>1355</v>
      </c>
      <c r="C79" s="112">
        <v>4457685</v>
      </c>
      <c r="D79" s="111">
        <v>490</v>
      </c>
      <c r="E79" s="112">
        <v>183273</v>
      </c>
      <c r="F79" s="111">
        <v>1845</v>
      </c>
      <c r="G79" s="112">
        <v>4640958</v>
      </c>
      <c r="H79" s="111">
        <v>83</v>
      </c>
      <c r="I79" s="113">
        <v>555749</v>
      </c>
      <c r="J79" s="111">
        <v>132</v>
      </c>
      <c r="K79" s="113">
        <v>12074</v>
      </c>
      <c r="L79" s="111">
        <v>1942</v>
      </c>
      <c r="M79" s="112">
        <v>4097282</v>
      </c>
      <c r="N79" s="118" t="str">
        <f t="shared" si="1"/>
        <v>龍野　　　　　　　　</v>
      </c>
      <c r="O79" s="184"/>
    </row>
    <row r="80" spans="1:15" ht="13.5">
      <c r="A80" s="82" t="s">
        <v>238</v>
      </c>
      <c r="B80" s="111">
        <v>741</v>
      </c>
      <c r="C80" s="112">
        <v>1901760</v>
      </c>
      <c r="D80" s="111">
        <v>322</v>
      </c>
      <c r="E80" s="112">
        <v>110429</v>
      </c>
      <c r="F80" s="111">
        <v>1063</v>
      </c>
      <c r="G80" s="112">
        <v>2012189</v>
      </c>
      <c r="H80" s="111">
        <v>49</v>
      </c>
      <c r="I80" s="113">
        <v>997630</v>
      </c>
      <c r="J80" s="111">
        <v>70</v>
      </c>
      <c r="K80" s="113">
        <v>14319</v>
      </c>
      <c r="L80" s="111">
        <v>1122</v>
      </c>
      <c r="M80" s="112">
        <v>1028878</v>
      </c>
      <c r="N80" s="118" t="str">
        <f t="shared" si="1"/>
        <v>西脇　　　　　　　　</v>
      </c>
      <c r="O80" s="184"/>
    </row>
    <row r="81" spans="1:15" ht="13.5">
      <c r="A81" s="82" t="s">
        <v>239</v>
      </c>
      <c r="B81" s="111">
        <v>769</v>
      </c>
      <c r="C81" s="112">
        <v>2498178</v>
      </c>
      <c r="D81" s="111">
        <v>216</v>
      </c>
      <c r="E81" s="112">
        <v>69165</v>
      </c>
      <c r="F81" s="111">
        <v>985</v>
      </c>
      <c r="G81" s="112">
        <v>2567342</v>
      </c>
      <c r="H81" s="111">
        <v>132</v>
      </c>
      <c r="I81" s="113">
        <v>387666</v>
      </c>
      <c r="J81" s="111">
        <v>66</v>
      </c>
      <c r="K81" s="113">
        <v>2670</v>
      </c>
      <c r="L81" s="111">
        <v>1125</v>
      </c>
      <c r="M81" s="112">
        <v>2182346</v>
      </c>
      <c r="N81" s="118" t="str">
        <f t="shared" si="1"/>
        <v>三木　　　　　　　　</v>
      </c>
      <c r="O81" s="184"/>
    </row>
    <row r="82" spans="1:15" ht="13.5">
      <c r="A82" s="81" t="s">
        <v>240</v>
      </c>
      <c r="B82" s="115">
        <v>1388</v>
      </c>
      <c r="C82" s="116">
        <v>5176869</v>
      </c>
      <c r="D82" s="115">
        <v>419</v>
      </c>
      <c r="E82" s="116">
        <v>156953</v>
      </c>
      <c r="F82" s="115">
        <v>1807</v>
      </c>
      <c r="G82" s="116">
        <v>5333822</v>
      </c>
      <c r="H82" s="115">
        <v>94</v>
      </c>
      <c r="I82" s="117">
        <v>419088</v>
      </c>
      <c r="J82" s="115">
        <v>137</v>
      </c>
      <c r="K82" s="117">
        <v>15012</v>
      </c>
      <c r="L82" s="115">
        <v>1922</v>
      </c>
      <c r="M82" s="116">
        <v>4929746</v>
      </c>
      <c r="N82" s="118" t="str">
        <f t="shared" si="1"/>
        <v>社　　　　　　　　　</v>
      </c>
      <c r="O82" s="184"/>
    </row>
    <row r="83" spans="1:15" ht="13.5">
      <c r="A83" s="81" t="s">
        <v>241</v>
      </c>
      <c r="B83" s="115">
        <v>570</v>
      </c>
      <c r="C83" s="116">
        <v>1964385</v>
      </c>
      <c r="D83" s="115">
        <v>156</v>
      </c>
      <c r="E83" s="116">
        <v>59136</v>
      </c>
      <c r="F83" s="115">
        <v>726</v>
      </c>
      <c r="G83" s="116">
        <v>2023520</v>
      </c>
      <c r="H83" s="115">
        <v>30</v>
      </c>
      <c r="I83" s="117">
        <v>21358</v>
      </c>
      <c r="J83" s="115">
        <v>91</v>
      </c>
      <c r="K83" s="113">
        <v>28896</v>
      </c>
      <c r="L83" s="115">
        <v>768</v>
      </c>
      <c r="M83" s="116">
        <v>2031058</v>
      </c>
      <c r="N83" s="118" t="str">
        <f t="shared" si="1"/>
        <v>和田山　　　　　　　</v>
      </c>
      <c r="O83" s="184"/>
    </row>
    <row r="84" spans="1:15" ht="13.5">
      <c r="A84" s="81" t="s">
        <v>242</v>
      </c>
      <c r="B84" s="115">
        <v>953</v>
      </c>
      <c r="C84" s="116">
        <v>2972157</v>
      </c>
      <c r="D84" s="115">
        <v>316</v>
      </c>
      <c r="E84" s="116">
        <v>112276</v>
      </c>
      <c r="F84" s="115">
        <v>1269</v>
      </c>
      <c r="G84" s="116">
        <v>3084433</v>
      </c>
      <c r="H84" s="115">
        <v>59</v>
      </c>
      <c r="I84" s="117">
        <v>111759</v>
      </c>
      <c r="J84" s="115">
        <v>137</v>
      </c>
      <c r="K84" s="117">
        <v>17615</v>
      </c>
      <c r="L84" s="115">
        <v>1342</v>
      </c>
      <c r="M84" s="116">
        <v>2990289</v>
      </c>
      <c r="N84" s="118" t="str">
        <f t="shared" si="1"/>
        <v>柏原　　　　　　　　</v>
      </c>
      <c r="O84" s="184"/>
    </row>
    <row r="85" spans="1:15" ht="13.5">
      <c r="A85" s="71" t="s">
        <v>243</v>
      </c>
      <c r="B85" s="119">
        <v>49073</v>
      </c>
      <c r="C85" s="120">
        <v>247841927</v>
      </c>
      <c r="D85" s="119">
        <v>16685</v>
      </c>
      <c r="E85" s="120">
        <v>6233831</v>
      </c>
      <c r="F85" s="119">
        <v>65758</v>
      </c>
      <c r="G85" s="120">
        <v>254075758</v>
      </c>
      <c r="H85" s="119">
        <v>5982</v>
      </c>
      <c r="I85" s="121">
        <v>47688044</v>
      </c>
      <c r="J85" s="119">
        <v>4642</v>
      </c>
      <c r="K85" s="121">
        <v>652082</v>
      </c>
      <c r="L85" s="119">
        <v>72334</v>
      </c>
      <c r="M85" s="120">
        <v>207039796</v>
      </c>
      <c r="N85" s="180" t="str">
        <f t="shared" si="1"/>
        <v>兵庫県計　　　　　　　</v>
      </c>
      <c r="O85" s="184"/>
    </row>
    <row r="86" spans="1:15" ht="13.5">
      <c r="A86" s="70"/>
      <c r="B86" s="142"/>
      <c r="C86" s="143"/>
      <c r="D86" s="142"/>
      <c r="E86" s="143"/>
      <c r="F86" s="142"/>
      <c r="G86" s="143"/>
      <c r="H86" s="142"/>
      <c r="I86" s="143"/>
      <c r="J86" s="142"/>
      <c r="K86" s="143"/>
      <c r="L86" s="142"/>
      <c r="M86" s="143"/>
      <c r="N86" s="129">
        <f t="shared" si="1"/>
      </c>
      <c r="O86" s="184"/>
    </row>
    <row r="87" spans="1:15" ht="13.5">
      <c r="A87" s="82" t="s">
        <v>244</v>
      </c>
      <c r="B87" s="111">
        <v>4558</v>
      </c>
      <c r="C87" s="112">
        <v>16162590</v>
      </c>
      <c r="D87" s="111">
        <v>1742</v>
      </c>
      <c r="E87" s="112">
        <v>622236</v>
      </c>
      <c r="F87" s="111">
        <v>6300</v>
      </c>
      <c r="G87" s="112">
        <v>16784826</v>
      </c>
      <c r="H87" s="111">
        <v>475</v>
      </c>
      <c r="I87" s="113">
        <v>6006479</v>
      </c>
      <c r="J87" s="111">
        <v>390</v>
      </c>
      <c r="K87" s="113">
        <v>36302</v>
      </c>
      <c r="L87" s="111">
        <v>6842</v>
      </c>
      <c r="M87" s="112">
        <v>10814649</v>
      </c>
      <c r="N87" s="129" t="str">
        <f t="shared" si="1"/>
        <v>奈良　　　　　　　　</v>
      </c>
      <c r="O87" s="184"/>
    </row>
    <row r="88" spans="1:15" ht="13.5">
      <c r="A88" s="133" t="s">
        <v>155</v>
      </c>
      <c r="B88" s="115">
        <v>3275</v>
      </c>
      <c r="C88" s="116">
        <v>10613131</v>
      </c>
      <c r="D88" s="115">
        <v>964</v>
      </c>
      <c r="E88" s="116">
        <v>337932</v>
      </c>
      <c r="F88" s="115">
        <v>4239</v>
      </c>
      <c r="G88" s="116">
        <v>10951063</v>
      </c>
      <c r="H88" s="115">
        <v>284</v>
      </c>
      <c r="I88" s="117">
        <v>589012</v>
      </c>
      <c r="J88" s="115">
        <v>287</v>
      </c>
      <c r="K88" s="117">
        <v>29279</v>
      </c>
      <c r="L88" s="115">
        <v>4564</v>
      </c>
      <c r="M88" s="116">
        <v>10391330</v>
      </c>
      <c r="N88" s="132" t="s">
        <v>155</v>
      </c>
      <c r="O88" s="184"/>
    </row>
    <row r="89" spans="1:15" ht="13.5">
      <c r="A89" s="81" t="s">
        <v>245</v>
      </c>
      <c r="B89" s="115">
        <v>1157</v>
      </c>
      <c r="C89" s="116">
        <v>3520110</v>
      </c>
      <c r="D89" s="115">
        <v>255</v>
      </c>
      <c r="E89" s="116">
        <v>96977</v>
      </c>
      <c r="F89" s="115">
        <v>1412</v>
      </c>
      <c r="G89" s="116">
        <v>3617086</v>
      </c>
      <c r="H89" s="115">
        <v>66</v>
      </c>
      <c r="I89" s="117">
        <v>215703</v>
      </c>
      <c r="J89" s="115">
        <v>79</v>
      </c>
      <c r="K89" s="117">
        <v>20225</v>
      </c>
      <c r="L89" s="115">
        <v>1490</v>
      </c>
      <c r="M89" s="116">
        <v>3421609</v>
      </c>
      <c r="N89" s="118" t="str">
        <f t="shared" si="1"/>
        <v>桜井　　　　　　　　</v>
      </c>
      <c r="O89" s="184"/>
    </row>
    <row r="90" spans="1:15" ht="13.5">
      <c r="A90" s="81" t="s">
        <v>246</v>
      </c>
      <c r="B90" s="115">
        <v>508</v>
      </c>
      <c r="C90" s="116">
        <v>1139251</v>
      </c>
      <c r="D90" s="115">
        <v>124</v>
      </c>
      <c r="E90" s="116">
        <v>41800</v>
      </c>
      <c r="F90" s="115">
        <v>632</v>
      </c>
      <c r="G90" s="116">
        <v>1181050</v>
      </c>
      <c r="H90" s="115">
        <v>33</v>
      </c>
      <c r="I90" s="117">
        <v>36194</v>
      </c>
      <c r="J90" s="115">
        <v>45</v>
      </c>
      <c r="K90" s="117">
        <v>7192</v>
      </c>
      <c r="L90" s="115">
        <v>674</v>
      </c>
      <c r="M90" s="116">
        <v>1137664</v>
      </c>
      <c r="N90" s="118" t="str">
        <f t="shared" si="1"/>
        <v>吉野　　　　　　　　</v>
      </c>
      <c r="O90" s="184"/>
    </row>
    <row r="91" spans="1:15" ht="13.5">
      <c r="A91" s="71" t="s">
        <v>247</v>
      </c>
      <c r="B91" s="119">
        <v>9498</v>
      </c>
      <c r="C91" s="120">
        <v>31435082</v>
      </c>
      <c r="D91" s="119">
        <v>3085</v>
      </c>
      <c r="E91" s="120">
        <v>1098943</v>
      </c>
      <c r="F91" s="119">
        <v>12583</v>
      </c>
      <c r="G91" s="120">
        <v>32534025</v>
      </c>
      <c r="H91" s="119">
        <v>858</v>
      </c>
      <c r="I91" s="121">
        <v>6847389</v>
      </c>
      <c r="J91" s="119">
        <v>801</v>
      </c>
      <c r="K91" s="121">
        <v>78615</v>
      </c>
      <c r="L91" s="119">
        <v>13570</v>
      </c>
      <c r="M91" s="120">
        <v>25765251</v>
      </c>
      <c r="N91" s="180" t="str">
        <f t="shared" si="1"/>
        <v>奈良県計　　　　　　　</v>
      </c>
      <c r="O91" s="184"/>
    </row>
    <row r="92" spans="1:15" ht="13.5">
      <c r="A92" s="70"/>
      <c r="B92" s="142"/>
      <c r="C92" s="143"/>
      <c r="D92" s="142"/>
      <c r="E92" s="143"/>
      <c r="F92" s="144"/>
      <c r="G92" s="145"/>
      <c r="H92" s="144"/>
      <c r="I92" s="145"/>
      <c r="J92" s="144"/>
      <c r="K92" s="145"/>
      <c r="L92" s="142"/>
      <c r="M92" s="143"/>
      <c r="N92" s="129">
        <f t="shared" si="1"/>
      </c>
      <c r="O92" s="184"/>
    </row>
    <row r="93" spans="1:15" ht="13.5">
      <c r="A93" s="82" t="s">
        <v>248</v>
      </c>
      <c r="B93" s="111">
        <v>3903</v>
      </c>
      <c r="C93" s="112">
        <v>17567000</v>
      </c>
      <c r="D93" s="111">
        <v>1442</v>
      </c>
      <c r="E93" s="112">
        <v>535912</v>
      </c>
      <c r="F93" s="111">
        <v>5345</v>
      </c>
      <c r="G93" s="112">
        <v>18102912</v>
      </c>
      <c r="H93" s="111">
        <v>218</v>
      </c>
      <c r="I93" s="113">
        <v>3580370</v>
      </c>
      <c r="J93" s="111">
        <v>398</v>
      </c>
      <c r="K93" s="113">
        <v>25930</v>
      </c>
      <c r="L93" s="111">
        <v>5612</v>
      </c>
      <c r="M93" s="112">
        <v>14496612</v>
      </c>
      <c r="N93" s="129" t="str">
        <f t="shared" si="1"/>
        <v>和歌山　　　　　　　</v>
      </c>
      <c r="O93" s="184"/>
    </row>
    <row r="94" spans="1:15" ht="13.5">
      <c r="A94" s="81" t="s">
        <v>249</v>
      </c>
      <c r="B94" s="115">
        <v>629</v>
      </c>
      <c r="C94" s="116">
        <v>2407727</v>
      </c>
      <c r="D94" s="115">
        <v>176</v>
      </c>
      <c r="E94" s="116">
        <v>65611</v>
      </c>
      <c r="F94" s="115">
        <v>805</v>
      </c>
      <c r="G94" s="116">
        <v>2473338</v>
      </c>
      <c r="H94" s="115">
        <v>29</v>
      </c>
      <c r="I94" s="117">
        <v>86773</v>
      </c>
      <c r="J94" s="115">
        <v>44</v>
      </c>
      <c r="K94" s="117">
        <v>5693</v>
      </c>
      <c r="L94" s="115">
        <v>841</v>
      </c>
      <c r="M94" s="116">
        <v>2392259</v>
      </c>
      <c r="N94" s="118" t="str">
        <f t="shared" si="1"/>
        <v>海南　　　　　　　　</v>
      </c>
      <c r="O94" s="184"/>
    </row>
    <row r="95" spans="1:15" ht="13.5">
      <c r="A95" s="81" t="s">
        <v>250</v>
      </c>
      <c r="B95" s="115">
        <v>688</v>
      </c>
      <c r="C95" s="116">
        <v>1763826</v>
      </c>
      <c r="D95" s="115">
        <v>176</v>
      </c>
      <c r="E95" s="116">
        <v>62749</v>
      </c>
      <c r="F95" s="115">
        <v>864</v>
      </c>
      <c r="G95" s="116">
        <v>1826575</v>
      </c>
      <c r="H95" s="115">
        <v>37</v>
      </c>
      <c r="I95" s="117">
        <v>59647</v>
      </c>
      <c r="J95" s="115">
        <v>52</v>
      </c>
      <c r="K95" s="197">
        <v>846</v>
      </c>
      <c r="L95" s="115">
        <v>903</v>
      </c>
      <c r="M95" s="116">
        <v>1766081</v>
      </c>
      <c r="N95" s="118" t="str">
        <f t="shared" si="1"/>
        <v>御坊　　　　　　　　</v>
      </c>
      <c r="O95" s="184"/>
    </row>
    <row r="96" spans="1:15" ht="13.5">
      <c r="A96" s="81" t="s">
        <v>251</v>
      </c>
      <c r="B96" s="115">
        <v>1059</v>
      </c>
      <c r="C96" s="116">
        <v>2931791</v>
      </c>
      <c r="D96" s="115">
        <v>416</v>
      </c>
      <c r="E96" s="116">
        <v>173035</v>
      </c>
      <c r="F96" s="115">
        <v>1475</v>
      </c>
      <c r="G96" s="116">
        <v>3104826</v>
      </c>
      <c r="H96" s="115">
        <v>54</v>
      </c>
      <c r="I96" s="117">
        <v>67559</v>
      </c>
      <c r="J96" s="115">
        <v>128</v>
      </c>
      <c r="K96" s="117">
        <v>22556</v>
      </c>
      <c r="L96" s="115">
        <v>1544</v>
      </c>
      <c r="M96" s="116">
        <v>3059823</v>
      </c>
      <c r="N96" s="118" t="str">
        <f t="shared" si="1"/>
        <v>田辺　　　　　　　　</v>
      </c>
      <c r="O96" s="184"/>
    </row>
    <row r="97" spans="1:15" ht="13.5">
      <c r="A97" s="81" t="s">
        <v>252</v>
      </c>
      <c r="B97" s="115">
        <v>599</v>
      </c>
      <c r="C97" s="116">
        <v>1345447</v>
      </c>
      <c r="D97" s="115">
        <v>199</v>
      </c>
      <c r="E97" s="116">
        <v>70896</v>
      </c>
      <c r="F97" s="115">
        <v>798</v>
      </c>
      <c r="G97" s="116">
        <v>1416344</v>
      </c>
      <c r="H97" s="115">
        <v>38</v>
      </c>
      <c r="I97" s="117">
        <v>51467</v>
      </c>
      <c r="J97" s="115">
        <v>67</v>
      </c>
      <c r="K97" s="117">
        <v>28558</v>
      </c>
      <c r="L97" s="115">
        <v>856</v>
      </c>
      <c r="M97" s="116">
        <v>1393435</v>
      </c>
      <c r="N97" s="118" t="str">
        <f t="shared" si="1"/>
        <v>新宮　　　　　　　　</v>
      </c>
      <c r="O97" s="184"/>
    </row>
    <row r="98" spans="1:15" ht="13.5">
      <c r="A98" s="81" t="s">
        <v>253</v>
      </c>
      <c r="B98" s="115">
        <v>1238</v>
      </c>
      <c r="C98" s="116">
        <v>3186351</v>
      </c>
      <c r="D98" s="115">
        <v>384</v>
      </c>
      <c r="E98" s="116">
        <v>138817</v>
      </c>
      <c r="F98" s="115">
        <v>1622</v>
      </c>
      <c r="G98" s="116">
        <v>3325167</v>
      </c>
      <c r="H98" s="115">
        <v>73</v>
      </c>
      <c r="I98" s="117">
        <v>187749</v>
      </c>
      <c r="J98" s="115">
        <v>128</v>
      </c>
      <c r="K98" s="117">
        <v>13729</v>
      </c>
      <c r="L98" s="115">
        <v>1709</v>
      </c>
      <c r="M98" s="116">
        <v>3151147</v>
      </c>
      <c r="N98" s="118" t="str">
        <f t="shared" si="1"/>
        <v>粉河　　　　　　　　</v>
      </c>
      <c r="O98" s="184"/>
    </row>
    <row r="99" spans="1:15" ht="13.5">
      <c r="A99" s="81" t="s">
        <v>254</v>
      </c>
      <c r="B99" s="115">
        <v>597</v>
      </c>
      <c r="C99" s="116">
        <v>1869701</v>
      </c>
      <c r="D99" s="115">
        <v>192</v>
      </c>
      <c r="E99" s="116">
        <v>65025</v>
      </c>
      <c r="F99" s="115">
        <v>789</v>
      </c>
      <c r="G99" s="116">
        <v>1934726</v>
      </c>
      <c r="H99" s="115">
        <v>23</v>
      </c>
      <c r="I99" s="117">
        <v>269155</v>
      </c>
      <c r="J99" s="115">
        <v>53</v>
      </c>
      <c r="K99" s="117">
        <v>3450</v>
      </c>
      <c r="L99" s="115">
        <v>813</v>
      </c>
      <c r="M99" s="116">
        <v>1669021</v>
      </c>
      <c r="N99" s="118" t="str">
        <f t="shared" si="1"/>
        <v>湯浅　　　　　　　　</v>
      </c>
      <c r="O99" s="184"/>
    </row>
    <row r="100" spans="1:15" ht="13.5">
      <c r="A100" s="71" t="s">
        <v>255</v>
      </c>
      <c r="B100" s="119">
        <v>8713</v>
      </c>
      <c r="C100" s="120">
        <v>31071843</v>
      </c>
      <c r="D100" s="119">
        <v>2985</v>
      </c>
      <c r="E100" s="120">
        <v>1112045</v>
      </c>
      <c r="F100" s="119">
        <v>11698</v>
      </c>
      <c r="G100" s="120">
        <v>32183888</v>
      </c>
      <c r="H100" s="119">
        <v>472</v>
      </c>
      <c r="I100" s="121">
        <v>4302721</v>
      </c>
      <c r="J100" s="119">
        <v>870</v>
      </c>
      <c r="K100" s="121">
        <v>47211</v>
      </c>
      <c r="L100" s="119">
        <v>12278</v>
      </c>
      <c r="M100" s="120">
        <v>27928377</v>
      </c>
      <c r="N100" s="180" t="str">
        <f t="shared" si="1"/>
        <v>和歌山県計　　　　　　</v>
      </c>
      <c r="O100" s="184"/>
    </row>
    <row r="101" spans="1:15" ht="14.25" thickBot="1">
      <c r="A101" s="24"/>
      <c r="B101" s="146"/>
      <c r="C101" s="147"/>
      <c r="D101" s="148"/>
      <c r="E101" s="149"/>
      <c r="F101" s="146"/>
      <c r="G101" s="147"/>
      <c r="H101" s="146"/>
      <c r="I101" s="147"/>
      <c r="J101" s="146"/>
      <c r="K101" s="147"/>
      <c r="L101" s="146"/>
      <c r="M101" s="147"/>
      <c r="N101" s="137"/>
      <c r="O101" s="184"/>
    </row>
    <row r="102" spans="1:15" ht="15" thickBot="1" thickTop="1">
      <c r="A102" s="101" t="s">
        <v>59</v>
      </c>
      <c r="B102" s="138">
        <v>225545</v>
      </c>
      <c r="C102" s="139">
        <v>1391163198</v>
      </c>
      <c r="D102" s="138">
        <v>73057</v>
      </c>
      <c r="E102" s="139">
        <v>27599824</v>
      </c>
      <c r="F102" s="138">
        <v>298602</v>
      </c>
      <c r="G102" s="139">
        <v>1418763022</v>
      </c>
      <c r="H102" s="138">
        <v>25077</v>
      </c>
      <c r="I102" s="140">
        <v>372938859</v>
      </c>
      <c r="J102" s="138">
        <v>20926</v>
      </c>
      <c r="K102" s="140">
        <v>3231016</v>
      </c>
      <c r="L102" s="138">
        <v>326433</v>
      </c>
      <c r="M102" s="139">
        <v>1049055179</v>
      </c>
      <c r="N102" s="141" t="s">
        <v>59</v>
      </c>
      <c r="O102" s="184"/>
    </row>
    <row r="104" ht="13.5">
      <c r="B104" s="183"/>
    </row>
  </sheetData>
  <sheetProtection/>
  <mergeCells count="11">
    <mergeCell ref="N3:N5"/>
    <mergeCell ref="J3:K4"/>
    <mergeCell ref="L3:M4"/>
    <mergeCell ref="A1:I1"/>
    <mergeCell ref="A2:I2"/>
    <mergeCell ref="B3:G3"/>
    <mergeCell ref="H3:I4"/>
    <mergeCell ref="B4:C4"/>
    <mergeCell ref="D4:E4"/>
    <mergeCell ref="F4:G4"/>
    <mergeCell ref="A3:A5"/>
  </mergeCells>
  <printOptions horizontalCentered="1"/>
  <pageMargins left="0.7086614173228347" right="0.7874015748031497" top="0.5905511811023623" bottom="0.984251968503937" header="0.5118110236220472" footer="0.5118110236220472"/>
  <pageSetup horizontalDpi="600" verticalDpi="600" orientation="landscape" paperSize="9" scale="89" r:id="rId2"/>
  <headerFooter alignWithMargins="0">
    <oddFooter>&amp;R大阪国税局
消費税
(H20)</oddFooter>
  </headerFooter>
  <rowBreaks count="1" manualBreakCount="1">
    <brk id="36" max="255" man="1"/>
  </rowBreaks>
  <drawing r:id="rId1"/>
</worksheet>
</file>

<file path=xl/worksheets/sheet6.xml><?xml version="1.0" encoding="utf-8"?>
<worksheet xmlns="http://schemas.openxmlformats.org/spreadsheetml/2006/main" xmlns:r="http://schemas.openxmlformats.org/officeDocument/2006/relationships">
  <sheetPr>
    <tabColor theme="4"/>
  </sheetPr>
  <dimension ref="A1:T104"/>
  <sheetViews>
    <sheetView showGridLines="0" zoomScaleSheetLayoutView="80" workbookViewId="0" topLeftCell="A1">
      <selection activeCell="A1" sqref="A1"/>
    </sheetView>
  </sheetViews>
  <sheetFormatPr defaultColWidth="9.00390625" defaultRowHeight="13.5"/>
  <cols>
    <col min="1" max="1" width="11.625" style="0" customWidth="1"/>
    <col min="2" max="2" width="8.875" style="0" customWidth="1"/>
    <col min="3" max="3" width="14.25390625" style="0" customWidth="1"/>
    <col min="4" max="4" width="8.75390625" style="0" customWidth="1"/>
    <col min="5" max="5" width="11.00390625" style="0" customWidth="1"/>
    <col min="6" max="6" width="8.75390625" style="0" customWidth="1"/>
    <col min="7" max="7" width="13.375" style="0" customWidth="1"/>
    <col min="8" max="8" width="7.375" style="0" customWidth="1"/>
    <col min="9" max="9" width="11.75390625" style="0" bestFit="1" customWidth="1"/>
    <col min="10" max="10" width="7.625" style="0" customWidth="1"/>
    <col min="11" max="11" width="9.875" style="0" customWidth="1"/>
    <col min="12" max="12" width="8.50390625" style="0" customWidth="1"/>
    <col min="13" max="13" width="13.25390625" style="0" customWidth="1"/>
    <col min="14" max="17" width="10.50390625" style="0" customWidth="1"/>
    <col min="18" max="18" width="10.375" style="0" customWidth="1"/>
  </cols>
  <sheetData>
    <row r="1" spans="1:16" ht="13.5">
      <c r="A1" s="4" t="s">
        <v>75</v>
      </c>
      <c r="B1" s="4"/>
      <c r="C1" s="4"/>
      <c r="D1" s="4"/>
      <c r="E1" s="4"/>
      <c r="F1" s="4"/>
      <c r="G1" s="4"/>
      <c r="H1" s="4"/>
      <c r="I1" s="4"/>
      <c r="J1" s="4"/>
      <c r="K1" s="4"/>
      <c r="L1" s="1"/>
      <c r="M1" s="1"/>
      <c r="N1" s="1"/>
      <c r="O1" s="1"/>
      <c r="P1" s="1"/>
    </row>
    <row r="2" spans="1:16" ht="14.25" thickBot="1">
      <c r="A2" s="257" t="s">
        <v>41</v>
      </c>
      <c r="B2" s="257"/>
      <c r="C2" s="257"/>
      <c r="D2" s="257"/>
      <c r="E2" s="257"/>
      <c r="F2" s="257"/>
      <c r="G2" s="257"/>
      <c r="H2" s="257"/>
      <c r="I2" s="257"/>
      <c r="J2" s="61"/>
      <c r="K2" s="61"/>
      <c r="L2" s="1"/>
      <c r="M2" s="1"/>
      <c r="N2" s="1"/>
      <c r="O2" s="1"/>
      <c r="P2" s="1"/>
    </row>
    <row r="3" spans="1:18" ht="19.5" customHeight="1">
      <c r="A3" s="250" t="s">
        <v>53</v>
      </c>
      <c r="B3" s="243" t="s">
        <v>42</v>
      </c>
      <c r="C3" s="243"/>
      <c r="D3" s="243"/>
      <c r="E3" s="243"/>
      <c r="F3" s="243"/>
      <c r="G3" s="243"/>
      <c r="H3" s="243" t="s">
        <v>12</v>
      </c>
      <c r="I3" s="243"/>
      <c r="J3" s="262" t="s">
        <v>60</v>
      </c>
      <c r="K3" s="243"/>
      <c r="L3" s="243" t="s">
        <v>30</v>
      </c>
      <c r="M3" s="243"/>
      <c r="N3" s="263" t="s">
        <v>43</v>
      </c>
      <c r="O3" s="264"/>
      <c r="P3" s="264"/>
      <c r="Q3" s="264"/>
      <c r="R3" s="247" t="s">
        <v>67</v>
      </c>
    </row>
    <row r="4" spans="1:18" ht="17.25" customHeight="1">
      <c r="A4" s="251"/>
      <c r="B4" s="244" t="s">
        <v>44</v>
      </c>
      <c r="C4" s="244"/>
      <c r="D4" s="244" t="s">
        <v>31</v>
      </c>
      <c r="E4" s="244"/>
      <c r="F4" s="244" t="s">
        <v>32</v>
      </c>
      <c r="G4" s="244"/>
      <c r="H4" s="244"/>
      <c r="I4" s="244"/>
      <c r="J4" s="244"/>
      <c r="K4" s="244"/>
      <c r="L4" s="244"/>
      <c r="M4" s="244"/>
      <c r="N4" s="258" t="s">
        <v>64</v>
      </c>
      <c r="O4" s="260" t="s">
        <v>65</v>
      </c>
      <c r="P4" s="266" t="s">
        <v>61</v>
      </c>
      <c r="Q4" s="255" t="s">
        <v>33</v>
      </c>
      <c r="R4" s="248"/>
    </row>
    <row r="5" spans="1:18" ht="28.5" customHeight="1">
      <c r="A5" s="252"/>
      <c r="B5" s="72" t="s">
        <v>62</v>
      </c>
      <c r="C5" s="73" t="s">
        <v>63</v>
      </c>
      <c r="D5" s="72" t="s">
        <v>62</v>
      </c>
      <c r="E5" s="73" t="s">
        <v>63</v>
      </c>
      <c r="F5" s="72" t="s">
        <v>62</v>
      </c>
      <c r="G5" s="74" t="s">
        <v>45</v>
      </c>
      <c r="H5" s="72" t="s">
        <v>62</v>
      </c>
      <c r="I5" s="74" t="s">
        <v>46</v>
      </c>
      <c r="J5" s="72" t="s">
        <v>62</v>
      </c>
      <c r="K5" s="74" t="s">
        <v>40</v>
      </c>
      <c r="L5" s="72" t="s">
        <v>62</v>
      </c>
      <c r="M5" s="76" t="s">
        <v>56</v>
      </c>
      <c r="N5" s="259"/>
      <c r="O5" s="261"/>
      <c r="P5" s="267"/>
      <c r="Q5" s="265"/>
      <c r="R5" s="249"/>
    </row>
    <row r="6" spans="1:18" s="68" customFormat="1" ht="10.5">
      <c r="A6" s="65"/>
      <c r="B6" s="62" t="s">
        <v>4</v>
      </c>
      <c r="C6" s="63" t="s">
        <v>5</v>
      </c>
      <c r="D6" s="62" t="s">
        <v>4</v>
      </c>
      <c r="E6" s="63" t="s">
        <v>5</v>
      </c>
      <c r="F6" s="62" t="s">
        <v>4</v>
      </c>
      <c r="G6" s="63" t="s">
        <v>5</v>
      </c>
      <c r="H6" s="62" t="s">
        <v>4</v>
      </c>
      <c r="I6" s="63" t="s">
        <v>5</v>
      </c>
      <c r="J6" s="62" t="s">
        <v>4</v>
      </c>
      <c r="K6" s="63" t="s">
        <v>5</v>
      </c>
      <c r="L6" s="62" t="s">
        <v>4</v>
      </c>
      <c r="M6" s="63" t="s">
        <v>5</v>
      </c>
      <c r="N6" s="62" t="s">
        <v>4</v>
      </c>
      <c r="O6" s="67" t="s">
        <v>4</v>
      </c>
      <c r="P6" s="67" t="s">
        <v>4</v>
      </c>
      <c r="Q6" s="110" t="s">
        <v>4</v>
      </c>
      <c r="R6" s="179"/>
    </row>
    <row r="7" spans="1:20" ht="15" customHeight="1">
      <c r="A7" s="82" t="s">
        <v>168</v>
      </c>
      <c r="B7" s="111">
        <v>3724</v>
      </c>
      <c r="C7" s="112">
        <v>11517240</v>
      </c>
      <c r="D7" s="111">
        <v>2665</v>
      </c>
      <c r="E7" s="112">
        <v>752310</v>
      </c>
      <c r="F7" s="111">
        <v>6389</v>
      </c>
      <c r="G7" s="112">
        <v>12269550</v>
      </c>
      <c r="H7" s="111">
        <v>284</v>
      </c>
      <c r="I7" s="112">
        <v>7464963</v>
      </c>
      <c r="J7" s="111">
        <v>433</v>
      </c>
      <c r="K7" s="112">
        <v>83463</v>
      </c>
      <c r="L7" s="111">
        <v>6779</v>
      </c>
      <c r="M7" s="112">
        <v>4888051</v>
      </c>
      <c r="N7" s="111">
        <v>6592</v>
      </c>
      <c r="O7" s="150">
        <v>177</v>
      </c>
      <c r="P7" s="150">
        <v>32</v>
      </c>
      <c r="Q7" s="151">
        <v>6801</v>
      </c>
      <c r="R7" s="114" t="s">
        <v>76</v>
      </c>
      <c r="S7" s="188"/>
      <c r="T7" s="183"/>
    </row>
    <row r="8" spans="1:20" ht="15" customHeight="1">
      <c r="A8" s="81" t="s">
        <v>169</v>
      </c>
      <c r="B8" s="111">
        <v>2095</v>
      </c>
      <c r="C8" s="112">
        <v>7955138</v>
      </c>
      <c r="D8" s="111">
        <v>1557</v>
      </c>
      <c r="E8" s="112">
        <v>436514</v>
      </c>
      <c r="F8" s="111">
        <v>3652</v>
      </c>
      <c r="G8" s="112">
        <v>8391652</v>
      </c>
      <c r="H8" s="111">
        <v>161</v>
      </c>
      <c r="I8" s="112">
        <v>668025</v>
      </c>
      <c r="J8" s="111">
        <v>275</v>
      </c>
      <c r="K8" s="112">
        <v>32649</v>
      </c>
      <c r="L8" s="111">
        <v>3853</v>
      </c>
      <c r="M8" s="112">
        <v>7756276</v>
      </c>
      <c r="N8" s="111">
        <v>3608</v>
      </c>
      <c r="O8" s="150">
        <v>107</v>
      </c>
      <c r="P8" s="150">
        <v>17</v>
      </c>
      <c r="Q8" s="151">
        <v>3732</v>
      </c>
      <c r="R8" s="118" t="s">
        <v>77</v>
      </c>
      <c r="S8" s="188"/>
      <c r="T8" s="188"/>
    </row>
    <row r="9" spans="1:20" ht="15" customHeight="1">
      <c r="A9" s="81" t="s">
        <v>170</v>
      </c>
      <c r="B9" s="115">
        <v>2407</v>
      </c>
      <c r="C9" s="116">
        <v>6172067</v>
      </c>
      <c r="D9" s="115">
        <v>1572</v>
      </c>
      <c r="E9" s="116">
        <v>416909</v>
      </c>
      <c r="F9" s="115">
        <v>3979</v>
      </c>
      <c r="G9" s="116">
        <v>6588976</v>
      </c>
      <c r="H9" s="115">
        <v>123</v>
      </c>
      <c r="I9" s="116">
        <v>305803</v>
      </c>
      <c r="J9" s="115">
        <v>380</v>
      </c>
      <c r="K9" s="116">
        <v>53377</v>
      </c>
      <c r="L9" s="115">
        <v>4169</v>
      </c>
      <c r="M9" s="116">
        <v>6336550</v>
      </c>
      <c r="N9" s="115">
        <v>4026</v>
      </c>
      <c r="O9" s="152">
        <v>111</v>
      </c>
      <c r="P9" s="152">
        <v>19</v>
      </c>
      <c r="Q9" s="153">
        <v>4156</v>
      </c>
      <c r="R9" s="118" t="s">
        <v>78</v>
      </c>
      <c r="S9" s="188"/>
      <c r="T9" s="188"/>
    </row>
    <row r="10" spans="1:20" ht="15" customHeight="1">
      <c r="A10" s="81" t="s">
        <v>171</v>
      </c>
      <c r="B10" s="115">
        <v>2902</v>
      </c>
      <c r="C10" s="116">
        <v>6335773</v>
      </c>
      <c r="D10" s="115">
        <v>2327</v>
      </c>
      <c r="E10" s="116">
        <v>597243</v>
      </c>
      <c r="F10" s="115">
        <v>5229</v>
      </c>
      <c r="G10" s="116">
        <v>6933016</v>
      </c>
      <c r="H10" s="115">
        <v>193</v>
      </c>
      <c r="I10" s="116">
        <v>364633</v>
      </c>
      <c r="J10" s="115">
        <v>331</v>
      </c>
      <c r="K10" s="116">
        <v>48980</v>
      </c>
      <c r="L10" s="115">
        <v>5504</v>
      </c>
      <c r="M10" s="116">
        <v>6617362</v>
      </c>
      <c r="N10" s="115">
        <v>5377</v>
      </c>
      <c r="O10" s="152">
        <v>111</v>
      </c>
      <c r="P10" s="152">
        <v>23</v>
      </c>
      <c r="Q10" s="153">
        <v>5511</v>
      </c>
      <c r="R10" s="118" t="s">
        <v>79</v>
      </c>
      <c r="S10" s="188"/>
      <c r="T10" s="188"/>
    </row>
    <row r="11" spans="1:20" ht="15" customHeight="1">
      <c r="A11" s="81" t="s">
        <v>172</v>
      </c>
      <c r="B11" s="115">
        <v>3671</v>
      </c>
      <c r="C11" s="116">
        <v>10963416</v>
      </c>
      <c r="D11" s="115">
        <v>2793</v>
      </c>
      <c r="E11" s="116">
        <v>827491</v>
      </c>
      <c r="F11" s="115">
        <v>6464</v>
      </c>
      <c r="G11" s="116">
        <v>11790907</v>
      </c>
      <c r="H11" s="115">
        <v>271</v>
      </c>
      <c r="I11" s="116">
        <v>780511</v>
      </c>
      <c r="J11" s="115">
        <v>495</v>
      </c>
      <c r="K11" s="116">
        <v>48028</v>
      </c>
      <c r="L11" s="115">
        <v>6848</v>
      </c>
      <c r="M11" s="116">
        <v>11058423</v>
      </c>
      <c r="N11" s="115">
        <v>6739</v>
      </c>
      <c r="O11" s="152">
        <v>155</v>
      </c>
      <c r="P11" s="152">
        <v>44</v>
      </c>
      <c r="Q11" s="153">
        <v>6938</v>
      </c>
      <c r="R11" s="118" t="s">
        <v>80</v>
      </c>
      <c r="S11" s="188"/>
      <c r="T11" s="188"/>
    </row>
    <row r="12" spans="1:20" ht="15" customHeight="1">
      <c r="A12" s="81" t="s">
        <v>173</v>
      </c>
      <c r="B12" s="115">
        <v>1891</v>
      </c>
      <c r="C12" s="116">
        <v>6280375</v>
      </c>
      <c r="D12" s="115">
        <v>1359</v>
      </c>
      <c r="E12" s="116">
        <v>367286</v>
      </c>
      <c r="F12" s="115">
        <v>3250</v>
      </c>
      <c r="G12" s="116">
        <v>6647661</v>
      </c>
      <c r="H12" s="115">
        <v>107</v>
      </c>
      <c r="I12" s="116">
        <v>168074</v>
      </c>
      <c r="J12" s="115">
        <v>183</v>
      </c>
      <c r="K12" s="116">
        <v>47619</v>
      </c>
      <c r="L12" s="115">
        <v>3385</v>
      </c>
      <c r="M12" s="116">
        <v>6431968</v>
      </c>
      <c r="N12" s="115">
        <v>3392</v>
      </c>
      <c r="O12" s="152">
        <v>83</v>
      </c>
      <c r="P12" s="152">
        <v>8</v>
      </c>
      <c r="Q12" s="153">
        <v>3483</v>
      </c>
      <c r="R12" s="118" t="s">
        <v>81</v>
      </c>
      <c r="S12" s="188"/>
      <c r="T12" s="188"/>
    </row>
    <row r="13" spans="1:20" ht="15" customHeight="1">
      <c r="A13" s="81" t="s">
        <v>174</v>
      </c>
      <c r="B13" s="115">
        <v>873</v>
      </c>
      <c r="C13" s="116">
        <v>1629279</v>
      </c>
      <c r="D13" s="115">
        <v>607</v>
      </c>
      <c r="E13" s="116">
        <v>153465</v>
      </c>
      <c r="F13" s="115">
        <v>1480</v>
      </c>
      <c r="G13" s="116">
        <v>1782744</v>
      </c>
      <c r="H13" s="115">
        <v>41</v>
      </c>
      <c r="I13" s="116">
        <v>371318</v>
      </c>
      <c r="J13" s="115">
        <v>103</v>
      </c>
      <c r="K13" s="116">
        <v>12804</v>
      </c>
      <c r="L13" s="115">
        <v>1548</v>
      </c>
      <c r="M13" s="116">
        <v>1424230</v>
      </c>
      <c r="N13" s="115">
        <v>1502</v>
      </c>
      <c r="O13" s="152">
        <v>37</v>
      </c>
      <c r="P13" s="152">
        <v>5</v>
      </c>
      <c r="Q13" s="153">
        <v>1544</v>
      </c>
      <c r="R13" s="118" t="s">
        <v>82</v>
      </c>
      <c r="S13" s="188"/>
      <c r="T13" s="188"/>
    </row>
    <row r="14" spans="1:20" ht="15" customHeight="1">
      <c r="A14" s="71" t="s">
        <v>175</v>
      </c>
      <c r="B14" s="119">
        <v>17563</v>
      </c>
      <c r="C14" s="120">
        <v>50853289</v>
      </c>
      <c r="D14" s="119">
        <v>12880</v>
      </c>
      <c r="E14" s="120">
        <v>3551218</v>
      </c>
      <c r="F14" s="119">
        <v>30443</v>
      </c>
      <c r="G14" s="120">
        <v>54404507</v>
      </c>
      <c r="H14" s="119">
        <v>1180</v>
      </c>
      <c r="I14" s="120">
        <v>10123328</v>
      </c>
      <c r="J14" s="119">
        <v>2200</v>
      </c>
      <c r="K14" s="120">
        <v>231682</v>
      </c>
      <c r="L14" s="119">
        <v>32086</v>
      </c>
      <c r="M14" s="120">
        <v>44512860</v>
      </c>
      <c r="N14" s="119">
        <v>31236</v>
      </c>
      <c r="O14" s="154">
        <v>781</v>
      </c>
      <c r="P14" s="154">
        <v>148</v>
      </c>
      <c r="Q14" s="155">
        <v>32165</v>
      </c>
      <c r="R14" s="156" t="s">
        <v>256</v>
      </c>
      <c r="S14" s="188"/>
      <c r="T14" s="188"/>
    </row>
    <row r="15" spans="1:20" s="7" customFormat="1" ht="15" customHeight="1">
      <c r="A15" s="9"/>
      <c r="B15" s="157"/>
      <c r="C15" s="143"/>
      <c r="D15" s="144"/>
      <c r="E15" s="158"/>
      <c r="F15" s="157"/>
      <c r="G15" s="143"/>
      <c r="H15" s="157"/>
      <c r="I15" s="159"/>
      <c r="J15" s="144"/>
      <c r="K15" s="143"/>
      <c r="L15" s="157"/>
      <c r="M15" s="143"/>
      <c r="N15" s="157"/>
      <c r="O15" s="160"/>
      <c r="P15" s="161"/>
      <c r="Q15" s="143"/>
      <c r="R15" s="162" t="s">
        <v>257</v>
      </c>
      <c r="S15" s="189"/>
      <c r="T15" s="189"/>
    </row>
    <row r="16" spans="1:20" s="10" customFormat="1" ht="15" customHeight="1">
      <c r="A16" s="83" t="s">
        <v>176</v>
      </c>
      <c r="B16" s="126">
        <v>3841</v>
      </c>
      <c r="C16" s="127">
        <v>11048015</v>
      </c>
      <c r="D16" s="126">
        <v>2984</v>
      </c>
      <c r="E16" s="127">
        <v>808017</v>
      </c>
      <c r="F16" s="126">
        <v>6825</v>
      </c>
      <c r="G16" s="127">
        <v>11856033</v>
      </c>
      <c r="H16" s="126">
        <v>315</v>
      </c>
      <c r="I16" s="127">
        <v>3363074</v>
      </c>
      <c r="J16" s="126">
        <v>363</v>
      </c>
      <c r="K16" s="127">
        <v>58177</v>
      </c>
      <c r="L16" s="126">
        <v>7209</v>
      </c>
      <c r="M16" s="127">
        <v>8551136</v>
      </c>
      <c r="N16" s="126">
        <v>7141</v>
      </c>
      <c r="O16" s="163">
        <v>159</v>
      </c>
      <c r="P16" s="163">
        <v>41</v>
      </c>
      <c r="Q16" s="164">
        <v>7341</v>
      </c>
      <c r="R16" s="165" t="s">
        <v>84</v>
      </c>
      <c r="S16" s="190"/>
      <c r="T16" s="190"/>
    </row>
    <row r="17" spans="1:20" ht="15" customHeight="1">
      <c r="A17" s="81" t="s">
        <v>177</v>
      </c>
      <c r="B17" s="115">
        <v>2608</v>
      </c>
      <c r="C17" s="116">
        <v>6157290</v>
      </c>
      <c r="D17" s="115">
        <v>2000</v>
      </c>
      <c r="E17" s="116">
        <v>605435</v>
      </c>
      <c r="F17" s="115">
        <v>4608</v>
      </c>
      <c r="G17" s="116">
        <v>6762724</v>
      </c>
      <c r="H17" s="115">
        <v>246</v>
      </c>
      <c r="I17" s="116">
        <v>290829</v>
      </c>
      <c r="J17" s="115">
        <v>289</v>
      </c>
      <c r="K17" s="116">
        <v>40465</v>
      </c>
      <c r="L17" s="115">
        <v>4902</v>
      </c>
      <c r="M17" s="116">
        <v>6512359</v>
      </c>
      <c r="N17" s="115">
        <v>4772</v>
      </c>
      <c r="O17" s="152">
        <v>107</v>
      </c>
      <c r="P17" s="152">
        <v>29</v>
      </c>
      <c r="Q17" s="153">
        <v>4908</v>
      </c>
      <c r="R17" s="118" t="s">
        <v>85</v>
      </c>
      <c r="S17" s="188"/>
      <c r="T17" s="188"/>
    </row>
    <row r="18" spans="1:20" ht="15" customHeight="1">
      <c r="A18" s="81" t="s">
        <v>178</v>
      </c>
      <c r="B18" s="115">
        <v>3917</v>
      </c>
      <c r="C18" s="116">
        <v>17018886</v>
      </c>
      <c r="D18" s="115">
        <v>2599</v>
      </c>
      <c r="E18" s="116">
        <v>836176</v>
      </c>
      <c r="F18" s="115">
        <v>6516</v>
      </c>
      <c r="G18" s="116">
        <v>17855063</v>
      </c>
      <c r="H18" s="115">
        <v>330</v>
      </c>
      <c r="I18" s="116">
        <v>4769776</v>
      </c>
      <c r="J18" s="115">
        <v>332</v>
      </c>
      <c r="K18" s="116">
        <v>66455</v>
      </c>
      <c r="L18" s="115">
        <v>6896</v>
      </c>
      <c r="M18" s="116">
        <v>13151742</v>
      </c>
      <c r="N18" s="115">
        <v>6839</v>
      </c>
      <c r="O18" s="152">
        <v>129</v>
      </c>
      <c r="P18" s="152">
        <v>68</v>
      </c>
      <c r="Q18" s="153">
        <v>7036</v>
      </c>
      <c r="R18" s="118" t="s">
        <v>86</v>
      </c>
      <c r="S18" s="188"/>
      <c r="T18" s="188"/>
    </row>
    <row r="19" spans="1:20" ht="15" customHeight="1">
      <c r="A19" s="81" t="s">
        <v>179</v>
      </c>
      <c r="B19" s="115">
        <v>3394</v>
      </c>
      <c r="C19" s="116">
        <v>10076444</v>
      </c>
      <c r="D19" s="115">
        <v>2404</v>
      </c>
      <c r="E19" s="116">
        <v>651498</v>
      </c>
      <c r="F19" s="115">
        <v>5798</v>
      </c>
      <c r="G19" s="116">
        <v>10727942</v>
      </c>
      <c r="H19" s="115">
        <v>237</v>
      </c>
      <c r="I19" s="116">
        <v>233912</v>
      </c>
      <c r="J19" s="115">
        <v>390</v>
      </c>
      <c r="K19" s="116">
        <v>78919</v>
      </c>
      <c r="L19" s="115">
        <v>6144</v>
      </c>
      <c r="M19" s="116">
        <v>10572949</v>
      </c>
      <c r="N19" s="115">
        <v>6188</v>
      </c>
      <c r="O19" s="152">
        <v>118</v>
      </c>
      <c r="P19" s="152">
        <v>34</v>
      </c>
      <c r="Q19" s="153">
        <v>6340</v>
      </c>
      <c r="R19" s="118" t="s">
        <v>87</v>
      </c>
      <c r="S19" s="188"/>
      <c r="T19" s="188"/>
    </row>
    <row r="20" spans="1:20" ht="15" customHeight="1">
      <c r="A20" s="81" t="s">
        <v>180</v>
      </c>
      <c r="B20" s="115">
        <v>5873</v>
      </c>
      <c r="C20" s="116">
        <v>49665369</v>
      </c>
      <c r="D20" s="115">
        <v>3082</v>
      </c>
      <c r="E20" s="116">
        <v>900506</v>
      </c>
      <c r="F20" s="115">
        <v>8955</v>
      </c>
      <c r="G20" s="116">
        <v>50565875</v>
      </c>
      <c r="H20" s="115">
        <v>449</v>
      </c>
      <c r="I20" s="116">
        <v>8371983</v>
      </c>
      <c r="J20" s="115">
        <v>607</v>
      </c>
      <c r="K20" s="116">
        <v>178951</v>
      </c>
      <c r="L20" s="115">
        <v>9516</v>
      </c>
      <c r="M20" s="116">
        <v>42372843</v>
      </c>
      <c r="N20" s="115">
        <v>9554</v>
      </c>
      <c r="O20" s="152">
        <v>185</v>
      </c>
      <c r="P20" s="152">
        <v>97</v>
      </c>
      <c r="Q20" s="153">
        <v>9836</v>
      </c>
      <c r="R20" s="118" t="s">
        <v>88</v>
      </c>
      <c r="S20" s="188"/>
      <c r="T20" s="188"/>
    </row>
    <row r="21" spans="1:20" ht="15" customHeight="1">
      <c r="A21" s="81" t="s">
        <v>181</v>
      </c>
      <c r="B21" s="115">
        <v>6557</v>
      </c>
      <c r="C21" s="116">
        <v>15896548</v>
      </c>
      <c r="D21" s="115">
        <v>4567</v>
      </c>
      <c r="E21" s="116">
        <v>1287293</v>
      </c>
      <c r="F21" s="115">
        <v>11124</v>
      </c>
      <c r="G21" s="116">
        <v>17183840</v>
      </c>
      <c r="H21" s="115">
        <v>483</v>
      </c>
      <c r="I21" s="116">
        <v>19318693</v>
      </c>
      <c r="J21" s="115">
        <v>752</v>
      </c>
      <c r="K21" s="116">
        <v>68169</v>
      </c>
      <c r="L21" s="115">
        <v>11772</v>
      </c>
      <c r="M21" s="116">
        <v>2066684</v>
      </c>
      <c r="N21" s="115">
        <v>12065</v>
      </c>
      <c r="O21" s="152">
        <v>227</v>
      </c>
      <c r="P21" s="152">
        <v>48</v>
      </c>
      <c r="Q21" s="153">
        <v>12340</v>
      </c>
      <c r="R21" s="118" t="s">
        <v>89</v>
      </c>
      <c r="S21" s="188"/>
      <c r="T21" s="188"/>
    </row>
    <row r="22" spans="1:20" ht="15" customHeight="1">
      <c r="A22" s="81" t="s">
        <v>182</v>
      </c>
      <c r="B22" s="115">
        <v>3837</v>
      </c>
      <c r="C22" s="116">
        <v>13864975</v>
      </c>
      <c r="D22" s="115">
        <v>2545</v>
      </c>
      <c r="E22" s="116">
        <v>719522</v>
      </c>
      <c r="F22" s="115">
        <v>6382</v>
      </c>
      <c r="G22" s="116">
        <v>14584497</v>
      </c>
      <c r="H22" s="115">
        <v>290</v>
      </c>
      <c r="I22" s="116">
        <v>3145592</v>
      </c>
      <c r="J22" s="115">
        <v>383</v>
      </c>
      <c r="K22" s="116">
        <v>28197</v>
      </c>
      <c r="L22" s="115">
        <v>6774</v>
      </c>
      <c r="M22" s="116">
        <v>11467101</v>
      </c>
      <c r="N22" s="115">
        <v>6886</v>
      </c>
      <c r="O22" s="152">
        <v>140</v>
      </c>
      <c r="P22" s="152">
        <v>33</v>
      </c>
      <c r="Q22" s="153">
        <v>7059</v>
      </c>
      <c r="R22" s="118" t="s">
        <v>90</v>
      </c>
      <c r="S22" s="188"/>
      <c r="T22" s="188"/>
    </row>
    <row r="23" spans="1:20" ht="15" customHeight="1">
      <c r="A23" s="81" t="s">
        <v>183</v>
      </c>
      <c r="B23" s="115">
        <v>1744</v>
      </c>
      <c r="C23" s="116">
        <v>5163111</v>
      </c>
      <c r="D23" s="115">
        <v>1125</v>
      </c>
      <c r="E23" s="116">
        <v>297999</v>
      </c>
      <c r="F23" s="115">
        <v>2869</v>
      </c>
      <c r="G23" s="116">
        <v>5461110</v>
      </c>
      <c r="H23" s="115">
        <v>78</v>
      </c>
      <c r="I23" s="116">
        <v>222653</v>
      </c>
      <c r="J23" s="115">
        <v>210</v>
      </c>
      <c r="K23" s="116">
        <v>29525</v>
      </c>
      <c r="L23" s="115">
        <v>2993</v>
      </c>
      <c r="M23" s="116">
        <v>5267981</v>
      </c>
      <c r="N23" s="115">
        <v>2826</v>
      </c>
      <c r="O23" s="152">
        <v>71</v>
      </c>
      <c r="P23" s="152">
        <v>10</v>
      </c>
      <c r="Q23" s="153">
        <v>2907</v>
      </c>
      <c r="R23" s="118" t="s">
        <v>91</v>
      </c>
      <c r="S23" s="188"/>
      <c r="T23" s="188"/>
    </row>
    <row r="24" spans="1:20" ht="15" customHeight="1">
      <c r="A24" s="81" t="s">
        <v>184</v>
      </c>
      <c r="B24" s="115">
        <v>1269</v>
      </c>
      <c r="C24" s="116">
        <v>2338082</v>
      </c>
      <c r="D24" s="115">
        <v>861</v>
      </c>
      <c r="E24" s="116">
        <v>245004</v>
      </c>
      <c r="F24" s="115">
        <v>2130</v>
      </c>
      <c r="G24" s="116">
        <v>2583086</v>
      </c>
      <c r="H24" s="115">
        <v>92</v>
      </c>
      <c r="I24" s="116">
        <v>117558</v>
      </c>
      <c r="J24" s="115">
        <v>124</v>
      </c>
      <c r="K24" s="116">
        <v>17202</v>
      </c>
      <c r="L24" s="115">
        <v>2238</v>
      </c>
      <c r="M24" s="116">
        <v>2482729</v>
      </c>
      <c r="N24" s="115">
        <v>2181</v>
      </c>
      <c r="O24" s="152">
        <v>49</v>
      </c>
      <c r="P24" s="152">
        <v>7</v>
      </c>
      <c r="Q24" s="153">
        <v>2237</v>
      </c>
      <c r="R24" s="118" t="s">
        <v>92</v>
      </c>
      <c r="S24" s="188"/>
      <c r="T24" s="188"/>
    </row>
    <row r="25" spans="1:20" s="7" customFormat="1" ht="15" customHeight="1">
      <c r="A25" s="81" t="s">
        <v>185</v>
      </c>
      <c r="B25" s="115">
        <v>6791</v>
      </c>
      <c r="C25" s="116">
        <v>15791440</v>
      </c>
      <c r="D25" s="115">
        <v>4250</v>
      </c>
      <c r="E25" s="116">
        <v>1178145</v>
      </c>
      <c r="F25" s="115">
        <v>11041</v>
      </c>
      <c r="G25" s="116">
        <v>16969585</v>
      </c>
      <c r="H25" s="115">
        <v>617</v>
      </c>
      <c r="I25" s="116">
        <v>1011825</v>
      </c>
      <c r="J25" s="115">
        <v>686</v>
      </c>
      <c r="K25" s="116">
        <v>137690</v>
      </c>
      <c r="L25" s="115">
        <v>11822</v>
      </c>
      <c r="M25" s="116">
        <v>16095450</v>
      </c>
      <c r="N25" s="115">
        <v>11520</v>
      </c>
      <c r="O25" s="152">
        <v>290</v>
      </c>
      <c r="P25" s="152">
        <v>48</v>
      </c>
      <c r="Q25" s="153">
        <v>11858</v>
      </c>
      <c r="R25" s="118" t="s">
        <v>93</v>
      </c>
      <c r="S25" s="189"/>
      <c r="T25" s="189"/>
    </row>
    <row r="26" spans="1:20" s="10" customFormat="1" ht="15" customHeight="1">
      <c r="A26" s="81" t="s">
        <v>186</v>
      </c>
      <c r="B26" s="115">
        <v>840</v>
      </c>
      <c r="C26" s="116">
        <v>1290292</v>
      </c>
      <c r="D26" s="115">
        <v>582</v>
      </c>
      <c r="E26" s="116">
        <v>143594</v>
      </c>
      <c r="F26" s="115">
        <v>1422</v>
      </c>
      <c r="G26" s="116">
        <v>1433886</v>
      </c>
      <c r="H26" s="115">
        <v>51</v>
      </c>
      <c r="I26" s="116">
        <v>46405</v>
      </c>
      <c r="J26" s="115">
        <v>118</v>
      </c>
      <c r="K26" s="116">
        <v>7280</v>
      </c>
      <c r="L26" s="115">
        <v>1491</v>
      </c>
      <c r="M26" s="116">
        <v>1394761</v>
      </c>
      <c r="N26" s="115">
        <v>1383</v>
      </c>
      <c r="O26" s="152">
        <v>24</v>
      </c>
      <c r="P26" s="152">
        <v>4</v>
      </c>
      <c r="Q26" s="153">
        <v>1411</v>
      </c>
      <c r="R26" s="118" t="s">
        <v>94</v>
      </c>
      <c r="S26" s="190"/>
      <c r="T26" s="190"/>
    </row>
    <row r="27" spans="1:20" ht="15" customHeight="1">
      <c r="A27" s="81" t="s">
        <v>187</v>
      </c>
      <c r="B27" s="115">
        <v>1944</v>
      </c>
      <c r="C27" s="116">
        <v>3584645</v>
      </c>
      <c r="D27" s="115">
        <v>1279</v>
      </c>
      <c r="E27" s="116">
        <v>324392</v>
      </c>
      <c r="F27" s="115">
        <v>3223</v>
      </c>
      <c r="G27" s="116">
        <v>3909037</v>
      </c>
      <c r="H27" s="115">
        <v>139</v>
      </c>
      <c r="I27" s="116">
        <v>331118</v>
      </c>
      <c r="J27" s="115">
        <v>231</v>
      </c>
      <c r="K27" s="116">
        <v>23615</v>
      </c>
      <c r="L27" s="115">
        <v>3408</v>
      </c>
      <c r="M27" s="116">
        <v>3601535</v>
      </c>
      <c r="N27" s="115">
        <v>3184</v>
      </c>
      <c r="O27" s="152">
        <v>72</v>
      </c>
      <c r="P27" s="152">
        <v>8</v>
      </c>
      <c r="Q27" s="153">
        <v>3264</v>
      </c>
      <c r="R27" s="118" t="s">
        <v>95</v>
      </c>
      <c r="S27" s="188"/>
      <c r="T27" s="188"/>
    </row>
    <row r="28" spans="1:20" ht="15" customHeight="1">
      <c r="A28" s="81" t="s">
        <v>188</v>
      </c>
      <c r="B28" s="115">
        <v>1140</v>
      </c>
      <c r="C28" s="116">
        <v>1902014</v>
      </c>
      <c r="D28" s="115">
        <v>643</v>
      </c>
      <c r="E28" s="116">
        <v>165889</v>
      </c>
      <c r="F28" s="115">
        <v>1783</v>
      </c>
      <c r="G28" s="116">
        <v>2067904</v>
      </c>
      <c r="H28" s="115">
        <v>54</v>
      </c>
      <c r="I28" s="116">
        <v>58127</v>
      </c>
      <c r="J28" s="115">
        <v>152</v>
      </c>
      <c r="K28" s="116">
        <v>18169</v>
      </c>
      <c r="L28" s="115">
        <v>1868</v>
      </c>
      <c r="M28" s="116">
        <v>2027946</v>
      </c>
      <c r="N28" s="115">
        <v>1716</v>
      </c>
      <c r="O28" s="152">
        <v>59</v>
      </c>
      <c r="P28" s="152">
        <v>5</v>
      </c>
      <c r="Q28" s="153">
        <v>1780</v>
      </c>
      <c r="R28" s="118" t="s">
        <v>96</v>
      </c>
      <c r="S28" s="188"/>
      <c r="T28" s="188"/>
    </row>
    <row r="29" spans="1:20" ht="15" customHeight="1">
      <c r="A29" s="71" t="s">
        <v>189</v>
      </c>
      <c r="B29" s="119">
        <v>43755</v>
      </c>
      <c r="C29" s="120">
        <v>153797112</v>
      </c>
      <c r="D29" s="119">
        <v>28921</v>
      </c>
      <c r="E29" s="120">
        <v>8163468</v>
      </c>
      <c r="F29" s="119">
        <v>72676</v>
      </c>
      <c r="G29" s="120">
        <v>161960580</v>
      </c>
      <c r="H29" s="119">
        <v>3381</v>
      </c>
      <c r="I29" s="120">
        <v>41281546</v>
      </c>
      <c r="J29" s="119">
        <v>4637</v>
      </c>
      <c r="K29" s="120">
        <v>752814</v>
      </c>
      <c r="L29" s="119">
        <v>77033</v>
      </c>
      <c r="M29" s="120">
        <v>121431848</v>
      </c>
      <c r="N29" s="119">
        <v>76255</v>
      </c>
      <c r="O29" s="154">
        <v>1630</v>
      </c>
      <c r="P29" s="154">
        <v>432</v>
      </c>
      <c r="Q29" s="155">
        <v>78317</v>
      </c>
      <c r="R29" s="156" t="s">
        <v>258</v>
      </c>
      <c r="S29" s="188"/>
      <c r="T29" s="188"/>
    </row>
    <row r="30" spans="1:20" ht="15" customHeight="1">
      <c r="A30" s="9"/>
      <c r="B30" s="157"/>
      <c r="C30" s="143"/>
      <c r="D30" s="144"/>
      <c r="E30" s="158"/>
      <c r="F30" s="144"/>
      <c r="G30" s="158"/>
      <c r="H30" s="144"/>
      <c r="I30" s="158"/>
      <c r="J30" s="157"/>
      <c r="K30" s="166"/>
      <c r="L30" s="144"/>
      <c r="M30" s="158"/>
      <c r="N30" s="157"/>
      <c r="O30" s="159"/>
      <c r="P30" s="159"/>
      <c r="Q30" s="143"/>
      <c r="R30" s="162" t="s">
        <v>257</v>
      </c>
      <c r="S30" s="188"/>
      <c r="T30" s="188"/>
    </row>
    <row r="31" spans="1:20" ht="15" customHeight="1">
      <c r="A31" s="83" t="s">
        <v>190</v>
      </c>
      <c r="B31" s="126">
        <v>3788</v>
      </c>
      <c r="C31" s="127">
        <v>22194687</v>
      </c>
      <c r="D31" s="126">
        <v>1677</v>
      </c>
      <c r="E31" s="127">
        <v>484567</v>
      </c>
      <c r="F31" s="126">
        <v>5465</v>
      </c>
      <c r="G31" s="127">
        <v>22679254</v>
      </c>
      <c r="H31" s="126">
        <v>416</v>
      </c>
      <c r="I31" s="127">
        <v>2819454</v>
      </c>
      <c r="J31" s="126">
        <v>434</v>
      </c>
      <c r="K31" s="116">
        <v>74575</v>
      </c>
      <c r="L31" s="126">
        <v>5969</v>
      </c>
      <c r="M31" s="127">
        <v>19934375</v>
      </c>
      <c r="N31" s="126">
        <v>5821</v>
      </c>
      <c r="O31" s="163">
        <v>133</v>
      </c>
      <c r="P31" s="163">
        <v>71</v>
      </c>
      <c r="Q31" s="164">
        <v>6025</v>
      </c>
      <c r="R31" s="165" t="s">
        <v>98</v>
      </c>
      <c r="S31" s="188"/>
      <c r="T31" s="188"/>
    </row>
    <row r="32" spans="1:20" ht="15" customHeight="1">
      <c r="A32" s="81" t="s">
        <v>191</v>
      </c>
      <c r="B32" s="115">
        <v>6540</v>
      </c>
      <c r="C32" s="116">
        <v>53953929</v>
      </c>
      <c r="D32" s="115">
        <v>2236</v>
      </c>
      <c r="E32" s="116">
        <v>800058</v>
      </c>
      <c r="F32" s="115">
        <v>8776</v>
      </c>
      <c r="G32" s="116">
        <v>54753987</v>
      </c>
      <c r="H32" s="115">
        <v>1269</v>
      </c>
      <c r="I32" s="116">
        <v>20125372</v>
      </c>
      <c r="J32" s="115">
        <v>723</v>
      </c>
      <c r="K32" s="116">
        <v>176406</v>
      </c>
      <c r="L32" s="115">
        <v>10141</v>
      </c>
      <c r="M32" s="116">
        <v>34805021</v>
      </c>
      <c r="N32" s="115">
        <v>9802</v>
      </c>
      <c r="O32" s="152">
        <v>305</v>
      </c>
      <c r="P32" s="152">
        <v>161</v>
      </c>
      <c r="Q32" s="153">
        <v>10268</v>
      </c>
      <c r="R32" s="118" t="s">
        <v>99</v>
      </c>
      <c r="S32" s="188"/>
      <c r="T32" s="188"/>
    </row>
    <row r="33" spans="1:20" ht="15" customHeight="1">
      <c r="A33" s="81" t="s">
        <v>192</v>
      </c>
      <c r="B33" s="115">
        <v>3490</v>
      </c>
      <c r="C33" s="116">
        <v>14058574</v>
      </c>
      <c r="D33" s="115">
        <v>1840</v>
      </c>
      <c r="E33" s="116">
        <v>527562</v>
      </c>
      <c r="F33" s="115">
        <v>5330</v>
      </c>
      <c r="G33" s="116">
        <v>14586136</v>
      </c>
      <c r="H33" s="115">
        <v>362</v>
      </c>
      <c r="I33" s="116">
        <v>815222</v>
      </c>
      <c r="J33" s="115">
        <v>345</v>
      </c>
      <c r="K33" s="116">
        <v>71296</v>
      </c>
      <c r="L33" s="115">
        <v>5763</v>
      </c>
      <c r="M33" s="116">
        <v>13842209</v>
      </c>
      <c r="N33" s="115">
        <v>5782</v>
      </c>
      <c r="O33" s="152">
        <v>127</v>
      </c>
      <c r="P33" s="152">
        <v>31</v>
      </c>
      <c r="Q33" s="153">
        <v>5940</v>
      </c>
      <c r="R33" s="118" t="s">
        <v>100</v>
      </c>
      <c r="S33" s="188"/>
      <c r="T33" s="188"/>
    </row>
    <row r="34" spans="1:20" ht="15" customHeight="1">
      <c r="A34" s="81" t="s">
        <v>193</v>
      </c>
      <c r="B34" s="115">
        <v>2787</v>
      </c>
      <c r="C34" s="116">
        <v>18107100</v>
      </c>
      <c r="D34" s="115">
        <v>1547</v>
      </c>
      <c r="E34" s="116">
        <v>494644</v>
      </c>
      <c r="F34" s="115">
        <v>4334</v>
      </c>
      <c r="G34" s="116">
        <v>18601744</v>
      </c>
      <c r="H34" s="115">
        <v>404</v>
      </c>
      <c r="I34" s="116">
        <v>1385425</v>
      </c>
      <c r="J34" s="115">
        <v>310</v>
      </c>
      <c r="K34" s="116">
        <v>38107</v>
      </c>
      <c r="L34" s="115">
        <v>4814</v>
      </c>
      <c r="M34" s="116">
        <v>17254426</v>
      </c>
      <c r="N34" s="115">
        <v>4655</v>
      </c>
      <c r="O34" s="152">
        <v>161</v>
      </c>
      <c r="P34" s="152">
        <v>47</v>
      </c>
      <c r="Q34" s="153">
        <v>4863</v>
      </c>
      <c r="R34" s="118" t="s">
        <v>101</v>
      </c>
      <c r="S34" s="188"/>
      <c r="T34" s="188"/>
    </row>
    <row r="35" spans="1:20" s="7" customFormat="1" ht="15" customHeight="1">
      <c r="A35" s="81" t="s">
        <v>194</v>
      </c>
      <c r="B35" s="115">
        <v>3026</v>
      </c>
      <c r="C35" s="116">
        <v>14841642</v>
      </c>
      <c r="D35" s="115">
        <v>1043</v>
      </c>
      <c r="E35" s="116">
        <v>355156</v>
      </c>
      <c r="F35" s="115">
        <v>4069</v>
      </c>
      <c r="G35" s="116">
        <v>15196797</v>
      </c>
      <c r="H35" s="115">
        <v>454</v>
      </c>
      <c r="I35" s="116">
        <v>7438908</v>
      </c>
      <c r="J35" s="115">
        <v>274</v>
      </c>
      <c r="K35" s="116">
        <v>89883</v>
      </c>
      <c r="L35" s="115">
        <v>4583</v>
      </c>
      <c r="M35" s="116">
        <v>7847772</v>
      </c>
      <c r="N35" s="115">
        <v>4582</v>
      </c>
      <c r="O35" s="152">
        <v>135</v>
      </c>
      <c r="P35" s="152">
        <v>79</v>
      </c>
      <c r="Q35" s="153">
        <v>4796</v>
      </c>
      <c r="R35" s="118" t="s">
        <v>102</v>
      </c>
      <c r="S35" s="189"/>
      <c r="T35" s="189"/>
    </row>
    <row r="36" spans="1:20" s="10" customFormat="1" ht="15" customHeight="1">
      <c r="A36" s="81" t="s">
        <v>195</v>
      </c>
      <c r="B36" s="115">
        <v>2217</v>
      </c>
      <c r="C36" s="116">
        <v>12019968</v>
      </c>
      <c r="D36" s="115">
        <v>1099</v>
      </c>
      <c r="E36" s="116">
        <v>321047</v>
      </c>
      <c r="F36" s="115">
        <v>3316</v>
      </c>
      <c r="G36" s="116">
        <v>12341015</v>
      </c>
      <c r="H36" s="115">
        <v>155</v>
      </c>
      <c r="I36" s="116">
        <v>555163</v>
      </c>
      <c r="J36" s="115">
        <v>271</v>
      </c>
      <c r="K36" s="116">
        <v>120536</v>
      </c>
      <c r="L36" s="115">
        <v>3504</v>
      </c>
      <c r="M36" s="116">
        <v>11906387</v>
      </c>
      <c r="N36" s="115">
        <v>3575</v>
      </c>
      <c r="O36" s="152">
        <v>65</v>
      </c>
      <c r="P36" s="152">
        <v>24</v>
      </c>
      <c r="Q36" s="153">
        <v>3664</v>
      </c>
      <c r="R36" s="118" t="s">
        <v>103</v>
      </c>
      <c r="S36" s="190"/>
      <c r="T36" s="190"/>
    </row>
    <row r="37" spans="1:20" ht="15" customHeight="1">
      <c r="A37" s="81" t="s">
        <v>196</v>
      </c>
      <c r="B37" s="115">
        <v>2437</v>
      </c>
      <c r="C37" s="116">
        <v>9727005</v>
      </c>
      <c r="D37" s="115">
        <v>1466</v>
      </c>
      <c r="E37" s="116">
        <v>405105</v>
      </c>
      <c r="F37" s="115">
        <v>3903</v>
      </c>
      <c r="G37" s="116">
        <v>10132110</v>
      </c>
      <c r="H37" s="115">
        <v>242</v>
      </c>
      <c r="I37" s="116">
        <v>642878</v>
      </c>
      <c r="J37" s="115">
        <v>228</v>
      </c>
      <c r="K37" s="116">
        <v>19078</v>
      </c>
      <c r="L37" s="115">
        <v>4195</v>
      </c>
      <c r="M37" s="116">
        <v>9508310</v>
      </c>
      <c r="N37" s="115">
        <v>4046</v>
      </c>
      <c r="O37" s="152">
        <v>96</v>
      </c>
      <c r="P37" s="152">
        <v>23</v>
      </c>
      <c r="Q37" s="153">
        <v>4165</v>
      </c>
      <c r="R37" s="118" t="s">
        <v>104</v>
      </c>
      <c r="S37" s="188"/>
      <c r="T37" s="188"/>
    </row>
    <row r="38" spans="1:20" ht="15" customHeight="1">
      <c r="A38" s="81" t="s">
        <v>197</v>
      </c>
      <c r="B38" s="115">
        <v>3068</v>
      </c>
      <c r="C38" s="116">
        <v>8540774</v>
      </c>
      <c r="D38" s="115">
        <v>2372</v>
      </c>
      <c r="E38" s="116">
        <v>632386</v>
      </c>
      <c r="F38" s="115">
        <v>5440</v>
      </c>
      <c r="G38" s="116">
        <v>9173160</v>
      </c>
      <c r="H38" s="115">
        <v>245</v>
      </c>
      <c r="I38" s="116">
        <v>308586</v>
      </c>
      <c r="J38" s="115">
        <v>434</v>
      </c>
      <c r="K38" s="116">
        <v>110528</v>
      </c>
      <c r="L38" s="115">
        <v>5767</v>
      </c>
      <c r="M38" s="116">
        <v>8975101</v>
      </c>
      <c r="N38" s="115">
        <v>5601</v>
      </c>
      <c r="O38" s="152">
        <v>99</v>
      </c>
      <c r="P38" s="152">
        <v>52</v>
      </c>
      <c r="Q38" s="153">
        <v>5752</v>
      </c>
      <c r="R38" s="118" t="s">
        <v>105</v>
      </c>
      <c r="S38" s="188"/>
      <c r="T38" s="188"/>
    </row>
    <row r="39" spans="1:20" ht="15" customHeight="1">
      <c r="A39" s="81" t="s">
        <v>198</v>
      </c>
      <c r="B39" s="115">
        <v>3637</v>
      </c>
      <c r="C39" s="116">
        <v>10462980</v>
      </c>
      <c r="D39" s="115">
        <v>2210</v>
      </c>
      <c r="E39" s="116">
        <v>637716</v>
      </c>
      <c r="F39" s="115">
        <v>5847</v>
      </c>
      <c r="G39" s="116">
        <v>11100696</v>
      </c>
      <c r="H39" s="115">
        <v>307</v>
      </c>
      <c r="I39" s="116">
        <v>514385</v>
      </c>
      <c r="J39" s="115">
        <v>416</v>
      </c>
      <c r="K39" s="116">
        <v>74386</v>
      </c>
      <c r="L39" s="115">
        <v>6268</v>
      </c>
      <c r="M39" s="116">
        <v>10660697</v>
      </c>
      <c r="N39" s="115">
        <v>6068</v>
      </c>
      <c r="O39" s="152">
        <v>133</v>
      </c>
      <c r="P39" s="152">
        <v>47</v>
      </c>
      <c r="Q39" s="153">
        <v>6248</v>
      </c>
      <c r="R39" s="118" t="s">
        <v>106</v>
      </c>
      <c r="S39" s="188"/>
      <c r="T39" s="188"/>
    </row>
    <row r="40" spans="1:20" ht="15" customHeight="1">
      <c r="A40" s="81" t="s">
        <v>199</v>
      </c>
      <c r="B40" s="115">
        <v>4435</v>
      </c>
      <c r="C40" s="116">
        <v>15279207</v>
      </c>
      <c r="D40" s="115">
        <v>2694</v>
      </c>
      <c r="E40" s="116">
        <v>762051</v>
      </c>
      <c r="F40" s="115">
        <v>7129</v>
      </c>
      <c r="G40" s="116">
        <v>16041258</v>
      </c>
      <c r="H40" s="115">
        <v>368</v>
      </c>
      <c r="I40" s="116">
        <v>797298</v>
      </c>
      <c r="J40" s="115">
        <v>538</v>
      </c>
      <c r="K40" s="116">
        <v>68051</v>
      </c>
      <c r="L40" s="115">
        <v>7628</v>
      </c>
      <c r="M40" s="116">
        <v>15312011</v>
      </c>
      <c r="N40" s="115">
        <v>7585</v>
      </c>
      <c r="O40" s="152">
        <v>157</v>
      </c>
      <c r="P40" s="152">
        <v>38</v>
      </c>
      <c r="Q40" s="153">
        <v>7780</v>
      </c>
      <c r="R40" s="118" t="s">
        <v>107</v>
      </c>
      <c r="S40" s="188"/>
      <c r="T40" s="188"/>
    </row>
    <row r="41" spans="1:20" ht="15" customHeight="1">
      <c r="A41" s="81" t="s">
        <v>200</v>
      </c>
      <c r="B41" s="115">
        <v>1980</v>
      </c>
      <c r="C41" s="116">
        <v>8543965</v>
      </c>
      <c r="D41" s="115">
        <v>1347</v>
      </c>
      <c r="E41" s="116">
        <v>402665</v>
      </c>
      <c r="F41" s="115">
        <v>3327</v>
      </c>
      <c r="G41" s="116">
        <v>8946629</v>
      </c>
      <c r="H41" s="115">
        <v>224</v>
      </c>
      <c r="I41" s="116">
        <v>26108535</v>
      </c>
      <c r="J41" s="115">
        <v>213</v>
      </c>
      <c r="K41" s="116">
        <v>56744</v>
      </c>
      <c r="L41" s="115">
        <v>3610</v>
      </c>
      <c r="M41" s="116">
        <v>17105161</v>
      </c>
      <c r="N41" s="115">
        <v>3430</v>
      </c>
      <c r="O41" s="152">
        <v>100</v>
      </c>
      <c r="P41" s="152">
        <v>36</v>
      </c>
      <c r="Q41" s="153">
        <v>3566</v>
      </c>
      <c r="R41" s="118" t="s">
        <v>108</v>
      </c>
      <c r="S41" s="188"/>
      <c r="T41" s="188"/>
    </row>
    <row r="42" spans="1:20" ht="15" customHeight="1">
      <c r="A42" s="81" t="s">
        <v>201</v>
      </c>
      <c r="B42" s="115">
        <v>4599</v>
      </c>
      <c r="C42" s="116">
        <v>15700533</v>
      </c>
      <c r="D42" s="115">
        <v>2460</v>
      </c>
      <c r="E42" s="116">
        <v>711997</v>
      </c>
      <c r="F42" s="115">
        <v>7059</v>
      </c>
      <c r="G42" s="116">
        <v>16412530</v>
      </c>
      <c r="H42" s="115">
        <v>450</v>
      </c>
      <c r="I42" s="116">
        <v>1651115</v>
      </c>
      <c r="J42" s="115">
        <v>583</v>
      </c>
      <c r="K42" s="116">
        <v>467662</v>
      </c>
      <c r="L42" s="115">
        <v>7639</v>
      </c>
      <c r="M42" s="116">
        <v>15229076</v>
      </c>
      <c r="N42" s="115">
        <v>7454</v>
      </c>
      <c r="O42" s="152">
        <v>213</v>
      </c>
      <c r="P42" s="152">
        <v>62</v>
      </c>
      <c r="Q42" s="153">
        <v>7729</v>
      </c>
      <c r="R42" s="118" t="s">
        <v>109</v>
      </c>
      <c r="S42" s="188"/>
      <c r="T42" s="188"/>
    </row>
    <row r="43" spans="1:20" ht="15" customHeight="1">
      <c r="A43" s="81" t="s">
        <v>202</v>
      </c>
      <c r="B43" s="115">
        <v>6582</v>
      </c>
      <c r="C43" s="116">
        <v>14145674</v>
      </c>
      <c r="D43" s="115">
        <v>4119</v>
      </c>
      <c r="E43" s="116">
        <v>1168741</v>
      </c>
      <c r="F43" s="115">
        <v>10701</v>
      </c>
      <c r="G43" s="116">
        <v>15314415</v>
      </c>
      <c r="H43" s="115">
        <v>443</v>
      </c>
      <c r="I43" s="116">
        <v>1237478</v>
      </c>
      <c r="J43" s="115">
        <v>715</v>
      </c>
      <c r="K43" s="116">
        <v>56299</v>
      </c>
      <c r="L43" s="115">
        <v>11326</v>
      </c>
      <c r="M43" s="116">
        <v>14133237</v>
      </c>
      <c r="N43" s="115">
        <v>11224</v>
      </c>
      <c r="O43" s="152">
        <v>184</v>
      </c>
      <c r="P43" s="152">
        <v>52</v>
      </c>
      <c r="Q43" s="153">
        <v>11460</v>
      </c>
      <c r="R43" s="118" t="s">
        <v>110</v>
      </c>
      <c r="S43" s="188"/>
      <c r="T43" s="188"/>
    </row>
    <row r="44" spans="1:20" ht="15" customHeight="1">
      <c r="A44" s="81" t="s">
        <v>203</v>
      </c>
      <c r="B44" s="115">
        <v>2080</v>
      </c>
      <c r="C44" s="116">
        <v>6678185</v>
      </c>
      <c r="D44" s="115">
        <v>1172</v>
      </c>
      <c r="E44" s="116">
        <v>343942</v>
      </c>
      <c r="F44" s="115">
        <v>3252</v>
      </c>
      <c r="G44" s="116">
        <v>7022127</v>
      </c>
      <c r="H44" s="115">
        <v>152</v>
      </c>
      <c r="I44" s="116">
        <v>282048</v>
      </c>
      <c r="J44" s="115">
        <v>276</v>
      </c>
      <c r="K44" s="116">
        <v>54348</v>
      </c>
      <c r="L44" s="115">
        <v>3454</v>
      </c>
      <c r="M44" s="116">
        <v>6794428</v>
      </c>
      <c r="N44" s="115">
        <v>3440</v>
      </c>
      <c r="O44" s="152">
        <v>57</v>
      </c>
      <c r="P44" s="152">
        <v>30</v>
      </c>
      <c r="Q44" s="153">
        <v>3527</v>
      </c>
      <c r="R44" s="118" t="s">
        <v>111</v>
      </c>
      <c r="S44" s="188"/>
      <c r="T44" s="188"/>
    </row>
    <row r="45" spans="1:20" s="7" customFormat="1" ht="15" customHeight="1">
      <c r="A45" s="81" t="s">
        <v>204</v>
      </c>
      <c r="B45" s="115">
        <v>7693</v>
      </c>
      <c r="C45" s="116">
        <v>42547899</v>
      </c>
      <c r="D45" s="115">
        <v>3739</v>
      </c>
      <c r="E45" s="116">
        <v>1298460</v>
      </c>
      <c r="F45" s="115">
        <v>11432</v>
      </c>
      <c r="G45" s="116">
        <v>43846359</v>
      </c>
      <c r="H45" s="115">
        <v>907</v>
      </c>
      <c r="I45" s="116">
        <v>4490459</v>
      </c>
      <c r="J45" s="115">
        <v>800</v>
      </c>
      <c r="K45" s="116">
        <v>232260</v>
      </c>
      <c r="L45" s="115">
        <v>12509</v>
      </c>
      <c r="M45" s="116">
        <v>39588160</v>
      </c>
      <c r="N45" s="115">
        <v>12087</v>
      </c>
      <c r="O45" s="152">
        <v>342</v>
      </c>
      <c r="P45" s="152">
        <v>161</v>
      </c>
      <c r="Q45" s="153">
        <v>12590</v>
      </c>
      <c r="R45" s="118" t="s">
        <v>112</v>
      </c>
      <c r="S45" s="189"/>
      <c r="T45" s="189"/>
    </row>
    <row r="46" spans="1:20" s="10" customFormat="1" ht="15" customHeight="1">
      <c r="A46" s="198" t="s">
        <v>205</v>
      </c>
      <c r="B46" s="199">
        <v>6946</v>
      </c>
      <c r="C46" s="200">
        <v>113373173</v>
      </c>
      <c r="D46" s="199">
        <v>3113</v>
      </c>
      <c r="E46" s="200">
        <v>1320065</v>
      </c>
      <c r="F46" s="199">
        <v>10059</v>
      </c>
      <c r="G46" s="200">
        <v>114693238</v>
      </c>
      <c r="H46" s="199">
        <v>939</v>
      </c>
      <c r="I46" s="200">
        <v>38758862</v>
      </c>
      <c r="J46" s="199">
        <v>891</v>
      </c>
      <c r="K46" s="200">
        <v>430808</v>
      </c>
      <c r="L46" s="199">
        <v>11104</v>
      </c>
      <c r="M46" s="200">
        <v>76365183</v>
      </c>
      <c r="N46" s="199">
        <v>11122</v>
      </c>
      <c r="O46" s="201">
        <v>369</v>
      </c>
      <c r="P46" s="201">
        <v>222</v>
      </c>
      <c r="Q46" s="202">
        <v>11713</v>
      </c>
      <c r="R46" s="203" t="s">
        <v>113</v>
      </c>
      <c r="S46" s="190"/>
      <c r="T46" s="190"/>
    </row>
    <row r="47" spans="1:20" s="7" customFormat="1" ht="15" customHeight="1">
      <c r="A47" s="82" t="s">
        <v>206</v>
      </c>
      <c r="B47" s="111">
        <v>3385</v>
      </c>
      <c r="C47" s="112">
        <v>49936742</v>
      </c>
      <c r="D47" s="111">
        <v>1411</v>
      </c>
      <c r="E47" s="112">
        <v>492924</v>
      </c>
      <c r="F47" s="111">
        <v>4796</v>
      </c>
      <c r="G47" s="112">
        <v>50429666</v>
      </c>
      <c r="H47" s="111">
        <v>462</v>
      </c>
      <c r="I47" s="112">
        <v>7262715</v>
      </c>
      <c r="J47" s="111">
        <v>387</v>
      </c>
      <c r="K47" s="112">
        <v>80904</v>
      </c>
      <c r="L47" s="111">
        <v>5303</v>
      </c>
      <c r="M47" s="112">
        <v>43247856</v>
      </c>
      <c r="N47" s="111">
        <v>5159</v>
      </c>
      <c r="O47" s="150">
        <v>156</v>
      </c>
      <c r="P47" s="150">
        <v>63</v>
      </c>
      <c r="Q47" s="151">
        <v>5378</v>
      </c>
      <c r="R47" s="114" t="s">
        <v>114</v>
      </c>
      <c r="S47" s="189"/>
      <c r="T47" s="189"/>
    </row>
    <row r="48" spans="1:20" ht="15" customHeight="1">
      <c r="A48" s="81" t="s">
        <v>207</v>
      </c>
      <c r="B48" s="115">
        <v>8978</v>
      </c>
      <c r="C48" s="116">
        <v>175758725</v>
      </c>
      <c r="D48" s="115">
        <v>3044</v>
      </c>
      <c r="E48" s="116">
        <v>1299908</v>
      </c>
      <c r="F48" s="115">
        <v>12022</v>
      </c>
      <c r="G48" s="116">
        <v>177058633</v>
      </c>
      <c r="H48" s="115">
        <v>2543</v>
      </c>
      <c r="I48" s="116">
        <v>61324249</v>
      </c>
      <c r="J48" s="115">
        <v>897</v>
      </c>
      <c r="K48" s="116">
        <v>138968</v>
      </c>
      <c r="L48" s="115">
        <v>14702</v>
      </c>
      <c r="M48" s="116">
        <v>115873352</v>
      </c>
      <c r="N48" s="115">
        <v>13515</v>
      </c>
      <c r="O48" s="152">
        <v>689</v>
      </c>
      <c r="P48" s="152">
        <v>360</v>
      </c>
      <c r="Q48" s="153">
        <v>14564</v>
      </c>
      <c r="R48" s="118" t="s">
        <v>115</v>
      </c>
      <c r="S48" s="188"/>
      <c r="T48" s="188"/>
    </row>
    <row r="49" spans="1:20" ht="15" customHeight="1">
      <c r="A49" s="81" t="s">
        <v>208</v>
      </c>
      <c r="B49" s="115">
        <v>5471</v>
      </c>
      <c r="C49" s="116">
        <v>43966436</v>
      </c>
      <c r="D49" s="115">
        <v>2280</v>
      </c>
      <c r="E49" s="116">
        <v>846479</v>
      </c>
      <c r="F49" s="115">
        <v>7751</v>
      </c>
      <c r="G49" s="116">
        <v>44812915</v>
      </c>
      <c r="H49" s="115">
        <v>912</v>
      </c>
      <c r="I49" s="116">
        <v>7896303</v>
      </c>
      <c r="J49" s="115">
        <v>638</v>
      </c>
      <c r="K49" s="116">
        <v>291788</v>
      </c>
      <c r="L49" s="115">
        <v>8785</v>
      </c>
      <c r="M49" s="116">
        <v>36624824</v>
      </c>
      <c r="N49" s="115">
        <v>8565</v>
      </c>
      <c r="O49" s="152">
        <v>287</v>
      </c>
      <c r="P49" s="152">
        <v>180</v>
      </c>
      <c r="Q49" s="153">
        <v>9032</v>
      </c>
      <c r="R49" s="118" t="s">
        <v>116</v>
      </c>
      <c r="S49" s="188"/>
      <c r="T49" s="188"/>
    </row>
    <row r="50" spans="1:20" ht="15" customHeight="1">
      <c r="A50" s="81" t="s">
        <v>209</v>
      </c>
      <c r="B50" s="115">
        <v>11366</v>
      </c>
      <c r="C50" s="116">
        <v>32897492</v>
      </c>
      <c r="D50" s="115">
        <v>6927</v>
      </c>
      <c r="E50" s="116">
        <v>1978819</v>
      </c>
      <c r="F50" s="115">
        <v>18293</v>
      </c>
      <c r="G50" s="116">
        <v>34876311</v>
      </c>
      <c r="H50" s="115">
        <v>1152</v>
      </c>
      <c r="I50" s="116">
        <v>5657591</v>
      </c>
      <c r="J50" s="115">
        <v>1130</v>
      </c>
      <c r="K50" s="116">
        <v>17198</v>
      </c>
      <c r="L50" s="115">
        <v>19738</v>
      </c>
      <c r="M50" s="116">
        <v>29235918</v>
      </c>
      <c r="N50" s="115">
        <v>18935</v>
      </c>
      <c r="O50" s="152">
        <v>485</v>
      </c>
      <c r="P50" s="152">
        <v>147</v>
      </c>
      <c r="Q50" s="153">
        <v>19567</v>
      </c>
      <c r="R50" s="118" t="s">
        <v>117</v>
      </c>
      <c r="S50" s="188"/>
      <c r="T50" s="188"/>
    </row>
    <row r="51" spans="1:20" ht="15" customHeight="1">
      <c r="A51" s="81" t="s">
        <v>210</v>
      </c>
      <c r="B51" s="115">
        <v>4351</v>
      </c>
      <c r="C51" s="116">
        <v>9556631</v>
      </c>
      <c r="D51" s="115">
        <v>2437</v>
      </c>
      <c r="E51" s="116">
        <v>658591</v>
      </c>
      <c r="F51" s="115">
        <v>6788</v>
      </c>
      <c r="G51" s="116">
        <v>10215222</v>
      </c>
      <c r="H51" s="115">
        <v>338</v>
      </c>
      <c r="I51" s="116">
        <v>513740</v>
      </c>
      <c r="J51" s="115">
        <v>574</v>
      </c>
      <c r="K51" s="116">
        <v>62363</v>
      </c>
      <c r="L51" s="115">
        <v>7235</v>
      </c>
      <c r="M51" s="116">
        <v>9763844</v>
      </c>
      <c r="N51" s="115">
        <v>7020</v>
      </c>
      <c r="O51" s="152">
        <v>156</v>
      </c>
      <c r="P51" s="152">
        <v>30</v>
      </c>
      <c r="Q51" s="153">
        <v>7206</v>
      </c>
      <c r="R51" s="118" t="s">
        <v>118</v>
      </c>
      <c r="S51" s="188"/>
      <c r="T51" s="188"/>
    </row>
    <row r="52" spans="1:20" ht="15" customHeight="1">
      <c r="A52" s="81" t="s">
        <v>211</v>
      </c>
      <c r="B52" s="115">
        <v>8418</v>
      </c>
      <c r="C52" s="116">
        <v>29541811</v>
      </c>
      <c r="D52" s="115">
        <v>6173</v>
      </c>
      <c r="E52" s="116">
        <v>1863368</v>
      </c>
      <c r="F52" s="115">
        <v>14591</v>
      </c>
      <c r="G52" s="116">
        <v>31405180</v>
      </c>
      <c r="H52" s="115">
        <v>905</v>
      </c>
      <c r="I52" s="116">
        <v>1327241</v>
      </c>
      <c r="J52" s="115">
        <v>966</v>
      </c>
      <c r="K52" s="116">
        <v>191449</v>
      </c>
      <c r="L52" s="115">
        <v>15731</v>
      </c>
      <c r="M52" s="116">
        <v>30269388</v>
      </c>
      <c r="N52" s="115">
        <v>15322</v>
      </c>
      <c r="O52" s="152">
        <v>424</v>
      </c>
      <c r="P52" s="152">
        <v>93</v>
      </c>
      <c r="Q52" s="153">
        <v>15839</v>
      </c>
      <c r="R52" s="118" t="s">
        <v>119</v>
      </c>
      <c r="S52" s="188"/>
      <c r="T52" s="188"/>
    </row>
    <row r="53" spans="1:20" ht="15" customHeight="1">
      <c r="A53" s="81" t="s">
        <v>212</v>
      </c>
      <c r="B53" s="115">
        <v>6435</v>
      </c>
      <c r="C53" s="116">
        <v>25846558</v>
      </c>
      <c r="D53" s="115">
        <v>4045</v>
      </c>
      <c r="E53" s="116">
        <v>1292175</v>
      </c>
      <c r="F53" s="115">
        <v>10480</v>
      </c>
      <c r="G53" s="116">
        <v>27138733</v>
      </c>
      <c r="H53" s="115">
        <v>607</v>
      </c>
      <c r="I53" s="116">
        <v>1642292</v>
      </c>
      <c r="J53" s="115">
        <v>768</v>
      </c>
      <c r="K53" s="116">
        <v>95265</v>
      </c>
      <c r="L53" s="115">
        <v>11238</v>
      </c>
      <c r="M53" s="116">
        <v>25591707</v>
      </c>
      <c r="N53" s="115">
        <v>10999</v>
      </c>
      <c r="O53" s="152">
        <v>322</v>
      </c>
      <c r="P53" s="152">
        <v>101</v>
      </c>
      <c r="Q53" s="153">
        <v>11422</v>
      </c>
      <c r="R53" s="118" t="s">
        <v>120</v>
      </c>
      <c r="S53" s="188"/>
      <c r="T53" s="188"/>
    </row>
    <row r="54" spans="1:20" ht="15" customHeight="1">
      <c r="A54" s="81" t="s">
        <v>213</v>
      </c>
      <c r="B54" s="115">
        <v>4395</v>
      </c>
      <c r="C54" s="116">
        <v>9039943</v>
      </c>
      <c r="D54" s="115">
        <v>2467</v>
      </c>
      <c r="E54" s="116">
        <v>691651</v>
      </c>
      <c r="F54" s="115">
        <v>6862</v>
      </c>
      <c r="G54" s="116">
        <v>9731594</v>
      </c>
      <c r="H54" s="115">
        <v>454</v>
      </c>
      <c r="I54" s="116">
        <v>1614151</v>
      </c>
      <c r="J54" s="115">
        <v>454</v>
      </c>
      <c r="K54" s="116">
        <v>50199</v>
      </c>
      <c r="L54" s="115">
        <v>7393</v>
      </c>
      <c r="M54" s="116">
        <v>8167642</v>
      </c>
      <c r="N54" s="115">
        <v>7381</v>
      </c>
      <c r="O54" s="152">
        <v>201</v>
      </c>
      <c r="P54" s="152">
        <v>38</v>
      </c>
      <c r="Q54" s="153">
        <v>7620</v>
      </c>
      <c r="R54" s="118" t="s">
        <v>121</v>
      </c>
      <c r="S54" s="188"/>
      <c r="T54" s="188"/>
    </row>
    <row r="55" spans="1:20" ht="15" customHeight="1">
      <c r="A55" s="81" t="s">
        <v>214</v>
      </c>
      <c r="B55" s="115">
        <v>7797</v>
      </c>
      <c r="C55" s="116">
        <v>18515838</v>
      </c>
      <c r="D55" s="115">
        <v>5034</v>
      </c>
      <c r="E55" s="116">
        <v>1429409</v>
      </c>
      <c r="F55" s="115">
        <v>12831</v>
      </c>
      <c r="G55" s="116">
        <v>19945247</v>
      </c>
      <c r="H55" s="115">
        <v>762</v>
      </c>
      <c r="I55" s="116">
        <v>1132661</v>
      </c>
      <c r="J55" s="115">
        <v>959</v>
      </c>
      <c r="K55" s="116">
        <v>182603</v>
      </c>
      <c r="L55" s="115">
        <v>13852</v>
      </c>
      <c r="M55" s="116">
        <v>18995189</v>
      </c>
      <c r="N55" s="115">
        <v>13796</v>
      </c>
      <c r="O55" s="152">
        <v>305</v>
      </c>
      <c r="P55" s="152">
        <v>70</v>
      </c>
      <c r="Q55" s="153">
        <v>14171</v>
      </c>
      <c r="R55" s="118" t="s">
        <v>122</v>
      </c>
      <c r="S55" s="188"/>
      <c r="T55" s="188"/>
    </row>
    <row r="56" spans="1:20" ht="15" customHeight="1">
      <c r="A56" s="81" t="s">
        <v>215</v>
      </c>
      <c r="B56" s="115">
        <v>6865</v>
      </c>
      <c r="C56" s="116">
        <v>23351469</v>
      </c>
      <c r="D56" s="115">
        <v>4350</v>
      </c>
      <c r="E56" s="116">
        <v>1344534</v>
      </c>
      <c r="F56" s="115">
        <v>11215</v>
      </c>
      <c r="G56" s="116">
        <v>24696003</v>
      </c>
      <c r="H56" s="115">
        <v>555</v>
      </c>
      <c r="I56" s="116">
        <v>10763121</v>
      </c>
      <c r="J56" s="115">
        <v>971</v>
      </c>
      <c r="K56" s="116">
        <v>208774</v>
      </c>
      <c r="L56" s="115">
        <v>11984</v>
      </c>
      <c r="M56" s="116">
        <v>14141656</v>
      </c>
      <c r="N56" s="115">
        <v>11609</v>
      </c>
      <c r="O56" s="152">
        <v>311</v>
      </c>
      <c r="P56" s="152">
        <v>59</v>
      </c>
      <c r="Q56" s="153">
        <v>11979</v>
      </c>
      <c r="R56" s="118" t="s">
        <v>123</v>
      </c>
      <c r="S56" s="188"/>
      <c r="T56" s="188"/>
    </row>
    <row r="57" spans="1:20" ht="15" customHeight="1">
      <c r="A57" s="81" t="s">
        <v>216</v>
      </c>
      <c r="B57" s="115">
        <v>8224</v>
      </c>
      <c r="C57" s="116">
        <v>20651504</v>
      </c>
      <c r="D57" s="115">
        <v>5275</v>
      </c>
      <c r="E57" s="116">
        <v>1494441</v>
      </c>
      <c r="F57" s="115">
        <v>13499</v>
      </c>
      <c r="G57" s="116">
        <v>22145945</v>
      </c>
      <c r="H57" s="115">
        <v>567</v>
      </c>
      <c r="I57" s="116">
        <v>4078162</v>
      </c>
      <c r="J57" s="115">
        <v>984</v>
      </c>
      <c r="K57" s="116">
        <v>160681</v>
      </c>
      <c r="L57" s="115">
        <v>14248</v>
      </c>
      <c r="M57" s="116">
        <v>18228464</v>
      </c>
      <c r="N57" s="115">
        <v>13698</v>
      </c>
      <c r="O57" s="152">
        <v>254</v>
      </c>
      <c r="P57" s="152">
        <v>69</v>
      </c>
      <c r="Q57" s="153">
        <v>14021</v>
      </c>
      <c r="R57" s="118" t="s">
        <v>124</v>
      </c>
      <c r="S57" s="188"/>
      <c r="T57" s="188"/>
    </row>
    <row r="58" spans="1:20" ht="15" customHeight="1">
      <c r="A58" s="81" t="s">
        <v>217</v>
      </c>
      <c r="B58" s="115">
        <v>3918</v>
      </c>
      <c r="C58" s="116">
        <v>7563903</v>
      </c>
      <c r="D58" s="115">
        <v>2104</v>
      </c>
      <c r="E58" s="116">
        <v>564783</v>
      </c>
      <c r="F58" s="115">
        <v>6022</v>
      </c>
      <c r="G58" s="116">
        <v>8128686</v>
      </c>
      <c r="H58" s="115">
        <v>368</v>
      </c>
      <c r="I58" s="116">
        <v>834874</v>
      </c>
      <c r="J58" s="115">
        <v>437</v>
      </c>
      <c r="K58" s="116">
        <v>28405</v>
      </c>
      <c r="L58" s="115">
        <v>6489</v>
      </c>
      <c r="M58" s="116">
        <v>7322217</v>
      </c>
      <c r="N58" s="115">
        <v>6481</v>
      </c>
      <c r="O58" s="152">
        <v>164</v>
      </c>
      <c r="P58" s="152">
        <v>41</v>
      </c>
      <c r="Q58" s="153">
        <v>6686</v>
      </c>
      <c r="R58" s="118" t="s">
        <v>125</v>
      </c>
      <c r="S58" s="188"/>
      <c r="T58" s="188"/>
    </row>
    <row r="59" spans="1:20" ht="15" customHeight="1">
      <c r="A59" s="81" t="s">
        <v>218</v>
      </c>
      <c r="B59" s="115">
        <v>7414</v>
      </c>
      <c r="C59" s="116">
        <v>15145144</v>
      </c>
      <c r="D59" s="115">
        <v>4577</v>
      </c>
      <c r="E59" s="116">
        <v>1255637</v>
      </c>
      <c r="F59" s="115">
        <v>11991</v>
      </c>
      <c r="G59" s="116">
        <v>16400781</v>
      </c>
      <c r="H59" s="115">
        <v>599</v>
      </c>
      <c r="I59" s="116">
        <v>596785</v>
      </c>
      <c r="J59" s="115">
        <v>950</v>
      </c>
      <c r="K59" s="116">
        <v>256700</v>
      </c>
      <c r="L59" s="115">
        <v>12786</v>
      </c>
      <c r="M59" s="116">
        <v>16060695</v>
      </c>
      <c r="N59" s="115">
        <v>12037</v>
      </c>
      <c r="O59" s="152">
        <v>282</v>
      </c>
      <c r="P59" s="152">
        <v>65</v>
      </c>
      <c r="Q59" s="153">
        <v>12384</v>
      </c>
      <c r="R59" s="118" t="s">
        <v>126</v>
      </c>
      <c r="S59" s="188"/>
      <c r="T59" s="188"/>
    </row>
    <row r="60" spans="1:20" ht="15" customHeight="1">
      <c r="A60" s="81" t="s">
        <v>219</v>
      </c>
      <c r="B60" s="115">
        <v>8102</v>
      </c>
      <c r="C60" s="116">
        <v>30733113</v>
      </c>
      <c r="D60" s="115">
        <v>4863</v>
      </c>
      <c r="E60" s="116">
        <v>1460963</v>
      </c>
      <c r="F60" s="115">
        <v>12965</v>
      </c>
      <c r="G60" s="116">
        <v>32194075</v>
      </c>
      <c r="H60" s="115">
        <v>576</v>
      </c>
      <c r="I60" s="116">
        <v>52717242</v>
      </c>
      <c r="J60" s="115">
        <v>1076</v>
      </c>
      <c r="K60" s="116">
        <v>122991</v>
      </c>
      <c r="L60" s="115">
        <v>13753</v>
      </c>
      <c r="M60" s="116">
        <v>20400175</v>
      </c>
      <c r="N60" s="115">
        <v>13953</v>
      </c>
      <c r="O60" s="152">
        <v>238</v>
      </c>
      <c r="P60" s="152">
        <v>58</v>
      </c>
      <c r="Q60" s="153">
        <v>14249</v>
      </c>
      <c r="R60" s="118" t="s">
        <v>127</v>
      </c>
      <c r="S60" s="188"/>
      <c r="T60" s="188"/>
    </row>
    <row r="61" spans="1:20" ht="15" customHeight="1">
      <c r="A61" s="81" t="s">
        <v>220</v>
      </c>
      <c r="B61" s="115">
        <v>11366</v>
      </c>
      <c r="C61" s="116">
        <v>33047285</v>
      </c>
      <c r="D61" s="115">
        <v>7055</v>
      </c>
      <c r="E61" s="116">
        <v>2058448</v>
      </c>
      <c r="F61" s="115">
        <v>18421</v>
      </c>
      <c r="G61" s="116">
        <v>35105733</v>
      </c>
      <c r="H61" s="115">
        <v>775</v>
      </c>
      <c r="I61" s="116">
        <v>1935736</v>
      </c>
      <c r="J61" s="115">
        <v>1152</v>
      </c>
      <c r="K61" s="116">
        <v>248733</v>
      </c>
      <c r="L61" s="115">
        <v>19385</v>
      </c>
      <c r="M61" s="116">
        <v>33418731</v>
      </c>
      <c r="N61" s="115">
        <v>19493</v>
      </c>
      <c r="O61" s="152">
        <v>325</v>
      </c>
      <c r="P61" s="152">
        <v>107</v>
      </c>
      <c r="Q61" s="153">
        <v>19925</v>
      </c>
      <c r="R61" s="118" t="s">
        <v>128</v>
      </c>
      <c r="S61" s="188"/>
      <c r="T61" s="188"/>
    </row>
    <row r="62" spans="1:20" ht="15" customHeight="1">
      <c r="A62" s="71" t="s">
        <v>221</v>
      </c>
      <c r="B62" s="119">
        <v>171790</v>
      </c>
      <c r="C62" s="120">
        <v>905727887</v>
      </c>
      <c r="D62" s="119">
        <v>96176</v>
      </c>
      <c r="E62" s="120">
        <v>29398291</v>
      </c>
      <c r="F62" s="119">
        <v>267966</v>
      </c>
      <c r="G62" s="120">
        <v>935126178</v>
      </c>
      <c r="H62" s="119">
        <v>18912</v>
      </c>
      <c r="I62" s="120">
        <v>267228051</v>
      </c>
      <c r="J62" s="119">
        <v>19794</v>
      </c>
      <c r="K62" s="120">
        <v>3694412</v>
      </c>
      <c r="L62" s="119">
        <v>290896</v>
      </c>
      <c r="M62" s="120">
        <v>671592539</v>
      </c>
      <c r="N62" s="119">
        <v>284237</v>
      </c>
      <c r="O62" s="154">
        <v>7275</v>
      </c>
      <c r="P62" s="154">
        <v>2617</v>
      </c>
      <c r="Q62" s="155">
        <v>294129</v>
      </c>
      <c r="R62" s="156" t="s">
        <v>259</v>
      </c>
      <c r="S62" s="188"/>
      <c r="T62" s="188"/>
    </row>
    <row r="63" spans="1:20" ht="15" customHeight="1">
      <c r="A63" s="9"/>
      <c r="B63" s="157"/>
      <c r="C63" s="192"/>
      <c r="D63" s="157"/>
      <c r="E63" s="192"/>
      <c r="F63" s="144"/>
      <c r="G63" s="158"/>
      <c r="H63" s="157"/>
      <c r="I63" s="143"/>
      <c r="J63" s="144"/>
      <c r="K63" s="158"/>
      <c r="L63" s="157"/>
      <c r="M63" s="192"/>
      <c r="N63" s="157"/>
      <c r="O63" s="159"/>
      <c r="P63" s="160"/>
      <c r="Q63" s="158"/>
      <c r="R63" s="162" t="s">
        <v>257</v>
      </c>
      <c r="S63" s="188"/>
      <c r="T63" s="188"/>
    </row>
    <row r="64" spans="1:20" ht="15" customHeight="1">
      <c r="A64" s="167" t="s">
        <v>222</v>
      </c>
      <c r="B64" s="126">
        <v>1827</v>
      </c>
      <c r="C64" s="127">
        <v>8284576</v>
      </c>
      <c r="D64" s="126">
        <v>1225</v>
      </c>
      <c r="E64" s="127">
        <v>382305</v>
      </c>
      <c r="F64" s="126">
        <v>3052</v>
      </c>
      <c r="G64" s="127">
        <v>8666880</v>
      </c>
      <c r="H64" s="126">
        <v>336</v>
      </c>
      <c r="I64" s="127">
        <v>714992</v>
      </c>
      <c r="J64" s="126">
        <v>219</v>
      </c>
      <c r="K64" s="127">
        <v>29774</v>
      </c>
      <c r="L64" s="126">
        <v>3453</v>
      </c>
      <c r="M64" s="127">
        <v>7981661</v>
      </c>
      <c r="N64" s="126">
        <v>3344</v>
      </c>
      <c r="O64" s="163">
        <v>128</v>
      </c>
      <c r="P64" s="163">
        <v>28</v>
      </c>
      <c r="Q64" s="164">
        <v>3500</v>
      </c>
      <c r="R64" s="168" t="s">
        <v>130</v>
      </c>
      <c r="S64" s="188"/>
      <c r="T64" s="188"/>
    </row>
    <row r="65" spans="1:20" ht="15" customHeight="1">
      <c r="A65" s="81" t="s">
        <v>223</v>
      </c>
      <c r="B65" s="115">
        <v>5399</v>
      </c>
      <c r="C65" s="116">
        <v>16181529</v>
      </c>
      <c r="D65" s="115">
        <v>3070</v>
      </c>
      <c r="E65" s="116">
        <v>878651</v>
      </c>
      <c r="F65" s="115">
        <v>8469</v>
      </c>
      <c r="G65" s="116">
        <v>17060180</v>
      </c>
      <c r="H65" s="115">
        <v>596</v>
      </c>
      <c r="I65" s="116">
        <v>1402472</v>
      </c>
      <c r="J65" s="115">
        <v>739</v>
      </c>
      <c r="K65" s="116">
        <v>100271</v>
      </c>
      <c r="L65" s="115">
        <v>9245</v>
      </c>
      <c r="M65" s="116">
        <v>15757979</v>
      </c>
      <c r="N65" s="115">
        <v>9122</v>
      </c>
      <c r="O65" s="152">
        <v>258</v>
      </c>
      <c r="P65" s="152">
        <v>46</v>
      </c>
      <c r="Q65" s="153">
        <v>9426</v>
      </c>
      <c r="R65" s="118" t="s">
        <v>131</v>
      </c>
      <c r="S65" s="188"/>
      <c r="T65" s="188"/>
    </row>
    <row r="66" spans="1:20" ht="15" customHeight="1">
      <c r="A66" s="81" t="s">
        <v>224</v>
      </c>
      <c r="B66" s="115">
        <v>2081</v>
      </c>
      <c r="C66" s="116">
        <v>6119510</v>
      </c>
      <c r="D66" s="115">
        <v>1222</v>
      </c>
      <c r="E66" s="116">
        <v>352739</v>
      </c>
      <c r="F66" s="115">
        <v>3303</v>
      </c>
      <c r="G66" s="116">
        <v>6472249</v>
      </c>
      <c r="H66" s="115">
        <v>174</v>
      </c>
      <c r="I66" s="116">
        <v>419082</v>
      </c>
      <c r="J66" s="115">
        <v>253</v>
      </c>
      <c r="K66" s="116">
        <v>36792</v>
      </c>
      <c r="L66" s="115">
        <v>3534</v>
      </c>
      <c r="M66" s="116">
        <v>6089959</v>
      </c>
      <c r="N66" s="115">
        <v>3624</v>
      </c>
      <c r="O66" s="152">
        <v>75</v>
      </c>
      <c r="P66" s="152">
        <v>11</v>
      </c>
      <c r="Q66" s="153">
        <v>3710</v>
      </c>
      <c r="R66" s="118" t="s">
        <v>132</v>
      </c>
      <c r="S66" s="188"/>
      <c r="T66" s="188"/>
    </row>
    <row r="67" spans="1:20" ht="15" customHeight="1">
      <c r="A67" s="81" t="s">
        <v>225</v>
      </c>
      <c r="B67" s="115">
        <v>3013</v>
      </c>
      <c r="C67" s="116">
        <v>4926474</v>
      </c>
      <c r="D67" s="115">
        <v>2329</v>
      </c>
      <c r="E67" s="116">
        <v>659146</v>
      </c>
      <c r="F67" s="115">
        <v>5342</v>
      </c>
      <c r="G67" s="116">
        <v>5585620</v>
      </c>
      <c r="H67" s="115">
        <v>409</v>
      </c>
      <c r="I67" s="116">
        <v>723434</v>
      </c>
      <c r="J67" s="115">
        <v>360</v>
      </c>
      <c r="K67" s="116">
        <v>82583</v>
      </c>
      <c r="L67" s="115">
        <v>5844</v>
      </c>
      <c r="M67" s="116">
        <v>4944770</v>
      </c>
      <c r="N67" s="115">
        <v>5831</v>
      </c>
      <c r="O67" s="152">
        <v>164</v>
      </c>
      <c r="P67" s="152">
        <v>26</v>
      </c>
      <c r="Q67" s="153">
        <v>6021</v>
      </c>
      <c r="R67" s="118" t="s">
        <v>133</v>
      </c>
      <c r="S67" s="188"/>
      <c r="T67" s="188"/>
    </row>
    <row r="68" spans="1:20" ht="15" customHeight="1">
      <c r="A68" s="81" t="s">
        <v>226</v>
      </c>
      <c r="B68" s="115">
        <v>6025</v>
      </c>
      <c r="C68" s="116">
        <v>53460579</v>
      </c>
      <c r="D68" s="115">
        <v>2889</v>
      </c>
      <c r="E68" s="116">
        <v>1038083</v>
      </c>
      <c r="F68" s="115">
        <v>8914</v>
      </c>
      <c r="G68" s="116">
        <v>54498661</v>
      </c>
      <c r="H68" s="115">
        <v>2269</v>
      </c>
      <c r="I68" s="116">
        <v>28238617</v>
      </c>
      <c r="J68" s="115">
        <v>774</v>
      </c>
      <c r="K68" s="116">
        <v>195293</v>
      </c>
      <c r="L68" s="115">
        <v>11316</v>
      </c>
      <c r="M68" s="116">
        <v>26455337</v>
      </c>
      <c r="N68" s="115">
        <v>9924</v>
      </c>
      <c r="O68" s="152">
        <v>707</v>
      </c>
      <c r="P68" s="152">
        <v>148</v>
      </c>
      <c r="Q68" s="153">
        <v>10779</v>
      </c>
      <c r="R68" s="118" t="s">
        <v>134</v>
      </c>
      <c r="S68" s="188"/>
      <c r="T68" s="188"/>
    </row>
    <row r="69" spans="1:20" ht="15" customHeight="1">
      <c r="A69" s="81" t="s">
        <v>227</v>
      </c>
      <c r="B69" s="115">
        <v>9598</v>
      </c>
      <c r="C69" s="116">
        <v>33568058</v>
      </c>
      <c r="D69" s="115">
        <v>5440</v>
      </c>
      <c r="E69" s="116">
        <v>1593759</v>
      </c>
      <c r="F69" s="115">
        <v>15038</v>
      </c>
      <c r="G69" s="116">
        <v>35161817</v>
      </c>
      <c r="H69" s="115">
        <v>579</v>
      </c>
      <c r="I69" s="116">
        <v>1450590</v>
      </c>
      <c r="J69" s="115">
        <v>904</v>
      </c>
      <c r="K69" s="116">
        <v>178262</v>
      </c>
      <c r="L69" s="115">
        <v>15795</v>
      </c>
      <c r="M69" s="116">
        <v>33889489</v>
      </c>
      <c r="N69" s="115">
        <v>15526</v>
      </c>
      <c r="O69" s="152">
        <v>361</v>
      </c>
      <c r="P69" s="152">
        <v>67</v>
      </c>
      <c r="Q69" s="153">
        <v>15954</v>
      </c>
      <c r="R69" s="118" t="s">
        <v>135</v>
      </c>
      <c r="S69" s="188"/>
      <c r="T69" s="188"/>
    </row>
    <row r="70" spans="1:20" ht="15" customHeight="1">
      <c r="A70" s="81" t="s">
        <v>228</v>
      </c>
      <c r="B70" s="115">
        <v>7229</v>
      </c>
      <c r="C70" s="116">
        <v>25893230</v>
      </c>
      <c r="D70" s="115">
        <v>4413</v>
      </c>
      <c r="E70" s="116">
        <v>1332588</v>
      </c>
      <c r="F70" s="115">
        <v>11642</v>
      </c>
      <c r="G70" s="116">
        <v>27225818</v>
      </c>
      <c r="H70" s="115">
        <v>555</v>
      </c>
      <c r="I70" s="116">
        <v>2159361</v>
      </c>
      <c r="J70" s="115">
        <v>988</v>
      </c>
      <c r="K70" s="116">
        <v>156488</v>
      </c>
      <c r="L70" s="115">
        <v>12488</v>
      </c>
      <c r="M70" s="116">
        <v>25222945</v>
      </c>
      <c r="N70" s="115">
        <v>12154</v>
      </c>
      <c r="O70" s="152">
        <v>237</v>
      </c>
      <c r="P70" s="152">
        <v>73</v>
      </c>
      <c r="Q70" s="153">
        <v>12464</v>
      </c>
      <c r="R70" s="118" t="s">
        <v>136</v>
      </c>
      <c r="S70" s="188"/>
      <c r="T70" s="188"/>
    </row>
    <row r="71" spans="1:20" ht="15" customHeight="1">
      <c r="A71" s="81" t="s">
        <v>229</v>
      </c>
      <c r="B71" s="115">
        <v>5227</v>
      </c>
      <c r="C71" s="116">
        <v>14136532</v>
      </c>
      <c r="D71" s="115">
        <v>4058</v>
      </c>
      <c r="E71" s="116">
        <v>1109597</v>
      </c>
      <c r="F71" s="115">
        <v>9285</v>
      </c>
      <c r="G71" s="116">
        <v>15246129</v>
      </c>
      <c r="H71" s="115">
        <v>550</v>
      </c>
      <c r="I71" s="116">
        <v>1771910</v>
      </c>
      <c r="J71" s="115">
        <v>716</v>
      </c>
      <c r="K71" s="116">
        <v>104345</v>
      </c>
      <c r="L71" s="115">
        <v>10012</v>
      </c>
      <c r="M71" s="116">
        <v>13578564</v>
      </c>
      <c r="N71" s="115">
        <v>9742</v>
      </c>
      <c r="O71" s="152">
        <v>304</v>
      </c>
      <c r="P71" s="152">
        <v>50</v>
      </c>
      <c r="Q71" s="153">
        <v>10096</v>
      </c>
      <c r="R71" s="118" t="s">
        <v>137</v>
      </c>
      <c r="S71" s="188"/>
      <c r="T71" s="188"/>
    </row>
    <row r="72" spans="1:20" ht="15" customHeight="1">
      <c r="A72" s="81" t="s">
        <v>230</v>
      </c>
      <c r="B72" s="115">
        <v>7059</v>
      </c>
      <c r="C72" s="116">
        <v>20091904</v>
      </c>
      <c r="D72" s="115">
        <v>5271</v>
      </c>
      <c r="E72" s="116">
        <v>1617073</v>
      </c>
      <c r="F72" s="115">
        <v>12330</v>
      </c>
      <c r="G72" s="116">
        <v>21708977</v>
      </c>
      <c r="H72" s="115">
        <v>842</v>
      </c>
      <c r="I72" s="116">
        <v>3182144</v>
      </c>
      <c r="J72" s="115">
        <v>850</v>
      </c>
      <c r="K72" s="116">
        <v>112173</v>
      </c>
      <c r="L72" s="115">
        <v>13384</v>
      </c>
      <c r="M72" s="116">
        <v>18639006</v>
      </c>
      <c r="N72" s="115">
        <v>12817</v>
      </c>
      <c r="O72" s="152">
        <v>406</v>
      </c>
      <c r="P72" s="152">
        <v>98</v>
      </c>
      <c r="Q72" s="153">
        <v>13321</v>
      </c>
      <c r="R72" s="118" t="s">
        <v>138</v>
      </c>
      <c r="S72" s="188"/>
      <c r="T72" s="188"/>
    </row>
    <row r="73" spans="1:20" ht="15" customHeight="1">
      <c r="A73" s="81" t="s">
        <v>231</v>
      </c>
      <c r="B73" s="115">
        <v>2491</v>
      </c>
      <c r="C73" s="116">
        <v>4788130</v>
      </c>
      <c r="D73" s="115">
        <v>2440</v>
      </c>
      <c r="E73" s="116">
        <v>562796</v>
      </c>
      <c r="F73" s="115">
        <v>4931</v>
      </c>
      <c r="G73" s="116">
        <v>5350926</v>
      </c>
      <c r="H73" s="115">
        <v>174</v>
      </c>
      <c r="I73" s="116">
        <v>260139</v>
      </c>
      <c r="J73" s="115">
        <v>324</v>
      </c>
      <c r="K73" s="116">
        <v>24097</v>
      </c>
      <c r="L73" s="115">
        <v>5153</v>
      </c>
      <c r="M73" s="116">
        <v>5114884</v>
      </c>
      <c r="N73" s="115">
        <v>5238</v>
      </c>
      <c r="O73" s="152">
        <v>96</v>
      </c>
      <c r="P73" s="152">
        <v>16</v>
      </c>
      <c r="Q73" s="153">
        <v>5350</v>
      </c>
      <c r="R73" s="118" t="s">
        <v>139</v>
      </c>
      <c r="S73" s="188"/>
      <c r="T73" s="188"/>
    </row>
    <row r="74" spans="1:20" ht="15" customHeight="1">
      <c r="A74" s="133" t="s">
        <v>260</v>
      </c>
      <c r="B74" s="115">
        <v>3891</v>
      </c>
      <c r="C74" s="116">
        <v>19995871</v>
      </c>
      <c r="D74" s="115">
        <v>2609</v>
      </c>
      <c r="E74" s="116">
        <v>808399</v>
      </c>
      <c r="F74" s="115">
        <v>6500</v>
      </c>
      <c r="G74" s="116">
        <v>20804270</v>
      </c>
      <c r="H74" s="115">
        <v>645</v>
      </c>
      <c r="I74" s="116">
        <v>4127143</v>
      </c>
      <c r="J74" s="115">
        <v>546</v>
      </c>
      <c r="K74" s="116">
        <v>64734</v>
      </c>
      <c r="L74" s="115">
        <v>7270</v>
      </c>
      <c r="M74" s="116">
        <v>16741861</v>
      </c>
      <c r="N74" s="115">
        <v>6913</v>
      </c>
      <c r="O74" s="152">
        <v>336</v>
      </c>
      <c r="P74" s="152">
        <v>77</v>
      </c>
      <c r="Q74" s="153">
        <v>7326</v>
      </c>
      <c r="R74" s="132" t="s">
        <v>261</v>
      </c>
      <c r="S74" s="188"/>
      <c r="T74" s="188"/>
    </row>
    <row r="75" spans="1:20" ht="15" customHeight="1">
      <c r="A75" s="81" t="s">
        <v>233</v>
      </c>
      <c r="B75" s="115">
        <v>3797</v>
      </c>
      <c r="C75" s="116">
        <v>10947564</v>
      </c>
      <c r="D75" s="115">
        <v>3053</v>
      </c>
      <c r="E75" s="116">
        <v>837817</v>
      </c>
      <c r="F75" s="115">
        <v>6850</v>
      </c>
      <c r="G75" s="116">
        <v>11785381</v>
      </c>
      <c r="H75" s="115">
        <v>399</v>
      </c>
      <c r="I75" s="116">
        <v>947631</v>
      </c>
      <c r="J75" s="115">
        <v>512</v>
      </c>
      <c r="K75" s="116">
        <v>69007</v>
      </c>
      <c r="L75" s="115">
        <v>7365</v>
      </c>
      <c r="M75" s="116">
        <v>10906757</v>
      </c>
      <c r="N75" s="115">
        <v>7155</v>
      </c>
      <c r="O75" s="152">
        <v>216</v>
      </c>
      <c r="P75" s="152">
        <v>46</v>
      </c>
      <c r="Q75" s="153">
        <v>7417</v>
      </c>
      <c r="R75" s="118" t="s">
        <v>142</v>
      </c>
      <c r="S75" s="188"/>
      <c r="T75" s="188"/>
    </row>
    <row r="76" spans="1:20" ht="15" customHeight="1">
      <c r="A76" s="81" t="s">
        <v>234</v>
      </c>
      <c r="B76" s="115">
        <v>1480</v>
      </c>
      <c r="C76" s="116">
        <v>3354122</v>
      </c>
      <c r="D76" s="115">
        <v>945</v>
      </c>
      <c r="E76" s="116">
        <v>280209</v>
      </c>
      <c r="F76" s="115">
        <v>2425</v>
      </c>
      <c r="G76" s="116">
        <v>3634331</v>
      </c>
      <c r="H76" s="115">
        <v>77</v>
      </c>
      <c r="I76" s="116">
        <v>368013</v>
      </c>
      <c r="J76" s="115">
        <v>187</v>
      </c>
      <c r="K76" s="116">
        <v>26701</v>
      </c>
      <c r="L76" s="115">
        <v>2535</v>
      </c>
      <c r="M76" s="116">
        <v>3293019</v>
      </c>
      <c r="N76" s="115">
        <v>2435</v>
      </c>
      <c r="O76" s="152">
        <v>71</v>
      </c>
      <c r="P76" s="152">
        <v>10</v>
      </c>
      <c r="Q76" s="153">
        <v>2516</v>
      </c>
      <c r="R76" s="118" t="s">
        <v>143</v>
      </c>
      <c r="S76" s="188"/>
      <c r="T76" s="188"/>
    </row>
    <row r="77" spans="1:20" ht="15" customHeight="1">
      <c r="A77" s="81" t="s">
        <v>235</v>
      </c>
      <c r="B77" s="115">
        <v>2281</v>
      </c>
      <c r="C77" s="116">
        <v>4464695</v>
      </c>
      <c r="D77" s="115">
        <v>1645</v>
      </c>
      <c r="E77" s="116">
        <v>416311</v>
      </c>
      <c r="F77" s="115">
        <v>3926</v>
      </c>
      <c r="G77" s="116">
        <v>4881006</v>
      </c>
      <c r="H77" s="115">
        <v>91</v>
      </c>
      <c r="I77" s="116">
        <v>206247</v>
      </c>
      <c r="J77" s="115">
        <v>300</v>
      </c>
      <c r="K77" s="116">
        <v>19341</v>
      </c>
      <c r="L77" s="115">
        <v>4053</v>
      </c>
      <c r="M77" s="116">
        <v>4694099</v>
      </c>
      <c r="N77" s="115">
        <v>3811</v>
      </c>
      <c r="O77" s="152">
        <v>114</v>
      </c>
      <c r="P77" s="152">
        <v>11</v>
      </c>
      <c r="Q77" s="153">
        <v>3936</v>
      </c>
      <c r="R77" s="118" t="s">
        <v>144</v>
      </c>
      <c r="S77" s="188"/>
      <c r="T77" s="188"/>
    </row>
    <row r="78" spans="1:20" ht="15" customHeight="1">
      <c r="A78" s="81" t="s">
        <v>236</v>
      </c>
      <c r="B78" s="115">
        <v>4938</v>
      </c>
      <c r="C78" s="116">
        <v>12306959</v>
      </c>
      <c r="D78" s="115">
        <v>2815</v>
      </c>
      <c r="E78" s="116">
        <v>821974</v>
      </c>
      <c r="F78" s="115">
        <v>7753</v>
      </c>
      <c r="G78" s="116">
        <v>13128932</v>
      </c>
      <c r="H78" s="115">
        <v>330</v>
      </c>
      <c r="I78" s="116">
        <v>1003909</v>
      </c>
      <c r="J78" s="115">
        <v>513</v>
      </c>
      <c r="K78" s="116">
        <v>105566</v>
      </c>
      <c r="L78" s="115">
        <v>8248</v>
      </c>
      <c r="M78" s="116">
        <v>12230588</v>
      </c>
      <c r="N78" s="115">
        <v>7734</v>
      </c>
      <c r="O78" s="152">
        <v>187</v>
      </c>
      <c r="P78" s="152">
        <v>45</v>
      </c>
      <c r="Q78" s="153">
        <v>7966</v>
      </c>
      <c r="R78" s="118" t="s">
        <v>145</v>
      </c>
      <c r="S78" s="188"/>
      <c r="T78" s="188"/>
    </row>
    <row r="79" spans="1:20" ht="15" customHeight="1">
      <c r="A79" s="82" t="s">
        <v>237</v>
      </c>
      <c r="B79" s="115">
        <v>2401</v>
      </c>
      <c r="C79" s="116">
        <v>4930931</v>
      </c>
      <c r="D79" s="115">
        <v>1861</v>
      </c>
      <c r="E79" s="116">
        <v>531132</v>
      </c>
      <c r="F79" s="115">
        <v>4262</v>
      </c>
      <c r="G79" s="116">
        <v>5462063</v>
      </c>
      <c r="H79" s="115">
        <v>152</v>
      </c>
      <c r="I79" s="116">
        <v>590312</v>
      </c>
      <c r="J79" s="115">
        <v>241</v>
      </c>
      <c r="K79" s="116">
        <v>34275</v>
      </c>
      <c r="L79" s="115">
        <v>4468</v>
      </c>
      <c r="M79" s="116">
        <v>4906026</v>
      </c>
      <c r="N79" s="115">
        <v>4488</v>
      </c>
      <c r="O79" s="152">
        <v>83</v>
      </c>
      <c r="P79" s="152">
        <v>14</v>
      </c>
      <c r="Q79" s="153">
        <v>4585</v>
      </c>
      <c r="R79" s="118" t="s">
        <v>146</v>
      </c>
      <c r="S79" s="188"/>
      <c r="T79" s="188"/>
    </row>
    <row r="80" spans="1:20" ht="15" customHeight="1">
      <c r="A80" s="81" t="s">
        <v>238</v>
      </c>
      <c r="B80" s="115">
        <v>1215</v>
      </c>
      <c r="C80" s="116">
        <v>2066915</v>
      </c>
      <c r="D80" s="115">
        <v>924</v>
      </c>
      <c r="E80" s="116">
        <v>259204</v>
      </c>
      <c r="F80" s="115">
        <v>2139</v>
      </c>
      <c r="G80" s="116">
        <v>2326119</v>
      </c>
      <c r="H80" s="115">
        <v>88</v>
      </c>
      <c r="I80" s="116">
        <v>1020018</v>
      </c>
      <c r="J80" s="115">
        <v>133</v>
      </c>
      <c r="K80" s="116">
        <v>22347</v>
      </c>
      <c r="L80" s="115">
        <v>2248</v>
      </c>
      <c r="M80" s="116">
        <v>1328449</v>
      </c>
      <c r="N80" s="115">
        <v>2258</v>
      </c>
      <c r="O80" s="152">
        <v>33</v>
      </c>
      <c r="P80" s="152">
        <v>3</v>
      </c>
      <c r="Q80" s="153">
        <v>2294</v>
      </c>
      <c r="R80" s="118" t="s">
        <v>147</v>
      </c>
      <c r="S80" s="188"/>
      <c r="T80" s="188"/>
    </row>
    <row r="81" spans="1:20" ht="15" customHeight="1">
      <c r="A81" s="81" t="s">
        <v>239</v>
      </c>
      <c r="B81" s="115">
        <v>1206</v>
      </c>
      <c r="C81" s="116">
        <v>2665875</v>
      </c>
      <c r="D81" s="115">
        <v>734</v>
      </c>
      <c r="E81" s="116">
        <v>186635</v>
      </c>
      <c r="F81" s="115">
        <v>1940</v>
      </c>
      <c r="G81" s="116">
        <v>2852510</v>
      </c>
      <c r="H81" s="115">
        <v>189</v>
      </c>
      <c r="I81" s="116">
        <v>432121</v>
      </c>
      <c r="J81" s="115">
        <v>171</v>
      </c>
      <c r="K81" s="116">
        <v>17417</v>
      </c>
      <c r="L81" s="115">
        <v>2167</v>
      </c>
      <c r="M81" s="116">
        <v>2437806</v>
      </c>
      <c r="N81" s="115">
        <v>2145</v>
      </c>
      <c r="O81" s="152">
        <v>62</v>
      </c>
      <c r="P81" s="152">
        <v>18</v>
      </c>
      <c r="Q81" s="153">
        <v>2225</v>
      </c>
      <c r="R81" s="118" t="s">
        <v>148</v>
      </c>
      <c r="S81" s="188"/>
      <c r="T81" s="188"/>
    </row>
    <row r="82" spans="1:20" ht="15" customHeight="1">
      <c r="A82" s="81" t="s">
        <v>240</v>
      </c>
      <c r="B82" s="115">
        <v>2139</v>
      </c>
      <c r="C82" s="116">
        <v>5507956</v>
      </c>
      <c r="D82" s="115">
        <v>1380</v>
      </c>
      <c r="E82" s="116">
        <v>387614</v>
      </c>
      <c r="F82" s="115">
        <v>3519</v>
      </c>
      <c r="G82" s="116">
        <v>5895570</v>
      </c>
      <c r="H82" s="115">
        <v>142</v>
      </c>
      <c r="I82" s="116">
        <v>452210</v>
      </c>
      <c r="J82" s="115">
        <v>290</v>
      </c>
      <c r="K82" s="116">
        <v>29954</v>
      </c>
      <c r="L82" s="115">
        <v>3703</v>
      </c>
      <c r="M82" s="116">
        <v>5473314</v>
      </c>
      <c r="N82" s="115">
        <v>3523</v>
      </c>
      <c r="O82" s="152">
        <v>66</v>
      </c>
      <c r="P82" s="152">
        <v>22</v>
      </c>
      <c r="Q82" s="153">
        <v>3611</v>
      </c>
      <c r="R82" s="118" t="s">
        <v>149</v>
      </c>
      <c r="S82" s="188"/>
      <c r="T82" s="188"/>
    </row>
    <row r="83" spans="1:20" ht="15" customHeight="1">
      <c r="A83" s="81" t="s">
        <v>241</v>
      </c>
      <c r="B83" s="115">
        <v>918</v>
      </c>
      <c r="C83" s="116">
        <v>2090614</v>
      </c>
      <c r="D83" s="115">
        <v>566</v>
      </c>
      <c r="E83" s="116">
        <v>143879</v>
      </c>
      <c r="F83" s="115">
        <v>1484</v>
      </c>
      <c r="G83" s="116">
        <v>2234493</v>
      </c>
      <c r="H83" s="115">
        <v>55</v>
      </c>
      <c r="I83" s="116">
        <v>45283</v>
      </c>
      <c r="J83" s="115">
        <v>151</v>
      </c>
      <c r="K83" s="116">
        <v>34196</v>
      </c>
      <c r="L83" s="115">
        <v>1560</v>
      </c>
      <c r="M83" s="116">
        <v>2223405</v>
      </c>
      <c r="N83" s="115">
        <v>1511</v>
      </c>
      <c r="O83" s="152">
        <v>44</v>
      </c>
      <c r="P83" s="152">
        <v>6</v>
      </c>
      <c r="Q83" s="153">
        <v>1561</v>
      </c>
      <c r="R83" s="118" t="s">
        <v>150</v>
      </c>
      <c r="S83" s="188"/>
      <c r="T83" s="188"/>
    </row>
    <row r="84" spans="1:20" ht="15" customHeight="1">
      <c r="A84" s="81" t="s">
        <v>242</v>
      </c>
      <c r="B84" s="115">
        <v>1584</v>
      </c>
      <c r="C84" s="116">
        <v>3190665</v>
      </c>
      <c r="D84" s="115">
        <v>1224</v>
      </c>
      <c r="E84" s="116">
        <v>299110</v>
      </c>
      <c r="F84" s="115">
        <v>2808</v>
      </c>
      <c r="G84" s="116">
        <v>3489775</v>
      </c>
      <c r="H84" s="115">
        <v>110</v>
      </c>
      <c r="I84" s="116">
        <v>155059</v>
      </c>
      <c r="J84" s="115">
        <v>220</v>
      </c>
      <c r="K84" s="116">
        <v>26944</v>
      </c>
      <c r="L84" s="115">
        <v>2959</v>
      </c>
      <c r="M84" s="116">
        <v>3361660</v>
      </c>
      <c r="N84" s="115">
        <v>2713</v>
      </c>
      <c r="O84" s="152">
        <v>75</v>
      </c>
      <c r="P84" s="152">
        <v>7</v>
      </c>
      <c r="Q84" s="153">
        <v>2795</v>
      </c>
      <c r="R84" s="118" t="s">
        <v>151</v>
      </c>
      <c r="S84" s="188"/>
      <c r="T84" s="188"/>
    </row>
    <row r="85" spans="1:20" ht="15" customHeight="1">
      <c r="A85" s="71" t="s">
        <v>243</v>
      </c>
      <c r="B85" s="119">
        <v>75799</v>
      </c>
      <c r="C85" s="120">
        <v>258972688</v>
      </c>
      <c r="D85" s="119">
        <v>50113</v>
      </c>
      <c r="E85" s="120">
        <v>14499020</v>
      </c>
      <c r="F85" s="119">
        <v>125912</v>
      </c>
      <c r="G85" s="120">
        <v>273471708</v>
      </c>
      <c r="H85" s="119">
        <v>8762</v>
      </c>
      <c r="I85" s="120">
        <v>49670688</v>
      </c>
      <c r="J85" s="119">
        <v>9391</v>
      </c>
      <c r="K85" s="120">
        <v>1470557</v>
      </c>
      <c r="L85" s="119">
        <v>136800</v>
      </c>
      <c r="M85" s="120">
        <v>225271578</v>
      </c>
      <c r="N85" s="119">
        <v>132008</v>
      </c>
      <c r="O85" s="154">
        <v>4023</v>
      </c>
      <c r="P85" s="154">
        <v>822</v>
      </c>
      <c r="Q85" s="155">
        <v>136853</v>
      </c>
      <c r="R85" s="156" t="s">
        <v>262</v>
      </c>
      <c r="S85" s="188"/>
      <c r="T85" s="188"/>
    </row>
    <row r="86" spans="1:20" ht="15" customHeight="1" thickBot="1">
      <c r="A86" s="204"/>
      <c r="B86" s="205"/>
      <c r="C86" s="206"/>
      <c r="D86" s="205"/>
      <c r="E86" s="206"/>
      <c r="F86" s="205"/>
      <c r="G86" s="206"/>
      <c r="H86" s="205"/>
      <c r="I86" s="206"/>
      <c r="J86" s="205"/>
      <c r="K86" s="206"/>
      <c r="L86" s="205"/>
      <c r="M86" s="207"/>
      <c r="N86" s="205"/>
      <c r="O86" s="208"/>
      <c r="P86" s="208"/>
      <c r="Q86" s="209"/>
      <c r="R86" s="210"/>
      <c r="S86" s="188"/>
      <c r="T86" s="188"/>
    </row>
    <row r="87" spans="1:20" ht="15" customHeight="1">
      <c r="A87" s="82" t="s">
        <v>244</v>
      </c>
      <c r="B87" s="111">
        <v>7971</v>
      </c>
      <c r="C87" s="112">
        <v>17566461</v>
      </c>
      <c r="D87" s="111">
        <v>5711</v>
      </c>
      <c r="E87" s="112">
        <v>1580875</v>
      </c>
      <c r="F87" s="111">
        <v>13682</v>
      </c>
      <c r="G87" s="112">
        <v>19147336</v>
      </c>
      <c r="H87" s="111">
        <v>746</v>
      </c>
      <c r="I87" s="112">
        <v>6219082</v>
      </c>
      <c r="J87" s="111">
        <v>853</v>
      </c>
      <c r="K87" s="112">
        <v>97328</v>
      </c>
      <c r="L87" s="111">
        <v>14616</v>
      </c>
      <c r="M87" s="112">
        <v>13025582</v>
      </c>
      <c r="N87" s="111">
        <v>14048</v>
      </c>
      <c r="O87" s="150">
        <v>373</v>
      </c>
      <c r="P87" s="150">
        <v>77</v>
      </c>
      <c r="Q87" s="151">
        <v>14498</v>
      </c>
      <c r="R87" s="114" t="s">
        <v>153</v>
      </c>
      <c r="S87" s="188"/>
      <c r="T87" s="188"/>
    </row>
    <row r="88" spans="1:20" ht="15" customHeight="1">
      <c r="A88" s="133" t="s">
        <v>263</v>
      </c>
      <c r="B88" s="115">
        <v>6557</v>
      </c>
      <c r="C88" s="116">
        <v>11820163</v>
      </c>
      <c r="D88" s="115">
        <v>4075</v>
      </c>
      <c r="E88" s="116">
        <v>1040919</v>
      </c>
      <c r="F88" s="115">
        <v>10632</v>
      </c>
      <c r="G88" s="116">
        <v>12861082</v>
      </c>
      <c r="H88" s="115">
        <v>519</v>
      </c>
      <c r="I88" s="116">
        <v>807179</v>
      </c>
      <c r="J88" s="115">
        <v>720</v>
      </c>
      <c r="K88" s="116">
        <v>126538</v>
      </c>
      <c r="L88" s="115">
        <v>11275</v>
      </c>
      <c r="M88" s="116">
        <v>12180441</v>
      </c>
      <c r="N88" s="115">
        <v>10527</v>
      </c>
      <c r="O88" s="152">
        <v>256</v>
      </c>
      <c r="P88" s="152">
        <v>53</v>
      </c>
      <c r="Q88" s="153">
        <v>10836</v>
      </c>
      <c r="R88" s="132" t="s">
        <v>264</v>
      </c>
      <c r="S88" s="188"/>
      <c r="T88" s="188"/>
    </row>
    <row r="89" spans="1:20" ht="15" customHeight="1">
      <c r="A89" s="81" t="s">
        <v>245</v>
      </c>
      <c r="B89" s="115">
        <v>2432</v>
      </c>
      <c r="C89" s="116">
        <v>3958322</v>
      </c>
      <c r="D89" s="115">
        <v>1329</v>
      </c>
      <c r="E89" s="116">
        <v>318584</v>
      </c>
      <c r="F89" s="115">
        <v>3761</v>
      </c>
      <c r="G89" s="116">
        <v>4276906</v>
      </c>
      <c r="H89" s="115">
        <v>125</v>
      </c>
      <c r="I89" s="116">
        <v>256445</v>
      </c>
      <c r="J89" s="115">
        <v>266</v>
      </c>
      <c r="K89" s="116">
        <v>59388</v>
      </c>
      <c r="L89" s="115">
        <v>3929</v>
      </c>
      <c r="M89" s="116">
        <v>4079848</v>
      </c>
      <c r="N89" s="115">
        <v>3679</v>
      </c>
      <c r="O89" s="152">
        <v>65</v>
      </c>
      <c r="P89" s="152">
        <v>13</v>
      </c>
      <c r="Q89" s="153">
        <v>3757</v>
      </c>
      <c r="R89" s="118" t="s">
        <v>156</v>
      </c>
      <c r="S89" s="188"/>
      <c r="T89" s="188"/>
    </row>
    <row r="90" spans="1:20" ht="15" customHeight="1">
      <c r="A90" s="81" t="s">
        <v>246</v>
      </c>
      <c r="B90" s="115">
        <v>983</v>
      </c>
      <c r="C90" s="116">
        <v>1329863</v>
      </c>
      <c r="D90" s="115">
        <v>773</v>
      </c>
      <c r="E90" s="116">
        <v>189673</v>
      </c>
      <c r="F90" s="115">
        <v>1756</v>
      </c>
      <c r="G90" s="116">
        <v>1519536</v>
      </c>
      <c r="H90" s="115">
        <v>56</v>
      </c>
      <c r="I90" s="116">
        <v>39771</v>
      </c>
      <c r="J90" s="115">
        <v>182</v>
      </c>
      <c r="K90" s="116">
        <v>4610</v>
      </c>
      <c r="L90" s="115">
        <v>1850</v>
      </c>
      <c r="M90" s="116">
        <v>1484375</v>
      </c>
      <c r="N90" s="115">
        <v>1801</v>
      </c>
      <c r="O90" s="152">
        <v>23</v>
      </c>
      <c r="P90" s="152">
        <v>5</v>
      </c>
      <c r="Q90" s="153">
        <v>1829</v>
      </c>
      <c r="R90" s="118" t="s">
        <v>157</v>
      </c>
      <c r="S90" s="188"/>
      <c r="T90" s="188"/>
    </row>
    <row r="91" spans="1:20" ht="15" customHeight="1">
      <c r="A91" s="71" t="s">
        <v>247</v>
      </c>
      <c r="B91" s="119">
        <v>17943</v>
      </c>
      <c r="C91" s="120">
        <v>34674809</v>
      </c>
      <c r="D91" s="119">
        <v>11888</v>
      </c>
      <c r="E91" s="120">
        <v>3130051</v>
      </c>
      <c r="F91" s="119">
        <v>29831</v>
      </c>
      <c r="G91" s="120">
        <v>37804860</v>
      </c>
      <c r="H91" s="119">
        <v>1446</v>
      </c>
      <c r="I91" s="120">
        <v>7322478</v>
      </c>
      <c r="J91" s="119">
        <v>2021</v>
      </c>
      <c r="K91" s="120">
        <v>287865</v>
      </c>
      <c r="L91" s="119">
        <v>31670</v>
      </c>
      <c r="M91" s="120">
        <v>30770247</v>
      </c>
      <c r="N91" s="119">
        <v>30055</v>
      </c>
      <c r="O91" s="154">
        <v>717</v>
      </c>
      <c r="P91" s="154">
        <v>148</v>
      </c>
      <c r="Q91" s="155">
        <v>30920</v>
      </c>
      <c r="R91" s="156" t="s">
        <v>265</v>
      </c>
      <c r="S91" s="188"/>
      <c r="T91" s="188"/>
    </row>
    <row r="92" spans="1:20" ht="15" customHeight="1">
      <c r="A92" s="105"/>
      <c r="B92" s="144"/>
      <c r="C92" s="191"/>
      <c r="D92" s="144"/>
      <c r="E92" s="169"/>
      <c r="F92" s="144"/>
      <c r="G92" s="169"/>
      <c r="H92" s="144"/>
      <c r="I92" s="191"/>
      <c r="J92" s="144"/>
      <c r="K92" s="191"/>
      <c r="L92" s="144"/>
      <c r="M92" s="191"/>
      <c r="N92" s="144"/>
      <c r="O92" s="160"/>
      <c r="P92" s="160"/>
      <c r="Q92" s="143"/>
      <c r="R92" s="170" t="s">
        <v>257</v>
      </c>
      <c r="S92" s="188"/>
      <c r="T92" s="188"/>
    </row>
    <row r="93" spans="1:20" ht="15" customHeight="1">
      <c r="A93" s="82" t="s">
        <v>248</v>
      </c>
      <c r="B93" s="111">
        <v>6172</v>
      </c>
      <c r="C93" s="112">
        <v>18430315</v>
      </c>
      <c r="D93" s="111">
        <v>4123</v>
      </c>
      <c r="E93" s="112">
        <v>1205046</v>
      </c>
      <c r="F93" s="111">
        <v>10295</v>
      </c>
      <c r="G93" s="112">
        <v>19635361</v>
      </c>
      <c r="H93" s="111">
        <v>369</v>
      </c>
      <c r="I93" s="112">
        <v>3721334</v>
      </c>
      <c r="J93" s="111">
        <v>692</v>
      </c>
      <c r="K93" s="112">
        <v>16898</v>
      </c>
      <c r="L93" s="111">
        <v>10790</v>
      </c>
      <c r="M93" s="112">
        <v>15930925</v>
      </c>
      <c r="N93" s="111">
        <v>10373</v>
      </c>
      <c r="O93" s="150">
        <v>170</v>
      </c>
      <c r="P93" s="150">
        <v>51</v>
      </c>
      <c r="Q93" s="151">
        <v>10594</v>
      </c>
      <c r="R93" s="114" t="s">
        <v>159</v>
      </c>
      <c r="S93" s="188"/>
      <c r="T93" s="188"/>
    </row>
    <row r="94" spans="1:20" ht="15" customHeight="1">
      <c r="A94" s="81" t="s">
        <v>249</v>
      </c>
      <c r="B94" s="115">
        <v>1145</v>
      </c>
      <c r="C94" s="116">
        <v>2633494</v>
      </c>
      <c r="D94" s="115">
        <v>805</v>
      </c>
      <c r="E94" s="116">
        <v>205813</v>
      </c>
      <c r="F94" s="115">
        <v>1950</v>
      </c>
      <c r="G94" s="116">
        <v>2839307</v>
      </c>
      <c r="H94" s="115">
        <v>44</v>
      </c>
      <c r="I94" s="116">
        <v>94760</v>
      </c>
      <c r="J94" s="115">
        <v>123</v>
      </c>
      <c r="K94" s="116">
        <v>10681</v>
      </c>
      <c r="L94" s="115">
        <v>2012</v>
      </c>
      <c r="M94" s="116">
        <v>2755227</v>
      </c>
      <c r="N94" s="115">
        <v>1914</v>
      </c>
      <c r="O94" s="152">
        <v>25</v>
      </c>
      <c r="P94" s="152">
        <v>4</v>
      </c>
      <c r="Q94" s="153">
        <v>1943</v>
      </c>
      <c r="R94" s="118" t="s">
        <v>160</v>
      </c>
      <c r="S94" s="188"/>
      <c r="T94" s="188"/>
    </row>
    <row r="95" spans="1:20" ht="15" customHeight="1">
      <c r="A95" s="81" t="s">
        <v>250</v>
      </c>
      <c r="B95" s="115">
        <v>1370</v>
      </c>
      <c r="C95" s="116">
        <v>2034566</v>
      </c>
      <c r="D95" s="115">
        <v>1426</v>
      </c>
      <c r="E95" s="116">
        <v>346800</v>
      </c>
      <c r="F95" s="115">
        <v>2796</v>
      </c>
      <c r="G95" s="116">
        <v>2381365</v>
      </c>
      <c r="H95" s="115">
        <v>68</v>
      </c>
      <c r="I95" s="116">
        <v>79568</v>
      </c>
      <c r="J95" s="115">
        <v>155</v>
      </c>
      <c r="K95" s="116">
        <v>10703</v>
      </c>
      <c r="L95" s="115">
        <v>2881</v>
      </c>
      <c r="M95" s="116">
        <v>2312501</v>
      </c>
      <c r="N95" s="115">
        <v>2944</v>
      </c>
      <c r="O95" s="152">
        <v>47</v>
      </c>
      <c r="P95" s="152">
        <v>7</v>
      </c>
      <c r="Q95" s="153">
        <v>2998</v>
      </c>
      <c r="R95" s="118" t="s">
        <v>161</v>
      </c>
      <c r="S95" s="188"/>
      <c r="T95" s="188"/>
    </row>
    <row r="96" spans="1:20" ht="15" customHeight="1">
      <c r="A96" s="81" t="s">
        <v>251</v>
      </c>
      <c r="B96" s="115">
        <v>2039</v>
      </c>
      <c r="C96" s="116">
        <v>3304810</v>
      </c>
      <c r="D96" s="115">
        <v>1844</v>
      </c>
      <c r="E96" s="116">
        <v>508674</v>
      </c>
      <c r="F96" s="115">
        <v>3883</v>
      </c>
      <c r="G96" s="116">
        <v>3813484</v>
      </c>
      <c r="H96" s="115">
        <v>95</v>
      </c>
      <c r="I96" s="116">
        <v>86305</v>
      </c>
      <c r="J96" s="115">
        <v>286</v>
      </c>
      <c r="K96" s="116">
        <v>38086</v>
      </c>
      <c r="L96" s="115">
        <v>4019</v>
      </c>
      <c r="M96" s="116">
        <v>3765265</v>
      </c>
      <c r="N96" s="115">
        <v>4094</v>
      </c>
      <c r="O96" s="152">
        <v>71</v>
      </c>
      <c r="P96" s="152">
        <v>11</v>
      </c>
      <c r="Q96" s="153">
        <v>4176</v>
      </c>
      <c r="R96" s="118" t="s">
        <v>162</v>
      </c>
      <c r="S96" s="188"/>
      <c r="T96" s="188"/>
    </row>
    <row r="97" spans="1:20" ht="15" customHeight="1">
      <c r="A97" s="81" t="s">
        <v>252</v>
      </c>
      <c r="B97" s="115">
        <v>1279</v>
      </c>
      <c r="C97" s="116">
        <v>1594110</v>
      </c>
      <c r="D97" s="115">
        <v>961</v>
      </c>
      <c r="E97" s="116">
        <v>247307</v>
      </c>
      <c r="F97" s="115">
        <v>2240</v>
      </c>
      <c r="G97" s="116">
        <v>1841417</v>
      </c>
      <c r="H97" s="115">
        <v>63</v>
      </c>
      <c r="I97" s="116">
        <v>59486</v>
      </c>
      <c r="J97" s="115">
        <v>125</v>
      </c>
      <c r="K97" s="116">
        <v>35316</v>
      </c>
      <c r="L97" s="115">
        <v>2334</v>
      </c>
      <c r="M97" s="116">
        <v>1817246</v>
      </c>
      <c r="N97" s="115">
        <v>2327</v>
      </c>
      <c r="O97" s="152">
        <v>24</v>
      </c>
      <c r="P97" s="152">
        <v>6</v>
      </c>
      <c r="Q97" s="153">
        <v>2357</v>
      </c>
      <c r="R97" s="118" t="s">
        <v>163</v>
      </c>
      <c r="S97" s="188"/>
      <c r="T97" s="188"/>
    </row>
    <row r="98" spans="1:20" ht="15" customHeight="1">
      <c r="A98" s="81" t="s">
        <v>253</v>
      </c>
      <c r="B98" s="115">
        <v>2421</v>
      </c>
      <c r="C98" s="116">
        <v>3603225</v>
      </c>
      <c r="D98" s="115">
        <v>1755</v>
      </c>
      <c r="E98" s="116">
        <v>426828</v>
      </c>
      <c r="F98" s="115">
        <v>4176</v>
      </c>
      <c r="G98" s="116">
        <v>4030053</v>
      </c>
      <c r="H98" s="115">
        <v>142</v>
      </c>
      <c r="I98" s="116">
        <v>216543</v>
      </c>
      <c r="J98" s="115">
        <v>273</v>
      </c>
      <c r="K98" s="116">
        <v>36810</v>
      </c>
      <c r="L98" s="115">
        <v>4377</v>
      </c>
      <c r="M98" s="116">
        <v>3850320</v>
      </c>
      <c r="N98" s="115">
        <v>4249</v>
      </c>
      <c r="O98" s="152">
        <v>77</v>
      </c>
      <c r="P98" s="152">
        <v>18</v>
      </c>
      <c r="Q98" s="153">
        <v>4344</v>
      </c>
      <c r="R98" s="118" t="s">
        <v>164</v>
      </c>
      <c r="S98" s="188"/>
      <c r="T98" s="188"/>
    </row>
    <row r="99" spans="1:20" ht="15" customHeight="1">
      <c r="A99" s="81" t="s">
        <v>254</v>
      </c>
      <c r="B99" s="115">
        <v>1284</v>
      </c>
      <c r="C99" s="116">
        <v>2134375</v>
      </c>
      <c r="D99" s="115">
        <v>1678</v>
      </c>
      <c r="E99" s="116">
        <v>355178</v>
      </c>
      <c r="F99" s="115">
        <v>2962</v>
      </c>
      <c r="G99" s="116">
        <v>2489552</v>
      </c>
      <c r="H99" s="115">
        <v>51</v>
      </c>
      <c r="I99" s="116">
        <v>284462</v>
      </c>
      <c r="J99" s="115">
        <v>119</v>
      </c>
      <c r="K99" s="116">
        <v>12692</v>
      </c>
      <c r="L99" s="115">
        <v>3029</v>
      </c>
      <c r="M99" s="116">
        <v>2217781</v>
      </c>
      <c r="N99" s="115">
        <v>2813</v>
      </c>
      <c r="O99" s="152">
        <v>36</v>
      </c>
      <c r="P99" s="152">
        <v>7</v>
      </c>
      <c r="Q99" s="153">
        <v>2856</v>
      </c>
      <c r="R99" s="118" t="s">
        <v>165</v>
      </c>
      <c r="S99" s="188"/>
      <c r="T99" s="188"/>
    </row>
    <row r="100" spans="1:20" ht="15" customHeight="1">
      <c r="A100" s="71" t="s">
        <v>255</v>
      </c>
      <c r="B100" s="119">
        <v>15710</v>
      </c>
      <c r="C100" s="120">
        <v>33734894</v>
      </c>
      <c r="D100" s="119">
        <v>12592</v>
      </c>
      <c r="E100" s="120">
        <v>3295646</v>
      </c>
      <c r="F100" s="119">
        <v>28302</v>
      </c>
      <c r="G100" s="120">
        <v>37030539</v>
      </c>
      <c r="H100" s="119">
        <v>832</v>
      </c>
      <c r="I100" s="120">
        <v>4542459</v>
      </c>
      <c r="J100" s="119">
        <v>1773</v>
      </c>
      <c r="K100" s="120">
        <v>161184</v>
      </c>
      <c r="L100" s="119">
        <v>29442</v>
      </c>
      <c r="M100" s="120">
        <v>32649265</v>
      </c>
      <c r="N100" s="119">
        <v>28714</v>
      </c>
      <c r="O100" s="154">
        <v>450</v>
      </c>
      <c r="P100" s="154">
        <v>104</v>
      </c>
      <c r="Q100" s="155">
        <v>29268</v>
      </c>
      <c r="R100" s="156" t="s">
        <v>266</v>
      </c>
      <c r="S100" s="188"/>
      <c r="T100" s="188"/>
    </row>
    <row r="101" spans="1:20" ht="14.25" thickBot="1">
      <c r="A101" s="9"/>
      <c r="B101" s="171"/>
      <c r="C101" s="193"/>
      <c r="D101" s="171"/>
      <c r="E101" s="172"/>
      <c r="F101" s="171"/>
      <c r="G101" s="172"/>
      <c r="H101" s="171"/>
      <c r="I101" s="193"/>
      <c r="J101" s="171"/>
      <c r="K101" s="193"/>
      <c r="L101" s="171"/>
      <c r="M101" s="172"/>
      <c r="N101" s="171"/>
      <c r="O101" s="173"/>
      <c r="P101" s="173"/>
      <c r="Q101" s="174"/>
      <c r="R101" s="162"/>
      <c r="S101" s="188"/>
      <c r="T101" s="188"/>
    </row>
    <row r="102" spans="1:20" ht="15" thickBot="1" thickTop="1">
      <c r="A102" s="103" t="s">
        <v>267</v>
      </c>
      <c r="B102" s="175">
        <v>342560</v>
      </c>
      <c r="C102" s="176">
        <v>1437760679</v>
      </c>
      <c r="D102" s="175">
        <v>212570</v>
      </c>
      <c r="E102" s="176">
        <v>62037693</v>
      </c>
      <c r="F102" s="175">
        <v>555130</v>
      </c>
      <c r="G102" s="176">
        <v>1499798372</v>
      </c>
      <c r="H102" s="175">
        <v>34513</v>
      </c>
      <c r="I102" s="176">
        <v>380168549</v>
      </c>
      <c r="J102" s="175">
        <v>39816</v>
      </c>
      <c r="K102" s="176">
        <v>6598515</v>
      </c>
      <c r="L102" s="175">
        <v>597927</v>
      </c>
      <c r="M102" s="176">
        <v>1126228337</v>
      </c>
      <c r="N102" s="175">
        <v>582505</v>
      </c>
      <c r="O102" s="177">
        <v>14876</v>
      </c>
      <c r="P102" s="177">
        <v>4271</v>
      </c>
      <c r="Q102" s="178">
        <v>601652</v>
      </c>
      <c r="R102" s="141" t="s">
        <v>35</v>
      </c>
      <c r="S102" s="188"/>
      <c r="T102" s="188"/>
    </row>
    <row r="103" spans="19:20" ht="13.5">
      <c r="S103" s="188"/>
      <c r="T103" s="188"/>
    </row>
    <row r="104" spans="2:20" ht="13.5">
      <c r="B104" s="183"/>
      <c r="E104" s="195"/>
      <c r="I104" s="194"/>
      <c r="K104" s="194"/>
      <c r="S104" s="188"/>
      <c r="T104" s="188"/>
    </row>
  </sheetData>
  <sheetProtection/>
  <mergeCells count="15">
    <mergeCell ref="A2:I2"/>
    <mergeCell ref="H3:I4"/>
    <mergeCell ref="B3:G3"/>
    <mergeCell ref="B4:C4"/>
    <mergeCell ref="D4:E4"/>
    <mergeCell ref="F4:G4"/>
    <mergeCell ref="A3:A5"/>
    <mergeCell ref="N4:N5"/>
    <mergeCell ref="O4:O5"/>
    <mergeCell ref="J3:K4"/>
    <mergeCell ref="R3:R5"/>
    <mergeCell ref="L3:M4"/>
    <mergeCell ref="N3:Q3"/>
    <mergeCell ref="Q4:Q5"/>
    <mergeCell ref="P4:P5"/>
  </mergeCells>
  <printOptions horizontalCentered="1"/>
  <pageMargins left="0.3937007874015748" right="0.31496062992125984" top="0.5905511811023623" bottom="0.9055118110236221" header="0.31496062992125984" footer="0.2362204724409449"/>
  <pageSetup horizontalDpi="600" verticalDpi="600" orientation="landscape" paperSize="9" scale="75" r:id="rId2"/>
  <headerFooter alignWithMargins="0">
    <oddFooter>&amp;R大阪国税局
消費税
(H20)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国税庁</cp:lastModifiedBy>
  <cp:lastPrinted>2010-08-30T02:42:18Z</cp:lastPrinted>
  <dcterms:created xsi:type="dcterms:W3CDTF">2003-07-09T01:05:10Z</dcterms:created>
  <dcterms:modified xsi:type="dcterms:W3CDTF">2010-09-06T07:13:46Z</dcterms:modified>
  <cp:category/>
  <cp:version/>
  <cp:contentType/>
  <cp:contentStatus/>
</cp:coreProperties>
</file>