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480" windowHeight="11640" tabRatio="802" firstSheet="1" activeTab="0"/>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nm.Print_Titles" localSheetId="3">'(4)税務署別(個人事業者）'!$1:$5</definedName>
    <definedName name="_xlnm.Print_Titles" localSheetId="5">'(4)税務署別（合計）'!$1:$5</definedName>
    <definedName name="_xlnm.Print_Titles" localSheetId="4">'(4)税務署別（法人）'!$1:$5</definedName>
  </definedNames>
  <calcPr calcMode="manual" fullCalcOnLoad="1"/>
</workbook>
</file>

<file path=xl/sharedStrings.xml><?xml version="1.0" encoding="utf-8"?>
<sst xmlns="http://schemas.openxmlformats.org/spreadsheetml/2006/main" count="565" uniqueCount="281">
  <si>
    <t>７　消　費　税</t>
  </si>
  <si>
    <t>区　　　分</t>
  </si>
  <si>
    <t>件　　　数</t>
  </si>
  <si>
    <t>税　　　額</t>
  </si>
  <si>
    <t>件</t>
  </si>
  <si>
    <t>千円</t>
  </si>
  <si>
    <t>差引計</t>
  </si>
  <si>
    <t>加算税</t>
  </si>
  <si>
    <t>課税事業者届出書</t>
  </si>
  <si>
    <t>課税事業者選択届出書</t>
  </si>
  <si>
    <t>新設法人に該当する旨の届出書</t>
  </si>
  <si>
    <t>納税申告計</t>
  </si>
  <si>
    <t>還付申告及び処理</t>
  </si>
  <si>
    <t>実</t>
  </si>
  <si>
    <t>個　人　事　業　者</t>
  </si>
  <si>
    <t>法　　　　　人</t>
  </si>
  <si>
    <t>合　　　　　計</t>
  </si>
  <si>
    <t>一般申告及び処理</t>
  </si>
  <si>
    <t>簡易申告及び処理</t>
  </si>
  <si>
    <t>納税申告計</t>
  </si>
  <si>
    <t>還付申告及び処理</t>
  </si>
  <si>
    <t>申告及び処理による
増差税額のあるもの</t>
  </si>
  <si>
    <t>申告及び処理による
減差税額のあるもの</t>
  </si>
  <si>
    <t>合　　　　　　　　　計</t>
  </si>
  <si>
    <t>個　人　事　業　者</t>
  </si>
  <si>
    <t>法　　　　　　　人</t>
  </si>
  <si>
    <t>合　　　　　　　計</t>
  </si>
  <si>
    <t>件　　数</t>
  </si>
  <si>
    <t>税　　額</t>
  </si>
  <si>
    <t>　イ　個人事業者</t>
  </si>
  <si>
    <t>合　　　　　　計</t>
  </si>
  <si>
    <t>簡易申告及び処理</t>
  </si>
  <si>
    <t>小　　　　　　計</t>
  </si>
  <si>
    <t>合　　　計</t>
  </si>
  <si>
    <t>件　　数</t>
  </si>
  <si>
    <t>総計</t>
  </si>
  <si>
    <t>納　　　税　　　申　　　告　　　及　　　び　　　処　　　理</t>
  </si>
  <si>
    <t>一般申告及び処理</t>
  </si>
  <si>
    <t>税　額　①</t>
  </si>
  <si>
    <t>税　額　②</t>
  </si>
  <si>
    <t>税　額　③</t>
  </si>
  <si>
    <t>　ハ　個人事業者と法人の合計</t>
  </si>
  <si>
    <t>納　　　税　　　申　　　告　　　及　　　び　　　処　　　理</t>
  </si>
  <si>
    <t>課　税　事　業　者　等　届　出　件　数</t>
  </si>
  <si>
    <t>一般申告及び処理</t>
  </si>
  <si>
    <t>税　額　①</t>
  </si>
  <si>
    <t>税　額　②</t>
  </si>
  <si>
    <t>　ロ　法　　　人</t>
  </si>
  <si>
    <t>納　　　税　　　申　　　告　　　及　　　び　　　処　　　理</t>
  </si>
  <si>
    <t>一般申告及び処理</t>
  </si>
  <si>
    <t>税　額　①</t>
  </si>
  <si>
    <t>税　額　②</t>
  </si>
  <si>
    <t>平成15年度</t>
  </si>
  <si>
    <t>税務署名</t>
  </si>
  <si>
    <t>税務署名</t>
  </si>
  <si>
    <t>税務署名</t>
  </si>
  <si>
    <t>(3)　課税事業者等届出件数</t>
  </si>
  <si>
    <t>税額
(①－②＋③)</t>
  </si>
  <si>
    <t>(1)　課税状況</t>
  </si>
  <si>
    <t>千円</t>
  </si>
  <si>
    <t>総　計</t>
  </si>
  <si>
    <t>平成16年度</t>
  </si>
  <si>
    <t>既往年分の
申告及び処理</t>
  </si>
  <si>
    <t>新設法人に
該当する旨
の届出</t>
  </si>
  <si>
    <t>件数</t>
  </si>
  <si>
    <t>税額</t>
  </si>
  <si>
    <t>課税事業者
届出</t>
  </si>
  <si>
    <t>課税事業者
選択届出</t>
  </si>
  <si>
    <t>件</t>
  </si>
  <si>
    <t>税務署名</t>
  </si>
  <si>
    <t>税務署名</t>
  </si>
  <si>
    <t>税額
(①－②＋③)</t>
  </si>
  <si>
    <t>現年分</t>
  </si>
  <si>
    <t>既往年分</t>
  </si>
  <si>
    <t>総　計</t>
  </si>
  <si>
    <t>(2)　課税状況の累年比較</t>
  </si>
  <si>
    <t>(4)　税務署別課税状況</t>
  </si>
  <si>
    <t>(4)　税務署別課税状況（続）</t>
  </si>
  <si>
    <t>平成17年度</t>
  </si>
  <si>
    <t>平成18年度</t>
  </si>
  <si>
    <t>大津</t>
  </si>
  <si>
    <t>彦根</t>
  </si>
  <si>
    <t>長浜</t>
  </si>
  <si>
    <t>近江八幡</t>
  </si>
  <si>
    <t>草津</t>
  </si>
  <si>
    <t>水口</t>
  </si>
  <si>
    <t>今津</t>
  </si>
  <si>
    <t>滋賀県計</t>
  </si>
  <si>
    <t>上京</t>
  </si>
  <si>
    <t>左京</t>
  </si>
  <si>
    <t>中京</t>
  </si>
  <si>
    <t>東山</t>
  </si>
  <si>
    <t>下京</t>
  </si>
  <si>
    <t>右京</t>
  </si>
  <si>
    <t>伏見</t>
  </si>
  <si>
    <t>福知山</t>
  </si>
  <si>
    <t>舞鶴</t>
  </si>
  <si>
    <t>宇治</t>
  </si>
  <si>
    <t>宮津</t>
  </si>
  <si>
    <t>園部</t>
  </si>
  <si>
    <t>峰山</t>
  </si>
  <si>
    <t>京都府計</t>
  </si>
  <si>
    <t>大阪福島</t>
  </si>
  <si>
    <t>西</t>
  </si>
  <si>
    <t>港</t>
  </si>
  <si>
    <t>天王寺</t>
  </si>
  <si>
    <t>浪速</t>
  </si>
  <si>
    <t>西淀川</t>
  </si>
  <si>
    <t>東成</t>
  </si>
  <si>
    <t>生野</t>
  </si>
  <si>
    <t>旭</t>
  </si>
  <si>
    <t>城東</t>
  </si>
  <si>
    <t>阿倍野</t>
  </si>
  <si>
    <t>住吉</t>
  </si>
  <si>
    <t>東住吉</t>
  </si>
  <si>
    <t>西成</t>
  </si>
  <si>
    <t>東淀川</t>
  </si>
  <si>
    <t>北</t>
  </si>
  <si>
    <t>大淀</t>
  </si>
  <si>
    <t>東</t>
  </si>
  <si>
    <t>南</t>
  </si>
  <si>
    <t>堺</t>
  </si>
  <si>
    <t>岸和田</t>
  </si>
  <si>
    <t>豊能</t>
  </si>
  <si>
    <t>吹田</t>
  </si>
  <si>
    <t>泉大津</t>
  </si>
  <si>
    <t>枚方</t>
  </si>
  <si>
    <t>茨木</t>
  </si>
  <si>
    <t>八尾</t>
  </si>
  <si>
    <t>泉佐野</t>
  </si>
  <si>
    <t>富田林</t>
  </si>
  <si>
    <t>門真</t>
  </si>
  <si>
    <t>東大阪</t>
  </si>
  <si>
    <t>大阪府計</t>
  </si>
  <si>
    <t>灘</t>
  </si>
  <si>
    <t>兵庫</t>
  </si>
  <si>
    <t>長田</t>
  </si>
  <si>
    <t>須磨</t>
  </si>
  <si>
    <t>神戸</t>
  </si>
  <si>
    <t>姫路</t>
  </si>
  <si>
    <t>尼崎</t>
  </si>
  <si>
    <t>明石</t>
  </si>
  <si>
    <t>西宮</t>
  </si>
  <si>
    <t>洲本</t>
  </si>
  <si>
    <r>
      <t>芦</t>
    </r>
    <r>
      <rPr>
        <sz val="9"/>
        <rFont val="ＭＳ 明朝"/>
        <family val="1"/>
      </rPr>
      <t>屋</t>
    </r>
  </si>
  <si>
    <r>
      <t>芦</t>
    </r>
    <r>
      <rPr>
        <sz val="9"/>
        <rFont val="ＭＳ 明朝"/>
        <family val="1"/>
      </rPr>
      <t>屋</t>
    </r>
  </si>
  <si>
    <t>伊丹</t>
  </si>
  <si>
    <t>相生</t>
  </si>
  <si>
    <t>豊岡</t>
  </si>
  <si>
    <t>加古川</t>
  </si>
  <si>
    <t>龍野</t>
  </si>
  <si>
    <t>西脇</t>
  </si>
  <si>
    <t>三木</t>
  </si>
  <si>
    <t>社</t>
  </si>
  <si>
    <t>和田山</t>
  </si>
  <si>
    <t>柏原</t>
  </si>
  <si>
    <t>兵庫県計</t>
  </si>
  <si>
    <t>奈良</t>
  </si>
  <si>
    <r>
      <t>葛</t>
    </r>
    <r>
      <rPr>
        <sz val="9"/>
        <rFont val="ＭＳ 明朝"/>
        <family val="1"/>
      </rPr>
      <t>城</t>
    </r>
  </si>
  <si>
    <r>
      <t>葛</t>
    </r>
    <r>
      <rPr>
        <sz val="9"/>
        <rFont val="ＭＳ 明朝"/>
        <family val="1"/>
      </rPr>
      <t>城</t>
    </r>
  </si>
  <si>
    <t>桜井</t>
  </si>
  <si>
    <t>吉野</t>
  </si>
  <si>
    <t>奈良県計</t>
  </si>
  <si>
    <t>和歌山</t>
  </si>
  <si>
    <t>海南</t>
  </si>
  <si>
    <t>御坊</t>
  </si>
  <si>
    <t>田辺</t>
  </si>
  <si>
    <t>新宮</t>
  </si>
  <si>
    <t>粉河</t>
  </si>
  <si>
    <t>湯浅</t>
  </si>
  <si>
    <t>和歌山県計</t>
  </si>
  <si>
    <t>総　計</t>
  </si>
  <si>
    <t>大津</t>
  </si>
  <si>
    <t>彦根　　　　　　　　</t>
  </si>
  <si>
    <t>長浜　　　　　　　　</t>
  </si>
  <si>
    <t>近江八幡　　　　　　</t>
  </si>
  <si>
    <t>草津　　　　　　　　</t>
  </si>
  <si>
    <t>水口　　　　　　　　</t>
  </si>
  <si>
    <t>今津　　　　　　　　</t>
  </si>
  <si>
    <t>滋賀県計　</t>
  </si>
  <si>
    <t>上京　　　　　　　　</t>
  </si>
  <si>
    <t>左京　　　　　　　　</t>
  </si>
  <si>
    <t>中京　　　　　　　　</t>
  </si>
  <si>
    <t>東山　　　　　　　　</t>
  </si>
  <si>
    <t>下京　　　　　　　　</t>
  </si>
  <si>
    <t>右京　　　　　　　　</t>
  </si>
  <si>
    <t>伏見　　　　　　　　</t>
  </si>
  <si>
    <t>福知山　　　　　　　</t>
  </si>
  <si>
    <t>舞鶴　　　　　　　　</t>
  </si>
  <si>
    <t>宇治　　　　　　　　</t>
  </si>
  <si>
    <t>宮津　　　　　　　　</t>
  </si>
  <si>
    <t>園部　　　　　　　　</t>
  </si>
  <si>
    <t>峰山　　　　　　　　</t>
  </si>
  <si>
    <t>京都府計　　　　　　</t>
  </si>
  <si>
    <t>大阪福島　　　　　　</t>
  </si>
  <si>
    <t>西　　　　　　　　　</t>
  </si>
  <si>
    <t>港　　　　　　　　　</t>
  </si>
  <si>
    <t>天王寺　　　　　　　</t>
  </si>
  <si>
    <t>浪速　　　　　　　　</t>
  </si>
  <si>
    <t>西淀川　　　　　　　</t>
  </si>
  <si>
    <t>東成　　　　　　　　</t>
  </si>
  <si>
    <t>生野　　　　　　　　</t>
  </si>
  <si>
    <t>旭　　　　　　　　　</t>
  </si>
  <si>
    <t>城東　　　　　　　　</t>
  </si>
  <si>
    <t>阿倍野　　　　　　　</t>
  </si>
  <si>
    <t>住吉　　　　　　　　</t>
  </si>
  <si>
    <t>東住吉　　　　　　　</t>
  </si>
  <si>
    <t>西成　　　　　　　　</t>
  </si>
  <si>
    <t>東淀川　　　　　　　</t>
  </si>
  <si>
    <t>北　　　　　　　　　</t>
  </si>
  <si>
    <t>大淀　　　　　　　　</t>
  </si>
  <si>
    <t>東　　　　　　　　　</t>
  </si>
  <si>
    <t>南　　　　　　　　　</t>
  </si>
  <si>
    <t>堺　　　　　　　　　</t>
  </si>
  <si>
    <t>岸和田　　　　　　　</t>
  </si>
  <si>
    <t>豊能　　　　　　　　</t>
  </si>
  <si>
    <t>吹田　　　　　　　　</t>
  </si>
  <si>
    <t>泉大津　　　　　　　</t>
  </si>
  <si>
    <t>枚方　　　　　　　　</t>
  </si>
  <si>
    <t>茨木　　　　　　　　</t>
  </si>
  <si>
    <t>八尾　　　　　　　　</t>
  </si>
  <si>
    <t>泉佐野　　　　　　　</t>
  </si>
  <si>
    <t>富田林　　　　　　　</t>
  </si>
  <si>
    <t>門真　　　　　　　　</t>
  </si>
  <si>
    <t>東大阪　　　　　　　</t>
  </si>
  <si>
    <t>大阪府計　　　　　　　</t>
  </si>
  <si>
    <t>灘　　　　　　　　　</t>
  </si>
  <si>
    <t>兵庫　　　　　　　　</t>
  </si>
  <si>
    <t>長田　　　　　　　　</t>
  </si>
  <si>
    <t>須磨　　　　　　　　</t>
  </si>
  <si>
    <t>神戸　　　　　　　　</t>
  </si>
  <si>
    <t>姫路　　　　　　　　</t>
  </si>
  <si>
    <t>尼崎　　　　　　　　</t>
  </si>
  <si>
    <t>明石　　　　　　　　</t>
  </si>
  <si>
    <t>西宮　　　　　　　　</t>
  </si>
  <si>
    <t>洲本　　　　　　　　</t>
  </si>
  <si>
    <r>
      <t>芦</t>
    </r>
    <r>
      <rPr>
        <sz val="9"/>
        <rFont val="ＭＳ 明朝"/>
        <family val="1"/>
      </rPr>
      <t>屋　　　　　　　　</t>
    </r>
  </si>
  <si>
    <t>伊丹　　　　　　　　</t>
  </si>
  <si>
    <t>相生　　　　　　　　</t>
  </si>
  <si>
    <t>豊岡　　　　　　　　</t>
  </si>
  <si>
    <t>加古川　　　　　　　</t>
  </si>
  <si>
    <t>龍野　　　　　　　　</t>
  </si>
  <si>
    <t>西脇　　　　　　　　</t>
  </si>
  <si>
    <t>三木　　　　　　　　</t>
  </si>
  <si>
    <t>社　　　　　　　　　</t>
  </si>
  <si>
    <t>和田山　　　　　　　</t>
  </si>
  <si>
    <t>柏原　　　　　　　　</t>
  </si>
  <si>
    <t>兵庫県計　　　　　　　</t>
  </si>
  <si>
    <t>奈良　　　　　　　　</t>
  </si>
  <si>
    <t>桜井　　　　　　　　</t>
  </si>
  <si>
    <t>吉野　　　　　　　　</t>
  </si>
  <si>
    <t>奈良県計　　　　　　　</t>
  </si>
  <si>
    <t>和歌山　　　　　　　</t>
  </si>
  <si>
    <t>海南　　　　　　　　</t>
  </si>
  <si>
    <t>御坊　　　　　　　　</t>
  </si>
  <si>
    <t>田辺　　　　　　　　</t>
  </si>
  <si>
    <t>新宮　　　　　　　　</t>
  </si>
  <si>
    <t>粉河　　　　　　　　</t>
  </si>
  <si>
    <t>湯浅　　　　　　　　</t>
  </si>
  <si>
    <t>和歌山県計　　　　　　</t>
  </si>
  <si>
    <t>滋賀県計</t>
  </si>
  <si>
    <t/>
  </si>
  <si>
    <t>京都府計</t>
  </si>
  <si>
    <t>大阪府計</t>
  </si>
  <si>
    <r>
      <t>芦</t>
    </r>
    <r>
      <rPr>
        <sz val="9"/>
        <rFont val="ＭＳ 明朝"/>
        <family val="1"/>
      </rPr>
      <t>屋　　　　　　　　</t>
    </r>
  </si>
  <si>
    <r>
      <t>芦</t>
    </r>
    <r>
      <rPr>
        <sz val="9"/>
        <rFont val="ＭＳ 明朝"/>
        <family val="1"/>
      </rPr>
      <t>屋</t>
    </r>
  </si>
  <si>
    <t>兵庫県計</t>
  </si>
  <si>
    <r>
      <t>葛</t>
    </r>
    <r>
      <rPr>
        <sz val="9"/>
        <rFont val="ＭＳ 明朝"/>
        <family val="1"/>
      </rPr>
      <t>城　　　　　　　　</t>
    </r>
  </si>
  <si>
    <r>
      <t>葛</t>
    </r>
    <r>
      <rPr>
        <sz val="9"/>
        <rFont val="ＭＳ 明朝"/>
        <family val="1"/>
      </rPr>
      <t>城</t>
    </r>
  </si>
  <si>
    <t>奈良県計</t>
  </si>
  <si>
    <t>和歌山県計</t>
  </si>
  <si>
    <t>総  計</t>
  </si>
  <si>
    <t>（注）この表は「(1)　課税状況の現年分」及び「(2)　課税事業者等届出件数」を税務署別に示したものである。</t>
  </si>
  <si>
    <t>調査対象等：</t>
  </si>
  <si>
    <t>平成19年度</t>
  </si>
  <si>
    <t>調査対象等：平成19年度末（平成20年３月31日現在）の届出件数を示している。</t>
  </si>
  <si>
    <t>　「現年分」は、平成19年４月１日から平成20年３月31日までに終了した課税期間について、平成20年６月30日現在の申告（国・地方公共団体等については平成20年９月30日までの申告を含む。）又は処理（更正、決定等）による課税事績を「申告書及び決議書」に基づいて作成した。</t>
  </si>
  <si>
    <t>　　（注） １　税関分は含まない。</t>
  </si>
  <si>
    <t>　　　   　２　件数欄の「実」は、実件数を示す。</t>
  </si>
  <si>
    <t xml:space="preserve">  （注）　　納税義務者でなくなった旨の届出書又は課税事業者選択不適用届出書を提出した者は含まない。</t>
  </si>
  <si>
    <t>　「既往年分」は、平成19年３月31日以前に終了した課税期間について、平成19年７月１日から平成20年６月30日までの間の申告（平成19年７月１日から同年10月１日までの間の国・地方公共団体等に係る申告を除く。）及び処理(更正、決定等)による課税事績を「申告書及び決議書」に基づいて作成した。</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</si>
</sst>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s>
  <fonts count="48">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11"/>
      <name val="ＭＳ ゴシック"/>
      <family val="3"/>
    </font>
    <font>
      <b/>
      <sz val="9"/>
      <name val="ＭＳ 明朝"/>
      <family val="1"/>
    </font>
    <font>
      <b/>
      <sz val="11"/>
      <name val="ＭＳ Ｐゴシック"/>
      <family val="3"/>
    </font>
    <font>
      <sz val="8"/>
      <name val="ＭＳ 明朝"/>
      <family val="1"/>
    </font>
    <font>
      <sz val="8"/>
      <name val="ＭＳ Ｐゴシック"/>
      <family val="3"/>
    </font>
    <font>
      <sz val="9"/>
      <name val="FO明朝体"/>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thin"/>
      <right>
        <color indexed="63"/>
      </right>
      <top>
        <color indexed="63"/>
      </top>
      <bottom style="medium"/>
    </border>
    <border>
      <left style="medium"/>
      <right>
        <color indexed="63"/>
      </right>
      <top>
        <color indexed="63"/>
      </top>
      <bottom style="double"/>
    </border>
    <border>
      <left style="hair"/>
      <right style="medium"/>
      <top style="thin"/>
      <bottom>
        <color indexed="63"/>
      </bottom>
    </border>
    <border>
      <left style="thin"/>
      <right style="hair"/>
      <top>
        <color indexed="63"/>
      </top>
      <bottom>
        <color indexed="63"/>
      </bottom>
    </border>
    <border>
      <left style="thin"/>
      <right style="hair"/>
      <top>
        <color indexed="63"/>
      </top>
      <bottom style="medium"/>
    </border>
    <border>
      <left style="hair"/>
      <right style="thin"/>
      <top style="thin"/>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thin"/>
      <bottom style="hair">
        <color indexed="55"/>
      </bottom>
    </border>
    <border>
      <left style="hair"/>
      <right style="medium"/>
      <top style="hair">
        <color indexed="55"/>
      </top>
      <bottom style="hair">
        <color indexed="55"/>
      </bottom>
    </border>
    <border>
      <left style="hair"/>
      <right style="medium"/>
      <top style="hair">
        <color indexed="55"/>
      </top>
      <bottom>
        <color indexed="63"/>
      </bottom>
    </border>
    <border>
      <left style="hair"/>
      <right style="thin"/>
      <top style="hair">
        <color indexed="55"/>
      </top>
      <bottom style="thin"/>
    </border>
    <border>
      <left style="hair"/>
      <right style="hair"/>
      <top>
        <color indexed="63"/>
      </top>
      <bottom style="medium"/>
    </border>
    <border>
      <left style="hair"/>
      <right style="thin"/>
      <top>
        <color indexed="63"/>
      </top>
      <bottom style="medium"/>
    </border>
    <border>
      <left style="hair"/>
      <right style="medium"/>
      <top>
        <color indexed="63"/>
      </top>
      <bottom style="medium"/>
    </border>
    <border>
      <left style="hair"/>
      <right style="hair"/>
      <top style="thin"/>
      <bottom style="thin"/>
    </border>
    <border>
      <left style="hair"/>
      <right style="thin"/>
      <top style="thin"/>
      <bottom style="thin"/>
    </border>
    <border>
      <left style="hair"/>
      <right style="medium"/>
      <top style="thin"/>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hair"/>
      <right>
        <color indexed="63"/>
      </right>
      <top style="thin"/>
      <bottom>
        <color indexed="63"/>
      </bottom>
    </border>
    <border>
      <left style="medium"/>
      <right>
        <color indexed="63"/>
      </right>
      <top style="thin"/>
      <bottom>
        <color indexed="63"/>
      </bottom>
    </border>
    <border>
      <left style="hair"/>
      <right style="hair"/>
      <top style="thin"/>
      <bottom>
        <color indexed="63"/>
      </bottom>
    </border>
    <border>
      <left style="medium"/>
      <right>
        <color indexed="63"/>
      </right>
      <top style="thin">
        <color indexed="55"/>
      </top>
      <bottom style="thin">
        <color indexed="55"/>
      </bottom>
    </border>
    <border>
      <left style="medium"/>
      <right>
        <color indexed="63"/>
      </right>
      <top style="hair">
        <color indexed="55"/>
      </top>
      <bottom style="thin">
        <color indexed="55"/>
      </bottom>
    </border>
    <border>
      <left style="thin"/>
      <right style="hair"/>
      <top style="hair"/>
      <bottom style="thin"/>
    </border>
    <border>
      <left style="hair"/>
      <right style="thin"/>
      <top style="hair"/>
      <bottom style="thin"/>
    </border>
    <border>
      <left style="hair"/>
      <right>
        <color indexed="63"/>
      </right>
      <top style="hair"/>
      <bottom style="thin"/>
    </border>
    <border>
      <left style="hair"/>
      <right style="hair"/>
      <top style="thin"/>
      <bottom style="hair">
        <color indexed="55"/>
      </bottom>
    </border>
    <border>
      <left style="medium"/>
      <right>
        <color indexed="63"/>
      </right>
      <top style="hair">
        <color indexed="55"/>
      </top>
      <bottom style="hair">
        <color indexed="55"/>
      </bottom>
    </border>
    <border>
      <left style="medium"/>
      <right>
        <color indexed="63"/>
      </right>
      <top>
        <color indexed="63"/>
      </top>
      <bottom style="hair">
        <color indexed="55"/>
      </bottom>
    </border>
    <border>
      <left style="medium"/>
      <right>
        <color indexed="63"/>
      </right>
      <top style="thin">
        <color indexed="55"/>
      </top>
      <bottom style="hair">
        <color indexed="55"/>
      </bottom>
    </border>
    <border>
      <left style="hair"/>
      <right style="thin"/>
      <top>
        <color indexed="63"/>
      </top>
      <bottom style="hair">
        <color indexed="55"/>
      </bottom>
    </border>
    <border>
      <left style="hair"/>
      <right style="hair"/>
      <top>
        <color indexed="63"/>
      </top>
      <bottom style="hair">
        <color indexed="55"/>
      </bottom>
    </border>
    <border>
      <left style="hair"/>
      <right style="medium"/>
      <top>
        <color indexed="63"/>
      </top>
      <bottom style="hair">
        <color indexed="55"/>
      </bottom>
    </border>
    <border>
      <left style="thin"/>
      <right style="hair"/>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color indexed="63"/>
      </top>
      <bottom style="medium"/>
    </border>
    <border>
      <left style="medium"/>
      <right>
        <color indexed="63"/>
      </right>
      <top style="double"/>
      <bottom style="medium"/>
    </border>
    <border>
      <left>
        <color indexed="63"/>
      </left>
      <right>
        <color indexed="63"/>
      </right>
      <top style="medium"/>
      <bottom>
        <color indexed="63"/>
      </bottom>
    </border>
    <border>
      <left style="medium"/>
      <right>
        <color indexed="63"/>
      </right>
      <top>
        <color indexed="63"/>
      </top>
      <bottom style="thin">
        <color indexed="55"/>
      </bottom>
    </border>
    <border>
      <left style="hair"/>
      <right>
        <color indexed="63"/>
      </right>
      <top>
        <color indexed="63"/>
      </top>
      <bottom style="hair">
        <color indexed="55"/>
      </bottom>
    </border>
    <border>
      <left style="thin"/>
      <right style="medium"/>
      <top>
        <color indexed="63"/>
      </top>
      <bottom style="hair">
        <color indexed="55"/>
      </bottom>
    </border>
    <border>
      <left style="thin"/>
      <right style="hair"/>
      <top style="hair">
        <color indexed="55"/>
      </top>
      <bottom style="hair">
        <color indexed="55"/>
      </bottom>
    </border>
    <border>
      <left style="hair"/>
      <right>
        <color indexed="63"/>
      </right>
      <top style="hair">
        <color indexed="55"/>
      </top>
      <bottom style="hair">
        <color indexed="55"/>
      </bottom>
    </border>
    <border>
      <left style="thin"/>
      <right style="medium"/>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color indexed="63"/>
      </right>
      <top style="hair">
        <color indexed="55"/>
      </top>
      <bottom style="thin">
        <color indexed="55"/>
      </bottom>
    </border>
    <border>
      <left style="thin"/>
      <right style="medium"/>
      <top style="hair">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color indexed="63"/>
      </right>
      <top style="thin">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style="hair"/>
      <right>
        <color indexed="63"/>
      </right>
      <top style="thin">
        <color indexed="55"/>
      </top>
      <bottom style="hair">
        <color indexed="55"/>
      </bottom>
    </border>
    <border>
      <left style="thin"/>
      <right style="medium"/>
      <top style="thin">
        <color indexed="55"/>
      </top>
      <bottom style="hair">
        <color indexed="55"/>
      </bottom>
    </border>
    <border>
      <left style="thin"/>
      <right style="hair"/>
      <top style="thin">
        <color indexed="55"/>
      </top>
      <bottom style="double"/>
    </border>
    <border>
      <left style="hair"/>
      <right style="thin"/>
      <top style="thin">
        <color indexed="55"/>
      </top>
      <bottom style="double"/>
    </border>
    <border>
      <left style="hair"/>
      <right>
        <color indexed="63"/>
      </right>
      <top style="thin">
        <color indexed="55"/>
      </top>
      <bottom style="double"/>
    </border>
    <border>
      <left style="thin"/>
      <right style="medium"/>
      <top style="thin">
        <color indexed="55"/>
      </top>
      <bottom>
        <color indexed="63"/>
      </bottom>
    </border>
    <border>
      <left style="hair"/>
      <right>
        <color indexed="63"/>
      </right>
      <top>
        <color indexed="63"/>
      </top>
      <bottom style="medium"/>
    </border>
    <border>
      <left style="thin"/>
      <right style="medium"/>
      <top style="double"/>
      <bottom style="medium"/>
    </border>
    <border>
      <left style="thin"/>
      <right>
        <color indexed="63"/>
      </right>
      <top style="thin">
        <color indexed="55"/>
      </top>
      <bottom style="thin">
        <color indexed="55"/>
      </bottom>
    </border>
    <border>
      <left>
        <color indexed="63"/>
      </left>
      <right style="hair"/>
      <top style="thin">
        <color indexed="55"/>
      </top>
      <bottom style="thin">
        <color indexed="55"/>
      </bottom>
    </border>
    <border>
      <left style="thin"/>
      <right>
        <color indexed="63"/>
      </right>
      <top style="thin">
        <color indexed="55"/>
      </top>
      <bottom style="double"/>
    </border>
    <border>
      <left>
        <color indexed="63"/>
      </left>
      <right style="hair"/>
      <top style="thin">
        <color indexed="55"/>
      </top>
      <bottom style="double"/>
    </border>
    <border>
      <left style="hair"/>
      <right style="hair"/>
      <top style="hair">
        <color indexed="55"/>
      </top>
      <bottom style="thin">
        <color indexed="55"/>
      </bottom>
    </border>
    <border>
      <left style="thin"/>
      <right style="medium"/>
      <top style="hair">
        <color indexed="55"/>
      </top>
      <bottom style="thin">
        <color indexed="23"/>
      </bottom>
    </border>
    <border>
      <left style="thin"/>
      <right>
        <color indexed="63"/>
      </right>
      <top style="thin">
        <color indexed="55"/>
      </top>
      <bottom>
        <color indexed="63"/>
      </bottom>
    </border>
    <border>
      <left>
        <color indexed="63"/>
      </left>
      <right style="hair"/>
      <top style="thin">
        <color indexed="55"/>
      </top>
      <bottom>
        <color indexed="63"/>
      </bottom>
    </border>
    <border>
      <left style="hair"/>
      <right style="hair"/>
      <top style="thin">
        <color indexed="55"/>
      </top>
      <bottom style="thin">
        <color indexed="55"/>
      </bottom>
    </border>
    <border>
      <left>
        <color indexed="63"/>
      </left>
      <right>
        <color indexed="63"/>
      </right>
      <top style="thin">
        <color indexed="55"/>
      </top>
      <bottom>
        <color indexed="63"/>
      </bottom>
    </border>
    <border>
      <left style="thin"/>
      <right style="medium"/>
      <top style="thin">
        <color indexed="23"/>
      </top>
      <bottom>
        <color indexed="63"/>
      </bottom>
    </border>
    <border>
      <left style="hair"/>
      <right style="hair"/>
      <top style="thin">
        <color indexed="55"/>
      </top>
      <bottom style="hair">
        <color indexed="55"/>
      </bottom>
    </border>
    <border>
      <left style="thin"/>
      <right style="medium"/>
      <top style="thin">
        <color indexed="23"/>
      </top>
      <bottom style="hair">
        <color indexed="55"/>
      </bottom>
    </border>
    <border>
      <left style="thin"/>
      <right style="medium"/>
      <top style="thin">
        <color indexed="23"/>
      </top>
      <bottom style="thin">
        <color indexed="55"/>
      </bottom>
    </border>
    <border>
      <left style="thin"/>
      <right style="hair"/>
      <top style="thin">
        <color indexed="55"/>
      </top>
      <bottom>
        <color indexed="63"/>
      </bottom>
    </border>
    <border>
      <left style="hair"/>
      <right style="thin"/>
      <top style="thin">
        <color indexed="55"/>
      </top>
      <bottom>
        <color indexed="63"/>
      </bottom>
    </border>
    <border>
      <left style="hair"/>
      <right style="hair"/>
      <top style="thin">
        <color indexed="55"/>
      </top>
      <bottom>
        <color indexed="63"/>
      </bottom>
    </border>
    <border>
      <left style="thin"/>
      <right style="hair"/>
      <top style="double"/>
      <bottom style="medium"/>
    </border>
    <border>
      <left style="hair"/>
      <right style="thin"/>
      <top style="double"/>
      <bottom style="medium"/>
    </border>
    <border>
      <left style="hair"/>
      <right style="hair"/>
      <top style="double"/>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medium"/>
      <right style="hair"/>
      <top style="thin"/>
      <bottom style="hair"/>
    </border>
    <border>
      <left style="medium"/>
      <right style="hair"/>
      <top style="hair"/>
      <bottom style="hair"/>
    </border>
    <border>
      <left>
        <color indexed="63"/>
      </left>
      <right style="medium"/>
      <top style="medium"/>
      <bottom style="thin"/>
    </border>
    <border>
      <left style="medium"/>
      <right style="hair"/>
      <top>
        <color indexed="63"/>
      </top>
      <bottom>
        <color indexed="63"/>
      </bottom>
    </border>
    <border>
      <left style="medium"/>
      <right style="hair"/>
      <top>
        <color indexed="63"/>
      </top>
      <bottom style="thin"/>
    </border>
    <border>
      <left style="thin"/>
      <right style="thin"/>
      <top style="medium"/>
      <bottom style="thin"/>
    </border>
    <border>
      <left>
        <color indexed="63"/>
      </left>
      <right style="medium"/>
      <top style="medium"/>
      <bottom>
        <color indexed="63"/>
      </bottom>
    </border>
    <border>
      <left style="medium"/>
      <right style="hair"/>
      <top style="hair"/>
      <bottom style="medium"/>
    </border>
    <border>
      <left style="medium"/>
      <right style="hair"/>
      <top>
        <color indexed="63"/>
      </top>
      <bottom style="hair"/>
    </border>
    <border>
      <left style="medium"/>
      <right style="hair"/>
      <top style="hair"/>
      <bottom style="thin"/>
    </border>
    <border>
      <left style="thin"/>
      <right style="hair"/>
      <top style="medium"/>
      <bottom style="hair"/>
    </border>
    <border>
      <left style="hair"/>
      <right>
        <color indexed="63"/>
      </right>
      <top style="medium"/>
      <bottom style="hair"/>
    </border>
    <border>
      <left style="thin"/>
      <right style="hair"/>
      <top style="hair"/>
      <bottom style="hair"/>
    </border>
    <border>
      <left style="hair"/>
      <right>
        <color indexed="63"/>
      </right>
      <top style="hair"/>
      <bottom style="hair"/>
    </border>
    <border>
      <left style="thin"/>
      <right style="medium"/>
      <top>
        <color indexed="63"/>
      </top>
      <bottom>
        <color indexed="63"/>
      </bottom>
    </border>
    <border>
      <left style="thin"/>
      <right style="medium"/>
      <top>
        <color indexed="63"/>
      </top>
      <bottom style="thin"/>
    </border>
    <border>
      <left style="medium"/>
      <right>
        <color indexed="63"/>
      </right>
      <top>
        <color indexed="63"/>
      </top>
      <bottom style="thin"/>
    </border>
    <border>
      <left style="thin"/>
      <right style="thin"/>
      <top style="medium"/>
      <bottom style="hair"/>
    </border>
    <border>
      <left style="thin"/>
      <right style="thin"/>
      <top style="hair"/>
      <bottom style="hair"/>
    </border>
    <border>
      <left style="hair"/>
      <right style="thin"/>
      <top style="hair"/>
      <bottom style="hair"/>
    </border>
    <border>
      <left>
        <color indexed="63"/>
      </left>
      <right>
        <color indexed="63"/>
      </right>
      <top>
        <color indexed="63"/>
      </top>
      <bottom style="medium"/>
    </border>
    <border>
      <left style="thin"/>
      <right>
        <color indexed="63"/>
      </right>
      <top style="medium"/>
      <bottom style="hair"/>
    </border>
    <border>
      <left>
        <color indexed="63"/>
      </left>
      <right>
        <color indexed="63"/>
      </right>
      <top style="medium"/>
      <bottom style="hair"/>
    </border>
    <border>
      <left style="hair"/>
      <right style="hair"/>
      <top style="hair"/>
      <bottom style="hair"/>
    </border>
    <border>
      <left style="hair"/>
      <right style="hair"/>
      <top style="hair"/>
      <bottom style="thin"/>
    </border>
    <border>
      <left style="thin"/>
      <right style="hair"/>
      <top style="hair"/>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 fillId="0" borderId="0" applyNumberFormat="0" applyFill="0" applyBorder="0" applyAlignment="0" applyProtection="0"/>
    <xf numFmtId="0" fontId="47" fillId="32" borderId="0" applyNumberFormat="0" applyBorder="0" applyAlignment="0" applyProtection="0"/>
  </cellStyleXfs>
  <cellXfs count="238">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0" fillId="0" borderId="0" xfId="0" applyAlignment="1">
      <alignment horizontal="center"/>
    </xf>
    <xf numFmtId="0" fontId="7" fillId="0" borderId="0" xfId="0" applyFont="1" applyAlignment="1">
      <alignment/>
    </xf>
    <xf numFmtId="0" fontId="9" fillId="0" borderId="0" xfId="0" applyFont="1" applyFill="1" applyAlignment="1">
      <alignment/>
    </xf>
    <xf numFmtId="0" fontId="8" fillId="0" borderId="10" xfId="0" applyFont="1" applyFill="1" applyBorder="1" applyAlignment="1">
      <alignment horizontal="distributed" vertical="center"/>
    </xf>
    <xf numFmtId="0" fontId="0" fillId="0" borderId="0" xfId="0" applyFill="1" applyAlignment="1">
      <alignment/>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horizontal="left"/>
    </xf>
    <xf numFmtId="3" fontId="2" fillId="33" borderId="15" xfId="0" applyNumberFormat="1" applyFont="1" applyFill="1" applyBorder="1" applyAlignment="1">
      <alignment horizontal="right" vertical="center" indent="1"/>
    </xf>
    <xf numFmtId="3" fontId="2" fillId="33" borderId="16" xfId="0" applyNumberFormat="1" applyFont="1" applyFill="1" applyBorder="1" applyAlignment="1">
      <alignment horizontal="right" vertical="center" indent="1"/>
    </xf>
    <xf numFmtId="3" fontId="2" fillId="33" borderId="17" xfId="0" applyNumberFormat="1" applyFont="1" applyFill="1" applyBorder="1" applyAlignment="1">
      <alignment horizontal="right" vertical="center" indent="1"/>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3" fontId="2" fillId="33" borderId="22" xfId="0" applyNumberFormat="1" applyFont="1" applyFill="1" applyBorder="1" applyAlignment="1">
      <alignment horizontal="right" vertical="center" indent="1"/>
    </xf>
    <xf numFmtId="0" fontId="8" fillId="0" borderId="23" xfId="0" applyFont="1" applyFill="1" applyBorder="1" applyAlignment="1">
      <alignment horizontal="distributed" vertical="center"/>
    </xf>
    <xf numFmtId="0" fontId="2" fillId="0" borderId="24" xfId="0" applyFont="1" applyBorder="1" applyAlignment="1">
      <alignment horizontal="center" vertical="center"/>
    </xf>
    <xf numFmtId="0" fontId="2" fillId="0" borderId="25" xfId="0" applyFont="1" applyBorder="1" applyAlignment="1">
      <alignment horizontal="right" vertical="center"/>
    </xf>
    <xf numFmtId="0" fontId="6" fillId="0" borderId="25" xfId="0" applyFont="1" applyBorder="1" applyAlignment="1">
      <alignment horizontal="right" vertical="center"/>
    </xf>
    <xf numFmtId="0" fontId="2" fillId="0" borderId="26" xfId="0" applyFont="1" applyBorder="1" applyAlignment="1">
      <alignment horizontal="right" vertical="center"/>
    </xf>
    <xf numFmtId="3" fontId="2" fillId="0" borderId="25" xfId="0" applyNumberFormat="1" applyFont="1" applyBorder="1" applyAlignment="1">
      <alignment horizontal="right" vertical="center"/>
    </xf>
    <xf numFmtId="3" fontId="2" fillId="0" borderId="26" xfId="0" applyNumberFormat="1" applyFont="1" applyBorder="1" applyAlignment="1">
      <alignment horizontal="right" vertical="center"/>
    </xf>
    <xf numFmtId="3" fontId="2" fillId="34" borderId="27" xfId="0" applyNumberFormat="1" applyFont="1" applyFill="1" applyBorder="1" applyAlignment="1">
      <alignment horizontal="right" vertical="center"/>
    </xf>
    <xf numFmtId="3" fontId="2" fillId="33" borderId="28" xfId="0" applyNumberFormat="1" applyFont="1" applyFill="1" applyBorder="1" applyAlignment="1">
      <alignment horizontal="right" vertical="center"/>
    </xf>
    <xf numFmtId="3" fontId="2" fillId="34" borderId="29" xfId="0" applyNumberFormat="1" applyFont="1" applyFill="1" applyBorder="1" applyAlignment="1">
      <alignment horizontal="right" vertical="center"/>
    </xf>
    <xf numFmtId="3" fontId="6" fillId="33" borderId="28" xfId="0" applyNumberFormat="1" applyFont="1" applyFill="1" applyBorder="1" applyAlignment="1">
      <alignment horizontal="right" vertical="center"/>
    </xf>
    <xf numFmtId="3" fontId="6" fillId="34" borderId="29" xfId="0" applyNumberFormat="1" applyFont="1" applyFill="1" applyBorder="1" applyAlignment="1">
      <alignment horizontal="right" vertical="center"/>
    </xf>
    <xf numFmtId="3" fontId="2" fillId="33" borderId="30" xfId="0" applyNumberFormat="1" applyFont="1" applyFill="1" applyBorder="1" applyAlignment="1">
      <alignment horizontal="right" vertical="center"/>
    </xf>
    <xf numFmtId="3" fontId="2" fillId="34" borderId="31" xfId="0" applyNumberFormat="1" applyFont="1" applyFill="1" applyBorder="1" applyAlignment="1">
      <alignment horizontal="right" vertical="center"/>
    </xf>
    <xf numFmtId="3" fontId="2" fillId="34" borderId="32" xfId="0" applyNumberFormat="1" applyFont="1" applyFill="1" applyBorder="1" applyAlignment="1">
      <alignment horizontal="right" vertical="center"/>
    </xf>
    <xf numFmtId="3" fontId="2" fillId="34" borderId="33" xfId="0" applyNumberFormat="1" applyFont="1" applyFill="1" applyBorder="1" applyAlignment="1">
      <alignment horizontal="right" vertical="center"/>
    </xf>
    <xf numFmtId="3" fontId="6" fillId="34" borderId="33" xfId="0" applyNumberFormat="1" applyFont="1" applyFill="1" applyBorder="1" applyAlignment="1">
      <alignment horizontal="right" vertical="center"/>
    </xf>
    <xf numFmtId="3" fontId="2" fillId="34" borderId="34" xfId="0" applyNumberFormat="1" applyFont="1" applyFill="1" applyBorder="1" applyAlignment="1">
      <alignment horizontal="right" vertical="center"/>
    </xf>
    <xf numFmtId="0" fontId="2" fillId="0" borderId="27" xfId="0" applyFont="1" applyBorder="1" applyAlignment="1">
      <alignment horizontal="distributed" vertical="center"/>
    </xf>
    <xf numFmtId="0" fontId="2" fillId="0" borderId="29" xfId="0" applyFont="1" applyBorder="1" applyAlignment="1">
      <alignment horizontal="distributed" vertical="center"/>
    </xf>
    <xf numFmtId="0" fontId="6" fillId="0" borderId="29" xfId="0" applyFont="1" applyBorder="1" applyAlignment="1">
      <alignment horizontal="distributed" vertical="center"/>
    </xf>
    <xf numFmtId="0" fontId="2" fillId="0" borderId="35" xfId="0" applyFont="1" applyBorder="1" applyAlignment="1">
      <alignment horizontal="distributed" vertical="center"/>
    </xf>
    <xf numFmtId="3" fontId="2" fillId="33" borderId="36" xfId="0" applyNumberFormat="1" applyFont="1" applyFill="1" applyBorder="1" applyAlignment="1">
      <alignment horizontal="right" vertical="center"/>
    </xf>
    <xf numFmtId="3" fontId="2" fillId="34" borderId="37" xfId="0" applyNumberFormat="1" applyFont="1" applyFill="1" applyBorder="1" applyAlignment="1">
      <alignment horizontal="right" vertical="center"/>
    </xf>
    <xf numFmtId="3" fontId="2" fillId="34" borderId="38" xfId="0" applyNumberFormat="1" applyFont="1" applyFill="1" applyBorder="1" applyAlignment="1">
      <alignment horizontal="right" vertical="center"/>
    </xf>
    <xf numFmtId="3" fontId="6" fillId="33" borderId="39" xfId="0" applyNumberFormat="1" applyFont="1" applyFill="1" applyBorder="1" applyAlignment="1">
      <alignment horizontal="right" vertical="center"/>
    </xf>
    <xf numFmtId="3" fontId="6" fillId="34" borderId="40" xfId="0" applyNumberFormat="1" applyFont="1" applyFill="1" applyBorder="1" applyAlignment="1">
      <alignment horizontal="right" vertical="center"/>
    </xf>
    <xf numFmtId="3" fontId="6" fillId="34" borderId="41" xfId="0" applyNumberFormat="1" applyFont="1" applyFill="1" applyBorder="1" applyAlignment="1">
      <alignment horizontal="right" vertical="center"/>
    </xf>
    <xf numFmtId="0" fontId="6" fillId="0" borderId="42" xfId="0" applyFont="1" applyBorder="1" applyAlignment="1">
      <alignment horizontal="right" vertical="center"/>
    </xf>
    <xf numFmtId="3" fontId="2" fillId="33" borderId="43" xfId="0" applyNumberFormat="1" applyFont="1" applyFill="1" applyBorder="1" applyAlignment="1">
      <alignment horizontal="right" vertical="center"/>
    </xf>
    <xf numFmtId="3" fontId="2" fillId="33" borderId="44" xfId="0" applyNumberFormat="1" applyFont="1" applyFill="1" applyBorder="1" applyAlignment="1">
      <alignment horizontal="right" vertical="center"/>
    </xf>
    <xf numFmtId="3" fontId="2" fillId="34" borderId="35" xfId="0" applyNumberFormat="1" applyFont="1" applyFill="1" applyBorder="1" applyAlignment="1">
      <alignment horizontal="right" vertical="center"/>
    </xf>
    <xf numFmtId="3" fontId="2" fillId="34" borderId="45" xfId="0" applyNumberFormat="1" applyFont="1" applyFill="1" applyBorder="1" applyAlignment="1">
      <alignment horizontal="right" vertical="center"/>
    </xf>
    <xf numFmtId="0" fontId="2" fillId="0" borderId="46" xfId="0" applyFont="1" applyBorder="1" applyAlignment="1">
      <alignment horizontal="distributed" vertical="center"/>
    </xf>
    <xf numFmtId="3" fontId="2" fillId="33" borderId="47" xfId="0" applyNumberFormat="1" applyFont="1" applyFill="1" applyBorder="1" applyAlignment="1">
      <alignment horizontal="right" vertical="center"/>
    </xf>
    <xf numFmtId="3" fontId="2" fillId="34" borderId="46" xfId="0" applyNumberFormat="1" applyFont="1" applyFill="1" applyBorder="1" applyAlignment="1">
      <alignment horizontal="right" vertical="center"/>
    </xf>
    <xf numFmtId="3" fontId="2" fillId="34" borderId="48" xfId="0" applyNumberFormat="1" applyFont="1" applyFill="1" applyBorder="1" applyAlignment="1">
      <alignment horizontal="right" vertical="center"/>
    </xf>
    <xf numFmtId="0" fontId="2" fillId="0" borderId="0" xfId="0" applyFont="1" applyBorder="1" applyAlignment="1">
      <alignment horizontal="left" vertical="center"/>
    </xf>
    <xf numFmtId="0" fontId="10" fillId="33" borderId="14" xfId="0" applyFont="1" applyFill="1" applyBorder="1" applyAlignment="1">
      <alignment horizontal="right" vertical="top"/>
    </xf>
    <xf numFmtId="0" fontId="10" fillId="34" borderId="11" xfId="0" applyFont="1" applyFill="1" applyBorder="1" applyAlignment="1">
      <alignment horizontal="right" vertical="top"/>
    </xf>
    <xf numFmtId="0" fontId="10" fillId="34" borderId="49" xfId="0" applyFont="1" applyFill="1" applyBorder="1" applyAlignment="1">
      <alignment horizontal="right" vertical="top"/>
    </xf>
    <xf numFmtId="0" fontId="10" fillId="35" borderId="50" xfId="0" applyFont="1" applyFill="1" applyBorder="1" applyAlignment="1">
      <alignment horizontal="distributed" vertical="top"/>
    </xf>
    <xf numFmtId="0" fontId="11" fillId="0" borderId="0" xfId="0" applyFont="1" applyAlignment="1">
      <alignment horizontal="right" vertical="top"/>
    </xf>
    <xf numFmtId="0" fontId="10" fillId="33" borderId="51" xfId="0" applyFont="1" applyFill="1" applyBorder="1" applyAlignment="1">
      <alignment horizontal="right" vertical="top"/>
    </xf>
    <xf numFmtId="0" fontId="11" fillId="0" borderId="0" xfId="0" applyFont="1" applyAlignment="1">
      <alignment vertical="top"/>
    </xf>
    <xf numFmtId="3" fontId="2" fillId="0" borderId="14" xfId="0" applyNumberFormat="1" applyFont="1" applyBorder="1" applyAlignment="1">
      <alignment horizontal="center" vertical="center"/>
    </xf>
    <xf numFmtId="0" fontId="8" fillId="0" borderId="52" xfId="0" applyFont="1" applyFill="1" applyBorder="1" applyAlignment="1">
      <alignment horizontal="distributed" vertical="center"/>
    </xf>
    <xf numFmtId="0" fontId="6" fillId="36" borderId="53" xfId="0" applyFont="1" applyFill="1" applyBorder="1" applyAlignment="1">
      <alignment horizontal="distributed" vertical="center"/>
    </xf>
    <xf numFmtId="0" fontId="2" fillId="0" borderId="54" xfId="0" applyFont="1" applyBorder="1" applyAlignment="1">
      <alignment horizontal="distributed" vertical="center"/>
    </xf>
    <xf numFmtId="0" fontId="2" fillId="0" borderId="55" xfId="0" applyFont="1" applyBorder="1" applyAlignment="1">
      <alignment horizontal="distributed"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5" xfId="0" applyFont="1" applyBorder="1" applyAlignment="1">
      <alignment horizontal="center" vertical="center" wrapText="1"/>
    </xf>
    <xf numFmtId="0" fontId="2" fillId="0" borderId="25" xfId="0" applyFont="1" applyBorder="1" applyAlignment="1">
      <alignment horizontal="center" vertical="center"/>
    </xf>
    <xf numFmtId="3" fontId="2" fillId="33" borderId="57" xfId="0" applyNumberFormat="1" applyFont="1" applyFill="1" applyBorder="1" applyAlignment="1">
      <alignment vertical="center"/>
    </xf>
    <xf numFmtId="3" fontId="2" fillId="33" borderId="28" xfId="0" applyNumberFormat="1" applyFont="1" applyFill="1" applyBorder="1" applyAlignment="1">
      <alignment vertical="center"/>
    </xf>
    <xf numFmtId="3" fontId="2" fillId="0" borderId="25" xfId="0" applyNumberFormat="1" applyFont="1" applyBorder="1" applyAlignment="1">
      <alignment horizontal="center" vertical="center"/>
    </xf>
    <xf numFmtId="0" fontId="2" fillId="36" borderId="58" xfId="0" applyFont="1" applyFill="1" applyBorder="1" applyAlignment="1">
      <alignment horizontal="distributed" vertical="center"/>
    </xf>
    <xf numFmtId="0" fontId="2" fillId="36" borderId="59" xfId="0" applyFont="1" applyFill="1" applyBorder="1" applyAlignment="1">
      <alignment horizontal="distributed" vertical="center"/>
    </xf>
    <xf numFmtId="0" fontId="2" fillId="36" borderId="60" xfId="0" applyFont="1" applyFill="1" applyBorder="1" applyAlignment="1">
      <alignment horizontal="distributed" vertical="center"/>
    </xf>
    <xf numFmtId="0" fontId="2" fillId="0" borderId="61" xfId="0" applyFont="1" applyBorder="1" applyAlignment="1">
      <alignment horizontal="distributed" vertical="center"/>
    </xf>
    <xf numFmtId="3" fontId="2" fillId="33" borderId="62" xfId="0" applyNumberFormat="1" applyFont="1" applyFill="1" applyBorder="1" applyAlignment="1">
      <alignment horizontal="right" vertical="center"/>
    </xf>
    <xf numFmtId="3" fontId="2" fillId="34" borderId="61" xfId="0" applyNumberFormat="1" applyFont="1" applyFill="1" applyBorder="1" applyAlignment="1">
      <alignment horizontal="right" vertical="center"/>
    </xf>
    <xf numFmtId="3" fontId="2" fillId="34" borderId="63" xfId="0" applyNumberFormat="1" applyFont="1" applyFill="1" applyBorder="1" applyAlignment="1">
      <alignment horizontal="right" vertical="center"/>
    </xf>
    <xf numFmtId="0" fontId="10" fillId="0" borderId="50" xfId="0" applyFont="1" applyFill="1" applyBorder="1" applyAlignment="1">
      <alignment horizontal="center" vertical="center"/>
    </xf>
    <xf numFmtId="0" fontId="10" fillId="0" borderId="14" xfId="0" applyFont="1" applyFill="1" applyBorder="1" applyAlignment="1">
      <alignment horizontal="right" vertical="top"/>
    </xf>
    <xf numFmtId="0" fontId="10" fillId="34" borderId="24" xfId="0" applyFont="1" applyFill="1" applyBorder="1" applyAlignment="1">
      <alignment horizontal="right" vertical="top"/>
    </xf>
    <xf numFmtId="0" fontId="10" fillId="0" borderId="11" xfId="0" applyFont="1" applyFill="1" applyBorder="1" applyAlignment="1">
      <alignment horizontal="center" vertical="center"/>
    </xf>
    <xf numFmtId="3" fontId="2" fillId="33" borderId="64" xfId="0" applyNumberFormat="1" applyFont="1" applyFill="1" applyBorder="1" applyAlignment="1">
      <alignment horizontal="right" vertical="center"/>
    </xf>
    <xf numFmtId="0" fontId="2" fillId="0" borderId="50" xfId="0" applyFont="1" applyBorder="1" applyAlignment="1">
      <alignment horizontal="center" vertical="center"/>
    </xf>
    <xf numFmtId="0" fontId="10" fillId="33" borderId="14" xfId="0" applyFont="1" applyFill="1" applyBorder="1" applyAlignment="1">
      <alignment horizontal="right"/>
    </xf>
    <xf numFmtId="0" fontId="10" fillId="34" borderId="11" xfId="0" applyFont="1" applyFill="1" applyBorder="1" applyAlignment="1">
      <alignment horizontal="right"/>
    </xf>
    <xf numFmtId="0" fontId="10" fillId="34" borderId="24" xfId="0" applyFont="1" applyFill="1" applyBorder="1" applyAlignment="1">
      <alignment horizontal="right"/>
    </xf>
    <xf numFmtId="0" fontId="10" fillId="33" borderId="65" xfId="0" applyFont="1" applyFill="1" applyBorder="1" applyAlignment="1">
      <alignment horizontal="right"/>
    </xf>
    <xf numFmtId="0" fontId="10" fillId="33" borderId="66" xfId="0" applyFont="1" applyFill="1" applyBorder="1" applyAlignment="1">
      <alignment horizontal="right"/>
    </xf>
    <xf numFmtId="0" fontId="10" fillId="33" borderId="67" xfId="0" applyFont="1" applyFill="1" applyBorder="1" applyAlignment="1">
      <alignment horizontal="right"/>
    </xf>
    <xf numFmtId="0" fontId="10" fillId="33" borderId="68" xfId="0" applyFont="1" applyFill="1" applyBorder="1" applyAlignment="1">
      <alignment horizontal="right"/>
    </xf>
    <xf numFmtId="0" fontId="6" fillId="0" borderId="69" xfId="0" applyFont="1" applyBorder="1" applyAlignment="1">
      <alignment horizontal="center" vertical="center"/>
    </xf>
    <xf numFmtId="3" fontId="2" fillId="33" borderId="57" xfId="0" applyNumberFormat="1" applyFont="1" applyFill="1" applyBorder="1" applyAlignment="1">
      <alignment horizontal="right" vertical="center"/>
    </xf>
    <xf numFmtId="0" fontId="6" fillId="0" borderId="70" xfId="0" applyFont="1" applyBorder="1" applyAlignment="1">
      <alignment horizontal="center" vertical="center"/>
    </xf>
    <xf numFmtId="0" fontId="2" fillId="0" borderId="71" xfId="0" applyFont="1" applyBorder="1" applyAlignment="1">
      <alignment horizontal="left" vertical="top" wrapText="1"/>
    </xf>
    <xf numFmtId="0" fontId="8" fillId="0" borderId="72" xfId="0" applyFont="1" applyFill="1" applyBorder="1" applyAlignment="1">
      <alignment horizontal="distributed" vertical="center"/>
    </xf>
    <xf numFmtId="0" fontId="5" fillId="0" borderId="0" xfId="0" applyFont="1" applyAlignment="1">
      <alignment horizontal="center" vertical="top"/>
    </xf>
    <xf numFmtId="0" fontId="2" fillId="0" borderId="27" xfId="0" applyFont="1" applyBorder="1" applyAlignment="1">
      <alignment horizontal="distributed" vertical="center" wrapText="1"/>
    </xf>
    <xf numFmtId="0" fontId="2" fillId="0" borderId="29" xfId="0" applyFont="1" applyBorder="1" applyAlignment="1">
      <alignment horizontal="distributed" vertical="center" wrapText="1"/>
    </xf>
    <xf numFmtId="0" fontId="2" fillId="0" borderId="56" xfId="0" applyFont="1" applyBorder="1" applyAlignment="1">
      <alignment horizontal="center" vertical="center" wrapText="1"/>
    </xf>
    <xf numFmtId="0" fontId="10" fillId="33" borderId="49" xfId="0" applyFont="1" applyFill="1" applyBorder="1" applyAlignment="1">
      <alignment horizontal="right" vertical="top"/>
    </xf>
    <xf numFmtId="41" fontId="2" fillId="33" borderId="64" xfId="0" applyNumberFormat="1" applyFont="1" applyFill="1" applyBorder="1" applyAlignment="1">
      <alignment horizontal="right" vertical="center"/>
    </xf>
    <xf numFmtId="41" fontId="2" fillId="34" borderId="61" xfId="0" applyNumberFormat="1" applyFont="1" applyFill="1" applyBorder="1" applyAlignment="1">
      <alignment horizontal="right" vertical="center"/>
    </xf>
    <xf numFmtId="41" fontId="2" fillId="34" borderId="73" xfId="0" applyNumberFormat="1" applyFont="1" applyFill="1" applyBorder="1" applyAlignment="1">
      <alignment horizontal="right" vertical="center"/>
    </xf>
    <xf numFmtId="0" fontId="2" fillId="0" borderId="74" xfId="0" applyFont="1" applyBorder="1" applyAlignment="1">
      <alignment horizontal="distributed" vertical="center"/>
    </xf>
    <xf numFmtId="41" fontId="2" fillId="33" borderId="75" xfId="0" applyNumberFormat="1" applyFont="1" applyFill="1" applyBorder="1" applyAlignment="1">
      <alignment horizontal="right" vertical="center"/>
    </xf>
    <xf numFmtId="41" fontId="2" fillId="34" borderId="29" xfId="0" applyNumberFormat="1" applyFont="1" applyFill="1" applyBorder="1" applyAlignment="1">
      <alignment horizontal="right" vertical="center"/>
    </xf>
    <xf numFmtId="41" fontId="2" fillId="34" borderId="76" xfId="0" applyNumberFormat="1" applyFont="1" applyFill="1" applyBorder="1" applyAlignment="1">
      <alignment horizontal="right" vertical="center"/>
    </xf>
    <xf numFmtId="0" fontId="2" fillId="0" borderId="77" xfId="0" applyFont="1" applyBorder="1" applyAlignment="1">
      <alignment horizontal="distributed" vertical="center"/>
    </xf>
    <xf numFmtId="41" fontId="6" fillId="33" borderId="78" xfId="0" applyNumberFormat="1" applyFont="1" applyFill="1" applyBorder="1" applyAlignment="1">
      <alignment horizontal="right" vertical="center"/>
    </xf>
    <xf numFmtId="41" fontId="6" fillId="34" borderId="79" xfId="0" applyNumberFormat="1" applyFont="1" applyFill="1" applyBorder="1" applyAlignment="1">
      <alignment horizontal="right" vertical="center"/>
    </xf>
    <xf numFmtId="41" fontId="6" fillId="34" borderId="80" xfId="0" applyNumberFormat="1" applyFont="1" applyFill="1" applyBorder="1" applyAlignment="1">
      <alignment horizontal="right" vertical="center"/>
    </xf>
    <xf numFmtId="0" fontId="6" fillId="0" borderId="81" xfId="0" applyFont="1" applyBorder="1" applyAlignment="1">
      <alignment horizontal="distributed" vertical="center"/>
    </xf>
    <xf numFmtId="41" fontId="8" fillId="0" borderId="82" xfId="0" applyNumberFormat="1" applyFont="1" applyFill="1" applyBorder="1" applyAlignment="1">
      <alignment horizontal="right" vertical="center"/>
    </xf>
    <xf numFmtId="41" fontId="8" fillId="0" borderId="83" xfId="0" applyNumberFormat="1" applyFont="1" applyFill="1" applyBorder="1" applyAlignment="1">
      <alignment horizontal="right" vertical="center"/>
    </xf>
    <xf numFmtId="41" fontId="8" fillId="0" borderId="84" xfId="0" applyNumberFormat="1" applyFont="1" applyFill="1" applyBorder="1" applyAlignment="1">
      <alignment horizontal="right" vertical="center"/>
    </xf>
    <xf numFmtId="41" fontId="2" fillId="33" borderId="85" xfId="0" applyNumberFormat="1" applyFont="1" applyFill="1" applyBorder="1" applyAlignment="1">
      <alignment horizontal="right" vertical="center"/>
    </xf>
    <xf numFmtId="41" fontId="2" fillId="34" borderId="86" xfId="0" applyNumberFormat="1" applyFont="1" applyFill="1" applyBorder="1" applyAlignment="1">
      <alignment horizontal="right" vertical="center"/>
    </xf>
    <xf numFmtId="41" fontId="2" fillId="34" borderId="87" xfId="0" applyNumberFormat="1" applyFont="1" applyFill="1" applyBorder="1" applyAlignment="1">
      <alignment horizontal="right" vertical="center"/>
    </xf>
    <xf numFmtId="0" fontId="2" fillId="0" borderId="88" xfId="0" applyFont="1" applyBorder="1" applyAlignment="1">
      <alignment horizontal="distributed" vertical="center"/>
    </xf>
    <xf numFmtId="0" fontId="12" fillId="36" borderId="59" xfId="0" applyFont="1" applyFill="1" applyBorder="1" applyAlignment="1">
      <alignment horizontal="distributed" vertical="center"/>
    </xf>
    <xf numFmtId="0" fontId="12" fillId="0" borderId="88" xfId="0" applyFont="1" applyBorder="1" applyAlignment="1">
      <alignment horizontal="distributed" vertical="center"/>
    </xf>
    <xf numFmtId="0" fontId="12" fillId="0" borderId="77" xfId="0" applyFont="1" applyBorder="1" applyAlignment="1">
      <alignment horizontal="distributed" vertical="center"/>
    </xf>
    <xf numFmtId="0" fontId="12" fillId="36" borderId="58" xfId="0" applyFont="1" applyFill="1" applyBorder="1" applyAlignment="1">
      <alignment horizontal="distributed" vertical="center"/>
    </xf>
    <xf numFmtId="41" fontId="8" fillId="0" borderId="89" xfId="0" applyNumberFormat="1" applyFont="1" applyFill="1" applyBorder="1" applyAlignment="1">
      <alignment horizontal="right" vertical="center"/>
    </xf>
    <xf numFmtId="41" fontId="8" fillId="0" borderId="90" xfId="0" applyNumberFormat="1" applyFont="1" applyFill="1" applyBorder="1" applyAlignment="1">
      <alignment horizontal="right" vertical="center"/>
    </xf>
    <xf numFmtId="41" fontId="8" fillId="0" borderId="91" xfId="0" applyNumberFormat="1" applyFont="1" applyFill="1" applyBorder="1" applyAlignment="1">
      <alignment horizontal="right" vertical="center"/>
    </xf>
    <xf numFmtId="0" fontId="2" fillId="0" borderId="92" xfId="0" applyFont="1" applyBorder="1" applyAlignment="1">
      <alignment horizontal="distributed" vertical="center"/>
    </xf>
    <xf numFmtId="41" fontId="6" fillId="33" borderId="26" xfId="0" applyNumberFormat="1" applyFont="1" applyFill="1" applyBorder="1" applyAlignment="1">
      <alignment horizontal="right" vertical="center"/>
    </xf>
    <xf numFmtId="41" fontId="6" fillId="34" borderId="37" xfId="0" applyNumberFormat="1" applyFont="1" applyFill="1" applyBorder="1" applyAlignment="1">
      <alignment horizontal="right" vertical="center"/>
    </xf>
    <xf numFmtId="41" fontId="6" fillId="34" borderId="93" xfId="0" applyNumberFormat="1" applyFont="1" applyFill="1" applyBorder="1" applyAlignment="1">
      <alignment horizontal="right" vertical="center"/>
    </xf>
    <xf numFmtId="0" fontId="6" fillId="0" borderId="94" xfId="0" applyFont="1" applyBorder="1" applyAlignment="1">
      <alignment horizontal="distributed" vertical="center"/>
    </xf>
    <xf numFmtId="41" fontId="2" fillId="0" borderId="95" xfId="0" applyNumberFormat="1" applyFont="1" applyFill="1" applyBorder="1" applyAlignment="1">
      <alignment horizontal="right" vertical="center"/>
    </xf>
    <xf numFmtId="41" fontId="2" fillId="0" borderId="83" xfId="0" applyNumberFormat="1" applyFont="1" applyFill="1" applyBorder="1" applyAlignment="1">
      <alignment horizontal="right" vertical="center"/>
    </xf>
    <xf numFmtId="41" fontId="2" fillId="0" borderId="82" xfId="0" applyNumberFormat="1" applyFont="1" applyFill="1" applyBorder="1" applyAlignment="1">
      <alignment horizontal="right" vertical="center"/>
    </xf>
    <xf numFmtId="41" fontId="2" fillId="0" borderId="96" xfId="0" applyNumberFormat="1" applyFont="1" applyFill="1" applyBorder="1" applyAlignment="1">
      <alignment horizontal="right" vertical="center"/>
    </xf>
    <xf numFmtId="41" fontId="2" fillId="0" borderId="97" xfId="0" applyNumberFormat="1" applyFont="1" applyFill="1" applyBorder="1" applyAlignment="1">
      <alignment horizontal="right" vertical="center"/>
    </xf>
    <xf numFmtId="41" fontId="2" fillId="0" borderId="90" xfId="0" applyNumberFormat="1" applyFont="1" applyFill="1" applyBorder="1" applyAlignment="1">
      <alignment horizontal="right" vertical="center"/>
    </xf>
    <xf numFmtId="41" fontId="2" fillId="0" borderId="89" xfId="0" applyNumberFormat="1" applyFont="1" applyFill="1" applyBorder="1" applyAlignment="1">
      <alignment horizontal="right" vertical="center"/>
    </xf>
    <xf numFmtId="41" fontId="2" fillId="0" borderId="98" xfId="0" applyNumberFormat="1" applyFont="1" applyFill="1" applyBorder="1" applyAlignment="1">
      <alignment horizontal="right" vertical="center"/>
    </xf>
    <xf numFmtId="41" fontId="2" fillId="33" borderId="62" xfId="0" applyNumberFormat="1" applyFont="1" applyFill="1" applyBorder="1" applyAlignment="1">
      <alignment horizontal="right" vertical="center"/>
    </xf>
    <xf numFmtId="41" fontId="2" fillId="33" borderId="61" xfId="0" applyNumberFormat="1" applyFont="1" applyFill="1" applyBorder="1" applyAlignment="1">
      <alignment horizontal="right" vertical="center"/>
    </xf>
    <xf numFmtId="41" fontId="2" fillId="33" borderId="28" xfId="0" applyNumberFormat="1" applyFont="1" applyFill="1" applyBorder="1" applyAlignment="1">
      <alignment horizontal="right" vertical="center"/>
    </xf>
    <xf numFmtId="41" fontId="2" fillId="33" borderId="29" xfId="0" applyNumberFormat="1" applyFont="1" applyFill="1" applyBorder="1" applyAlignment="1">
      <alignment horizontal="right" vertical="center"/>
    </xf>
    <xf numFmtId="41" fontId="6" fillId="33" borderId="99" xfId="0" applyNumberFormat="1" applyFont="1" applyFill="1" applyBorder="1" applyAlignment="1">
      <alignment horizontal="right" vertical="center"/>
    </xf>
    <xf numFmtId="41" fontId="6" fillId="33" borderId="79" xfId="0" applyNumberFormat="1" applyFont="1" applyFill="1" applyBorder="1" applyAlignment="1">
      <alignment horizontal="right" vertical="center"/>
    </xf>
    <xf numFmtId="0" fontId="6" fillId="0" borderId="100" xfId="0" applyFont="1" applyBorder="1" applyAlignment="1">
      <alignment horizontal="distributed" vertical="center"/>
    </xf>
    <xf numFmtId="41" fontId="2" fillId="0" borderId="101" xfId="0" applyNumberFormat="1" applyFont="1" applyFill="1" applyBorder="1" applyAlignment="1">
      <alignment horizontal="right" vertical="center"/>
    </xf>
    <xf numFmtId="41" fontId="2" fillId="0" borderId="102" xfId="0" applyNumberFormat="1" applyFont="1" applyFill="1" applyBorder="1" applyAlignment="1">
      <alignment horizontal="right" vertical="center"/>
    </xf>
    <xf numFmtId="41" fontId="2" fillId="0" borderId="84" xfId="0" applyNumberFormat="1" applyFont="1" applyFill="1" applyBorder="1" applyAlignment="1">
      <alignment horizontal="right" vertical="center"/>
    </xf>
    <xf numFmtId="41" fontId="2" fillId="0" borderId="103" xfId="0" applyNumberFormat="1" applyFont="1" applyFill="1" applyBorder="1" applyAlignment="1">
      <alignment horizontal="right" vertical="center"/>
    </xf>
    <xf numFmtId="41" fontId="2" fillId="0" borderId="104" xfId="0" applyNumberFormat="1" applyFont="1" applyFill="1" applyBorder="1" applyAlignment="1">
      <alignment horizontal="right" vertical="center"/>
    </xf>
    <xf numFmtId="0" fontId="8" fillId="0" borderId="105" xfId="0" applyFont="1" applyFill="1" applyBorder="1" applyAlignment="1">
      <alignment horizontal="distributed" vertical="center"/>
    </xf>
    <xf numFmtId="41" fontId="2" fillId="33" borderId="106" xfId="0" applyNumberFormat="1" applyFont="1" applyFill="1" applyBorder="1" applyAlignment="1">
      <alignment horizontal="right" vertical="center"/>
    </xf>
    <xf numFmtId="41" fontId="2" fillId="33" borderId="86" xfId="0" applyNumberFormat="1" applyFont="1" applyFill="1" applyBorder="1" applyAlignment="1">
      <alignment horizontal="right" vertical="center"/>
    </xf>
    <xf numFmtId="0" fontId="2" fillId="0" borderId="107" xfId="0" applyFont="1" applyBorder="1" applyAlignment="1">
      <alignment horizontal="distributed" vertical="center"/>
    </xf>
    <xf numFmtId="41" fontId="2" fillId="0" borderId="86" xfId="0" applyNumberFormat="1" applyFont="1" applyFill="1" applyBorder="1" applyAlignment="1">
      <alignment horizontal="right" vertical="center"/>
    </xf>
    <xf numFmtId="0" fontId="12" fillId="36" borderId="60" xfId="0" applyFont="1" applyFill="1" applyBorder="1" applyAlignment="1">
      <alignment horizontal="distributed" vertical="center"/>
    </xf>
    <xf numFmtId="0" fontId="12" fillId="0" borderId="107" xfId="0" applyFont="1" applyBorder="1" applyAlignment="1">
      <alignment horizontal="distributed" vertical="center"/>
    </xf>
    <xf numFmtId="41" fontId="0" fillId="0" borderId="83" xfId="0" applyNumberFormat="1" applyFill="1" applyBorder="1" applyAlignment="1">
      <alignment horizontal="right" vertical="center"/>
    </xf>
    <xf numFmtId="0" fontId="8" fillId="0" borderId="108" xfId="0" applyFont="1" applyFill="1" applyBorder="1" applyAlignment="1">
      <alignment horizontal="distributed" vertical="center"/>
    </xf>
    <xf numFmtId="41" fontId="2" fillId="0" borderId="109" xfId="0" applyNumberFormat="1" applyFont="1" applyFill="1" applyBorder="1" applyAlignment="1">
      <alignment horizontal="right" vertical="center"/>
    </xf>
    <xf numFmtId="41" fontId="0" fillId="0" borderId="110" xfId="0" applyNumberFormat="1" applyFill="1" applyBorder="1" applyAlignment="1">
      <alignment horizontal="right" vertical="center"/>
    </xf>
    <xf numFmtId="41" fontId="2" fillId="0" borderId="111" xfId="0" applyNumberFormat="1" applyFont="1" applyFill="1" applyBorder="1" applyAlignment="1">
      <alignment horizontal="right" vertical="center"/>
    </xf>
    <xf numFmtId="41" fontId="2" fillId="0" borderId="110" xfId="0" applyNumberFormat="1" applyFont="1" applyFill="1" applyBorder="1" applyAlignment="1">
      <alignment horizontal="right" vertical="center"/>
    </xf>
    <xf numFmtId="41" fontId="6" fillId="33" borderId="112" xfId="0" applyNumberFormat="1" applyFont="1" applyFill="1" applyBorder="1" applyAlignment="1">
      <alignment horizontal="right" vertical="center"/>
    </xf>
    <xf numFmtId="41" fontId="6" fillId="34" borderId="113" xfId="0" applyNumberFormat="1" applyFont="1" applyFill="1" applyBorder="1" applyAlignment="1">
      <alignment horizontal="right" vertical="center"/>
    </xf>
    <xf numFmtId="41" fontId="6" fillId="33" borderId="114" xfId="0" applyNumberFormat="1" applyFont="1" applyFill="1" applyBorder="1" applyAlignment="1">
      <alignment horizontal="right" vertical="center"/>
    </xf>
    <xf numFmtId="41" fontId="6" fillId="33" borderId="113" xfId="0" applyNumberFormat="1" applyFont="1" applyFill="1" applyBorder="1" applyAlignment="1">
      <alignment horizontal="right" vertical="center"/>
    </xf>
    <xf numFmtId="0" fontId="10" fillId="0" borderId="68" xfId="0" applyFont="1" applyFill="1" applyBorder="1" applyAlignment="1">
      <alignment horizontal="distributed" vertical="top"/>
    </xf>
    <xf numFmtId="0" fontId="2" fillId="0" borderId="0" xfId="0" applyFont="1" applyAlignment="1">
      <alignment horizontal="left" vertical="top"/>
    </xf>
    <xf numFmtId="0" fontId="2" fillId="0" borderId="14" xfId="0" applyFont="1" applyBorder="1" applyAlignment="1">
      <alignment horizontal="center" vertical="center"/>
    </xf>
    <xf numFmtId="0" fontId="2" fillId="0" borderId="51" xfId="0" applyFont="1" applyBorder="1" applyAlignment="1">
      <alignment horizontal="center" vertical="center"/>
    </xf>
    <xf numFmtId="0" fontId="2" fillId="0" borderId="115" xfId="0" applyFont="1" applyBorder="1" applyAlignment="1">
      <alignment horizontal="center" vertical="center"/>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10" xfId="0" applyFont="1" applyBorder="1" applyAlignment="1">
      <alignment horizontal="center" vertical="center"/>
    </xf>
    <xf numFmtId="0" fontId="2" fillId="0" borderId="120" xfId="0" applyFont="1" applyBorder="1" applyAlignment="1">
      <alignment horizontal="center" vertical="center"/>
    </xf>
    <xf numFmtId="0" fontId="2" fillId="0" borderId="71" xfId="0" applyFont="1" applyBorder="1" applyAlignment="1">
      <alignment horizontal="left" vertical="top" wrapText="1"/>
    </xf>
    <xf numFmtId="0" fontId="2" fillId="0" borderId="0" xfId="0" applyFont="1" applyAlignment="1">
      <alignment horizontal="left" vertical="top" wrapText="1"/>
    </xf>
    <xf numFmtId="0" fontId="5" fillId="0" borderId="0" xfId="0" applyFont="1" applyAlignment="1">
      <alignment horizontal="center" vertical="top"/>
    </xf>
    <xf numFmtId="0" fontId="6" fillId="0" borderId="121" xfId="0" applyFont="1" applyBorder="1" applyAlignment="1">
      <alignment horizontal="distributed" vertical="center"/>
    </xf>
    <xf numFmtId="0" fontId="6" fillId="0" borderId="122" xfId="0" applyFont="1" applyBorder="1" applyAlignment="1">
      <alignment horizontal="distributed" vertical="center"/>
    </xf>
    <xf numFmtId="0" fontId="2" fillId="0" borderId="69" xfId="0" applyFont="1" applyBorder="1" applyAlignment="1">
      <alignment horizontal="distributed" vertical="center"/>
    </xf>
    <xf numFmtId="0" fontId="2" fillId="0" borderId="123" xfId="0" applyFont="1" applyBorder="1" applyAlignment="1">
      <alignment horizontal="distributed" vertical="center"/>
    </xf>
    <xf numFmtId="0" fontId="2" fillId="0" borderId="124" xfId="0" applyFont="1" applyBorder="1" applyAlignment="1">
      <alignment horizontal="distributed" vertical="center" wrapText="1"/>
    </xf>
    <xf numFmtId="0" fontId="2" fillId="0" borderId="125" xfId="0" applyFont="1" applyBorder="1" applyAlignment="1">
      <alignment horizontal="distributed" vertical="center"/>
    </xf>
    <xf numFmtId="0" fontId="2" fillId="0" borderId="126" xfId="0" applyFont="1" applyBorder="1" applyAlignment="1">
      <alignment horizontal="center" vertical="center"/>
    </xf>
    <xf numFmtId="0" fontId="2" fillId="0" borderId="127" xfId="0" applyFont="1" applyBorder="1" applyAlignment="1">
      <alignment horizontal="distributed" vertical="center" wrapText="1"/>
    </xf>
    <xf numFmtId="0" fontId="2" fillId="0" borderId="127" xfId="0" applyFont="1" applyBorder="1" applyAlignment="1">
      <alignment horizontal="distributed" vertical="center"/>
    </xf>
    <xf numFmtId="0" fontId="2" fillId="0" borderId="128" xfId="0" applyFont="1" applyBorder="1" applyAlignment="1">
      <alignment horizontal="distributed" vertical="center"/>
    </xf>
    <xf numFmtId="0" fontId="2" fillId="0" borderId="129" xfId="0" applyFont="1" applyBorder="1" applyAlignment="1">
      <alignment horizontal="center" vertical="center"/>
    </xf>
    <xf numFmtId="0" fontId="2" fillId="0" borderId="71" xfId="0" applyFont="1" applyBorder="1" applyAlignment="1">
      <alignment horizontal="center" vertical="center"/>
    </xf>
    <xf numFmtId="0" fontId="2" fillId="0" borderId="130" xfId="0" applyFont="1" applyBorder="1" applyAlignment="1">
      <alignment horizontal="center" vertical="center"/>
    </xf>
    <xf numFmtId="0" fontId="2" fillId="0" borderId="124" xfId="0" applyFont="1" applyBorder="1" applyAlignment="1">
      <alignment horizontal="center" vertical="center"/>
    </xf>
    <xf numFmtId="0" fontId="2" fillId="0" borderId="131" xfId="0" applyFont="1" applyBorder="1" applyAlignment="1">
      <alignment horizontal="center" vertical="center"/>
    </xf>
    <xf numFmtId="0" fontId="2" fillId="0" borderId="132" xfId="0" applyFont="1" applyBorder="1" applyAlignment="1">
      <alignment horizontal="center" vertical="center"/>
    </xf>
    <xf numFmtId="0" fontId="2" fillId="0" borderId="133" xfId="0" applyFont="1" applyBorder="1" applyAlignment="1">
      <alignment horizontal="center" vertical="center"/>
    </xf>
    <xf numFmtId="0" fontId="2" fillId="0" borderId="71" xfId="0" applyFont="1" applyBorder="1" applyAlignment="1">
      <alignment horizontal="left" vertical="center"/>
    </xf>
    <xf numFmtId="0" fontId="2" fillId="0" borderId="0" xfId="0" applyFont="1" applyAlignment="1">
      <alignment horizontal="left" vertical="center"/>
    </xf>
    <xf numFmtId="0" fontId="2" fillId="0" borderId="134" xfId="0" applyFont="1" applyBorder="1" applyAlignment="1">
      <alignment horizontal="center" vertical="center"/>
    </xf>
    <xf numFmtId="0" fontId="2" fillId="0" borderId="135" xfId="0" applyFont="1" applyBorder="1" applyAlignment="1">
      <alignment horizontal="center" vertical="center"/>
    </xf>
    <xf numFmtId="0" fontId="2" fillId="0" borderId="136" xfId="0" applyFont="1" applyBorder="1" applyAlignment="1">
      <alignment horizontal="center" vertical="center"/>
    </xf>
    <xf numFmtId="0" fontId="2" fillId="0" borderId="137" xfId="0" applyFont="1" applyBorder="1" applyAlignment="1">
      <alignment horizontal="center" vertical="center"/>
    </xf>
    <xf numFmtId="0" fontId="2" fillId="0" borderId="134" xfId="0" applyFont="1" applyBorder="1" applyAlignment="1">
      <alignment horizontal="center" vertical="center" wrapText="1"/>
    </xf>
    <xf numFmtId="0" fontId="2" fillId="0" borderId="20" xfId="0" applyFont="1" applyBorder="1" applyAlignment="1">
      <alignment horizontal="distributed" vertical="center" wrapText="1"/>
    </xf>
    <xf numFmtId="0" fontId="2" fillId="0" borderId="138" xfId="0" applyFont="1" applyBorder="1" applyAlignment="1">
      <alignment horizontal="distributed" vertical="center" wrapText="1"/>
    </xf>
    <xf numFmtId="0" fontId="2" fillId="0" borderId="139" xfId="0" applyFont="1" applyBorder="1" applyAlignment="1">
      <alignment horizontal="distributed" vertical="center" wrapText="1"/>
    </xf>
    <xf numFmtId="0" fontId="2" fillId="0" borderId="118" xfId="0" applyFont="1" applyBorder="1" applyAlignment="1">
      <alignment horizontal="distributed" vertical="center"/>
    </xf>
    <xf numFmtId="0" fontId="2" fillId="0" borderId="10" xfId="0" applyFont="1" applyBorder="1" applyAlignment="1">
      <alignment horizontal="distributed" vertical="center"/>
    </xf>
    <xf numFmtId="0" fontId="2" fillId="0" borderId="140" xfId="0" applyFont="1" applyBorder="1" applyAlignment="1">
      <alignment horizontal="distributed" vertical="center"/>
    </xf>
    <xf numFmtId="0" fontId="2" fillId="0" borderId="141" xfId="0" applyFont="1" applyBorder="1" applyAlignment="1">
      <alignment horizontal="center" vertical="center"/>
    </xf>
    <xf numFmtId="0" fontId="2" fillId="0" borderId="142" xfId="0" applyFont="1" applyBorder="1" applyAlignment="1">
      <alignment horizontal="center" vertical="center"/>
    </xf>
    <xf numFmtId="0" fontId="2" fillId="0" borderId="143" xfId="0" applyFont="1" applyBorder="1" applyAlignment="1">
      <alignment horizontal="center" vertical="center"/>
    </xf>
    <xf numFmtId="0" fontId="2" fillId="0" borderId="144" xfId="0" applyFont="1" applyBorder="1" applyAlignment="1">
      <alignment horizontal="left" vertical="center"/>
    </xf>
    <xf numFmtId="0" fontId="2" fillId="0" borderId="145" xfId="0" applyFont="1" applyBorder="1" applyAlignment="1">
      <alignment horizontal="center" vertical="center"/>
    </xf>
    <xf numFmtId="0" fontId="2" fillId="0" borderId="146" xfId="0" applyFont="1" applyBorder="1" applyAlignment="1">
      <alignment horizontal="center" vertical="center"/>
    </xf>
    <xf numFmtId="0" fontId="2" fillId="0" borderId="56" xfId="0" applyFont="1" applyBorder="1" applyAlignment="1">
      <alignment horizontal="center" vertical="center"/>
    </xf>
    <xf numFmtId="0" fontId="2" fillId="0" borderId="147" xfId="0" applyFont="1" applyBorder="1" applyAlignment="1">
      <alignment horizontal="distributed" vertical="center" wrapText="1"/>
    </xf>
    <xf numFmtId="0" fontId="2" fillId="0" borderId="148" xfId="0" applyFont="1" applyBorder="1" applyAlignment="1">
      <alignment horizontal="distributed" vertical="center" wrapText="1"/>
    </xf>
    <xf numFmtId="0" fontId="2" fillId="0" borderId="149" xfId="0" applyFont="1" applyBorder="1" applyAlignment="1">
      <alignment horizontal="distributed" vertical="center" wrapText="1"/>
    </xf>
    <xf numFmtId="0" fontId="2" fillId="0" borderId="150" xfId="0" applyFont="1" applyBorder="1" applyAlignment="1">
      <alignment horizontal="distributed" vertical="center"/>
    </xf>
    <xf numFmtId="0" fontId="2" fillId="0" borderId="151" xfId="0" applyFont="1" applyBorder="1" applyAlignment="1">
      <alignment horizontal="distributed" vertical="center" wrapText="1"/>
    </xf>
    <xf numFmtId="0" fontId="2" fillId="0" borderId="152" xfId="0" applyFont="1" applyBorder="1" applyAlignment="1">
      <alignment horizontal="distributed" vertical="center"/>
    </xf>
    <xf numFmtId="0" fontId="2" fillId="0" borderId="141" xfId="0" applyFont="1" applyBorder="1" applyAlignment="1">
      <alignment horizontal="center" vertical="center" wrapText="1"/>
    </xf>
    <xf numFmtId="0" fontId="6" fillId="0" borderId="77" xfId="0" applyFont="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142875</xdr:colOff>
      <xdr:row>30</xdr:row>
      <xdr:rowOff>19050</xdr:rowOff>
    </xdr:from>
    <xdr:to>
      <xdr:col>10</xdr:col>
      <xdr:colOff>314325</xdr:colOff>
      <xdr:row>31</xdr:row>
      <xdr:rowOff>28575</xdr:rowOff>
    </xdr:to>
    <xdr:sp>
      <xdr:nvSpPr>
        <xdr:cNvPr id="1" name="Text Box 17"/>
        <xdr:cNvSpPr txBox="1">
          <a:spLocks noChangeArrowheads="1"/>
        </xdr:cNvSpPr>
      </xdr:nvSpPr>
      <xdr:spPr>
        <a:xfrm>
          <a:off x="8039100" y="5905500"/>
          <a:ext cx="171450" cy="2000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34</xdr:row>
      <xdr:rowOff>19050</xdr:rowOff>
    </xdr:from>
    <xdr:to>
      <xdr:col>10</xdr:col>
      <xdr:colOff>314325</xdr:colOff>
      <xdr:row>35</xdr:row>
      <xdr:rowOff>38100</xdr:rowOff>
    </xdr:to>
    <xdr:sp>
      <xdr:nvSpPr>
        <xdr:cNvPr id="2" name="Text Box 18"/>
        <xdr:cNvSpPr txBox="1">
          <a:spLocks noChangeArrowheads="1"/>
        </xdr:cNvSpPr>
      </xdr:nvSpPr>
      <xdr:spPr>
        <a:xfrm>
          <a:off x="8039100" y="6667500"/>
          <a:ext cx="17145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xdr:colOff>
      <xdr:row>20</xdr:row>
      <xdr:rowOff>19050</xdr:rowOff>
    </xdr:from>
    <xdr:to>
      <xdr:col>12</xdr:col>
      <xdr:colOff>228600</xdr:colOff>
      <xdr:row>21</xdr:row>
      <xdr:rowOff>28575</xdr:rowOff>
    </xdr:to>
    <xdr:sp>
      <xdr:nvSpPr>
        <xdr:cNvPr id="3" name="Text Box 17"/>
        <xdr:cNvSpPr txBox="1">
          <a:spLocks noChangeArrowheads="1"/>
        </xdr:cNvSpPr>
      </xdr:nvSpPr>
      <xdr:spPr>
        <a:xfrm>
          <a:off x="9467850" y="4000500"/>
          <a:ext cx="171450"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a:t>
          </a:r>
        </a:p>
      </xdr:txBody>
    </xdr:sp>
    <xdr:clientData/>
  </xdr:twoCellAnchor>
  <xdr:twoCellAnchor>
    <xdr:from>
      <xdr:col>12</xdr:col>
      <xdr:colOff>57150</xdr:colOff>
      <xdr:row>40</xdr:row>
      <xdr:rowOff>19050</xdr:rowOff>
    </xdr:from>
    <xdr:to>
      <xdr:col>12</xdr:col>
      <xdr:colOff>238125</xdr:colOff>
      <xdr:row>41</xdr:row>
      <xdr:rowOff>38100</xdr:rowOff>
    </xdr:to>
    <xdr:sp>
      <xdr:nvSpPr>
        <xdr:cNvPr id="4" name="Text Box 6"/>
        <xdr:cNvSpPr txBox="1">
          <a:spLocks noChangeArrowheads="1"/>
        </xdr:cNvSpPr>
      </xdr:nvSpPr>
      <xdr:spPr>
        <a:xfrm>
          <a:off x="9467850" y="7810500"/>
          <a:ext cx="180975"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a:t>
          </a:r>
        </a:p>
      </xdr:txBody>
    </xdr:sp>
    <xdr:clientData/>
  </xdr:twoCellAnchor>
  <xdr:twoCellAnchor>
    <xdr:from>
      <xdr:col>12</xdr:col>
      <xdr:colOff>57150</xdr:colOff>
      <xdr:row>59</xdr:row>
      <xdr:rowOff>19050</xdr:rowOff>
    </xdr:from>
    <xdr:to>
      <xdr:col>12</xdr:col>
      <xdr:colOff>228600</xdr:colOff>
      <xdr:row>60</xdr:row>
      <xdr:rowOff>38100</xdr:rowOff>
    </xdr:to>
    <xdr:sp>
      <xdr:nvSpPr>
        <xdr:cNvPr id="5" name="Text Box 20"/>
        <xdr:cNvSpPr txBox="1">
          <a:spLocks noChangeArrowheads="1"/>
        </xdr:cNvSpPr>
      </xdr:nvSpPr>
      <xdr:spPr>
        <a:xfrm>
          <a:off x="9467850" y="11201400"/>
          <a:ext cx="171450"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a:t>
          </a:r>
        </a:p>
      </xdr:txBody>
    </xdr:sp>
    <xdr:clientData/>
  </xdr:twoCellAnchor>
  <xdr:twoCellAnchor>
    <xdr:from>
      <xdr:col>10</xdr:col>
      <xdr:colOff>57150</xdr:colOff>
      <xdr:row>80</xdr:row>
      <xdr:rowOff>19050</xdr:rowOff>
    </xdr:from>
    <xdr:to>
      <xdr:col>10</xdr:col>
      <xdr:colOff>228600</xdr:colOff>
      <xdr:row>81</xdr:row>
      <xdr:rowOff>38100</xdr:rowOff>
    </xdr:to>
    <xdr:sp>
      <xdr:nvSpPr>
        <xdr:cNvPr id="6" name="Text Box 20"/>
        <xdr:cNvSpPr txBox="1">
          <a:spLocks noChangeArrowheads="1"/>
        </xdr:cNvSpPr>
      </xdr:nvSpPr>
      <xdr:spPr>
        <a:xfrm>
          <a:off x="7953375" y="14801850"/>
          <a:ext cx="171450" cy="1905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87</xdr:row>
      <xdr:rowOff>161925</xdr:rowOff>
    </xdr:from>
    <xdr:to>
      <xdr:col>10</xdr:col>
      <xdr:colOff>228600</xdr:colOff>
      <xdr:row>89</xdr:row>
      <xdr:rowOff>9525</xdr:rowOff>
    </xdr:to>
    <xdr:sp>
      <xdr:nvSpPr>
        <xdr:cNvPr id="7" name="Text Box 23"/>
        <xdr:cNvSpPr txBox="1">
          <a:spLocks noChangeArrowheads="1"/>
        </xdr:cNvSpPr>
      </xdr:nvSpPr>
      <xdr:spPr>
        <a:xfrm>
          <a:off x="7953375" y="16144875"/>
          <a:ext cx="171450"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a:t>
          </a:r>
        </a:p>
      </xdr:txBody>
    </xdr:sp>
    <xdr:clientData/>
  </xdr:twoCellAnchor>
  <xdr:twoCellAnchor>
    <xdr:from>
      <xdr:col>10</xdr:col>
      <xdr:colOff>57150</xdr:colOff>
      <xdr:row>88</xdr:row>
      <xdr:rowOff>161925</xdr:rowOff>
    </xdr:from>
    <xdr:to>
      <xdr:col>10</xdr:col>
      <xdr:colOff>228600</xdr:colOff>
      <xdr:row>90</xdr:row>
      <xdr:rowOff>9525</xdr:rowOff>
    </xdr:to>
    <xdr:sp>
      <xdr:nvSpPr>
        <xdr:cNvPr id="8" name="Text Box 23"/>
        <xdr:cNvSpPr txBox="1">
          <a:spLocks noChangeArrowheads="1"/>
        </xdr:cNvSpPr>
      </xdr:nvSpPr>
      <xdr:spPr>
        <a:xfrm>
          <a:off x="7953375" y="16316325"/>
          <a:ext cx="171450"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a:t>
          </a:r>
        </a:p>
      </xdr:txBody>
    </xdr:sp>
    <xdr:clientData/>
  </xdr:twoCellAnchor>
  <xdr:twoCellAnchor>
    <xdr:from>
      <xdr:col>10</xdr:col>
      <xdr:colOff>57150</xdr:colOff>
      <xdr:row>93</xdr:row>
      <xdr:rowOff>19050</xdr:rowOff>
    </xdr:from>
    <xdr:to>
      <xdr:col>10</xdr:col>
      <xdr:colOff>228600</xdr:colOff>
      <xdr:row>94</xdr:row>
      <xdr:rowOff>38100</xdr:rowOff>
    </xdr:to>
    <xdr:sp>
      <xdr:nvSpPr>
        <xdr:cNvPr id="9" name="Text Box 23"/>
        <xdr:cNvSpPr txBox="1">
          <a:spLocks noChangeArrowheads="1"/>
        </xdr:cNvSpPr>
      </xdr:nvSpPr>
      <xdr:spPr>
        <a:xfrm>
          <a:off x="7953375" y="17030700"/>
          <a:ext cx="171450"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
          </a:r>
        </a:p>
      </xdr:txBody>
    </xdr:sp>
    <xdr:clientData/>
  </xdr:twoCellAnchor>
  <xdr:twoCellAnchor>
    <xdr:from>
      <xdr:col>12</xdr:col>
      <xdr:colOff>57150</xdr:colOff>
      <xdr:row>25</xdr:row>
      <xdr:rowOff>19050</xdr:rowOff>
    </xdr:from>
    <xdr:to>
      <xdr:col>12</xdr:col>
      <xdr:colOff>228600</xdr:colOff>
      <xdr:row>26</xdr:row>
      <xdr:rowOff>28575</xdr:rowOff>
    </xdr:to>
    <xdr:sp>
      <xdr:nvSpPr>
        <xdr:cNvPr id="10" name="Text Box 17"/>
        <xdr:cNvSpPr txBox="1">
          <a:spLocks noChangeArrowheads="1"/>
        </xdr:cNvSpPr>
      </xdr:nvSpPr>
      <xdr:spPr>
        <a:xfrm>
          <a:off x="9467850" y="4953000"/>
          <a:ext cx="171450"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
          </a:r>
        </a:p>
      </xdr:txBody>
    </xdr:sp>
    <xdr:clientData/>
  </xdr:twoCellAnchor>
  <xdr:twoCellAnchor>
    <xdr:from>
      <xdr:col>10</xdr:col>
      <xdr:colOff>142875</xdr:colOff>
      <xdr:row>17</xdr:row>
      <xdr:rowOff>19050</xdr:rowOff>
    </xdr:from>
    <xdr:to>
      <xdr:col>10</xdr:col>
      <xdr:colOff>314325</xdr:colOff>
      <xdr:row>18</xdr:row>
      <xdr:rowOff>28575</xdr:rowOff>
    </xdr:to>
    <xdr:sp>
      <xdr:nvSpPr>
        <xdr:cNvPr id="11" name="Text Box 17"/>
        <xdr:cNvSpPr txBox="1">
          <a:spLocks noChangeArrowheads="1"/>
        </xdr:cNvSpPr>
      </xdr:nvSpPr>
      <xdr:spPr>
        <a:xfrm>
          <a:off x="8039100" y="3429000"/>
          <a:ext cx="171450"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a:t>
          </a:r>
        </a:p>
      </xdr:txBody>
    </xdr:sp>
    <xdr:clientData/>
  </xdr:twoCellAnchor>
  <xdr:twoCellAnchor>
    <xdr:from>
      <xdr:col>10</xdr:col>
      <xdr:colOff>142875</xdr:colOff>
      <xdr:row>25</xdr:row>
      <xdr:rowOff>19050</xdr:rowOff>
    </xdr:from>
    <xdr:to>
      <xdr:col>10</xdr:col>
      <xdr:colOff>314325</xdr:colOff>
      <xdr:row>26</xdr:row>
      <xdr:rowOff>28575</xdr:rowOff>
    </xdr:to>
    <xdr:sp>
      <xdr:nvSpPr>
        <xdr:cNvPr id="12" name="Text Box 17"/>
        <xdr:cNvSpPr txBox="1">
          <a:spLocks noChangeArrowheads="1"/>
        </xdr:cNvSpPr>
      </xdr:nvSpPr>
      <xdr:spPr>
        <a:xfrm>
          <a:off x="8039100" y="4953000"/>
          <a:ext cx="171450"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a:t>
          </a:r>
        </a:p>
      </xdr:txBody>
    </xdr:sp>
    <xdr:clientData/>
  </xdr:twoCellAnchor>
  <xdr:twoCellAnchor>
    <xdr:from>
      <xdr:col>10</xdr:col>
      <xdr:colOff>142875</xdr:colOff>
      <xdr:row>26</xdr:row>
      <xdr:rowOff>19050</xdr:rowOff>
    </xdr:from>
    <xdr:to>
      <xdr:col>10</xdr:col>
      <xdr:colOff>314325</xdr:colOff>
      <xdr:row>27</xdr:row>
      <xdr:rowOff>28575</xdr:rowOff>
    </xdr:to>
    <xdr:sp>
      <xdr:nvSpPr>
        <xdr:cNvPr id="13" name="Text Box 17"/>
        <xdr:cNvSpPr txBox="1">
          <a:spLocks noChangeArrowheads="1"/>
        </xdr:cNvSpPr>
      </xdr:nvSpPr>
      <xdr:spPr>
        <a:xfrm>
          <a:off x="8039100" y="5143500"/>
          <a:ext cx="171450"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a:t>
          </a:r>
        </a:p>
      </xdr:txBody>
    </xdr:sp>
    <xdr:clientData/>
  </xdr:twoCellAnchor>
  <xdr:twoCellAnchor>
    <xdr:from>
      <xdr:col>10</xdr:col>
      <xdr:colOff>142875</xdr:colOff>
      <xdr:row>27</xdr:row>
      <xdr:rowOff>19050</xdr:rowOff>
    </xdr:from>
    <xdr:to>
      <xdr:col>10</xdr:col>
      <xdr:colOff>314325</xdr:colOff>
      <xdr:row>28</xdr:row>
      <xdr:rowOff>28575</xdr:rowOff>
    </xdr:to>
    <xdr:sp>
      <xdr:nvSpPr>
        <xdr:cNvPr id="14" name="Text Box 17"/>
        <xdr:cNvSpPr txBox="1">
          <a:spLocks noChangeArrowheads="1"/>
        </xdr:cNvSpPr>
      </xdr:nvSpPr>
      <xdr:spPr>
        <a:xfrm>
          <a:off x="8039100" y="5334000"/>
          <a:ext cx="171450"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a:t>
          </a:r>
        </a:p>
      </xdr:txBody>
    </xdr:sp>
    <xdr:clientData/>
  </xdr:twoCellAnchor>
  <xdr:twoCellAnchor>
    <xdr:from>
      <xdr:col>10</xdr:col>
      <xdr:colOff>142875</xdr:colOff>
      <xdr:row>22</xdr:row>
      <xdr:rowOff>19050</xdr:rowOff>
    </xdr:from>
    <xdr:to>
      <xdr:col>10</xdr:col>
      <xdr:colOff>314325</xdr:colOff>
      <xdr:row>23</xdr:row>
      <xdr:rowOff>28575</xdr:rowOff>
    </xdr:to>
    <xdr:sp>
      <xdr:nvSpPr>
        <xdr:cNvPr id="15" name="Text Box 17"/>
        <xdr:cNvSpPr txBox="1">
          <a:spLocks noChangeArrowheads="1"/>
        </xdr:cNvSpPr>
      </xdr:nvSpPr>
      <xdr:spPr>
        <a:xfrm>
          <a:off x="8039100" y="4381500"/>
          <a:ext cx="171450"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a:t>
          </a:r>
        </a:p>
      </xdr:txBody>
    </xdr:sp>
    <xdr:clientData/>
  </xdr:twoCellAnchor>
  <xdr:twoCellAnchor>
    <xdr:from>
      <xdr:col>10</xdr:col>
      <xdr:colOff>142875</xdr:colOff>
      <xdr:row>23</xdr:row>
      <xdr:rowOff>19050</xdr:rowOff>
    </xdr:from>
    <xdr:to>
      <xdr:col>10</xdr:col>
      <xdr:colOff>314325</xdr:colOff>
      <xdr:row>24</xdr:row>
      <xdr:rowOff>28575</xdr:rowOff>
    </xdr:to>
    <xdr:sp>
      <xdr:nvSpPr>
        <xdr:cNvPr id="16" name="Text Box 17"/>
        <xdr:cNvSpPr txBox="1">
          <a:spLocks noChangeArrowheads="1"/>
        </xdr:cNvSpPr>
      </xdr:nvSpPr>
      <xdr:spPr>
        <a:xfrm>
          <a:off x="8039100" y="4572000"/>
          <a:ext cx="171450"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a:t>
          </a:r>
        </a:p>
      </xdr:txBody>
    </xdr:sp>
    <xdr:clientData/>
  </xdr:twoCellAnchor>
  <xdr:twoCellAnchor>
    <xdr:from>
      <xdr:col>10</xdr:col>
      <xdr:colOff>142875</xdr:colOff>
      <xdr:row>31</xdr:row>
      <xdr:rowOff>19050</xdr:rowOff>
    </xdr:from>
    <xdr:to>
      <xdr:col>10</xdr:col>
      <xdr:colOff>314325</xdr:colOff>
      <xdr:row>32</xdr:row>
      <xdr:rowOff>28575</xdr:rowOff>
    </xdr:to>
    <xdr:sp>
      <xdr:nvSpPr>
        <xdr:cNvPr id="17" name="Text Box 17"/>
        <xdr:cNvSpPr txBox="1">
          <a:spLocks noChangeArrowheads="1"/>
        </xdr:cNvSpPr>
      </xdr:nvSpPr>
      <xdr:spPr>
        <a:xfrm>
          <a:off x="8039100" y="6096000"/>
          <a:ext cx="171450"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a:t>
          </a:r>
        </a:p>
      </xdr:txBody>
    </xdr:sp>
    <xdr:clientData/>
  </xdr:twoCellAnchor>
  <xdr:twoCellAnchor editAs="oneCell">
    <xdr:from>
      <xdr:col>10</xdr:col>
      <xdr:colOff>0</xdr:colOff>
      <xdr:row>50</xdr:row>
      <xdr:rowOff>171450</xdr:rowOff>
    </xdr:from>
    <xdr:to>
      <xdr:col>10</xdr:col>
      <xdr:colOff>276225</xdr:colOff>
      <xdr:row>52</xdr:row>
      <xdr:rowOff>28575</xdr:rowOff>
    </xdr:to>
    <xdr:pic>
      <xdr:nvPicPr>
        <xdr:cNvPr id="18" name="Picture 349"/>
        <xdr:cNvPicPr preferRelativeResize="1">
          <a:picLocks noChangeAspect="1"/>
        </xdr:cNvPicPr>
      </xdr:nvPicPr>
      <xdr:blipFill>
        <a:blip r:embed="rId1"/>
        <a:stretch>
          <a:fillRect/>
        </a:stretch>
      </xdr:blipFill>
      <xdr:spPr>
        <a:xfrm>
          <a:off x="7896225" y="9810750"/>
          <a:ext cx="276225" cy="200025"/>
        </a:xfrm>
        <a:prstGeom prst="rect">
          <a:avLst/>
        </a:prstGeom>
        <a:noFill/>
        <a:ln w="9525" cmpd="sng">
          <a:noFill/>
        </a:ln>
      </xdr:spPr>
    </xdr:pic>
    <xdr:clientData/>
  </xdr:twoCellAnchor>
  <xdr:twoCellAnchor editAs="oneCell">
    <xdr:from>
      <xdr:col>10</xdr:col>
      <xdr:colOff>0</xdr:colOff>
      <xdr:row>50</xdr:row>
      <xdr:rowOff>19050</xdr:rowOff>
    </xdr:from>
    <xdr:to>
      <xdr:col>10</xdr:col>
      <xdr:colOff>285750</xdr:colOff>
      <xdr:row>50</xdr:row>
      <xdr:rowOff>19050</xdr:rowOff>
    </xdr:to>
    <xdr:pic>
      <xdr:nvPicPr>
        <xdr:cNvPr id="19" name="Picture 350"/>
        <xdr:cNvPicPr preferRelativeResize="1">
          <a:picLocks noChangeAspect="1"/>
        </xdr:cNvPicPr>
      </xdr:nvPicPr>
      <xdr:blipFill>
        <a:blip r:embed="rId2"/>
        <a:stretch>
          <a:fillRect/>
        </a:stretch>
      </xdr:blipFill>
      <xdr:spPr>
        <a:xfrm>
          <a:off x="7896225" y="9658350"/>
          <a:ext cx="285750" cy="0"/>
        </a:xfrm>
        <a:prstGeom prst="rect">
          <a:avLst/>
        </a:prstGeom>
        <a:noFill/>
        <a:ln w="9525" cmpd="sng">
          <a:noFill/>
        </a:ln>
      </xdr:spPr>
    </xdr:pic>
    <xdr:clientData/>
  </xdr:twoCellAnchor>
  <xdr:twoCellAnchor>
    <xdr:from>
      <xdr:col>10</xdr:col>
      <xdr:colOff>57150</xdr:colOff>
      <xdr:row>75</xdr:row>
      <xdr:rowOff>161925</xdr:rowOff>
    </xdr:from>
    <xdr:to>
      <xdr:col>10</xdr:col>
      <xdr:colOff>228600</xdr:colOff>
      <xdr:row>77</xdr:row>
      <xdr:rowOff>9525</xdr:rowOff>
    </xdr:to>
    <xdr:sp>
      <xdr:nvSpPr>
        <xdr:cNvPr id="20" name="Text Box 20"/>
        <xdr:cNvSpPr txBox="1">
          <a:spLocks noChangeArrowheads="1"/>
        </xdr:cNvSpPr>
      </xdr:nvSpPr>
      <xdr:spPr>
        <a:xfrm>
          <a:off x="7953375" y="14087475"/>
          <a:ext cx="171450"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a:t>
          </a:r>
        </a:p>
      </xdr:txBody>
    </xdr:sp>
    <xdr:clientData/>
  </xdr:twoCellAnchor>
  <xdr:twoCellAnchor>
    <xdr:from>
      <xdr:col>10</xdr:col>
      <xdr:colOff>57150</xdr:colOff>
      <xdr:row>77</xdr:row>
      <xdr:rowOff>161925</xdr:rowOff>
    </xdr:from>
    <xdr:to>
      <xdr:col>10</xdr:col>
      <xdr:colOff>228600</xdr:colOff>
      <xdr:row>79</xdr:row>
      <xdr:rowOff>9525</xdr:rowOff>
    </xdr:to>
    <xdr:sp>
      <xdr:nvSpPr>
        <xdr:cNvPr id="21" name="Text Box 20"/>
        <xdr:cNvSpPr txBox="1">
          <a:spLocks noChangeArrowheads="1"/>
        </xdr:cNvSpPr>
      </xdr:nvSpPr>
      <xdr:spPr>
        <a:xfrm>
          <a:off x="7953375" y="14430375"/>
          <a:ext cx="171450"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a:t>
          </a:r>
        </a:p>
      </xdr:txBody>
    </xdr:sp>
    <xdr:clientData/>
  </xdr:twoCellAnchor>
  <xdr:twoCellAnchor>
    <xdr:from>
      <xdr:col>10</xdr:col>
      <xdr:colOff>57150</xdr:colOff>
      <xdr:row>81</xdr:row>
      <xdr:rowOff>161925</xdr:rowOff>
    </xdr:from>
    <xdr:to>
      <xdr:col>10</xdr:col>
      <xdr:colOff>228600</xdr:colOff>
      <xdr:row>83</xdr:row>
      <xdr:rowOff>9525</xdr:rowOff>
    </xdr:to>
    <xdr:sp>
      <xdr:nvSpPr>
        <xdr:cNvPr id="22" name="Text Box 20"/>
        <xdr:cNvSpPr txBox="1">
          <a:spLocks noChangeArrowheads="1"/>
        </xdr:cNvSpPr>
      </xdr:nvSpPr>
      <xdr:spPr>
        <a:xfrm>
          <a:off x="7953375" y="15116175"/>
          <a:ext cx="171450"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a:t>
          </a:r>
        </a:p>
      </xdr:txBody>
    </xdr:sp>
    <xdr:clientData/>
  </xdr:twoCellAnchor>
  <xdr:twoCellAnchor>
    <xdr:from>
      <xdr:col>10</xdr:col>
      <xdr:colOff>57150</xdr:colOff>
      <xdr:row>94</xdr:row>
      <xdr:rowOff>19050</xdr:rowOff>
    </xdr:from>
    <xdr:to>
      <xdr:col>10</xdr:col>
      <xdr:colOff>228600</xdr:colOff>
      <xdr:row>95</xdr:row>
      <xdr:rowOff>38100</xdr:rowOff>
    </xdr:to>
    <xdr:sp>
      <xdr:nvSpPr>
        <xdr:cNvPr id="23" name="Text Box 23"/>
        <xdr:cNvSpPr txBox="1">
          <a:spLocks noChangeArrowheads="1"/>
        </xdr:cNvSpPr>
      </xdr:nvSpPr>
      <xdr:spPr>
        <a:xfrm>
          <a:off x="7953375" y="17202150"/>
          <a:ext cx="171450"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a:t>
          </a:r>
        </a:p>
      </xdr:txBody>
    </xdr:sp>
    <xdr:clientData/>
  </xdr:twoCellAnchor>
  <xdr:twoCellAnchor>
    <xdr:from>
      <xdr:col>10</xdr:col>
      <xdr:colOff>57150</xdr:colOff>
      <xdr:row>98</xdr:row>
      <xdr:rowOff>19050</xdr:rowOff>
    </xdr:from>
    <xdr:to>
      <xdr:col>10</xdr:col>
      <xdr:colOff>228600</xdr:colOff>
      <xdr:row>99</xdr:row>
      <xdr:rowOff>38100</xdr:rowOff>
    </xdr:to>
    <xdr:sp>
      <xdr:nvSpPr>
        <xdr:cNvPr id="24" name="Text Box 23"/>
        <xdr:cNvSpPr txBox="1">
          <a:spLocks noChangeArrowheads="1"/>
        </xdr:cNvSpPr>
      </xdr:nvSpPr>
      <xdr:spPr>
        <a:xfrm>
          <a:off x="7953375" y="17887950"/>
          <a:ext cx="171450"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a:t>
          </a:r>
        </a:p>
      </xdr:txBody>
    </xdr:sp>
    <xdr:clientData/>
  </xdr:twoCellAnchor>
  <xdr:twoCellAnchor>
    <xdr:from>
      <xdr:col>10</xdr:col>
      <xdr:colOff>57150</xdr:colOff>
      <xdr:row>94</xdr:row>
      <xdr:rowOff>19050</xdr:rowOff>
    </xdr:from>
    <xdr:to>
      <xdr:col>10</xdr:col>
      <xdr:colOff>228600</xdr:colOff>
      <xdr:row>95</xdr:row>
      <xdr:rowOff>38100</xdr:rowOff>
    </xdr:to>
    <xdr:sp>
      <xdr:nvSpPr>
        <xdr:cNvPr id="25" name="Text Box 23"/>
        <xdr:cNvSpPr txBox="1">
          <a:spLocks noChangeArrowheads="1"/>
        </xdr:cNvSpPr>
      </xdr:nvSpPr>
      <xdr:spPr>
        <a:xfrm>
          <a:off x="7953375" y="17202150"/>
          <a:ext cx="171450"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
          </a:r>
        </a:p>
      </xdr:txBody>
    </xdr:sp>
    <xdr:clientData/>
  </xdr:twoCellAnchor>
  <xdr:twoCellAnchor>
    <xdr:from>
      <xdr:col>10</xdr:col>
      <xdr:colOff>57150</xdr:colOff>
      <xdr:row>95</xdr:row>
      <xdr:rowOff>19050</xdr:rowOff>
    </xdr:from>
    <xdr:to>
      <xdr:col>10</xdr:col>
      <xdr:colOff>228600</xdr:colOff>
      <xdr:row>96</xdr:row>
      <xdr:rowOff>38100</xdr:rowOff>
    </xdr:to>
    <xdr:sp>
      <xdr:nvSpPr>
        <xdr:cNvPr id="26" name="Text Box 23"/>
        <xdr:cNvSpPr txBox="1">
          <a:spLocks noChangeArrowheads="1"/>
        </xdr:cNvSpPr>
      </xdr:nvSpPr>
      <xdr:spPr>
        <a:xfrm>
          <a:off x="7953375" y="17373600"/>
          <a:ext cx="171450"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a:t>
          </a:r>
        </a:p>
      </xdr:txBody>
    </xdr:sp>
    <xdr:clientData/>
  </xdr:twoCellAnchor>
  <xdr:twoCellAnchor editAs="oneCell">
    <xdr:from>
      <xdr:col>10</xdr:col>
      <xdr:colOff>0</xdr:colOff>
      <xdr:row>50</xdr:row>
      <xdr:rowOff>0</xdr:rowOff>
    </xdr:from>
    <xdr:to>
      <xdr:col>10</xdr:col>
      <xdr:colOff>276225</xdr:colOff>
      <xdr:row>51</xdr:row>
      <xdr:rowOff>28575</xdr:rowOff>
    </xdr:to>
    <xdr:pic>
      <xdr:nvPicPr>
        <xdr:cNvPr id="27" name="Picture 349"/>
        <xdr:cNvPicPr preferRelativeResize="1">
          <a:picLocks noChangeAspect="1"/>
        </xdr:cNvPicPr>
      </xdr:nvPicPr>
      <xdr:blipFill>
        <a:blip r:embed="rId1"/>
        <a:stretch>
          <a:fillRect/>
        </a:stretch>
      </xdr:blipFill>
      <xdr:spPr>
        <a:xfrm>
          <a:off x="7896225" y="9639300"/>
          <a:ext cx="276225" cy="200025"/>
        </a:xfrm>
        <a:prstGeom prst="rect">
          <a:avLst/>
        </a:prstGeom>
        <a:noFill/>
        <a:ln w="9525" cmpd="sng">
          <a:noFill/>
        </a:ln>
      </xdr:spPr>
    </xdr:pic>
    <xdr:clientData/>
  </xdr:twoCellAnchor>
  <xdr:twoCellAnchor editAs="oneCell">
    <xdr:from>
      <xdr:col>10</xdr:col>
      <xdr:colOff>0</xdr:colOff>
      <xdr:row>60</xdr:row>
      <xdr:rowOff>0</xdr:rowOff>
    </xdr:from>
    <xdr:to>
      <xdr:col>10</xdr:col>
      <xdr:colOff>276225</xdr:colOff>
      <xdr:row>61</xdr:row>
      <xdr:rowOff>28575</xdr:rowOff>
    </xdr:to>
    <xdr:pic>
      <xdr:nvPicPr>
        <xdr:cNvPr id="28" name="Picture 349"/>
        <xdr:cNvPicPr preferRelativeResize="1">
          <a:picLocks noChangeAspect="1"/>
        </xdr:cNvPicPr>
      </xdr:nvPicPr>
      <xdr:blipFill>
        <a:blip r:embed="rId1"/>
        <a:stretch>
          <a:fillRect/>
        </a:stretch>
      </xdr:blipFill>
      <xdr:spPr>
        <a:xfrm>
          <a:off x="7896225" y="11353800"/>
          <a:ext cx="276225" cy="200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57150</xdr:colOff>
      <xdr:row>40</xdr:row>
      <xdr:rowOff>0</xdr:rowOff>
    </xdr:from>
    <xdr:to>
      <xdr:col>12</xdr:col>
      <xdr:colOff>228600</xdr:colOff>
      <xdr:row>41</xdr:row>
      <xdr:rowOff>19050</xdr:rowOff>
    </xdr:to>
    <xdr:sp>
      <xdr:nvSpPr>
        <xdr:cNvPr id="1" name="Text Box 7"/>
        <xdr:cNvSpPr txBox="1">
          <a:spLocks noChangeArrowheads="1"/>
        </xdr:cNvSpPr>
      </xdr:nvSpPr>
      <xdr:spPr>
        <a:xfrm>
          <a:off x="9334500" y="7791450"/>
          <a:ext cx="171450"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a:t>
          </a:r>
        </a:p>
      </xdr:txBody>
    </xdr:sp>
    <xdr:clientData/>
  </xdr:twoCellAnchor>
  <xdr:twoCellAnchor>
    <xdr:from>
      <xdr:col>12</xdr:col>
      <xdr:colOff>57150</xdr:colOff>
      <xdr:row>59</xdr:row>
      <xdr:rowOff>0</xdr:rowOff>
    </xdr:from>
    <xdr:to>
      <xdr:col>12</xdr:col>
      <xdr:colOff>228600</xdr:colOff>
      <xdr:row>60</xdr:row>
      <xdr:rowOff>19050</xdr:rowOff>
    </xdr:to>
    <xdr:sp>
      <xdr:nvSpPr>
        <xdr:cNvPr id="2" name="Text Box 9"/>
        <xdr:cNvSpPr txBox="1">
          <a:spLocks noChangeArrowheads="1"/>
        </xdr:cNvSpPr>
      </xdr:nvSpPr>
      <xdr:spPr>
        <a:xfrm>
          <a:off x="9334500" y="11410950"/>
          <a:ext cx="171450"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a:t>
          </a:r>
        </a:p>
      </xdr:txBody>
    </xdr:sp>
    <xdr:clientData/>
  </xdr:twoCellAnchor>
  <xdr:twoCellAnchor>
    <xdr:from>
      <xdr:col>10</xdr:col>
      <xdr:colOff>57150</xdr:colOff>
      <xdr:row>30</xdr:row>
      <xdr:rowOff>19050</xdr:rowOff>
    </xdr:from>
    <xdr:to>
      <xdr:col>10</xdr:col>
      <xdr:colOff>228600</xdr:colOff>
      <xdr:row>31</xdr:row>
      <xdr:rowOff>38100</xdr:rowOff>
    </xdr:to>
    <xdr:sp>
      <xdr:nvSpPr>
        <xdr:cNvPr id="3" name="Text Box 10"/>
        <xdr:cNvSpPr txBox="1">
          <a:spLocks noChangeArrowheads="1"/>
        </xdr:cNvSpPr>
      </xdr:nvSpPr>
      <xdr:spPr>
        <a:xfrm>
          <a:off x="7934325" y="5905500"/>
          <a:ext cx="17145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34</xdr:row>
      <xdr:rowOff>19050</xdr:rowOff>
    </xdr:from>
    <xdr:to>
      <xdr:col>10</xdr:col>
      <xdr:colOff>238125</xdr:colOff>
      <xdr:row>35</xdr:row>
      <xdr:rowOff>57150</xdr:rowOff>
    </xdr:to>
    <xdr:sp>
      <xdr:nvSpPr>
        <xdr:cNvPr id="4" name="Text Box 11"/>
        <xdr:cNvSpPr txBox="1">
          <a:spLocks noChangeArrowheads="1"/>
        </xdr:cNvSpPr>
      </xdr:nvSpPr>
      <xdr:spPr>
        <a:xfrm>
          <a:off x="7934325" y="6667500"/>
          <a:ext cx="180975" cy="2286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80</xdr:row>
      <xdr:rowOff>19050</xdr:rowOff>
    </xdr:from>
    <xdr:to>
      <xdr:col>10</xdr:col>
      <xdr:colOff>228600</xdr:colOff>
      <xdr:row>81</xdr:row>
      <xdr:rowOff>38100</xdr:rowOff>
    </xdr:to>
    <xdr:sp>
      <xdr:nvSpPr>
        <xdr:cNvPr id="5" name="Text Box 12"/>
        <xdr:cNvSpPr txBox="1">
          <a:spLocks noChangeArrowheads="1"/>
        </xdr:cNvSpPr>
      </xdr:nvSpPr>
      <xdr:spPr>
        <a:xfrm>
          <a:off x="7934325" y="15430500"/>
          <a:ext cx="17145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30</xdr:row>
      <xdr:rowOff>19050</xdr:rowOff>
    </xdr:from>
    <xdr:to>
      <xdr:col>10</xdr:col>
      <xdr:colOff>228600</xdr:colOff>
      <xdr:row>31</xdr:row>
      <xdr:rowOff>38100</xdr:rowOff>
    </xdr:to>
    <xdr:sp>
      <xdr:nvSpPr>
        <xdr:cNvPr id="6" name="Text Box 10"/>
        <xdr:cNvSpPr txBox="1">
          <a:spLocks noChangeArrowheads="1"/>
        </xdr:cNvSpPr>
      </xdr:nvSpPr>
      <xdr:spPr>
        <a:xfrm>
          <a:off x="7934325" y="5905500"/>
          <a:ext cx="171450"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p>
      </xdr:txBody>
    </xdr:sp>
    <xdr:clientData/>
  </xdr:twoCellAnchor>
  <xdr:twoCellAnchor>
    <xdr:from>
      <xdr:col>10</xdr:col>
      <xdr:colOff>57150</xdr:colOff>
      <xdr:row>34</xdr:row>
      <xdr:rowOff>19050</xdr:rowOff>
    </xdr:from>
    <xdr:to>
      <xdr:col>10</xdr:col>
      <xdr:colOff>238125</xdr:colOff>
      <xdr:row>35</xdr:row>
      <xdr:rowOff>133350</xdr:rowOff>
    </xdr:to>
    <xdr:sp>
      <xdr:nvSpPr>
        <xdr:cNvPr id="7" name="Text Box 11"/>
        <xdr:cNvSpPr txBox="1">
          <a:spLocks noChangeArrowheads="1"/>
        </xdr:cNvSpPr>
      </xdr:nvSpPr>
      <xdr:spPr>
        <a:xfrm>
          <a:off x="7934325" y="6667500"/>
          <a:ext cx="180975"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82</xdr:row>
      <xdr:rowOff>0</xdr:rowOff>
    </xdr:from>
    <xdr:to>
      <xdr:col>10</xdr:col>
      <xdr:colOff>180975</xdr:colOff>
      <xdr:row>83</xdr:row>
      <xdr:rowOff>0</xdr:rowOff>
    </xdr:to>
    <xdr:sp>
      <xdr:nvSpPr>
        <xdr:cNvPr id="8" name="Text Box 12"/>
        <xdr:cNvSpPr txBox="1">
          <a:spLocks noChangeArrowheads="1"/>
        </xdr:cNvSpPr>
      </xdr:nvSpPr>
      <xdr:spPr>
        <a:xfrm flipV="1">
          <a:off x="7896225" y="15792450"/>
          <a:ext cx="161925"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a:t>
          </a:r>
        </a:p>
      </xdr:txBody>
    </xdr:sp>
    <xdr:clientData/>
  </xdr:twoCellAnchor>
  <xdr:twoCellAnchor>
    <xdr:from>
      <xdr:col>10</xdr:col>
      <xdr:colOff>57150</xdr:colOff>
      <xdr:row>17</xdr:row>
      <xdr:rowOff>9525</xdr:rowOff>
    </xdr:from>
    <xdr:to>
      <xdr:col>10</xdr:col>
      <xdr:colOff>228600</xdr:colOff>
      <xdr:row>18</xdr:row>
      <xdr:rowOff>28575</xdr:rowOff>
    </xdr:to>
    <xdr:sp>
      <xdr:nvSpPr>
        <xdr:cNvPr id="9" name="Text Box 12"/>
        <xdr:cNvSpPr txBox="1">
          <a:spLocks noChangeArrowheads="1"/>
        </xdr:cNvSpPr>
      </xdr:nvSpPr>
      <xdr:spPr>
        <a:xfrm>
          <a:off x="7934325" y="3419475"/>
          <a:ext cx="171450"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a:t>
          </a:r>
        </a:p>
      </xdr:txBody>
    </xdr:sp>
    <xdr:clientData/>
  </xdr:twoCellAnchor>
  <xdr:twoCellAnchor>
    <xdr:from>
      <xdr:col>10</xdr:col>
      <xdr:colOff>57150</xdr:colOff>
      <xdr:row>22</xdr:row>
      <xdr:rowOff>9525</xdr:rowOff>
    </xdr:from>
    <xdr:to>
      <xdr:col>10</xdr:col>
      <xdr:colOff>228600</xdr:colOff>
      <xdr:row>23</xdr:row>
      <xdr:rowOff>28575</xdr:rowOff>
    </xdr:to>
    <xdr:sp>
      <xdr:nvSpPr>
        <xdr:cNvPr id="10" name="Text Box 12"/>
        <xdr:cNvSpPr txBox="1">
          <a:spLocks noChangeArrowheads="1"/>
        </xdr:cNvSpPr>
      </xdr:nvSpPr>
      <xdr:spPr>
        <a:xfrm>
          <a:off x="7934325" y="4371975"/>
          <a:ext cx="171450"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a:t>
          </a:r>
        </a:p>
      </xdr:txBody>
    </xdr:sp>
    <xdr:clientData/>
  </xdr:twoCellAnchor>
  <xdr:twoCellAnchor>
    <xdr:from>
      <xdr:col>10</xdr:col>
      <xdr:colOff>57150</xdr:colOff>
      <xdr:row>23</xdr:row>
      <xdr:rowOff>9525</xdr:rowOff>
    </xdr:from>
    <xdr:to>
      <xdr:col>10</xdr:col>
      <xdr:colOff>228600</xdr:colOff>
      <xdr:row>24</xdr:row>
      <xdr:rowOff>28575</xdr:rowOff>
    </xdr:to>
    <xdr:sp>
      <xdr:nvSpPr>
        <xdr:cNvPr id="11" name="Text Box 12"/>
        <xdr:cNvSpPr txBox="1">
          <a:spLocks noChangeArrowheads="1"/>
        </xdr:cNvSpPr>
      </xdr:nvSpPr>
      <xdr:spPr>
        <a:xfrm>
          <a:off x="7934325" y="4562475"/>
          <a:ext cx="171450"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a:t>
          </a:r>
        </a:p>
      </xdr:txBody>
    </xdr:sp>
    <xdr:clientData/>
  </xdr:twoCellAnchor>
  <xdr:twoCellAnchor>
    <xdr:from>
      <xdr:col>10</xdr:col>
      <xdr:colOff>57150</xdr:colOff>
      <xdr:row>26</xdr:row>
      <xdr:rowOff>9525</xdr:rowOff>
    </xdr:from>
    <xdr:to>
      <xdr:col>10</xdr:col>
      <xdr:colOff>228600</xdr:colOff>
      <xdr:row>27</xdr:row>
      <xdr:rowOff>28575</xdr:rowOff>
    </xdr:to>
    <xdr:sp>
      <xdr:nvSpPr>
        <xdr:cNvPr id="12" name="Text Box 12"/>
        <xdr:cNvSpPr txBox="1">
          <a:spLocks noChangeArrowheads="1"/>
        </xdr:cNvSpPr>
      </xdr:nvSpPr>
      <xdr:spPr>
        <a:xfrm>
          <a:off x="7934325" y="5133975"/>
          <a:ext cx="171450"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a:t>
          </a:r>
        </a:p>
      </xdr:txBody>
    </xdr:sp>
    <xdr:clientData/>
  </xdr:twoCellAnchor>
  <xdr:twoCellAnchor>
    <xdr:from>
      <xdr:col>10</xdr:col>
      <xdr:colOff>57150</xdr:colOff>
      <xdr:row>27</xdr:row>
      <xdr:rowOff>9525</xdr:rowOff>
    </xdr:from>
    <xdr:to>
      <xdr:col>10</xdr:col>
      <xdr:colOff>228600</xdr:colOff>
      <xdr:row>28</xdr:row>
      <xdr:rowOff>28575</xdr:rowOff>
    </xdr:to>
    <xdr:sp>
      <xdr:nvSpPr>
        <xdr:cNvPr id="13" name="Text Box 12"/>
        <xdr:cNvSpPr txBox="1">
          <a:spLocks noChangeArrowheads="1"/>
        </xdr:cNvSpPr>
      </xdr:nvSpPr>
      <xdr:spPr>
        <a:xfrm>
          <a:off x="7934325" y="5324475"/>
          <a:ext cx="171450"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a:t>
          </a:r>
        </a:p>
      </xdr:txBody>
    </xdr:sp>
    <xdr:clientData/>
  </xdr:twoCellAnchor>
  <xdr:twoCellAnchor>
    <xdr:from>
      <xdr:col>12</xdr:col>
      <xdr:colOff>57150</xdr:colOff>
      <xdr:row>20</xdr:row>
      <xdr:rowOff>9525</xdr:rowOff>
    </xdr:from>
    <xdr:to>
      <xdr:col>12</xdr:col>
      <xdr:colOff>228600</xdr:colOff>
      <xdr:row>21</xdr:row>
      <xdr:rowOff>28575</xdr:rowOff>
    </xdr:to>
    <xdr:sp>
      <xdr:nvSpPr>
        <xdr:cNvPr id="14" name="Text Box 7"/>
        <xdr:cNvSpPr txBox="1">
          <a:spLocks noChangeArrowheads="1"/>
        </xdr:cNvSpPr>
      </xdr:nvSpPr>
      <xdr:spPr>
        <a:xfrm>
          <a:off x="9334500" y="3990975"/>
          <a:ext cx="171450"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a:t>
          </a:r>
        </a:p>
      </xdr:txBody>
    </xdr:sp>
    <xdr:clientData/>
  </xdr:twoCellAnchor>
  <xdr:twoCellAnchor>
    <xdr:from>
      <xdr:col>10</xdr:col>
      <xdr:colOff>57150</xdr:colOff>
      <xdr:row>30</xdr:row>
      <xdr:rowOff>19050</xdr:rowOff>
    </xdr:from>
    <xdr:to>
      <xdr:col>10</xdr:col>
      <xdr:colOff>228600</xdr:colOff>
      <xdr:row>31</xdr:row>
      <xdr:rowOff>38100</xdr:rowOff>
    </xdr:to>
    <xdr:sp>
      <xdr:nvSpPr>
        <xdr:cNvPr id="15" name="Text Box 10"/>
        <xdr:cNvSpPr txBox="1">
          <a:spLocks noChangeArrowheads="1"/>
        </xdr:cNvSpPr>
      </xdr:nvSpPr>
      <xdr:spPr>
        <a:xfrm>
          <a:off x="7934325" y="5905500"/>
          <a:ext cx="171450"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p>
      </xdr:txBody>
    </xdr:sp>
    <xdr:clientData/>
  </xdr:twoCellAnchor>
  <xdr:twoCellAnchor>
    <xdr:from>
      <xdr:col>10</xdr:col>
      <xdr:colOff>57150</xdr:colOff>
      <xdr:row>34</xdr:row>
      <xdr:rowOff>19050</xdr:rowOff>
    </xdr:from>
    <xdr:to>
      <xdr:col>10</xdr:col>
      <xdr:colOff>238125</xdr:colOff>
      <xdr:row>35</xdr:row>
      <xdr:rowOff>133350</xdr:rowOff>
    </xdr:to>
    <xdr:sp>
      <xdr:nvSpPr>
        <xdr:cNvPr id="16" name="Text Box 11"/>
        <xdr:cNvSpPr txBox="1">
          <a:spLocks noChangeArrowheads="1"/>
        </xdr:cNvSpPr>
      </xdr:nvSpPr>
      <xdr:spPr>
        <a:xfrm>
          <a:off x="7934325" y="6667500"/>
          <a:ext cx="180975"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82</xdr:row>
      <xdr:rowOff>0</xdr:rowOff>
    </xdr:from>
    <xdr:to>
      <xdr:col>10</xdr:col>
      <xdr:colOff>180975</xdr:colOff>
      <xdr:row>83</xdr:row>
      <xdr:rowOff>0</xdr:rowOff>
    </xdr:to>
    <xdr:sp>
      <xdr:nvSpPr>
        <xdr:cNvPr id="17" name="Text Box 12"/>
        <xdr:cNvSpPr txBox="1">
          <a:spLocks noChangeArrowheads="1"/>
        </xdr:cNvSpPr>
      </xdr:nvSpPr>
      <xdr:spPr>
        <a:xfrm flipV="1">
          <a:off x="7896225" y="15792450"/>
          <a:ext cx="161925"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a:t>
          </a:r>
        </a:p>
      </xdr:txBody>
    </xdr:sp>
    <xdr:clientData/>
  </xdr:twoCellAnchor>
  <xdr:twoCellAnchor>
    <xdr:from>
      <xdr:col>10</xdr:col>
      <xdr:colOff>57150</xdr:colOff>
      <xdr:row>18</xdr:row>
      <xdr:rowOff>19050</xdr:rowOff>
    </xdr:from>
    <xdr:to>
      <xdr:col>10</xdr:col>
      <xdr:colOff>228600</xdr:colOff>
      <xdr:row>19</xdr:row>
      <xdr:rowOff>38100</xdr:rowOff>
    </xdr:to>
    <xdr:sp>
      <xdr:nvSpPr>
        <xdr:cNvPr id="18" name="Text Box 12"/>
        <xdr:cNvSpPr txBox="1">
          <a:spLocks noChangeArrowheads="1"/>
        </xdr:cNvSpPr>
      </xdr:nvSpPr>
      <xdr:spPr>
        <a:xfrm>
          <a:off x="7934325" y="3619500"/>
          <a:ext cx="17145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30</xdr:row>
      <xdr:rowOff>19050</xdr:rowOff>
    </xdr:from>
    <xdr:to>
      <xdr:col>10</xdr:col>
      <xdr:colOff>228600</xdr:colOff>
      <xdr:row>31</xdr:row>
      <xdr:rowOff>38100</xdr:rowOff>
    </xdr:to>
    <xdr:sp>
      <xdr:nvSpPr>
        <xdr:cNvPr id="19" name="Text Box 10"/>
        <xdr:cNvSpPr txBox="1">
          <a:spLocks noChangeArrowheads="1"/>
        </xdr:cNvSpPr>
      </xdr:nvSpPr>
      <xdr:spPr>
        <a:xfrm>
          <a:off x="7934325" y="5905500"/>
          <a:ext cx="171450"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p>
      </xdr:txBody>
    </xdr:sp>
    <xdr:clientData/>
  </xdr:twoCellAnchor>
  <xdr:twoCellAnchor>
    <xdr:from>
      <xdr:col>10</xdr:col>
      <xdr:colOff>57150</xdr:colOff>
      <xdr:row>34</xdr:row>
      <xdr:rowOff>19050</xdr:rowOff>
    </xdr:from>
    <xdr:to>
      <xdr:col>10</xdr:col>
      <xdr:colOff>238125</xdr:colOff>
      <xdr:row>35</xdr:row>
      <xdr:rowOff>133350</xdr:rowOff>
    </xdr:to>
    <xdr:sp>
      <xdr:nvSpPr>
        <xdr:cNvPr id="20" name="Text Box 11"/>
        <xdr:cNvSpPr txBox="1">
          <a:spLocks noChangeArrowheads="1"/>
        </xdr:cNvSpPr>
      </xdr:nvSpPr>
      <xdr:spPr>
        <a:xfrm>
          <a:off x="7934325" y="6667500"/>
          <a:ext cx="180975"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95</xdr:row>
      <xdr:rowOff>9525</xdr:rowOff>
    </xdr:from>
    <xdr:to>
      <xdr:col>10</xdr:col>
      <xdr:colOff>180975</xdr:colOff>
      <xdr:row>96</xdr:row>
      <xdr:rowOff>9525</xdr:rowOff>
    </xdr:to>
    <xdr:sp>
      <xdr:nvSpPr>
        <xdr:cNvPr id="21" name="Text Box 12"/>
        <xdr:cNvSpPr txBox="1">
          <a:spLocks noChangeArrowheads="1"/>
        </xdr:cNvSpPr>
      </xdr:nvSpPr>
      <xdr:spPr>
        <a:xfrm flipV="1">
          <a:off x="7896225" y="18278475"/>
          <a:ext cx="161925"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a:t>
          </a:r>
        </a:p>
      </xdr:txBody>
    </xdr:sp>
    <xdr:clientData/>
  </xdr:twoCellAnchor>
  <xdr:twoCellAnchor>
    <xdr:from>
      <xdr:col>9</xdr:col>
      <xdr:colOff>571500</xdr:colOff>
      <xdr:row>93</xdr:row>
      <xdr:rowOff>47625</xdr:rowOff>
    </xdr:from>
    <xdr:to>
      <xdr:col>10</xdr:col>
      <xdr:colOff>752475</xdr:colOff>
      <xdr:row>98</xdr:row>
      <xdr:rowOff>9525</xdr:rowOff>
    </xdr:to>
    <xdr:sp>
      <xdr:nvSpPr>
        <xdr:cNvPr id="22" name="正方形/長方形 39"/>
        <xdr:cNvSpPr>
          <a:spLocks/>
        </xdr:cNvSpPr>
      </xdr:nvSpPr>
      <xdr:spPr>
        <a:xfrm>
          <a:off x="7867650" y="17935575"/>
          <a:ext cx="762000" cy="914400"/>
        </a:xfrm>
        <a:prstGeom prst="rect">
          <a:avLst/>
        </a:prstGeom>
        <a:noFill/>
        <a:ln w="25400"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9</xdr:col>
      <xdr:colOff>581025</xdr:colOff>
      <xdr:row>94</xdr:row>
      <xdr:rowOff>152400</xdr:rowOff>
    </xdr:from>
    <xdr:to>
      <xdr:col>10</xdr:col>
      <xdr:colOff>257175</xdr:colOff>
      <xdr:row>94</xdr:row>
      <xdr:rowOff>161925</xdr:rowOff>
    </xdr:to>
    <xdr:pic>
      <xdr:nvPicPr>
        <xdr:cNvPr id="23" name="図 40"/>
        <xdr:cNvPicPr preferRelativeResize="1">
          <a:picLocks noChangeAspect="1"/>
        </xdr:cNvPicPr>
      </xdr:nvPicPr>
      <xdr:blipFill>
        <a:blip r:embed="rId1"/>
        <a:stretch>
          <a:fillRect/>
        </a:stretch>
      </xdr:blipFill>
      <xdr:spPr>
        <a:xfrm>
          <a:off x="7877175" y="18230850"/>
          <a:ext cx="257175" cy="9525"/>
        </a:xfrm>
        <a:prstGeom prst="rect">
          <a:avLst/>
        </a:prstGeom>
        <a:noFill/>
        <a:ln w="9525" cmpd="sng">
          <a:noFill/>
        </a:ln>
      </xdr:spPr>
    </xdr:pic>
    <xdr:clientData/>
  </xdr:twoCellAnchor>
  <xdr:twoCellAnchor>
    <xdr:from>
      <xdr:col>10</xdr:col>
      <xdr:colOff>57150</xdr:colOff>
      <xdr:row>34</xdr:row>
      <xdr:rowOff>19050</xdr:rowOff>
    </xdr:from>
    <xdr:to>
      <xdr:col>10</xdr:col>
      <xdr:colOff>238125</xdr:colOff>
      <xdr:row>35</xdr:row>
      <xdr:rowOff>133350</xdr:rowOff>
    </xdr:to>
    <xdr:sp>
      <xdr:nvSpPr>
        <xdr:cNvPr id="24" name="Text Box 11"/>
        <xdr:cNvSpPr txBox="1">
          <a:spLocks noChangeArrowheads="1"/>
        </xdr:cNvSpPr>
      </xdr:nvSpPr>
      <xdr:spPr>
        <a:xfrm>
          <a:off x="7934325" y="6667500"/>
          <a:ext cx="180975"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76</xdr:row>
      <xdr:rowOff>9525</xdr:rowOff>
    </xdr:from>
    <xdr:to>
      <xdr:col>10</xdr:col>
      <xdr:colOff>180975</xdr:colOff>
      <xdr:row>77</xdr:row>
      <xdr:rowOff>9525</xdr:rowOff>
    </xdr:to>
    <xdr:sp>
      <xdr:nvSpPr>
        <xdr:cNvPr id="25" name="Text Box 12"/>
        <xdr:cNvSpPr txBox="1">
          <a:spLocks noChangeArrowheads="1"/>
        </xdr:cNvSpPr>
      </xdr:nvSpPr>
      <xdr:spPr>
        <a:xfrm flipV="1">
          <a:off x="7896225" y="14658975"/>
          <a:ext cx="161925"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a:t>
          </a:r>
        </a:p>
      </xdr:txBody>
    </xdr:sp>
    <xdr:clientData/>
  </xdr:twoCellAnchor>
  <xdr:twoCellAnchor>
    <xdr:from>
      <xdr:col>9</xdr:col>
      <xdr:colOff>571500</xdr:colOff>
      <xdr:row>93</xdr:row>
      <xdr:rowOff>47625</xdr:rowOff>
    </xdr:from>
    <xdr:to>
      <xdr:col>10</xdr:col>
      <xdr:colOff>752475</xdr:colOff>
      <xdr:row>98</xdr:row>
      <xdr:rowOff>9525</xdr:rowOff>
    </xdr:to>
    <xdr:sp>
      <xdr:nvSpPr>
        <xdr:cNvPr id="26" name="正方形/長方形 52"/>
        <xdr:cNvSpPr>
          <a:spLocks/>
        </xdr:cNvSpPr>
      </xdr:nvSpPr>
      <xdr:spPr>
        <a:xfrm>
          <a:off x="7867650" y="17935575"/>
          <a:ext cx="762000" cy="914400"/>
        </a:xfrm>
        <a:prstGeom prst="rect">
          <a:avLst/>
        </a:prstGeom>
        <a:noFill/>
        <a:ln w="25400"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showGridLines="0" tabSelected="1" zoomScalePageLayoutView="0" workbookViewId="0" topLeftCell="A10">
      <selection activeCell="B29" activeCellId="1" sqref="E5 B29"/>
    </sheetView>
  </sheetViews>
  <sheetFormatPr defaultColWidth="5.875" defaultRowHeight="13.5"/>
  <cols>
    <col min="1" max="1" width="10.625" style="1" customWidth="1"/>
    <col min="2" max="2" width="16.00390625" style="1" customWidth="1"/>
    <col min="3" max="3" width="2.125" style="1" customWidth="1"/>
    <col min="4" max="4" width="6.625" style="1" customWidth="1"/>
    <col min="5" max="5" width="10.625" style="1" customWidth="1"/>
    <col min="6" max="6" width="2.125" style="1" customWidth="1"/>
    <col min="7" max="7" width="6.625" style="1" customWidth="1"/>
    <col min="8" max="8" width="12.25390625" style="1" customWidth="1"/>
    <col min="9" max="9" width="2.375" style="1" customWidth="1"/>
    <col min="10" max="10" width="6.625" style="1" customWidth="1"/>
    <col min="11" max="11" width="11.375" style="1" bestFit="1" customWidth="1"/>
    <col min="12" max="16384" width="5.875" style="1" customWidth="1"/>
  </cols>
  <sheetData>
    <row r="1" spans="1:11" ht="15">
      <c r="A1" s="192" t="s">
        <v>0</v>
      </c>
      <c r="B1" s="192"/>
      <c r="C1" s="192"/>
      <c r="D1" s="192"/>
      <c r="E1" s="192"/>
      <c r="F1" s="192"/>
      <c r="G1" s="192"/>
      <c r="H1" s="192"/>
      <c r="I1" s="192"/>
      <c r="J1" s="192"/>
      <c r="K1" s="192"/>
    </row>
    <row r="2" spans="1:11" ht="15">
      <c r="A2" s="106"/>
      <c r="B2" s="106"/>
      <c r="C2" s="106"/>
      <c r="D2" s="106"/>
      <c r="E2" s="106"/>
      <c r="F2" s="106"/>
      <c r="G2" s="106"/>
      <c r="H2" s="106"/>
      <c r="I2" s="106"/>
      <c r="J2" s="106"/>
      <c r="K2" s="106"/>
    </row>
    <row r="3" spans="1:11" ht="12" thickBot="1">
      <c r="A3" s="180" t="s">
        <v>58</v>
      </c>
      <c r="B3" s="180"/>
      <c r="C3" s="180"/>
      <c r="D3" s="180"/>
      <c r="E3" s="180"/>
      <c r="F3" s="180"/>
      <c r="G3" s="180"/>
      <c r="H3" s="180"/>
      <c r="I3" s="180"/>
      <c r="J3" s="180"/>
      <c r="K3" s="180"/>
    </row>
    <row r="4" spans="1:11" ht="24" customHeight="1">
      <c r="A4" s="186" t="s">
        <v>1</v>
      </c>
      <c r="B4" s="187"/>
      <c r="C4" s="183" t="s">
        <v>14</v>
      </c>
      <c r="D4" s="184"/>
      <c r="E4" s="185"/>
      <c r="F4" s="183" t="s">
        <v>15</v>
      </c>
      <c r="G4" s="184"/>
      <c r="H4" s="185"/>
      <c r="I4" s="183" t="s">
        <v>16</v>
      </c>
      <c r="J4" s="184"/>
      <c r="K4" s="199"/>
    </row>
    <row r="5" spans="1:11" ht="24" customHeight="1">
      <c r="A5" s="188"/>
      <c r="B5" s="189"/>
      <c r="C5" s="181" t="s">
        <v>2</v>
      </c>
      <c r="D5" s="182"/>
      <c r="E5" s="11" t="s">
        <v>3</v>
      </c>
      <c r="F5" s="181" t="s">
        <v>2</v>
      </c>
      <c r="G5" s="182"/>
      <c r="H5" s="11" t="s">
        <v>3</v>
      </c>
      <c r="I5" s="181" t="s">
        <v>2</v>
      </c>
      <c r="J5" s="182"/>
      <c r="K5" s="25" t="s">
        <v>3</v>
      </c>
    </row>
    <row r="6" spans="1:11" ht="12" customHeight="1">
      <c r="A6" s="88"/>
      <c r="B6" s="91"/>
      <c r="C6" s="89"/>
      <c r="D6" s="67" t="s">
        <v>68</v>
      </c>
      <c r="E6" s="63" t="s">
        <v>59</v>
      </c>
      <c r="F6" s="89"/>
      <c r="G6" s="67" t="s">
        <v>68</v>
      </c>
      <c r="H6" s="63" t="s">
        <v>59</v>
      </c>
      <c r="I6" s="89"/>
      <c r="J6" s="67" t="s">
        <v>68</v>
      </c>
      <c r="K6" s="90" t="s">
        <v>59</v>
      </c>
    </row>
    <row r="7" spans="1:11" ht="30" customHeight="1">
      <c r="A7" s="200" t="s">
        <v>72</v>
      </c>
      <c r="B7" s="84" t="s">
        <v>17</v>
      </c>
      <c r="C7" s="26"/>
      <c r="D7" s="85">
        <v>119582</v>
      </c>
      <c r="E7" s="86">
        <v>49561423</v>
      </c>
      <c r="F7" s="29"/>
      <c r="G7" s="85">
        <v>225599</v>
      </c>
      <c r="H7" s="86">
        <v>1443857209</v>
      </c>
      <c r="I7" s="29"/>
      <c r="J7" s="85">
        <v>345181</v>
      </c>
      <c r="K7" s="87">
        <v>1493418632</v>
      </c>
    </row>
    <row r="8" spans="1:11" ht="30" customHeight="1">
      <c r="A8" s="201"/>
      <c r="B8" s="43" t="s">
        <v>18</v>
      </c>
      <c r="C8" s="26"/>
      <c r="D8" s="32">
        <v>144547</v>
      </c>
      <c r="E8" s="33">
        <v>36718132</v>
      </c>
      <c r="F8" s="29"/>
      <c r="G8" s="32">
        <v>73896</v>
      </c>
      <c r="H8" s="33">
        <v>29139093</v>
      </c>
      <c r="I8" s="29"/>
      <c r="J8" s="32">
        <v>218443</v>
      </c>
      <c r="K8" s="39">
        <v>65857225</v>
      </c>
    </row>
    <row r="9" spans="1:11" s="3" customFormat="1" ht="30" customHeight="1">
      <c r="A9" s="201"/>
      <c r="B9" s="44" t="s">
        <v>19</v>
      </c>
      <c r="C9" s="27"/>
      <c r="D9" s="34">
        <v>264129</v>
      </c>
      <c r="E9" s="35">
        <v>86279555</v>
      </c>
      <c r="F9" s="27"/>
      <c r="G9" s="34">
        <v>299495</v>
      </c>
      <c r="H9" s="35">
        <v>1472996302</v>
      </c>
      <c r="I9" s="27"/>
      <c r="J9" s="34">
        <v>563624</v>
      </c>
      <c r="K9" s="40">
        <v>1559275857</v>
      </c>
    </row>
    <row r="10" spans="1:11" ht="30" customHeight="1">
      <c r="A10" s="202"/>
      <c r="B10" s="45" t="s">
        <v>20</v>
      </c>
      <c r="C10" s="26"/>
      <c r="D10" s="36">
        <v>8624</v>
      </c>
      <c r="E10" s="37">
        <v>7533996</v>
      </c>
      <c r="F10" s="26"/>
      <c r="G10" s="36">
        <v>24923</v>
      </c>
      <c r="H10" s="37">
        <v>393364276</v>
      </c>
      <c r="I10" s="26"/>
      <c r="J10" s="36">
        <v>33547</v>
      </c>
      <c r="K10" s="41">
        <v>400898272</v>
      </c>
    </row>
    <row r="11" spans="1:11" ht="30" customHeight="1">
      <c r="A11" s="197" t="s">
        <v>73</v>
      </c>
      <c r="B11" s="107" t="s">
        <v>21</v>
      </c>
      <c r="C11" s="14"/>
      <c r="D11" s="102">
        <v>15079</v>
      </c>
      <c r="E11" s="31">
        <v>3770198</v>
      </c>
      <c r="F11" s="69"/>
      <c r="G11" s="78">
        <v>18508</v>
      </c>
      <c r="H11" s="31">
        <v>7042753</v>
      </c>
      <c r="I11" s="69"/>
      <c r="J11" s="78">
        <v>33587</v>
      </c>
      <c r="K11" s="38">
        <v>10812951</v>
      </c>
    </row>
    <row r="12" spans="1:11" ht="30" customHeight="1">
      <c r="A12" s="198"/>
      <c r="B12" s="108" t="s">
        <v>22</v>
      </c>
      <c r="C12" s="77"/>
      <c r="D12" s="32">
        <v>1355</v>
      </c>
      <c r="E12" s="33">
        <v>376468</v>
      </c>
      <c r="F12" s="80"/>
      <c r="G12" s="79">
        <v>2623</v>
      </c>
      <c r="H12" s="33">
        <v>3602325</v>
      </c>
      <c r="I12" s="80"/>
      <c r="J12" s="79">
        <v>3978</v>
      </c>
      <c r="K12" s="39">
        <v>3978793</v>
      </c>
    </row>
    <row r="13" spans="1:11" s="3" customFormat="1" ht="30" customHeight="1">
      <c r="A13" s="193" t="s">
        <v>6</v>
      </c>
      <c r="B13" s="194"/>
      <c r="C13" s="52" t="s">
        <v>13</v>
      </c>
      <c r="D13" s="49">
        <v>277374</v>
      </c>
      <c r="E13" s="50">
        <v>82139289</v>
      </c>
      <c r="F13" s="52" t="s">
        <v>13</v>
      </c>
      <c r="G13" s="49">
        <v>327157</v>
      </c>
      <c r="H13" s="50">
        <v>1083072454</v>
      </c>
      <c r="I13" s="52" t="s">
        <v>13</v>
      </c>
      <c r="J13" s="49">
        <v>604531</v>
      </c>
      <c r="K13" s="51">
        <v>1165211743</v>
      </c>
    </row>
    <row r="14" spans="1:11" ht="30" customHeight="1" thickBot="1">
      <c r="A14" s="195" t="s">
        <v>7</v>
      </c>
      <c r="B14" s="196"/>
      <c r="C14" s="28"/>
      <c r="D14" s="46">
        <v>15204</v>
      </c>
      <c r="E14" s="47">
        <v>696960</v>
      </c>
      <c r="F14" s="30"/>
      <c r="G14" s="46">
        <v>16841</v>
      </c>
      <c r="H14" s="47">
        <v>1360910</v>
      </c>
      <c r="I14" s="30"/>
      <c r="J14" s="46">
        <v>32045</v>
      </c>
      <c r="K14" s="48">
        <v>2057870</v>
      </c>
    </row>
    <row r="15" spans="1:11" s="4" customFormat="1" ht="37.5" customHeight="1">
      <c r="A15" s="104" t="s">
        <v>273</v>
      </c>
      <c r="B15" s="190" t="s">
        <v>276</v>
      </c>
      <c r="C15" s="190"/>
      <c r="D15" s="190"/>
      <c r="E15" s="190"/>
      <c r="F15" s="190"/>
      <c r="G15" s="190"/>
      <c r="H15" s="190"/>
      <c r="I15" s="190"/>
      <c r="J15" s="190"/>
      <c r="K15" s="190"/>
    </row>
    <row r="16" spans="2:11" ht="51.75" customHeight="1">
      <c r="B16" s="191" t="s">
        <v>280</v>
      </c>
      <c r="C16" s="191"/>
      <c r="D16" s="191"/>
      <c r="E16" s="191"/>
      <c r="F16" s="191"/>
      <c r="G16" s="191"/>
      <c r="H16" s="191"/>
      <c r="I16" s="191"/>
      <c r="J16" s="191"/>
      <c r="K16" s="191"/>
    </row>
    <row r="17" spans="1:11" ht="14.25" customHeight="1">
      <c r="A17" s="180" t="s">
        <v>277</v>
      </c>
      <c r="B17" s="180"/>
      <c r="C17" s="180"/>
      <c r="D17" s="180"/>
      <c r="E17" s="180"/>
      <c r="F17" s="180"/>
      <c r="G17" s="180"/>
      <c r="H17" s="180"/>
      <c r="I17" s="180"/>
      <c r="J17" s="180"/>
      <c r="K17" s="180"/>
    </row>
    <row r="18" spans="1:11" ht="11.25">
      <c r="A18" s="180" t="s">
        <v>278</v>
      </c>
      <c r="B18" s="180"/>
      <c r="C18" s="180"/>
      <c r="D18" s="180"/>
      <c r="E18" s="180"/>
      <c r="F18" s="180"/>
      <c r="G18" s="180"/>
      <c r="H18" s="180"/>
      <c r="I18" s="180"/>
      <c r="J18" s="180"/>
      <c r="K18" s="180"/>
    </row>
  </sheetData>
  <sheetProtection/>
  <mergeCells count="17">
    <mergeCell ref="B15:K15"/>
    <mergeCell ref="B16:K16"/>
    <mergeCell ref="A18:K18"/>
    <mergeCell ref="A1:K1"/>
    <mergeCell ref="A13:B13"/>
    <mergeCell ref="A14:B14"/>
    <mergeCell ref="A11:A12"/>
    <mergeCell ref="I4:K4"/>
    <mergeCell ref="A17:K17"/>
    <mergeCell ref="A7:A10"/>
    <mergeCell ref="A3:K3"/>
    <mergeCell ref="I5:J5"/>
    <mergeCell ref="C4:E4"/>
    <mergeCell ref="F4:H4"/>
    <mergeCell ref="C5:D5"/>
    <mergeCell ref="F5:G5"/>
    <mergeCell ref="A4:B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&amp;R大阪国税局
消費税
(H19)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tabSelected="1" zoomScalePageLayoutView="0" workbookViewId="0" topLeftCell="A7">
      <selection activeCell="B29" activeCellId="1" sqref="E5 B29"/>
    </sheetView>
  </sheetViews>
  <sheetFormatPr defaultColWidth="9.00390625" defaultRowHeight="13.5"/>
  <cols>
    <col min="1" max="1" width="10.625" style="0" customWidth="1"/>
    <col min="2" max="2" width="15.625" style="0" customWidth="1"/>
    <col min="3" max="3" width="8.625" style="0" customWidth="1"/>
    <col min="4" max="4" width="10.625" style="0" customWidth="1"/>
    <col min="5" max="5" width="8.625" style="0" customWidth="1"/>
    <col min="6" max="6" width="12.875" style="0" bestFit="1" customWidth="1"/>
    <col min="7" max="7" width="8.625" style="0" customWidth="1"/>
    <col min="8" max="8" width="12.875" style="0" bestFit="1" customWidth="1"/>
  </cols>
  <sheetData>
    <row r="1" s="1" customFormat="1" ht="12" thickBot="1">
      <c r="A1" s="1" t="s">
        <v>75</v>
      </c>
    </row>
    <row r="2" spans="1:8" s="1" customFormat="1" ht="15" customHeight="1">
      <c r="A2" s="186" t="s">
        <v>1</v>
      </c>
      <c r="B2" s="187"/>
      <c r="C2" s="203" t="s">
        <v>24</v>
      </c>
      <c r="D2" s="203"/>
      <c r="E2" s="203" t="s">
        <v>25</v>
      </c>
      <c r="F2" s="203"/>
      <c r="G2" s="204" t="s">
        <v>26</v>
      </c>
      <c r="H2" s="205"/>
    </row>
    <row r="3" spans="1:8" s="1" customFormat="1" ht="15" customHeight="1">
      <c r="A3" s="188"/>
      <c r="B3" s="189"/>
      <c r="C3" s="14" t="s">
        <v>27</v>
      </c>
      <c r="D3" s="11" t="s">
        <v>28</v>
      </c>
      <c r="E3" s="14" t="s">
        <v>27</v>
      </c>
      <c r="F3" s="12" t="s">
        <v>28</v>
      </c>
      <c r="G3" s="14" t="s">
        <v>27</v>
      </c>
      <c r="H3" s="13" t="s">
        <v>28</v>
      </c>
    </row>
    <row r="4" spans="1:8" s="15" customFormat="1" ht="15" customHeight="1">
      <c r="A4" s="93"/>
      <c r="B4" s="11"/>
      <c r="C4" s="94" t="s">
        <v>4</v>
      </c>
      <c r="D4" s="95" t="s">
        <v>5</v>
      </c>
      <c r="E4" s="94" t="s">
        <v>4</v>
      </c>
      <c r="F4" s="95" t="s">
        <v>5</v>
      </c>
      <c r="G4" s="94" t="s">
        <v>4</v>
      </c>
      <c r="H4" s="96" t="s">
        <v>5</v>
      </c>
    </row>
    <row r="5" spans="1:8" s="1" customFormat="1" ht="30" customHeight="1">
      <c r="A5" s="208" t="s">
        <v>52</v>
      </c>
      <c r="B5" s="84" t="s">
        <v>11</v>
      </c>
      <c r="C5" s="92">
        <v>93348</v>
      </c>
      <c r="D5" s="86">
        <v>54735999</v>
      </c>
      <c r="E5" s="92">
        <v>240939</v>
      </c>
      <c r="F5" s="86">
        <v>1494111434</v>
      </c>
      <c r="G5" s="92">
        <v>334287</v>
      </c>
      <c r="H5" s="87">
        <v>1548847432</v>
      </c>
    </row>
    <row r="6" spans="1:8" s="1" customFormat="1" ht="30" customHeight="1">
      <c r="A6" s="209"/>
      <c r="B6" s="45" t="s">
        <v>12</v>
      </c>
      <c r="C6" s="54">
        <v>4509</v>
      </c>
      <c r="D6" s="55">
        <v>4306019</v>
      </c>
      <c r="E6" s="54">
        <v>18342</v>
      </c>
      <c r="F6" s="55">
        <v>268073930</v>
      </c>
      <c r="G6" s="54">
        <v>22851</v>
      </c>
      <c r="H6" s="56">
        <v>272379949</v>
      </c>
    </row>
    <row r="7" spans="1:8" s="1" customFormat="1" ht="30" customHeight="1">
      <c r="A7" s="206" t="s">
        <v>61</v>
      </c>
      <c r="B7" s="42" t="s">
        <v>11</v>
      </c>
      <c r="C7" s="53">
        <v>88639</v>
      </c>
      <c r="D7" s="31">
        <v>51648978</v>
      </c>
      <c r="E7" s="53">
        <v>249370</v>
      </c>
      <c r="F7" s="31">
        <v>1474310892</v>
      </c>
      <c r="G7" s="53">
        <v>338009</v>
      </c>
      <c r="H7" s="38">
        <v>1525959870</v>
      </c>
    </row>
    <row r="8" spans="1:8" s="1" customFormat="1" ht="30" customHeight="1">
      <c r="A8" s="209"/>
      <c r="B8" s="45" t="s">
        <v>12</v>
      </c>
      <c r="C8" s="54">
        <v>4687</v>
      </c>
      <c r="D8" s="55">
        <v>5149218</v>
      </c>
      <c r="E8" s="54">
        <v>20782</v>
      </c>
      <c r="F8" s="55">
        <v>289489865</v>
      </c>
      <c r="G8" s="54">
        <v>25469</v>
      </c>
      <c r="H8" s="56">
        <v>294639083</v>
      </c>
    </row>
    <row r="9" spans="1:8" s="1" customFormat="1" ht="30" customHeight="1">
      <c r="A9" s="206" t="s">
        <v>78</v>
      </c>
      <c r="B9" s="42" t="s">
        <v>11</v>
      </c>
      <c r="C9" s="53">
        <v>284184</v>
      </c>
      <c r="D9" s="31">
        <v>93346167</v>
      </c>
      <c r="E9" s="53">
        <v>300664</v>
      </c>
      <c r="F9" s="31">
        <v>1502081783</v>
      </c>
      <c r="G9" s="53">
        <v>584848</v>
      </c>
      <c r="H9" s="38">
        <v>1595427950</v>
      </c>
    </row>
    <row r="10" spans="1:8" s="1" customFormat="1" ht="30" customHeight="1">
      <c r="A10" s="209"/>
      <c r="B10" s="45" t="s">
        <v>12</v>
      </c>
      <c r="C10" s="54">
        <v>11118</v>
      </c>
      <c r="D10" s="55">
        <v>6567555</v>
      </c>
      <c r="E10" s="54">
        <v>24329</v>
      </c>
      <c r="F10" s="55">
        <v>339899688</v>
      </c>
      <c r="G10" s="54">
        <v>35447</v>
      </c>
      <c r="H10" s="56">
        <v>346467243</v>
      </c>
    </row>
    <row r="11" spans="1:8" s="1" customFormat="1" ht="30" customHeight="1">
      <c r="A11" s="206" t="s">
        <v>79</v>
      </c>
      <c r="B11" s="42" t="s">
        <v>11</v>
      </c>
      <c r="C11" s="53">
        <v>278722</v>
      </c>
      <c r="D11" s="31">
        <v>91224226</v>
      </c>
      <c r="E11" s="53">
        <v>300753</v>
      </c>
      <c r="F11" s="31">
        <v>1486301770</v>
      </c>
      <c r="G11" s="53">
        <v>579475</v>
      </c>
      <c r="H11" s="38">
        <v>1577525996</v>
      </c>
    </row>
    <row r="12" spans="1:8" s="1" customFormat="1" ht="30" customHeight="1">
      <c r="A12" s="209"/>
      <c r="B12" s="45" t="s">
        <v>12</v>
      </c>
      <c r="C12" s="54">
        <v>8777</v>
      </c>
      <c r="D12" s="55">
        <v>6627498</v>
      </c>
      <c r="E12" s="54">
        <v>24676</v>
      </c>
      <c r="F12" s="55">
        <v>377043617</v>
      </c>
      <c r="G12" s="54">
        <v>33453</v>
      </c>
      <c r="H12" s="56">
        <v>383671115</v>
      </c>
    </row>
    <row r="13" spans="1:8" s="1" customFormat="1" ht="30" customHeight="1">
      <c r="A13" s="206" t="s">
        <v>274</v>
      </c>
      <c r="B13" s="42" t="s">
        <v>11</v>
      </c>
      <c r="C13" s="53">
        <v>264129</v>
      </c>
      <c r="D13" s="31">
        <v>86279555</v>
      </c>
      <c r="E13" s="53">
        <v>299495</v>
      </c>
      <c r="F13" s="31">
        <v>1472996302</v>
      </c>
      <c r="G13" s="53">
        <v>563624</v>
      </c>
      <c r="H13" s="38">
        <v>1559275857</v>
      </c>
    </row>
    <row r="14" spans="1:8" s="1" customFormat="1" ht="30" customHeight="1" thickBot="1">
      <c r="A14" s="207"/>
      <c r="B14" s="57" t="s">
        <v>12</v>
      </c>
      <c r="C14" s="58">
        <v>8624</v>
      </c>
      <c r="D14" s="59">
        <v>7533996</v>
      </c>
      <c r="E14" s="58">
        <v>24923</v>
      </c>
      <c r="F14" s="59">
        <v>393364276</v>
      </c>
      <c r="G14" s="58">
        <v>33547</v>
      </c>
      <c r="H14" s="60">
        <v>400898272</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7:A8"/>
    <mergeCell ref="A9:A10"/>
    <mergeCell ref="A11:A12"/>
    <mergeCell ref="C2:D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&amp;R大阪国税局
消費税
(H19)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tabSelected="1" zoomScalePageLayoutView="0" workbookViewId="0" topLeftCell="A1">
      <selection activeCell="B29" activeCellId="1" sqref="E5 B29"/>
    </sheetView>
  </sheetViews>
  <sheetFormatPr defaultColWidth="9.00390625" defaultRowHeight="13.5"/>
  <cols>
    <col min="1" max="2" width="19.125" style="0" customWidth="1"/>
    <col min="3" max="3" width="23.625" style="0" customWidth="1"/>
    <col min="4" max="4" width="19.125" style="0" customWidth="1"/>
  </cols>
  <sheetData>
    <row r="1" s="1" customFormat="1" ht="20.25" customHeight="1" thickBot="1">
      <c r="A1" s="1" t="s">
        <v>56</v>
      </c>
    </row>
    <row r="2" spans="1:4" s="4" customFormat="1" ht="19.5" customHeight="1">
      <c r="A2" s="19" t="s">
        <v>8</v>
      </c>
      <c r="B2" s="20" t="s">
        <v>9</v>
      </c>
      <c r="C2" s="22" t="s">
        <v>10</v>
      </c>
      <c r="D2" s="21" t="s">
        <v>23</v>
      </c>
    </row>
    <row r="3" spans="1:4" s="15" customFormat="1" ht="15" customHeight="1">
      <c r="A3" s="97" t="s">
        <v>4</v>
      </c>
      <c r="B3" s="98" t="s">
        <v>4</v>
      </c>
      <c r="C3" s="99" t="s">
        <v>4</v>
      </c>
      <c r="D3" s="100" t="s">
        <v>4</v>
      </c>
    </row>
    <row r="4" spans="1:9" s="4" customFormat="1" ht="30" customHeight="1" thickBot="1">
      <c r="A4" s="16">
        <v>593556</v>
      </c>
      <c r="B4" s="17">
        <v>14395</v>
      </c>
      <c r="C4" s="23">
        <v>5643</v>
      </c>
      <c r="D4" s="18">
        <v>613594</v>
      </c>
      <c r="E4" s="5"/>
      <c r="G4" s="5"/>
      <c r="I4" s="5"/>
    </row>
    <row r="5" spans="1:4" s="4" customFormat="1" ht="15" customHeight="1">
      <c r="A5" s="210" t="s">
        <v>275</v>
      </c>
      <c r="B5" s="210"/>
      <c r="C5" s="210"/>
      <c r="D5" s="210"/>
    </row>
    <row r="6" spans="1:4" s="4" customFormat="1" ht="15" customHeight="1">
      <c r="A6" s="211" t="s">
        <v>279</v>
      </c>
      <c r="B6" s="211"/>
      <c r="C6" s="211"/>
      <c r="D6" s="211"/>
    </row>
  </sheetData>
  <sheetProtection/>
  <mergeCells count="2">
    <mergeCell ref="A5:D5"/>
    <mergeCell ref="A6:D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&amp;R大阪国税局
消費税
(H19)</oddFooter>
  </headerFooter>
</worksheet>
</file>

<file path=xl/worksheets/sheet4.xml><?xml version="1.0" encoding="utf-8"?>
<worksheet xmlns="http://schemas.openxmlformats.org/spreadsheetml/2006/main" xmlns:r="http://schemas.openxmlformats.org/officeDocument/2006/relationships">
  <dimension ref="A1:N103"/>
  <sheetViews>
    <sheetView showGridLines="0" tabSelected="1" zoomScaleSheetLayoutView="80" zoomScalePageLayoutView="0" workbookViewId="0" topLeftCell="A1">
      <pane xSplit="1" ySplit="5" topLeftCell="E84" activePane="bottomRight" state="frozen"/>
      <selection pane="topLeft" activeCell="B29" activeCellId="1" sqref="E5 B29"/>
      <selection pane="topRight" activeCell="B29" activeCellId="1" sqref="E5 B29"/>
      <selection pane="bottomLeft" activeCell="B29" activeCellId="1" sqref="E5 B29"/>
      <selection pane="bottomRight" activeCell="B29" activeCellId="1" sqref="E5 B29"/>
    </sheetView>
  </sheetViews>
  <sheetFormatPr defaultColWidth="9.00390625" defaultRowHeight="13.5"/>
  <cols>
    <col min="1" max="1" width="11.375" style="0" customWidth="1"/>
    <col min="2" max="2" width="8.25390625" style="0" customWidth="1"/>
    <col min="3" max="3" width="11.625" style="0" bestFit="1" customWidth="1"/>
    <col min="4" max="4" width="8.25390625" style="0" customWidth="1"/>
    <col min="5" max="5" width="11.625" style="0" bestFit="1" customWidth="1"/>
    <col min="6" max="6" width="8.125" style="0" bestFit="1" customWidth="1"/>
    <col min="7" max="7" width="11.625" style="0" bestFit="1" customWidth="1"/>
    <col min="8" max="8" width="8.875" style="0" customWidth="1"/>
    <col min="9" max="9" width="11.625" style="0" bestFit="1" customWidth="1"/>
    <col min="10" max="10" width="8.875" style="0" customWidth="1"/>
    <col min="11" max="11" width="11.625" style="0" bestFit="1" customWidth="1"/>
    <col min="12" max="12" width="9.625" style="0" bestFit="1" customWidth="1"/>
    <col min="13" max="13" width="12.875" style="0" customWidth="1"/>
    <col min="14" max="14" width="11.625" style="0" customWidth="1"/>
  </cols>
  <sheetData>
    <row r="1" spans="1:14" ht="13.5">
      <c r="A1" s="211" t="s">
        <v>76</v>
      </c>
      <c r="B1" s="211"/>
      <c r="C1" s="211"/>
      <c r="D1" s="211"/>
      <c r="E1" s="211"/>
      <c r="F1" s="211"/>
      <c r="G1" s="211"/>
      <c r="H1" s="1"/>
      <c r="I1" s="1"/>
      <c r="J1" s="1"/>
      <c r="K1" s="1"/>
      <c r="L1" s="1"/>
      <c r="M1" s="1"/>
      <c r="N1" s="1"/>
    </row>
    <row r="2" spans="1:14" ht="14.25" thickBot="1">
      <c r="A2" s="211" t="s">
        <v>29</v>
      </c>
      <c r="B2" s="211"/>
      <c r="C2" s="211"/>
      <c r="D2" s="211"/>
      <c r="E2" s="211"/>
      <c r="F2" s="211"/>
      <c r="G2" s="211"/>
      <c r="H2" s="1"/>
      <c r="I2" s="1"/>
      <c r="J2" s="1"/>
      <c r="K2" s="1"/>
      <c r="L2" s="1"/>
      <c r="M2" s="1"/>
      <c r="N2" s="1"/>
    </row>
    <row r="3" spans="1:14" ht="19.5" customHeight="1">
      <c r="A3" s="220" t="s">
        <v>55</v>
      </c>
      <c r="B3" s="223" t="s">
        <v>36</v>
      </c>
      <c r="C3" s="223"/>
      <c r="D3" s="223"/>
      <c r="E3" s="223"/>
      <c r="F3" s="223"/>
      <c r="G3" s="223"/>
      <c r="H3" s="212" t="s">
        <v>12</v>
      </c>
      <c r="I3" s="213"/>
      <c r="J3" s="216" t="s">
        <v>62</v>
      </c>
      <c r="K3" s="213"/>
      <c r="L3" s="212" t="s">
        <v>30</v>
      </c>
      <c r="M3" s="213"/>
      <c r="N3" s="217" t="s">
        <v>70</v>
      </c>
    </row>
    <row r="4" spans="1:14" ht="17.25" customHeight="1">
      <c r="A4" s="221"/>
      <c r="B4" s="224" t="s">
        <v>37</v>
      </c>
      <c r="C4" s="224"/>
      <c r="D4" s="214" t="s">
        <v>31</v>
      </c>
      <c r="E4" s="225"/>
      <c r="F4" s="214" t="s">
        <v>32</v>
      </c>
      <c r="G4" s="225"/>
      <c r="H4" s="214"/>
      <c r="I4" s="215"/>
      <c r="J4" s="214"/>
      <c r="K4" s="215"/>
      <c r="L4" s="214"/>
      <c r="M4" s="215"/>
      <c r="N4" s="218"/>
    </row>
    <row r="5" spans="1:14" s="6" customFormat="1" ht="28.5" customHeight="1">
      <c r="A5" s="222"/>
      <c r="B5" s="72" t="s">
        <v>64</v>
      </c>
      <c r="C5" s="73" t="s">
        <v>65</v>
      </c>
      <c r="D5" s="72" t="s">
        <v>64</v>
      </c>
      <c r="E5" s="73" t="s">
        <v>65</v>
      </c>
      <c r="F5" s="72" t="s">
        <v>64</v>
      </c>
      <c r="G5" s="74" t="s">
        <v>38</v>
      </c>
      <c r="H5" s="72" t="s">
        <v>34</v>
      </c>
      <c r="I5" s="75" t="s">
        <v>39</v>
      </c>
      <c r="J5" s="72" t="s">
        <v>34</v>
      </c>
      <c r="K5" s="75" t="s">
        <v>39</v>
      </c>
      <c r="L5" s="72" t="s">
        <v>34</v>
      </c>
      <c r="M5" s="109" t="s">
        <v>71</v>
      </c>
      <c r="N5" s="219"/>
    </row>
    <row r="6" spans="1:14" s="66" customFormat="1" ht="10.5">
      <c r="A6" s="65"/>
      <c r="B6" s="62" t="s">
        <v>4</v>
      </c>
      <c r="C6" s="63" t="s">
        <v>5</v>
      </c>
      <c r="D6" s="62" t="s">
        <v>4</v>
      </c>
      <c r="E6" s="63" t="s">
        <v>5</v>
      </c>
      <c r="F6" s="62" t="s">
        <v>4</v>
      </c>
      <c r="G6" s="63" t="s">
        <v>5</v>
      </c>
      <c r="H6" s="62" t="s">
        <v>4</v>
      </c>
      <c r="I6" s="64" t="s">
        <v>5</v>
      </c>
      <c r="J6" s="62" t="s">
        <v>4</v>
      </c>
      <c r="K6" s="64" t="s">
        <v>5</v>
      </c>
      <c r="L6" s="62" t="s">
        <v>4</v>
      </c>
      <c r="M6" s="64" t="s">
        <v>5</v>
      </c>
      <c r="N6" s="179"/>
    </row>
    <row r="7" spans="1:14" ht="15" customHeight="1">
      <c r="A7" s="82" t="s">
        <v>80</v>
      </c>
      <c r="B7" s="111">
        <v>1354</v>
      </c>
      <c r="C7" s="112">
        <v>503717</v>
      </c>
      <c r="D7" s="111">
        <v>1785</v>
      </c>
      <c r="E7" s="112">
        <v>432727</v>
      </c>
      <c r="F7" s="111">
        <v>3139</v>
      </c>
      <c r="G7" s="112">
        <v>936444</v>
      </c>
      <c r="H7" s="111">
        <v>123</v>
      </c>
      <c r="I7" s="113">
        <v>112166</v>
      </c>
      <c r="J7" s="111">
        <v>193</v>
      </c>
      <c r="K7" s="113">
        <v>38048</v>
      </c>
      <c r="L7" s="111">
        <v>3347</v>
      </c>
      <c r="M7" s="112">
        <v>862326</v>
      </c>
      <c r="N7" s="114" t="str">
        <f>A7</f>
        <v>大津</v>
      </c>
    </row>
    <row r="8" spans="1:14" ht="15" customHeight="1">
      <c r="A8" s="81" t="s">
        <v>81</v>
      </c>
      <c r="B8" s="115">
        <v>797</v>
      </c>
      <c r="C8" s="116">
        <v>307300</v>
      </c>
      <c r="D8" s="115">
        <v>1075</v>
      </c>
      <c r="E8" s="116">
        <v>261962</v>
      </c>
      <c r="F8" s="115">
        <v>1872</v>
      </c>
      <c r="G8" s="116">
        <v>569262</v>
      </c>
      <c r="H8" s="115">
        <v>54</v>
      </c>
      <c r="I8" s="117">
        <v>52688</v>
      </c>
      <c r="J8" s="115">
        <v>119</v>
      </c>
      <c r="K8" s="117">
        <v>31996</v>
      </c>
      <c r="L8" s="115">
        <v>1953</v>
      </c>
      <c r="M8" s="116">
        <v>548570</v>
      </c>
      <c r="N8" s="118" t="str">
        <f aca="true" t="shared" si="0" ref="N8:N71">IF(A8="","",A8)</f>
        <v>彦根</v>
      </c>
    </row>
    <row r="9" spans="1:14" ht="15" customHeight="1">
      <c r="A9" s="81" t="s">
        <v>82</v>
      </c>
      <c r="B9" s="115">
        <v>922</v>
      </c>
      <c r="C9" s="116">
        <v>387848</v>
      </c>
      <c r="D9" s="115">
        <v>1047</v>
      </c>
      <c r="E9" s="116">
        <v>255190</v>
      </c>
      <c r="F9" s="115">
        <v>1969</v>
      </c>
      <c r="G9" s="116">
        <v>643038</v>
      </c>
      <c r="H9" s="115">
        <v>65</v>
      </c>
      <c r="I9" s="117">
        <v>63787</v>
      </c>
      <c r="J9" s="115">
        <v>147</v>
      </c>
      <c r="K9" s="117">
        <v>22127</v>
      </c>
      <c r="L9" s="115">
        <v>2059</v>
      </c>
      <c r="M9" s="116">
        <v>601377</v>
      </c>
      <c r="N9" s="118" t="str">
        <f t="shared" si="0"/>
        <v>長浜</v>
      </c>
    </row>
    <row r="10" spans="1:14" ht="15" customHeight="1">
      <c r="A10" s="81" t="s">
        <v>83</v>
      </c>
      <c r="B10" s="115">
        <v>1220</v>
      </c>
      <c r="C10" s="116">
        <v>470446</v>
      </c>
      <c r="D10" s="115">
        <v>1791</v>
      </c>
      <c r="E10" s="116">
        <v>426803</v>
      </c>
      <c r="F10" s="115">
        <v>3011</v>
      </c>
      <c r="G10" s="116">
        <v>897250</v>
      </c>
      <c r="H10" s="115">
        <v>87</v>
      </c>
      <c r="I10" s="117">
        <v>77520</v>
      </c>
      <c r="J10" s="115">
        <v>153</v>
      </c>
      <c r="K10" s="117">
        <v>21184</v>
      </c>
      <c r="L10" s="115">
        <v>3147</v>
      </c>
      <c r="M10" s="116">
        <v>840914</v>
      </c>
      <c r="N10" s="118" t="str">
        <f t="shared" si="0"/>
        <v>近江八幡</v>
      </c>
    </row>
    <row r="11" spans="1:14" ht="15" customHeight="1">
      <c r="A11" s="81" t="s">
        <v>84</v>
      </c>
      <c r="B11" s="115">
        <v>1291</v>
      </c>
      <c r="C11" s="116">
        <v>916275</v>
      </c>
      <c r="D11" s="115">
        <v>1872</v>
      </c>
      <c r="E11" s="116">
        <v>471159</v>
      </c>
      <c r="F11" s="115">
        <v>3163</v>
      </c>
      <c r="G11" s="116">
        <v>1387434</v>
      </c>
      <c r="H11" s="115">
        <v>104</v>
      </c>
      <c r="I11" s="117">
        <v>159238</v>
      </c>
      <c r="J11" s="115">
        <v>163</v>
      </c>
      <c r="K11" s="117">
        <v>32187</v>
      </c>
      <c r="L11" s="115">
        <v>3324</v>
      </c>
      <c r="M11" s="116">
        <v>1260383</v>
      </c>
      <c r="N11" s="118" t="str">
        <f t="shared" si="0"/>
        <v>草津</v>
      </c>
    </row>
    <row r="12" spans="1:14" ht="15" customHeight="1">
      <c r="A12" s="81" t="s">
        <v>85</v>
      </c>
      <c r="B12" s="115">
        <v>711</v>
      </c>
      <c r="C12" s="116">
        <v>307386</v>
      </c>
      <c r="D12" s="115">
        <v>1013</v>
      </c>
      <c r="E12" s="116">
        <v>236828</v>
      </c>
      <c r="F12" s="115">
        <v>1724</v>
      </c>
      <c r="G12" s="116">
        <v>544214</v>
      </c>
      <c r="H12" s="115">
        <v>49</v>
      </c>
      <c r="I12" s="117">
        <v>27445</v>
      </c>
      <c r="J12" s="115">
        <v>96</v>
      </c>
      <c r="K12" s="117">
        <v>20434</v>
      </c>
      <c r="L12" s="115">
        <v>1808</v>
      </c>
      <c r="M12" s="116">
        <v>537202</v>
      </c>
      <c r="N12" s="118" t="str">
        <f t="shared" si="0"/>
        <v>水口</v>
      </c>
    </row>
    <row r="13" spans="1:14" ht="15" customHeight="1">
      <c r="A13" s="81" t="s">
        <v>86</v>
      </c>
      <c r="B13" s="115">
        <v>346</v>
      </c>
      <c r="C13" s="116">
        <v>115356</v>
      </c>
      <c r="D13" s="115">
        <v>460</v>
      </c>
      <c r="E13" s="116">
        <v>102860</v>
      </c>
      <c r="F13" s="115">
        <v>806</v>
      </c>
      <c r="G13" s="116">
        <v>218216</v>
      </c>
      <c r="H13" s="115">
        <v>16</v>
      </c>
      <c r="I13" s="117">
        <v>7597</v>
      </c>
      <c r="J13" s="115">
        <v>38</v>
      </c>
      <c r="K13" s="117">
        <v>5441</v>
      </c>
      <c r="L13" s="115">
        <v>830</v>
      </c>
      <c r="M13" s="116">
        <v>216061</v>
      </c>
      <c r="N13" s="118" t="str">
        <f t="shared" si="0"/>
        <v>今津</v>
      </c>
    </row>
    <row r="14" spans="1:14" ht="15" customHeight="1">
      <c r="A14" s="71" t="s">
        <v>87</v>
      </c>
      <c r="B14" s="119">
        <v>6641</v>
      </c>
      <c r="C14" s="120">
        <v>3008328</v>
      </c>
      <c r="D14" s="119">
        <v>9043</v>
      </c>
      <c r="E14" s="120">
        <v>2187529</v>
      </c>
      <c r="F14" s="119">
        <v>15684</v>
      </c>
      <c r="G14" s="120">
        <v>5195857</v>
      </c>
      <c r="H14" s="119">
        <v>498</v>
      </c>
      <c r="I14" s="121">
        <v>500442</v>
      </c>
      <c r="J14" s="119">
        <v>909</v>
      </c>
      <c r="K14" s="121">
        <v>171418</v>
      </c>
      <c r="L14" s="119">
        <v>16468</v>
      </c>
      <c r="M14" s="120">
        <v>4866832</v>
      </c>
      <c r="N14" s="122" t="str">
        <f t="shared" si="0"/>
        <v>滋賀県計</v>
      </c>
    </row>
    <row r="15" spans="1:14" s="7" customFormat="1" ht="15" customHeight="1">
      <c r="A15" s="9"/>
      <c r="B15" s="123"/>
      <c r="C15" s="124"/>
      <c r="D15" s="123"/>
      <c r="E15" s="124"/>
      <c r="F15" s="123"/>
      <c r="G15" s="124"/>
      <c r="H15" s="123"/>
      <c r="I15" s="125"/>
      <c r="J15" s="123"/>
      <c r="K15" s="125"/>
      <c r="L15" s="123"/>
      <c r="M15" s="124"/>
      <c r="N15" s="118">
        <f t="shared" si="0"/>
      </c>
    </row>
    <row r="16" spans="1:14" s="8" customFormat="1" ht="15" customHeight="1">
      <c r="A16" s="83" t="s">
        <v>88</v>
      </c>
      <c r="B16" s="126">
        <v>1399</v>
      </c>
      <c r="C16" s="127">
        <v>782025</v>
      </c>
      <c r="D16" s="126">
        <v>1853</v>
      </c>
      <c r="E16" s="127">
        <v>464092</v>
      </c>
      <c r="F16" s="126">
        <v>3252</v>
      </c>
      <c r="G16" s="127">
        <v>1246116</v>
      </c>
      <c r="H16" s="126">
        <v>100</v>
      </c>
      <c r="I16" s="128">
        <v>80394</v>
      </c>
      <c r="J16" s="126">
        <v>148</v>
      </c>
      <c r="K16" s="128">
        <v>22069</v>
      </c>
      <c r="L16" s="126">
        <v>3402</v>
      </c>
      <c r="M16" s="127">
        <v>1187791</v>
      </c>
      <c r="N16" s="129" t="str">
        <f t="shared" si="0"/>
        <v>上京</v>
      </c>
    </row>
    <row r="17" spans="1:14" ht="15" customHeight="1">
      <c r="A17" s="82" t="s">
        <v>89</v>
      </c>
      <c r="B17" s="111">
        <v>968</v>
      </c>
      <c r="C17" s="112">
        <v>568836</v>
      </c>
      <c r="D17" s="111">
        <v>1343</v>
      </c>
      <c r="E17" s="112">
        <v>349329</v>
      </c>
      <c r="F17" s="111">
        <v>2311</v>
      </c>
      <c r="G17" s="112">
        <v>918165</v>
      </c>
      <c r="H17" s="111">
        <v>70</v>
      </c>
      <c r="I17" s="113">
        <v>57523</v>
      </c>
      <c r="J17" s="111">
        <v>132</v>
      </c>
      <c r="K17" s="113">
        <v>26832</v>
      </c>
      <c r="L17" s="111">
        <v>2409</v>
      </c>
      <c r="M17" s="112">
        <v>887475</v>
      </c>
      <c r="N17" s="118" t="str">
        <f t="shared" si="0"/>
        <v>左京</v>
      </c>
    </row>
    <row r="18" spans="1:14" ht="15" customHeight="1">
      <c r="A18" s="82" t="s">
        <v>90</v>
      </c>
      <c r="B18" s="111">
        <v>985</v>
      </c>
      <c r="C18" s="112">
        <v>505038</v>
      </c>
      <c r="D18" s="111">
        <v>1489</v>
      </c>
      <c r="E18" s="112">
        <v>408808</v>
      </c>
      <c r="F18" s="111">
        <v>2474</v>
      </c>
      <c r="G18" s="112">
        <v>913846</v>
      </c>
      <c r="H18" s="111">
        <v>81</v>
      </c>
      <c r="I18" s="113">
        <v>47049</v>
      </c>
      <c r="J18" s="111">
        <v>100</v>
      </c>
      <c r="K18" s="113">
        <v>3338</v>
      </c>
      <c r="L18" s="111">
        <v>2593</v>
      </c>
      <c r="M18" s="112">
        <v>870136</v>
      </c>
      <c r="N18" s="118" t="str">
        <f t="shared" si="0"/>
        <v>中京</v>
      </c>
    </row>
    <row r="19" spans="1:14" ht="15" customHeight="1">
      <c r="A19" s="82" t="s">
        <v>91</v>
      </c>
      <c r="B19" s="111">
        <v>1275</v>
      </c>
      <c r="C19" s="112">
        <v>486577</v>
      </c>
      <c r="D19" s="111">
        <v>1646</v>
      </c>
      <c r="E19" s="112">
        <v>395013</v>
      </c>
      <c r="F19" s="111">
        <v>2921</v>
      </c>
      <c r="G19" s="112">
        <v>881589</v>
      </c>
      <c r="H19" s="111">
        <v>85</v>
      </c>
      <c r="I19" s="113">
        <v>67840</v>
      </c>
      <c r="J19" s="111">
        <v>153</v>
      </c>
      <c r="K19" s="113">
        <v>40079</v>
      </c>
      <c r="L19" s="111">
        <v>3051</v>
      </c>
      <c r="M19" s="112">
        <v>853828</v>
      </c>
      <c r="N19" s="118" t="str">
        <f t="shared" si="0"/>
        <v>東山</v>
      </c>
    </row>
    <row r="20" spans="1:14" ht="15" customHeight="1">
      <c r="A20" s="82" t="s">
        <v>92</v>
      </c>
      <c r="B20" s="111">
        <v>1225</v>
      </c>
      <c r="C20" s="112">
        <v>555820</v>
      </c>
      <c r="D20" s="111">
        <v>1788</v>
      </c>
      <c r="E20" s="112">
        <v>439427</v>
      </c>
      <c r="F20" s="111">
        <v>3013</v>
      </c>
      <c r="G20" s="112">
        <v>995247</v>
      </c>
      <c r="H20" s="111">
        <v>77</v>
      </c>
      <c r="I20" s="113">
        <v>119638</v>
      </c>
      <c r="J20" s="111">
        <v>109</v>
      </c>
      <c r="K20" s="113">
        <v>28312</v>
      </c>
      <c r="L20" s="111">
        <v>3122</v>
      </c>
      <c r="M20" s="112">
        <v>903922</v>
      </c>
      <c r="N20" s="118" t="str">
        <f t="shared" si="0"/>
        <v>下京</v>
      </c>
    </row>
    <row r="21" spans="1:14" ht="15" customHeight="1">
      <c r="A21" s="82" t="s">
        <v>93</v>
      </c>
      <c r="B21" s="111">
        <v>2563</v>
      </c>
      <c r="C21" s="112">
        <v>957023</v>
      </c>
      <c r="D21" s="111">
        <v>3178</v>
      </c>
      <c r="E21" s="112">
        <v>760017</v>
      </c>
      <c r="F21" s="111">
        <v>5741</v>
      </c>
      <c r="G21" s="112">
        <v>1717039</v>
      </c>
      <c r="H21" s="111">
        <v>176</v>
      </c>
      <c r="I21" s="113">
        <v>145188</v>
      </c>
      <c r="J21" s="111">
        <v>365</v>
      </c>
      <c r="K21" s="113">
        <v>36237</v>
      </c>
      <c r="L21" s="111">
        <v>6017</v>
      </c>
      <c r="M21" s="112">
        <v>1608088</v>
      </c>
      <c r="N21" s="118" t="str">
        <f t="shared" si="0"/>
        <v>右京</v>
      </c>
    </row>
    <row r="22" spans="1:14" ht="15" customHeight="1">
      <c r="A22" s="82" t="s">
        <v>94</v>
      </c>
      <c r="B22" s="111">
        <v>1322</v>
      </c>
      <c r="C22" s="112">
        <v>502099</v>
      </c>
      <c r="D22" s="111">
        <v>1839</v>
      </c>
      <c r="E22" s="112">
        <v>462588</v>
      </c>
      <c r="F22" s="111">
        <v>3161</v>
      </c>
      <c r="G22" s="112">
        <v>964687</v>
      </c>
      <c r="H22" s="111">
        <v>74</v>
      </c>
      <c r="I22" s="113">
        <v>93482</v>
      </c>
      <c r="J22" s="111">
        <v>216</v>
      </c>
      <c r="K22" s="113">
        <v>29948</v>
      </c>
      <c r="L22" s="111">
        <v>3300</v>
      </c>
      <c r="M22" s="112">
        <v>901153</v>
      </c>
      <c r="N22" s="118" t="str">
        <f t="shared" si="0"/>
        <v>伏見</v>
      </c>
    </row>
    <row r="23" spans="1:14" ht="15" customHeight="1">
      <c r="A23" s="82" t="s">
        <v>95</v>
      </c>
      <c r="B23" s="111">
        <v>642</v>
      </c>
      <c r="C23" s="112">
        <v>218421</v>
      </c>
      <c r="D23" s="111">
        <v>755</v>
      </c>
      <c r="E23" s="112">
        <v>172809</v>
      </c>
      <c r="F23" s="111">
        <v>1397</v>
      </c>
      <c r="G23" s="112">
        <v>391230</v>
      </c>
      <c r="H23" s="111">
        <v>28</v>
      </c>
      <c r="I23" s="113">
        <v>19475</v>
      </c>
      <c r="J23" s="111">
        <v>77</v>
      </c>
      <c r="K23" s="113">
        <v>13485</v>
      </c>
      <c r="L23" s="111">
        <v>1450</v>
      </c>
      <c r="M23" s="112">
        <v>385240</v>
      </c>
      <c r="N23" s="118" t="str">
        <f t="shared" si="0"/>
        <v>福知山</v>
      </c>
    </row>
    <row r="24" spans="1:14" ht="15" customHeight="1">
      <c r="A24" s="82" t="s">
        <v>96</v>
      </c>
      <c r="B24" s="111">
        <v>429</v>
      </c>
      <c r="C24" s="112">
        <v>157925</v>
      </c>
      <c r="D24" s="111">
        <v>650</v>
      </c>
      <c r="E24" s="112">
        <v>156966</v>
      </c>
      <c r="F24" s="111">
        <v>1079</v>
      </c>
      <c r="G24" s="112">
        <v>314891</v>
      </c>
      <c r="H24" s="111">
        <v>28</v>
      </c>
      <c r="I24" s="113">
        <v>21122</v>
      </c>
      <c r="J24" s="111">
        <v>57</v>
      </c>
      <c r="K24" s="113">
        <v>7410</v>
      </c>
      <c r="L24" s="111">
        <v>1119</v>
      </c>
      <c r="M24" s="112">
        <v>301178</v>
      </c>
      <c r="N24" s="118" t="str">
        <f t="shared" si="0"/>
        <v>舞鶴</v>
      </c>
    </row>
    <row r="25" spans="1:14" s="7" customFormat="1" ht="15" customHeight="1">
      <c r="A25" s="82" t="s">
        <v>97</v>
      </c>
      <c r="B25" s="111">
        <v>2773</v>
      </c>
      <c r="C25" s="112">
        <v>1020655</v>
      </c>
      <c r="D25" s="111">
        <v>3186</v>
      </c>
      <c r="E25" s="112">
        <v>783919</v>
      </c>
      <c r="F25" s="111">
        <v>5959</v>
      </c>
      <c r="G25" s="112">
        <v>1804574</v>
      </c>
      <c r="H25" s="111">
        <v>201</v>
      </c>
      <c r="I25" s="113">
        <v>136480</v>
      </c>
      <c r="J25" s="111">
        <v>283</v>
      </c>
      <c r="K25" s="113">
        <v>42392</v>
      </c>
      <c r="L25" s="111">
        <v>6232</v>
      </c>
      <c r="M25" s="112">
        <v>1710486</v>
      </c>
      <c r="N25" s="118" t="str">
        <f t="shared" si="0"/>
        <v>宇治</v>
      </c>
    </row>
    <row r="26" spans="1:14" s="8" customFormat="1" ht="15" customHeight="1">
      <c r="A26" s="82" t="s">
        <v>98</v>
      </c>
      <c r="B26" s="111">
        <v>449</v>
      </c>
      <c r="C26" s="112">
        <v>174142</v>
      </c>
      <c r="D26" s="111">
        <v>456</v>
      </c>
      <c r="E26" s="112">
        <v>101931</v>
      </c>
      <c r="F26" s="111">
        <v>905</v>
      </c>
      <c r="G26" s="112">
        <v>276073</v>
      </c>
      <c r="H26" s="111">
        <v>20</v>
      </c>
      <c r="I26" s="113">
        <v>4103</v>
      </c>
      <c r="J26" s="111">
        <v>69</v>
      </c>
      <c r="K26" s="113">
        <v>10914</v>
      </c>
      <c r="L26" s="111">
        <v>934</v>
      </c>
      <c r="M26" s="112">
        <v>282884</v>
      </c>
      <c r="N26" s="118" t="str">
        <f t="shared" si="0"/>
        <v>宮津</v>
      </c>
    </row>
    <row r="27" spans="1:14" ht="15" customHeight="1">
      <c r="A27" s="82" t="s">
        <v>99</v>
      </c>
      <c r="B27" s="111">
        <v>816</v>
      </c>
      <c r="C27" s="112">
        <v>245969</v>
      </c>
      <c r="D27" s="111">
        <v>990</v>
      </c>
      <c r="E27" s="112">
        <v>223209</v>
      </c>
      <c r="F27" s="111">
        <v>1806</v>
      </c>
      <c r="G27" s="112">
        <v>469178</v>
      </c>
      <c r="H27" s="111">
        <v>43</v>
      </c>
      <c r="I27" s="113">
        <v>11315</v>
      </c>
      <c r="J27" s="111">
        <v>105</v>
      </c>
      <c r="K27" s="113">
        <v>9167</v>
      </c>
      <c r="L27" s="111">
        <v>1870</v>
      </c>
      <c r="M27" s="112">
        <v>467029</v>
      </c>
      <c r="N27" s="118" t="str">
        <f t="shared" si="0"/>
        <v>園部</v>
      </c>
    </row>
    <row r="28" spans="1:14" ht="14.25" customHeight="1">
      <c r="A28" s="81" t="s">
        <v>100</v>
      </c>
      <c r="B28" s="115">
        <v>676</v>
      </c>
      <c r="C28" s="116">
        <v>271885</v>
      </c>
      <c r="D28" s="115">
        <v>544</v>
      </c>
      <c r="E28" s="116">
        <v>125724</v>
      </c>
      <c r="F28" s="115">
        <v>1220</v>
      </c>
      <c r="G28" s="116">
        <v>397609</v>
      </c>
      <c r="H28" s="115">
        <v>24</v>
      </c>
      <c r="I28" s="117">
        <v>24105</v>
      </c>
      <c r="J28" s="115">
        <v>84</v>
      </c>
      <c r="K28" s="117">
        <v>6671</v>
      </c>
      <c r="L28" s="115">
        <v>1256</v>
      </c>
      <c r="M28" s="116">
        <v>380175</v>
      </c>
      <c r="N28" s="118" t="str">
        <f t="shared" si="0"/>
        <v>峰山</v>
      </c>
    </row>
    <row r="29" spans="1:14" ht="15" customHeight="1">
      <c r="A29" s="71" t="s">
        <v>101</v>
      </c>
      <c r="B29" s="119">
        <v>15522</v>
      </c>
      <c r="C29" s="120">
        <v>6446413</v>
      </c>
      <c r="D29" s="119">
        <v>19717</v>
      </c>
      <c r="E29" s="120">
        <v>4843831</v>
      </c>
      <c r="F29" s="119">
        <v>35239</v>
      </c>
      <c r="G29" s="120">
        <v>11290244</v>
      </c>
      <c r="H29" s="119">
        <v>1007</v>
      </c>
      <c r="I29" s="121">
        <v>827714</v>
      </c>
      <c r="J29" s="119">
        <v>1898</v>
      </c>
      <c r="K29" s="121">
        <v>276853</v>
      </c>
      <c r="L29" s="119">
        <v>36755</v>
      </c>
      <c r="M29" s="120">
        <v>10739384</v>
      </c>
      <c r="N29" s="237" t="str">
        <f t="shared" si="0"/>
        <v>京都府計</v>
      </c>
    </row>
    <row r="30" spans="1:14" ht="15" customHeight="1">
      <c r="A30" s="70"/>
      <c r="B30" s="123"/>
      <c r="C30" s="124"/>
      <c r="D30" s="123"/>
      <c r="E30" s="124"/>
      <c r="F30" s="123"/>
      <c r="G30" s="124"/>
      <c r="H30" s="123"/>
      <c r="I30" s="125"/>
      <c r="J30" s="123"/>
      <c r="K30" s="125"/>
      <c r="L30" s="123"/>
      <c r="M30" s="124"/>
      <c r="N30" s="129">
        <f t="shared" si="0"/>
      </c>
    </row>
    <row r="31" spans="1:14" ht="15" customHeight="1">
      <c r="A31" s="83" t="s">
        <v>102</v>
      </c>
      <c r="B31" s="126">
        <v>879</v>
      </c>
      <c r="C31" s="127">
        <v>330210</v>
      </c>
      <c r="D31" s="126">
        <v>997</v>
      </c>
      <c r="E31" s="127">
        <v>249642</v>
      </c>
      <c r="F31" s="126">
        <v>1876</v>
      </c>
      <c r="G31" s="127">
        <v>579851</v>
      </c>
      <c r="H31" s="126">
        <v>61</v>
      </c>
      <c r="I31" s="128">
        <v>40411</v>
      </c>
      <c r="J31" s="126">
        <v>126</v>
      </c>
      <c r="K31" s="128">
        <v>22780</v>
      </c>
      <c r="L31" s="126">
        <v>1963</v>
      </c>
      <c r="M31" s="127">
        <v>562220</v>
      </c>
      <c r="N31" s="129" t="str">
        <f t="shared" si="0"/>
        <v>大阪福島</v>
      </c>
    </row>
    <row r="32" spans="1:14" ht="15" customHeight="1">
      <c r="A32" s="82" t="s">
        <v>103</v>
      </c>
      <c r="B32" s="111">
        <v>857</v>
      </c>
      <c r="C32" s="112">
        <v>409708</v>
      </c>
      <c r="D32" s="111">
        <v>951</v>
      </c>
      <c r="E32" s="112">
        <v>266564</v>
      </c>
      <c r="F32" s="111">
        <v>1808</v>
      </c>
      <c r="G32" s="112">
        <v>676271</v>
      </c>
      <c r="H32" s="111">
        <v>85</v>
      </c>
      <c r="I32" s="113">
        <v>132134</v>
      </c>
      <c r="J32" s="111">
        <v>113</v>
      </c>
      <c r="K32" s="113">
        <v>34692</v>
      </c>
      <c r="L32" s="111">
        <v>1923</v>
      </c>
      <c r="M32" s="112">
        <v>578829</v>
      </c>
      <c r="N32" s="118" t="str">
        <f t="shared" si="0"/>
        <v>西</v>
      </c>
    </row>
    <row r="33" spans="1:14" ht="15" customHeight="1">
      <c r="A33" s="82" t="s">
        <v>104</v>
      </c>
      <c r="B33" s="111">
        <v>1178</v>
      </c>
      <c r="C33" s="112">
        <v>412177</v>
      </c>
      <c r="D33" s="111">
        <v>1228</v>
      </c>
      <c r="E33" s="112">
        <v>307551</v>
      </c>
      <c r="F33" s="111">
        <v>2406</v>
      </c>
      <c r="G33" s="112">
        <v>719728</v>
      </c>
      <c r="H33" s="111">
        <v>64</v>
      </c>
      <c r="I33" s="113">
        <v>62549</v>
      </c>
      <c r="J33" s="111">
        <v>159</v>
      </c>
      <c r="K33" s="113">
        <v>47318</v>
      </c>
      <c r="L33" s="111">
        <v>2515</v>
      </c>
      <c r="M33" s="112">
        <v>704497</v>
      </c>
      <c r="N33" s="118" t="str">
        <f t="shared" si="0"/>
        <v>港</v>
      </c>
    </row>
    <row r="34" spans="1:14" ht="15" customHeight="1">
      <c r="A34" s="82" t="s">
        <v>105</v>
      </c>
      <c r="B34" s="111">
        <v>604</v>
      </c>
      <c r="C34" s="112">
        <v>348932</v>
      </c>
      <c r="D34" s="111">
        <v>832</v>
      </c>
      <c r="E34" s="112">
        <v>239617</v>
      </c>
      <c r="F34" s="111">
        <v>1436</v>
      </c>
      <c r="G34" s="112">
        <v>588549</v>
      </c>
      <c r="H34" s="111">
        <v>49</v>
      </c>
      <c r="I34" s="113">
        <v>44701</v>
      </c>
      <c r="J34" s="111">
        <v>101</v>
      </c>
      <c r="K34" s="113">
        <v>42865</v>
      </c>
      <c r="L34" s="111">
        <v>1516</v>
      </c>
      <c r="M34" s="112">
        <v>586714</v>
      </c>
      <c r="N34" s="118" t="str">
        <f t="shared" si="0"/>
        <v>天王寺</v>
      </c>
    </row>
    <row r="35" spans="1:14" s="7" customFormat="1" ht="15" customHeight="1">
      <c r="A35" s="82" t="s">
        <v>106</v>
      </c>
      <c r="B35" s="111">
        <v>671</v>
      </c>
      <c r="C35" s="112">
        <v>307786</v>
      </c>
      <c r="D35" s="111">
        <v>578</v>
      </c>
      <c r="E35" s="112">
        <v>150309</v>
      </c>
      <c r="F35" s="111">
        <v>1249</v>
      </c>
      <c r="G35" s="112">
        <v>458095</v>
      </c>
      <c r="H35" s="111">
        <v>57</v>
      </c>
      <c r="I35" s="113">
        <v>28137</v>
      </c>
      <c r="J35" s="111">
        <v>60</v>
      </c>
      <c r="K35" s="113">
        <v>8598</v>
      </c>
      <c r="L35" s="111">
        <v>1320</v>
      </c>
      <c r="M35" s="112">
        <v>438556</v>
      </c>
      <c r="N35" s="118" t="str">
        <f t="shared" si="0"/>
        <v>浪速</v>
      </c>
    </row>
    <row r="36" spans="1:14" s="8" customFormat="1" ht="15" customHeight="1">
      <c r="A36" s="82" t="s">
        <v>107</v>
      </c>
      <c r="B36" s="111">
        <v>593</v>
      </c>
      <c r="C36" s="112">
        <v>275739</v>
      </c>
      <c r="D36" s="111">
        <v>684</v>
      </c>
      <c r="E36" s="112">
        <v>184725</v>
      </c>
      <c r="F36" s="111">
        <v>1277</v>
      </c>
      <c r="G36" s="112">
        <v>460463</v>
      </c>
      <c r="H36" s="111">
        <v>31</v>
      </c>
      <c r="I36" s="113">
        <v>12816</v>
      </c>
      <c r="J36" s="111">
        <v>75</v>
      </c>
      <c r="K36" s="113">
        <v>17315</v>
      </c>
      <c r="L36" s="111">
        <v>1336</v>
      </c>
      <c r="M36" s="112">
        <v>464963</v>
      </c>
      <c r="N36" s="118" t="str">
        <f t="shared" si="0"/>
        <v>西淀川</v>
      </c>
    </row>
    <row r="37" spans="1:14" ht="15" customHeight="1">
      <c r="A37" s="82" t="s">
        <v>108</v>
      </c>
      <c r="B37" s="111">
        <v>658</v>
      </c>
      <c r="C37" s="112">
        <v>233085</v>
      </c>
      <c r="D37" s="111">
        <v>883</v>
      </c>
      <c r="E37" s="112">
        <v>216250</v>
      </c>
      <c r="F37" s="111">
        <v>1541</v>
      </c>
      <c r="G37" s="112">
        <v>449334</v>
      </c>
      <c r="H37" s="111">
        <v>55</v>
      </c>
      <c r="I37" s="113">
        <v>54481</v>
      </c>
      <c r="J37" s="111">
        <v>64</v>
      </c>
      <c r="K37" s="113">
        <v>13959</v>
      </c>
      <c r="L37" s="111">
        <v>1620</v>
      </c>
      <c r="M37" s="112">
        <v>408813</v>
      </c>
      <c r="N37" s="118" t="str">
        <f t="shared" si="0"/>
        <v>東成</v>
      </c>
    </row>
    <row r="38" spans="1:14" ht="15" customHeight="1">
      <c r="A38" s="82" t="s">
        <v>109</v>
      </c>
      <c r="B38" s="111">
        <v>1190</v>
      </c>
      <c r="C38" s="112">
        <v>575512</v>
      </c>
      <c r="D38" s="111">
        <v>1694</v>
      </c>
      <c r="E38" s="112">
        <v>431220</v>
      </c>
      <c r="F38" s="111">
        <v>2884</v>
      </c>
      <c r="G38" s="112">
        <v>1006733</v>
      </c>
      <c r="H38" s="111">
        <v>58</v>
      </c>
      <c r="I38" s="113">
        <v>44102</v>
      </c>
      <c r="J38" s="111">
        <v>211</v>
      </c>
      <c r="K38" s="113">
        <v>108056</v>
      </c>
      <c r="L38" s="111">
        <v>2969</v>
      </c>
      <c r="M38" s="112">
        <v>1070687</v>
      </c>
      <c r="N38" s="118" t="str">
        <f t="shared" si="0"/>
        <v>生野</v>
      </c>
    </row>
    <row r="39" spans="1:14" ht="15" customHeight="1">
      <c r="A39" s="82" t="s">
        <v>110</v>
      </c>
      <c r="B39" s="111">
        <v>1078</v>
      </c>
      <c r="C39" s="112">
        <v>359290</v>
      </c>
      <c r="D39" s="111">
        <v>1437</v>
      </c>
      <c r="E39" s="112">
        <v>354994</v>
      </c>
      <c r="F39" s="111">
        <v>2515</v>
      </c>
      <c r="G39" s="112">
        <v>714284</v>
      </c>
      <c r="H39" s="111">
        <v>74</v>
      </c>
      <c r="I39" s="113">
        <v>54707</v>
      </c>
      <c r="J39" s="111">
        <v>127</v>
      </c>
      <c r="K39" s="113">
        <v>31617</v>
      </c>
      <c r="L39" s="111">
        <v>2632</v>
      </c>
      <c r="M39" s="112">
        <v>691194</v>
      </c>
      <c r="N39" s="118" t="str">
        <f t="shared" si="0"/>
        <v>旭</v>
      </c>
    </row>
    <row r="40" spans="1:14" ht="15" customHeight="1">
      <c r="A40" s="82" t="s">
        <v>111</v>
      </c>
      <c r="B40" s="111">
        <v>1495</v>
      </c>
      <c r="C40" s="112">
        <v>508545</v>
      </c>
      <c r="D40" s="111">
        <v>1755</v>
      </c>
      <c r="E40" s="112">
        <v>444516</v>
      </c>
      <c r="F40" s="111">
        <v>3250</v>
      </c>
      <c r="G40" s="112">
        <v>953061</v>
      </c>
      <c r="H40" s="111">
        <v>86</v>
      </c>
      <c r="I40" s="113">
        <v>69055</v>
      </c>
      <c r="J40" s="111">
        <v>240</v>
      </c>
      <c r="K40" s="113">
        <v>36494</v>
      </c>
      <c r="L40" s="111">
        <v>3412</v>
      </c>
      <c r="M40" s="112">
        <v>920501</v>
      </c>
      <c r="N40" s="118" t="str">
        <f t="shared" si="0"/>
        <v>城東</v>
      </c>
    </row>
    <row r="41" spans="1:14" ht="15" customHeight="1">
      <c r="A41" s="82" t="s">
        <v>112</v>
      </c>
      <c r="B41" s="111">
        <v>601</v>
      </c>
      <c r="C41" s="112">
        <v>339336</v>
      </c>
      <c r="D41" s="111">
        <v>871</v>
      </c>
      <c r="E41" s="112">
        <v>238135</v>
      </c>
      <c r="F41" s="111">
        <v>1472</v>
      </c>
      <c r="G41" s="112">
        <v>577471</v>
      </c>
      <c r="H41" s="111">
        <v>50</v>
      </c>
      <c r="I41" s="113">
        <v>27793</v>
      </c>
      <c r="J41" s="111">
        <v>102</v>
      </c>
      <c r="K41" s="113">
        <v>6349</v>
      </c>
      <c r="L41" s="111">
        <v>1551</v>
      </c>
      <c r="M41" s="112">
        <v>556026</v>
      </c>
      <c r="N41" s="118" t="str">
        <f t="shared" si="0"/>
        <v>阿倍野</v>
      </c>
    </row>
    <row r="42" spans="1:14" ht="15" customHeight="1">
      <c r="A42" s="82" t="s">
        <v>113</v>
      </c>
      <c r="B42" s="111">
        <v>1659</v>
      </c>
      <c r="C42" s="112">
        <v>557588</v>
      </c>
      <c r="D42" s="111">
        <v>1653</v>
      </c>
      <c r="E42" s="112">
        <v>406182</v>
      </c>
      <c r="F42" s="111">
        <v>3312</v>
      </c>
      <c r="G42" s="112">
        <v>963769</v>
      </c>
      <c r="H42" s="111">
        <v>104</v>
      </c>
      <c r="I42" s="113">
        <v>62245</v>
      </c>
      <c r="J42" s="111">
        <v>274</v>
      </c>
      <c r="K42" s="113">
        <v>58306</v>
      </c>
      <c r="L42" s="111">
        <v>3511</v>
      </c>
      <c r="M42" s="112">
        <v>959831</v>
      </c>
      <c r="N42" s="118" t="str">
        <f t="shared" si="0"/>
        <v>住吉</v>
      </c>
    </row>
    <row r="43" spans="1:14" ht="15" customHeight="1">
      <c r="A43" s="82" t="s">
        <v>114</v>
      </c>
      <c r="B43" s="111">
        <v>2312</v>
      </c>
      <c r="C43" s="112">
        <v>849451</v>
      </c>
      <c r="D43" s="111">
        <v>2887</v>
      </c>
      <c r="E43" s="112">
        <v>721243</v>
      </c>
      <c r="F43" s="111">
        <v>5199</v>
      </c>
      <c r="G43" s="112">
        <v>1570695</v>
      </c>
      <c r="H43" s="111">
        <v>156</v>
      </c>
      <c r="I43" s="113">
        <v>155949</v>
      </c>
      <c r="J43" s="111">
        <v>263</v>
      </c>
      <c r="K43" s="113">
        <v>51016</v>
      </c>
      <c r="L43" s="111">
        <v>5425</v>
      </c>
      <c r="M43" s="112">
        <v>1465763</v>
      </c>
      <c r="N43" s="118" t="str">
        <f t="shared" si="0"/>
        <v>東住吉</v>
      </c>
    </row>
    <row r="44" spans="1:14" ht="15" customHeight="1">
      <c r="A44" s="82" t="s">
        <v>115</v>
      </c>
      <c r="B44" s="111">
        <v>867</v>
      </c>
      <c r="C44" s="112">
        <v>363894</v>
      </c>
      <c r="D44" s="111">
        <v>799</v>
      </c>
      <c r="E44" s="112">
        <v>200540</v>
      </c>
      <c r="F44" s="111">
        <v>1666</v>
      </c>
      <c r="G44" s="112">
        <v>564434</v>
      </c>
      <c r="H44" s="111">
        <v>30</v>
      </c>
      <c r="I44" s="113">
        <v>27944</v>
      </c>
      <c r="J44" s="111">
        <v>122</v>
      </c>
      <c r="K44" s="113">
        <v>35998</v>
      </c>
      <c r="L44" s="111">
        <v>1747</v>
      </c>
      <c r="M44" s="112">
        <v>572488</v>
      </c>
      <c r="N44" s="118" t="str">
        <f t="shared" si="0"/>
        <v>西成</v>
      </c>
    </row>
    <row r="45" spans="1:14" s="7" customFormat="1" ht="15" customHeight="1">
      <c r="A45" s="82" t="s">
        <v>116</v>
      </c>
      <c r="B45" s="111">
        <v>2085</v>
      </c>
      <c r="C45" s="112">
        <v>812295</v>
      </c>
      <c r="D45" s="111">
        <v>2020</v>
      </c>
      <c r="E45" s="112">
        <v>559670</v>
      </c>
      <c r="F45" s="111">
        <v>4105</v>
      </c>
      <c r="G45" s="112">
        <v>1371964</v>
      </c>
      <c r="H45" s="111">
        <v>150</v>
      </c>
      <c r="I45" s="113">
        <v>99549</v>
      </c>
      <c r="J45" s="111">
        <v>266</v>
      </c>
      <c r="K45" s="113">
        <v>64696</v>
      </c>
      <c r="L45" s="111">
        <v>4306</v>
      </c>
      <c r="M45" s="112">
        <v>1337111</v>
      </c>
      <c r="N45" s="118" t="str">
        <f t="shared" si="0"/>
        <v>東淀川</v>
      </c>
    </row>
    <row r="46" spans="1:14" s="8" customFormat="1" ht="15" customHeight="1">
      <c r="A46" s="82" t="s">
        <v>117</v>
      </c>
      <c r="B46" s="111">
        <v>1229</v>
      </c>
      <c r="C46" s="112">
        <v>1190676</v>
      </c>
      <c r="D46" s="111">
        <v>1703</v>
      </c>
      <c r="E46" s="112">
        <v>712400</v>
      </c>
      <c r="F46" s="111">
        <v>2932</v>
      </c>
      <c r="G46" s="112">
        <v>1903076</v>
      </c>
      <c r="H46" s="111">
        <v>60</v>
      </c>
      <c r="I46" s="113">
        <v>40353</v>
      </c>
      <c r="J46" s="111">
        <v>161</v>
      </c>
      <c r="K46" s="113">
        <v>53957</v>
      </c>
      <c r="L46" s="111">
        <v>3028</v>
      </c>
      <c r="M46" s="112">
        <v>1916680</v>
      </c>
      <c r="N46" s="118" t="str">
        <f t="shared" si="0"/>
        <v>北</v>
      </c>
    </row>
    <row r="47" spans="1:14" s="7" customFormat="1" ht="15" customHeight="1">
      <c r="A47" s="82" t="s">
        <v>118</v>
      </c>
      <c r="B47" s="111">
        <v>639</v>
      </c>
      <c r="C47" s="112">
        <v>292016</v>
      </c>
      <c r="D47" s="111">
        <v>677</v>
      </c>
      <c r="E47" s="112">
        <v>194277</v>
      </c>
      <c r="F47" s="111">
        <v>1316</v>
      </c>
      <c r="G47" s="112">
        <v>486293</v>
      </c>
      <c r="H47" s="111">
        <v>34</v>
      </c>
      <c r="I47" s="113">
        <v>33068</v>
      </c>
      <c r="J47" s="111">
        <v>72</v>
      </c>
      <c r="K47" s="113">
        <v>37571</v>
      </c>
      <c r="L47" s="111">
        <v>1374</v>
      </c>
      <c r="M47" s="112">
        <v>490796</v>
      </c>
      <c r="N47" s="118" t="str">
        <f t="shared" si="0"/>
        <v>大淀</v>
      </c>
    </row>
    <row r="48" spans="1:14" ht="15" customHeight="1">
      <c r="A48" s="82" t="s">
        <v>119</v>
      </c>
      <c r="B48" s="111">
        <v>897</v>
      </c>
      <c r="C48" s="112">
        <v>774457</v>
      </c>
      <c r="D48" s="111">
        <v>1108</v>
      </c>
      <c r="E48" s="112">
        <v>424041</v>
      </c>
      <c r="F48" s="111">
        <v>2005</v>
      </c>
      <c r="G48" s="112">
        <v>1198499</v>
      </c>
      <c r="H48" s="111">
        <v>142</v>
      </c>
      <c r="I48" s="113">
        <v>218339</v>
      </c>
      <c r="J48" s="111">
        <v>100</v>
      </c>
      <c r="K48" s="113">
        <v>14151</v>
      </c>
      <c r="L48" s="111">
        <v>2189</v>
      </c>
      <c r="M48" s="112">
        <v>994311</v>
      </c>
      <c r="N48" s="118" t="str">
        <f t="shared" si="0"/>
        <v>東</v>
      </c>
    </row>
    <row r="49" spans="1:14" ht="15" customHeight="1">
      <c r="A49" s="82" t="s">
        <v>120</v>
      </c>
      <c r="B49" s="111">
        <v>1016</v>
      </c>
      <c r="C49" s="112">
        <v>636851</v>
      </c>
      <c r="D49" s="111">
        <v>1102</v>
      </c>
      <c r="E49" s="112">
        <v>338728</v>
      </c>
      <c r="F49" s="111">
        <v>2118</v>
      </c>
      <c r="G49" s="112">
        <v>975580</v>
      </c>
      <c r="H49" s="111">
        <v>86</v>
      </c>
      <c r="I49" s="113">
        <v>60039</v>
      </c>
      <c r="J49" s="111">
        <v>139</v>
      </c>
      <c r="K49" s="113">
        <v>61978</v>
      </c>
      <c r="L49" s="111">
        <v>2262</v>
      </c>
      <c r="M49" s="112">
        <v>977518</v>
      </c>
      <c r="N49" s="118" t="str">
        <f t="shared" si="0"/>
        <v>南</v>
      </c>
    </row>
    <row r="50" spans="1:14" ht="15" customHeight="1">
      <c r="A50" s="82" t="s">
        <v>121</v>
      </c>
      <c r="B50" s="111">
        <v>4283</v>
      </c>
      <c r="C50" s="112">
        <v>1593858</v>
      </c>
      <c r="D50" s="111">
        <v>4787</v>
      </c>
      <c r="E50" s="112">
        <v>1140970</v>
      </c>
      <c r="F50" s="111">
        <v>9070</v>
      </c>
      <c r="G50" s="112">
        <v>2734829</v>
      </c>
      <c r="H50" s="111">
        <v>371</v>
      </c>
      <c r="I50" s="113">
        <v>439960</v>
      </c>
      <c r="J50" s="111">
        <v>503</v>
      </c>
      <c r="K50" s="113">
        <v>117599</v>
      </c>
      <c r="L50" s="111">
        <v>9634</v>
      </c>
      <c r="M50" s="112">
        <v>2412467</v>
      </c>
      <c r="N50" s="118" t="str">
        <f t="shared" si="0"/>
        <v>堺</v>
      </c>
    </row>
    <row r="51" spans="1:14" ht="15" customHeight="1">
      <c r="A51" s="82" t="s">
        <v>122</v>
      </c>
      <c r="B51" s="111">
        <v>1859</v>
      </c>
      <c r="C51" s="112">
        <v>687461</v>
      </c>
      <c r="D51" s="111">
        <v>1813</v>
      </c>
      <c r="E51" s="112">
        <v>426589</v>
      </c>
      <c r="F51" s="111">
        <v>3672</v>
      </c>
      <c r="G51" s="112">
        <v>1114050</v>
      </c>
      <c r="H51" s="111">
        <v>99</v>
      </c>
      <c r="I51" s="113">
        <v>69129</v>
      </c>
      <c r="J51" s="111">
        <v>292</v>
      </c>
      <c r="K51" s="113">
        <v>34590</v>
      </c>
      <c r="L51" s="111">
        <v>3824</v>
      </c>
      <c r="M51" s="112">
        <v>1079511</v>
      </c>
      <c r="N51" s="118" t="str">
        <f t="shared" si="0"/>
        <v>岸和田</v>
      </c>
    </row>
    <row r="52" spans="1:14" ht="15" customHeight="1">
      <c r="A52" s="82" t="s">
        <v>123</v>
      </c>
      <c r="B52" s="111">
        <v>3066</v>
      </c>
      <c r="C52" s="112">
        <v>1315779</v>
      </c>
      <c r="D52" s="111">
        <v>4029</v>
      </c>
      <c r="E52" s="112">
        <v>1110193</v>
      </c>
      <c r="F52" s="111">
        <v>7095</v>
      </c>
      <c r="G52" s="112">
        <v>2425972</v>
      </c>
      <c r="H52" s="111">
        <v>269</v>
      </c>
      <c r="I52" s="113">
        <v>266158</v>
      </c>
      <c r="J52" s="111">
        <v>466</v>
      </c>
      <c r="K52" s="113">
        <v>85428</v>
      </c>
      <c r="L52" s="111">
        <v>7526</v>
      </c>
      <c r="M52" s="112">
        <v>2245242</v>
      </c>
      <c r="N52" s="118" t="str">
        <f t="shared" si="0"/>
        <v>豊能</v>
      </c>
    </row>
    <row r="53" spans="1:14" ht="15" customHeight="1">
      <c r="A53" s="81" t="s">
        <v>124</v>
      </c>
      <c r="B53" s="115">
        <v>1990</v>
      </c>
      <c r="C53" s="116">
        <v>755874</v>
      </c>
      <c r="D53" s="115">
        <v>2440</v>
      </c>
      <c r="E53" s="116">
        <v>667902</v>
      </c>
      <c r="F53" s="115">
        <v>4430</v>
      </c>
      <c r="G53" s="116">
        <v>1423777</v>
      </c>
      <c r="H53" s="115">
        <v>141</v>
      </c>
      <c r="I53" s="117">
        <v>94423</v>
      </c>
      <c r="J53" s="115">
        <v>379</v>
      </c>
      <c r="K53" s="117">
        <v>123255</v>
      </c>
      <c r="L53" s="115">
        <v>4717</v>
      </c>
      <c r="M53" s="116">
        <v>1452609</v>
      </c>
      <c r="N53" s="118" t="str">
        <f t="shared" si="0"/>
        <v>吹田</v>
      </c>
    </row>
    <row r="54" spans="1:14" ht="15" customHeight="1">
      <c r="A54" s="81" t="s">
        <v>125</v>
      </c>
      <c r="B54" s="115">
        <v>1791</v>
      </c>
      <c r="C54" s="116">
        <v>570796</v>
      </c>
      <c r="D54" s="115">
        <v>1808</v>
      </c>
      <c r="E54" s="116">
        <v>439218</v>
      </c>
      <c r="F54" s="115">
        <v>3599</v>
      </c>
      <c r="G54" s="116">
        <v>1010015</v>
      </c>
      <c r="H54" s="115">
        <v>133</v>
      </c>
      <c r="I54" s="117">
        <v>136673</v>
      </c>
      <c r="J54" s="115">
        <v>189</v>
      </c>
      <c r="K54" s="117">
        <v>35630</v>
      </c>
      <c r="L54" s="115">
        <v>3771</v>
      </c>
      <c r="M54" s="116">
        <v>908971</v>
      </c>
      <c r="N54" s="118" t="str">
        <f t="shared" si="0"/>
        <v>泉大津</v>
      </c>
    </row>
    <row r="55" spans="1:14" ht="15" customHeight="1">
      <c r="A55" s="81" t="s">
        <v>126</v>
      </c>
      <c r="B55" s="115">
        <v>3325</v>
      </c>
      <c r="C55" s="116">
        <v>1159298</v>
      </c>
      <c r="D55" s="115">
        <v>3669</v>
      </c>
      <c r="E55" s="116">
        <v>936327</v>
      </c>
      <c r="F55" s="115">
        <v>6994</v>
      </c>
      <c r="G55" s="116">
        <v>2095626</v>
      </c>
      <c r="H55" s="115">
        <v>216</v>
      </c>
      <c r="I55" s="117">
        <v>131741</v>
      </c>
      <c r="J55" s="115">
        <v>533</v>
      </c>
      <c r="K55" s="117">
        <v>108098</v>
      </c>
      <c r="L55" s="115">
        <v>7374</v>
      </c>
      <c r="M55" s="116">
        <v>2071982</v>
      </c>
      <c r="N55" s="118" t="str">
        <f t="shared" si="0"/>
        <v>枚方</v>
      </c>
    </row>
    <row r="56" spans="1:14" ht="15" customHeight="1">
      <c r="A56" s="81" t="s">
        <v>127</v>
      </c>
      <c r="B56" s="115">
        <v>2548</v>
      </c>
      <c r="C56" s="116">
        <v>949472</v>
      </c>
      <c r="D56" s="115">
        <v>2919</v>
      </c>
      <c r="E56" s="116">
        <v>743927</v>
      </c>
      <c r="F56" s="115">
        <v>5467</v>
      </c>
      <c r="G56" s="116">
        <v>1693399</v>
      </c>
      <c r="H56" s="115">
        <v>197</v>
      </c>
      <c r="I56" s="117">
        <v>171133</v>
      </c>
      <c r="J56" s="115">
        <v>444</v>
      </c>
      <c r="K56" s="117">
        <v>110136</v>
      </c>
      <c r="L56" s="115">
        <v>5793</v>
      </c>
      <c r="M56" s="116">
        <v>1632401</v>
      </c>
      <c r="N56" s="118" t="str">
        <f t="shared" si="0"/>
        <v>茨木</v>
      </c>
    </row>
    <row r="57" spans="1:14" ht="15" customHeight="1">
      <c r="A57" s="81" t="s">
        <v>128</v>
      </c>
      <c r="B57" s="115">
        <v>3212</v>
      </c>
      <c r="C57" s="116">
        <v>1152190</v>
      </c>
      <c r="D57" s="115">
        <v>3770</v>
      </c>
      <c r="E57" s="116">
        <v>923125</v>
      </c>
      <c r="F57" s="115">
        <v>6982</v>
      </c>
      <c r="G57" s="116">
        <v>2075315</v>
      </c>
      <c r="H57" s="115">
        <v>167</v>
      </c>
      <c r="I57" s="117">
        <v>203683</v>
      </c>
      <c r="J57" s="115">
        <v>459</v>
      </c>
      <c r="K57" s="117">
        <v>75975</v>
      </c>
      <c r="L57" s="115">
        <v>7249</v>
      </c>
      <c r="M57" s="116">
        <v>1947606</v>
      </c>
      <c r="N57" s="118" t="str">
        <f t="shared" si="0"/>
        <v>八尾</v>
      </c>
    </row>
    <row r="58" spans="1:14" ht="15" customHeight="1">
      <c r="A58" s="81" t="s">
        <v>129</v>
      </c>
      <c r="B58" s="115">
        <v>1762</v>
      </c>
      <c r="C58" s="116">
        <v>567102</v>
      </c>
      <c r="D58" s="115">
        <v>1584</v>
      </c>
      <c r="E58" s="116">
        <v>379906</v>
      </c>
      <c r="F58" s="115">
        <v>3346</v>
      </c>
      <c r="G58" s="116">
        <v>947008</v>
      </c>
      <c r="H58" s="115">
        <v>131</v>
      </c>
      <c r="I58" s="117">
        <v>100868</v>
      </c>
      <c r="J58" s="115">
        <v>174</v>
      </c>
      <c r="K58" s="117">
        <v>32446</v>
      </c>
      <c r="L58" s="115">
        <v>3542</v>
      </c>
      <c r="M58" s="116">
        <v>878585</v>
      </c>
      <c r="N58" s="118" t="str">
        <f t="shared" si="0"/>
        <v>泉佐野</v>
      </c>
    </row>
    <row r="59" spans="1:14" ht="15" customHeight="1">
      <c r="A59" s="81" t="s">
        <v>130</v>
      </c>
      <c r="B59" s="115">
        <v>3208</v>
      </c>
      <c r="C59" s="116">
        <v>1079969</v>
      </c>
      <c r="D59" s="115">
        <v>3374</v>
      </c>
      <c r="E59" s="116">
        <v>780012</v>
      </c>
      <c r="F59" s="115">
        <v>6582</v>
      </c>
      <c r="G59" s="116">
        <v>1859981</v>
      </c>
      <c r="H59" s="115">
        <v>259</v>
      </c>
      <c r="I59" s="117">
        <v>197540</v>
      </c>
      <c r="J59" s="115">
        <v>349</v>
      </c>
      <c r="K59" s="117">
        <v>85260</v>
      </c>
      <c r="L59" s="115">
        <v>6917</v>
      </c>
      <c r="M59" s="116">
        <v>1747702</v>
      </c>
      <c r="N59" s="118" t="str">
        <f t="shared" si="0"/>
        <v>富田林</v>
      </c>
    </row>
    <row r="60" spans="1:14" ht="15" customHeight="1">
      <c r="A60" s="81" t="s">
        <v>131</v>
      </c>
      <c r="B60" s="115">
        <v>3040</v>
      </c>
      <c r="C60" s="116">
        <v>996635</v>
      </c>
      <c r="D60" s="115">
        <v>3312</v>
      </c>
      <c r="E60" s="116">
        <v>850470</v>
      </c>
      <c r="F60" s="115">
        <v>6352</v>
      </c>
      <c r="G60" s="116">
        <v>1847105</v>
      </c>
      <c r="H60" s="115">
        <v>174</v>
      </c>
      <c r="I60" s="117">
        <v>131679</v>
      </c>
      <c r="J60" s="115">
        <v>501</v>
      </c>
      <c r="K60" s="117">
        <v>84627</v>
      </c>
      <c r="L60" s="115">
        <v>6651</v>
      </c>
      <c r="M60" s="116">
        <v>1800053</v>
      </c>
      <c r="N60" s="118" t="str">
        <f t="shared" si="0"/>
        <v>門真</v>
      </c>
    </row>
    <row r="61" spans="1:14" ht="15" customHeight="1">
      <c r="A61" s="81" t="s">
        <v>132</v>
      </c>
      <c r="B61" s="115">
        <v>3652</v>
      </c>
      <c r="C61" s="116">
        <v>1557200</v>
      </c>
      <c r="D61" s="115">
        <v>4857</v>
      </c>
      <c r="E61" s="116">
        <v>1272397</v>
      </c>
      <c r="F61" s="115">
        <v>8509</v>
      </c>
      <c r="G61" s="116">
        <v>2829597</v>
      </c>
      <c r="H61" s="115">
        <v>184</v>
      </c>
      <c r="I61" s="117">
        <v>141772</v>
      </c>
      <c r="J61" s="115">
        <v>459</v>
      </c>
      <c r="K61" s="117">
        <v>80910</v>
      </c>
      <c r="L61" s="115">
        <v>8780</v>
      </c>
      <c r="M61" s="116">
        <v>2768734</v>
      </c>
      <c r="N61" s="118" t="str">
        <f t="shared" si="0"/>
        <v>東大阪</v>
      </c>
    </row>
    <row r="62" spans="1:14" ht="15" customHeight="1">
      <c r="A62" s="71" t="s">
        <v>133</v>
      </c>
      <c r="B62" s="119">
        <v>54244</v>
      </c>
      <c r="C62" s="120">
        <v>21963182</v>
      </c>
      <c r="D62" s="119">
        <v>62221</v>
      </c>
      <c r="E62" s="120">
        <v>16311640</v>
      </c>
      <c r="F62" s="119">
        <v>116465</v>
      </c>
      <c r="G62" s="120">
        <v>38274822</v>
      </c>
      <c r="H62" s="119">
        <v>3773</v>
      </c>
      <c r="I62" s="121">
        <v>3353132</v>
      </c>
      <c r="J62" s="119">
        <v>7523</v>
      </c>
      <c r="K62" s="121">
        <v>1721670</v>
      </c>
      <c r="L62" s="119">
        <v>122377</v>
      </c>
      <c r="M62" s="120">
        <v>36643360</v>
      </c>
      <c r="N62" s="237" t="str">
        <f t="shared" si="0"/>
        <v>大阪府計</v>
      </c>
    </row>
    <row r="63" spans="1:14" ht="15" customHeight="1">
      <c r="A63" s="70"/>
      <c r="B63" s="123"/>
      <c r="C63" s="124"/>
      <c r="D63" s="123"/>
      <c r="E63" s="124"/>
      <c r="F63" s="123"/>
      <c r="G63" s="124"/>
      <c r="H63" s="123"/>
      <c r="I63" s="125"/>
      <c r="J63" s="123"/>
      <c r="K63" s="125"/>
      <c r="L63" s="123"/>
      <c r="M63" s="124"/>
      <c r="N63" s="129">
        <f t="shared" si="0"/>
      </c>
    </row>
    <row r="64" spans="1:14" ht="15" customHeight="1">
      <c r="A64" s="130" t="s">
        <v>134</v>
      </c>
      <c r="B64" s="111">
        <v>646</v>
      </c>
      <c r="C64" s="112">
        <v>254772</v>
      </c>
      <c r="D64" s="111">
        <v>746</v>
      </c>
      <c r="E64" s="112">
        <v>202269</v>
      </c>
      <c r="F64" s="111">
        <v>1392</v>
      </c>
      <c r="G64" s="112">
        <v>457041</v>
      </c>
      <c r="H64" s="111">
        <v>78</v>
      </c>
      <c r="I64" s="113">
        <v>57480</v>
      </c>
      <c r="J64" s="111">
        <v>95</v>
      </c>
      <c r="K64" s="113">
        <v>12605</v>
      </c>
      <c r="L64" s="111">
        <v>1502</v>
      </c>
      <c r="M64" s="112">
        <v>412166</v>
      </c>
      <c r="N64" s="131" t="str">
        <f t="shared" si="0"/>
        <v>灘</v>
      </c>
    </row>
    <row r="65" spans="1:14" ht="15" customHeight="1">
      <c r="A65" s="82" t="s">
        <v>135</v>
      </c>
      <c r="B65" s="111">
        <v>1784</v>
      </c>
      <c r="C65" s="112">
        <v>644717</v>
      </c>
      <c r="D65" s="111">
        <v>1992</v>
      </c>
      <c r="E65" s="112">
        <v>513950</v>
      </c>
      <c r="F65" s="111">
        <v>3776</v>
      </c>
      <c r="G65" s="112">
        <v>1158667</v>
      </c>
      <c r="H65" s="111">
        <v>199</v>
      </c>
      <c r="I65" s="113">
        <v>215028</v>
      </c>
      <c r="J65" s="111">
        <v>335</v>
      </c>
      <c r="K65" s="113">
        <v>162568</v>
      </c>
      <c r="L65" s="111">
        <v>4063</v>
      </c>
      <c r="M65" s="112">
        <v>1106207</v>
      </c>
      <c r="N65" s="118" t="str">
        <f t="shared" si="0"/>
        <v>兵庫</v>
      </c>
    </row>
    <row r="66" spans="1:14" ht="15" customHeight="1">
      <c r="A66" s="82" t="s">
        <v>136</v>
      </c>
      <c r="B66" s="111">
        <v>738</v>
      </c>
      <c r="C66" s="112">
        <v>358313</v>
      </c>
      <c r="D66" s="111">
        <v>809</v>
      </c>
      <c r="E66" s="112">
        <v>208113</v>
      </c>
      <c r="F66" s="111">
        <v>1547</v>
      </c>
      <c r="G66" s="112">
        <v>566426</v>
      </c>
      <c r="H66" s="111">
        <v>46</v>
      </c>
      <c r="I66" s="113">
        <v>21106</v>
      </c>
      <c r="J66" s="111">
        <v>106</v>
      </c>
      <c r="K66" s="113">
        <v>16152</v>
      </c>
      <c r="L66" s="111">
        <v>1629</v>
      </c>
      <c r="M66" s="112">
        <v>561471</v>
      </c>
      <c r="N66" s="118" t="str">
        <f t="shared" si="0"/>
        <v>長田</v>
      </c>
    </row>
    <row r="67" spans="1:14" ht="15" customHeight="1">
      <c r="A67" s="82" t="s">
        <v>137</v>
      </c>
      <c r="B67" s="111">
        <v>1279</v>
      </c>
      <c r="C67" s="112">
        <v>460424</v>
      </c>
      <c r="D67" s="111">
        <v>1622</v>
      </c>
      <c r="E67" s="112">
        <v>417938</v>
      </c>
      <c r="F67" s="111">
        <v>2901</v>
      </c>
      <c r="G67" s="112">
        <v>878362</v>
      </c>
      <c r="H67" s="111">
        <v>152</v>
      </c>
      <c r="I67" s="113">
        <v>77397</v>
      </c>
      <c r="J67" s="111">
        <v>188</v>
      </c>
      <c r="K67" s="113">
        <v>25561</v>
      </c>
      <c r="L67" s="111">
        <v>3116</v>
      </c>
      <c r="M67" s="112">
        <v>826525</v>
      </c>
      <c r="N67" s="118" t="str">
        <f t="shared" si="0"/>
        <v>須磨</v>
      </c>
    </row>
    <row r="68" spans="1:14" ht="15" customHeight="1">
      <c r="A68" s="82" t="s">
        <v>138</v>
      </c>
      <c r="B68" s="111">
        <v>1110</v>
      </c>
      <c r="C68" s="112">
        <v>555407</v>
      </c>
      <c r="D68" s="111">
        <v>1466</v>
      </c>
      <c r="E68" s="112">
        <v>459033</v>
      </c>
      <c r="F68" s="111">
        <v>2576</v>
      </c>
      <c r="G68" s="112">
        <v>1014440</v>
      </c>
      <c r="H68" s="111">
        <v>332</v>
      </c>
      <c r="I68" s="113">
        <v>189032</v>
      </c>
      <c r="J68" s="111">
        <v>144</v>
      </c>
      <c r="K68" s="113">
        <v>54362</v>
      </c>
      <c r="L68" s="111">
        <v>2950</v>
      </c>
      <c r="M68" s="112">
        <v>879769</v>
      </c>
      <c r="N68" s="118" t="str">
        <f t="shared" si="0"/>
        <v>神戸</v>
      </c>
    </row>
    <row r="69" spans="1:14" ht="15" customHeight="1">
      <c r="A69" s="82" t="s">
        <v>139</v>
      </c>
      <c r="B69" s="111">
        <v>3478</v>
      </c>
      <c r="C69" s="112">
        <v>1552442</v>
      </c>
      <c r="D69" s="111">
        <v>3753</v>
      </c>
      <c r="E69" s="112">
        <v>955612</v>
      </c>
      <c r="F69" s="111">
        <v>7231</v>
      </c>
      <c r="G69" s="112">
        <v>2508054</v>
      </c>
      <c r="H69" s="111">
        <v>219</v>
      </c>
      <c r="I69" s="113">
        <v>129898</v>
      </c>
      <c r="J69" s="111">
        <v>467</v>
      </c>
      <c r="K69" s="113">
        <v>81588</v>
      </c>
      <c r="L69" s="111">
        <v>7557</v>
      </c>
      <c r="M69" s="112">
        <v>2459744</v>
      </c>
      <c r="N69" s="118" t="str">
        <f t="shared" si="0"/>
        <v>姫路</v>
      </c>
    </row>
    <row r="70" spans="1:14" ht="15" customHeight="1">
      <c r="A70" s="82" t="s">
        <v>140</v>
      </c>
      <c r="B70" s="111">
        <v>2435</v>
      </c>
      <c r="C70" s="112">
        <v>1015695</v>
      </c>
      <c r="D70" s="111">
        <v>3027</v>
      </c>
      <c r="E70" s="112">
        <v>821843</v>
      </c>
      <c r="F70" s="111">
        <v>5462</v>
      </c>
      <c r="G70" s="112">
        <v>1837538</v>
      </c>
      <c r="H70" s="111">
        <v>125</v>
      </c>
      <c r="I70" s="113">
        <v>99103</v>
      </c>
      <c r="J70" s="111">
        <v>459</v>
      </c>
      <c r="K70" s="113">
        <v>100521</v>
      </c>
      <c r="L70" s="111">
        <v>5753</v>
      </c>
      <c r="M70" s="112">
        <v>1838956</v>
      </c>
      <c r="N70" s="118" t="str">
        <f t="shared" si="0"/>
        <v>尼崎</v>
      </c>
    </row>
    <row r="71" spans="1:14" ht="15" customHeight="1">
      <c r="A71" s="82" t="s">
        <v>141</v>
      </c>
      <c r="B71" s="111">
        <v>1805</v>
      </c>
      <c r="C71" s="112">
        <v>604465</v>
      </c>
      <c r="D71" s="111">
        <v>2941</v>
      </c>
      <c r="E71" s="112">
        <v>700948</v>
      </c>
      <c r="F71" s="111">
        <v>4746</v>
      </c>
      <c r="G71" s="112">
        <v>1305413</v>
      </c>
      <c r="H71" s="111">
        <v>209</v>
      </c>
      <c r="I71" s="113">
        <v>220162</v>
      </c>
      <c r="J71" s="111">
        <v>249</v>
      </c>
      <c r="K71" s="113">
        <v>91243</v>
      </c>
      <c r="L71" s="111">
        <v>5044</v>
      </c>
      <c r="M71" s="112">
        <v>1176494</v>
      </c>
      <c r="N71" s="118" t="str">
        <f t="shared" si="0"/>
        <v>明石</v>
      </c>
    </row>
    <row r="72" spans="1:14" ht="15" customHeight="1">
      <c r="A72" s="82" t="s">
        <v>142</v>
      </c>
      <c r="B72" s="111">
        <v>2692</v>
      </c>
      <c r="C72" s="112">
        <v>1468437</v>
      </c>
      <c r="D72" s="111">
        <v>3432</v>
      </c>
      <c r="E72" s="112">
        <v>979877</v>
      </c>
      <c r="F72" s="111">
        <v>6124</v>
      </c>
      <c r="G72" s="112">
        <v>2448315</v>
      </c>
      <c r="H72" s="111">
        <v>242</v>
      </c>
      <c r="I72" s="113">
        <v>208032</v>
      </c>
      <c r="J72" s="111">
        <v>486</v>
      </c>
      <c r="K72" s="113">
        <v>87897</v>
      </c>
      <c r="L72" s="111">
        <v>6537</v>
      </c>
      <c r="M72" s="112">
        <v>2328179</v>
      </c>
      <c r="N72" s="118" t="str">
        <f aca="true" t="shared" si="1" ref="N72:N101">IF(A72="","",A72)</f>
        <v>西宮</v>
      </c>
    </row>
    <row r="73" spans="1:14" ht="15" customHeight="1">
      <c r="A73" s="82" t="s">
        <v>143</v>
      </c>
      <c r="B73" s="111">
        <v>1128</v>
      </c>
      <c r="C73" s="112">
        <v>464766</v>
      </c>
      <c r="D73" s="111">
        <v>2218</v>
      </c>
      <c r="E73" s="112">
        <v>445645</v>
      </c>
      <c r="F73" s="111">
        <v>3346</v>
      </c>
      <c r="G73" s="112">
        <v>910411</v>
      </c>
      <c r="H73" s="111">
        <v>77</v>
      </c>
      <c r="I73" s="113">
        <v>29240</v>
      </c>
      <c r="J73" s="111">
        <v>117</v>
      </c>
      <c r="K73" s="113">
        <v>15855</v>
      </c>
      <c r="L73" s="111">
        <v>3457</v>
      </c>
      <c r="M73" s="112">
        <v>897026</v>
      </c>
      <c r="N73" s="118" t="str">
        <f t="shared" si="1"/>
        <v>洲本</v>
      </c>
    </row>
    <row r="74" spans="1:14" ht="15" customHeight="1">
      <c r="A74" s="130" t="s">
        <v>144</v>
      </c>
      <c r="B74" s="111">
        <v>1257</v>
      </c>
      <c r="C74" s="112">
        <v>838515</v>
      </c>
      <c r="D74" s="111">
        <v>1602</v>
      </c>
      <c r="E74" s="112">
        <v>489864</v>
      </c>
      <c r="F74" s="111">
        <v>2859</v>
      </c>
      <c r="G74" s="112">
        <v>1328379</v>
      </c>
      <c r="H74" s="111">
        <v>179</v>
      </c>
      <c r="I74" s="113">
        <v>585317</v>
      </c>
      <c r="J74" s="111">
        <v>180</v>
      </c>
      <c r="K74" s="113">
        <v>53432</v>
      </c>
      <c r="L74" s="111">
        <v>3092</v>
      </c>
      <c r="M74" s="112">
        <v>796492</v>
      </c>
      <c r="N74" s="132" t="s">
        <v>145</v>
      </c>
    </row>
    <row r="75" spans="1:14" ht="15" customHeight="1">
      <c r="A75" s="82" t="s">
        <v>146</v>
      </c>
      <c r="B75" s="111">
        <v>1419</v>
      </c>
      <c r="C75" s="112">
        <v>516976</v>
      </c>
      <c r="D75" s="111">
        <v>2167</v>
      </c>
      <c r="E75" s="112">
        <v>555179</v>
      </c>
      <c r="F75" s="111">
        <v>3586</v>
      </c>
      <c r="G75" s="112">
        <v>1072155</v>
      </c>
      <c r="H75" s="111">
        <v>120</v>
      </c>
      <c r="I75" s="113">
        <v>104786</v>
      </c>
      <c r="J75" s="111">
        <v>260</v>
      </c>
      <c r="K75" s="113">
        <v>39039</v>
      </c>
      <c r="L75" s="111">
        <v>3781</v>
      </c>
      <c r="M75" s="112">
        <v>1006408</v>
      </c>
      <c r="N75" s="118" t="str">
        <f t="shared" si="1"/>
        <v>伊丹</v>
      </c>
    </row>
    <row r="76" spans="1:14" ht="15" customHeight="1">
      <c r="A76" s="82" t="s">
        <v>147</v>
      </c>
      <c r="B76" s="111">
        <v>594</v>
      </c>
      <c r="C76" s="112">
        <v>297547</v>
      </c>
      <c r="D76" s="111">
        <v>677</v>
      </c>
      <c r="E76" s="112">
        <v>176194</v>
      </c>
      <c r="F76" s="111">
        <v>1271</v>
      </c>
      <c r="G76" s="112">
        <v>473740</v>
      </c>
      <c r="H76" s="111">
        <v>39</v>
      </c>
      <c r="I76" s="113">
        <v>13607</v>
      </c>
      <c r="J76" s="111">
        <v>72</v>
      </c>
      <c r="K76" s="113">
        <v>15053</v>
      </c>
      <c r="L76" s="111">
        <v>1331</v>
      </c>
      <c r="M76" s="112">
        <v>475186</v>
      </c>
      <c r="N76" s="118" t="str">
        <f t="shared" si="1"/>
        <v>相生</v>
      </c>
    </row>
    <row r="77" spans="1:14" ht="15" customHeight="1">
      <c r="A77" s="82" t="s">
        <v>148</v>
      </c>
      <c r="B77" s="111">
        <v>1043</v>
      </c>
      <c r="C77" s="112">
        <v>494570</v>
      </c>
      <c r="D77" s="111">
        <v>1352</v>
      </c>
      <c r="E77" s="112">
        <v>327138</v>
      </c>
      <c r="F77" s="111">
        <v>2395</v>
      </c>
      <c r="G77" s="112">
        <v>821708</v>
      </c>
      <c r="H77" s="111">
        <v>59</v>
      </c>
      <c r="I77" s="113">
        <v>36155</v>
      </c>
      <c r="J77" s="111">
        <v>99</v>
      </c>
      <c r="K77" s="113">
        <v>7612</v>
      </c>
      <c r="L77" s="111">
        <v>2478</v>
      </c>
      <c r="M77" s="112">
        <v>793165</v>
      </c>
      <c r="N77" s="118" t="str">
        <f t="shared" si="1"/>
        <v>豊岡</v>
      </c>
    </row>
    <row r="78" spans="1:14" ht="15" customHeight="1">
      <c r="A78" s="82" t="s">
        <v>149</v>
      </c>
      <c r="B78" s="111">
        <v>1918</v>
      </c>
      <c r="C78" s="112">
        <v>740320</v>
      </c>
      <c r="D78" s="111">
        <v>1878</v>
      </c>
      <c r="E78" s="112">
        <v>486317</v>
      </c>
      <c r="F78" s="111">
        <v>3796</v>
      </c>
      <c r="G78" s="112">
        <v>1226637</v>
      </c>
      <c r="H78" s="111">
        <v>131</v>
      </c>
      <c r="I78" s="113">
        <v>104792</v>
      </c>
      <c r="J78" s="111">
        <v>248</v>
      </c>
      <c r="K78" s="113">
        <v>41014</v>
      </c>
      <c r="L78" s="111">
        <v>4035</v>
      </c>
      <c r="M78" s="112">
        <v>1162859</v>
      </c>
      <c r="N78" s="118" t="str">
        <f t="shared" si="1"/>
        <v>加古川</v>
      </c>
    </row>
    <row r="79" spans="1:14" ht="15" customHeight="1">
      <c r="A79" s="82" t="s">
        <v>150</v>
      </c>
      <c r="B79" s="111">
        <v>1089</v>
      </c>
      <c r="C79" s="112">
        <v>507290</v>
      </c>
      <c r="D79" s="111">
        <v>1334</v>
      </c>
      <c r="E79" s="112">
        <v>357446</v>
      </c>
      <c r="F79" s="111">
        <v>2423</v>
      </c>
      <c r="G79" s="112">
        <v>864737</v>
      </c>
      <c r="H79" s="111">
        <v>82</v>
      </c>
      <c r="I79" s="113">
        <v>47236</v>
      </c>
      <c r="J79" s="111">
        <v>104</v>
      </c>
      <c r="K79" s="113">
        <v>29902</v>
      </c>
      <c r="L79" s="111">
        <v>2534</v>
      </c>
      <c r="M79" s="112">
        <v>847403</v>
      </c>
      <c r="N79" s="118" t="str">
        <f t="shared" si="1"/>
        <v>龍野</v>
      </c>
    </row>
    <row r="80" spans="1:14" ht="15" customHeight="1">
      <c r="A80" s="82" t="s">
        <v>151</v>
      </c>
      <c r="B80" s="111">
        <v>484</v>
      </c>
      <c r="C80" s="112">
        <v>178185</v>
      </c>
      <c r="D80" s="111">
        <v>673</v>
      </c>
      <c r="E80" s="112">
        <v>165534</v>
      </c>
      <c r="F80" s="111">
        <v>1157</v>
      </c>
      <c r="G80" s="112">
        <v>343719</v>
      </c>
      <c r="H80" s="111">
        <v>25</v>
      </c>
      <c r="I80" s="113">
        <v>9612</v>
      </c>
      <c r="J80" s="111">
        <v>67</v>
      </c>
      <c r="K80" s="113">
        <v>9523</v>
      </c>
      <c r="L80" s="111">
        <v>1210</v>
      </c>
      <c r="M80" s="112">
        <v>343630</v>
      </c>
      <c r="N80" s="118" t="str">
        <f t="shared" si="1"/>
        <v>西脇</v>
      </c>
    </row>
    <row r="81" spans="1:14" ht="15" customHeight="1">
      <c r="A81" s="82" t="s">
        <v>152</v>
      </c>
      <c r="B81" s="111">
        <v>454</v>
      </c>
      <c r="C81" s="112">
        <v>187230</v>
      </c>
      <c r="D81" s="111">
        <v>545</v>
      </c>
      <c r="E81" s="112">
        <v>121892</v>
      </c>
      <c r="F81" s="111">
        <v>999</v>
      </c>
      <c r="G81" s="112">
        <v>309122</v>
      </c>
      <c r="H81" s="111">
        <v>44</v>
      </c>
      <c r="I81" s="113">
        <v>23781</v>
      </c>
      <c r="J81" s="111">
        <v>72</v>
      </c>
      <c r="K81" s="113">
        <v>10547</v>
      </c>
      <c r="L81" s="111">
        <v>1056</v>
      </c>
      <c r="M81" s="112">
        <v>295887</v>
      </c>
      <c r="N81" s="118" t="str">
        <f t="shared" si="1"/>
        <v>三木</v>
      </c>
    </row>
    <row r="82" spans="1:14" ht="15" customHeight="1">
      <c r="A82" s="82" t="s">
        <v>153</v>
      </c>
      <c r="B82" s="111">
        <v>783</v>
      </c>
      <c r="C82" s="112">
        <v>347247</v>
      </c>
      <c r="D82" s="111">
        <v>996</v>
      </c>
      <c r="E82" s="112">
        <v>251016</v>
      </c>
      <c r="F82" s="111">
        <v>1779</v>
      </c>
      <c r="G82" s="112">
        <v>598263</v>
      </c>
      <c r="H82" s="111">
        <v>40</v>
      </c>
      <c r="I82" s="113">
        <v>23187</v>
      </c>
      <c r="J82" s="111">
        <v>149</v>
      </c>
      <c r="K82" s="113">
        <v>12057</v>
      </c>
      <c r="L82" s="111">
        <v>1848</v>
      </c>
      <c r="M82" s="112">
        <v>587133</v>
      </c>
      <c r="N82" s="118" t="str">
        <f t="shared" si="1"/>
        <v>社</v>
      </c>
    </row>
    <row r="83" spans="1:14" ht="15" customHeight="1">
      <c r="A83" s="81" t="s">
        <v>154</v>
      </c>
      <c r="B83" s="115">
        <v>374</v>
      </c>
      <c r="C83" s="116">
        <v>145377</v>
      </c>
      <c r="D83" s="115">
        <v>433</v>
      </c>
      <c r="E83" s="116">
        <v>93148</v>
      </c>
      <c r="F83" s="115">
        <v>807</v>
      </c>
      <c r="G83" s="116">
        <v>238526</v>
      </c>
      <c r="H83" s="115">
        <v>18</v>
      </c>
      <c r="I83" s="117">
        <v>12239</v>
      </c>
      <c r="J83" s="115">
        <v>52</v>
      </c>
      <c r="K83" s="117">
        <v>9377</v>
      </c>
      <c r="L83" s="115">
        <v>836</v>
      </c>
      <c r="M83" s="116">
        <v>235663</v>
      </c>
      <c r="N83" s="118" t="str">
        <f t="shared" si="1"/>
        <v>和田山</v>
      </c>
    </row>
    <row r="84" spans="1:14" ht="15" customHeight="1">
      <c r="A84" s="81" t="s">
        <v>155</v>
      </c>
      <c r="B84" s="115">
        <v>655</v>
      </c>
      <c r="C84" s="116">
        <v>245310</v>
      </c>
      <c r="D84" s="115">
        <v>946</v>
      </c>
      <c r="E84" s="116">
        <v>201418</v>
      </c>
      <c r="F84" s="115">
        <v>1601</v>
      </c>
      <c r="G84" s="116">
        <v>446728</v>
      </c>
      <c r="H84" s="115">
        <v>42</v>
      </c>
      <c r="I84" s="117">
        <v>49728</v>
      </c>
      <c r="J84" s="115">
        <v>55</v>
      </c>
      <c r="K84" s="117">
        <v>6161</v>
      </c>
      <c r="L84" s="115">
        <v>1659</v>
      </c>
      <c r="M84" s="116">
        <v>403160</v>
      </c>
      <c r="N84" s="118" t="str">
        <f t="shared" si="1"/>
        <v>柏原</v>
      </c>
    </row>
    <row r="85" spans="1:14" ht="15" customHeight="1">
      <c r="A85" s="71" t="s">
        <v>156</v>
      </c>
      <c r="B85" s="119">
        <v>27165</v>
      </c>
      <c r="C85" s="120">
        <v>11878006</v>
      </c>
      <c r="D85" s="119">
        <v>34609</v>
      </c>
      <c r="E85" s="120">
        <v>8930373</v>
      </c>
      <c r="F85" s="119">
        <v>61774</v>
      </c>
      <c r="G85" s="120">
        <v>20808379</v>
      </c>
      <c r="H85" s="119">
        <v>2458</v>
      </c>
      <c r="I85" s="121">
        <v>2256920</v>
      </c>
      <c r="J85" s="119">
        <v>4004</v>
      </c>
      <c r="K85" s="121">
        <v>882066</v>
      </c>
      <c r="L85" s="119">
        <v>65468</v>
      </c>
      <c r="M85" s="120">
        <v>19433525</v>
      </c>
      <c r="N85" s="237" t="str">
        <f t="shared" si="1"/>
        <v>兵庫県計</v>
      </c>
    </row>
    <row r="86" spans="1:14" ht="15" customHeight="1">
      <c r="A86" s="70"/>
      <c r="B86" s="123"/>
      <c r="C86" s="124"/>
      <c r="D86" s="123"/>
      <c r="E86" s="124"/>
      <c r="F86" s="123"/>
      <c r="G86" s="124"/>
      <c r="H86" s="123"/>
      <c r="I86" s="125"/>
      <c r="J86" s="123"/>
      <c r="K86" s="125"/>
      <c r="L86" s="123"/>
      <c r="M86" s="124"/>
      <c r="N86" s="129">
        <f t="shared" si="1"/>
      </c>
    </row>
    <row r="87" spans="1:14" ht="15" customHeight="1">
      <c r="A87" s="82" t="s">
        <v>157</v>
      </c>
      <c r="B87" s="111">
        <v>3564</v>
      </c>
      <c r="C87" s="112">
        <v>1496745</v>
      </c>
      <c r="D87" s="111">
        <v>4038</v>
      </c>
      <c r="E87" s="112">
        <v>1018034</v>
      </c>
      <c r="F87" s="111">
        <v>7602</v>
      </c>
      <c r="G87" s="112">
        <v>2514779</v>
      </c>
      <c r="H87" s="111">
        <v>282</v>
      </c>
      <c r="I87" s="113">
        <v>178476</v>
      </c>
      <c r="J87" s="111">
        <v>456</v>
      </c>
      <c r="K87" s="113">
        <v>66667</v>
      </c>
      <c r="L87" s="111">
        <v>8002</v>
      </c>
      <c r="M87" s="112">
        <v>2402970</v>
      </c>
      <c r="N87" s="129" t="str">
        <f t="shared" si="1"/>
        <v>奈良</v>
      </c>
    </row>
    <row r="88" spans="1:14" ht="15" customHeight="1">
      <c r="A88" s="133" t="s">
        <v>158</v>
      </c>
      <c r="B88" s="115">
        <v>3346</v>
      </c>
      <c r="C88" s="116">
        <v>1293804</v>
      </c>
      <c r="D88" s="115">
        <v>3218</v>
      </c>
      <c r="E88" s="116">
        <v>766778</v>
      </c>
      <c r="F88" s="115">
        <v>6564</v>
      </c>
      <c r="G88" s="116">
        <v>2060582</v>
      </c>
      <c r="H88" s="115">
        <v>223</v>
      </c>
      <c r="I88" s="117">
        <v>195376</v>
      </c>
      <c r="J88" s="115">
        <v>444</v>
      </c>
      <c r="K88" s="117">
        <v>102750</v>
      </c>
      <c r="L88" s="115">
        <v>6875</v>
      </c>
      <c r="M88" s="116">
        <v>1967956</v>
      </c>
      <c r="N88" s="132" t="s">
        <v>159</v>
      </c>
    </row>
    <row r="89" spans="1:14" ht="15" customHeight="1">
      <c r="A89" s="81" t="s">
        <v>160</v>
      </c>
      <c r="B89" s="115">
        <v>1331</v>
      </c>
      <c r="C89" s="116">
        <v>463694</v>
      </c>
      <c r="D89" s="115">
        <v>1140</v>
      </c>
      <c r="E89" s="116">
        <v>246024</v>
      </c>
      <c r="F89" s="115">
        <v>2471</v>
      </c>
      <c r="G89" s="116">
        <v>709718</v>
      </c>
      <c r="H89" s="115">
        <v>57</v>
      </c>
      <c r="I89" s="117">
        <v>59380</v>
      </c>
      <c r="J89" s="115">
        <v>155</v>
      </c>
      <c r="K89" s="117">
        <v>16839</v>
      </c>
      <c r="L89" s="115">
        <v>2553</v>
      </c>
      <c r="M89" s="116">
        <v>667176</v>
      </c>
      <c r="N89" s="118" t="str">
        <f t="shared" si="1"/>
        <v>桜井</v>
      </c>
    </row>
    <row r="90" spans="1:14" ht="15" customHeight="1">
      <c r="A90" s="81" t="s">
        <v>161</v>
      </c>
      <c r="B90" s="115">
        <v>495</v>
      </c>
      <c r="C90" s="116">
        <v>204099</v>
      </c>
      <c r="D90" s="115">
        <v>702</v>
      </c>
      <c r="E90" s="116">
        <v>156895</v>
      </c>
      <c r="F90" s="115">
        <v>1197</v>
      </c>
      <c r="G90" s="116">
        <v>360994</v>
      </c>
      <c r="H90" s="115">
        <v>14</v>
      </c>
      <c r="I90" s="117">
        <v>3624</v>
      </c>
      <c r="J90" s="115">
        <v>102</v>
      </c>
      <c r="K90" s="117">
        <v>30654</v>
      </c>
      <c r="L90" s="115">
        <v>1222</v>
      </c>
      <c r="M90" s="116">
        <v>388024</v>
      </c>
      <c r="N90" s="118" t="str">
        <f t="shared" si="1"/>
        <v>吉野</v>
      </c>
    </row>
    <row r="91" spans="1:14" ht="15" customHeight="1">
      <c r="A91" s="71" t="s">
        <v>162</v>
      </c>
      <c r="B91" s="119">
        <v>8736</v>
      </c>
      <c r="C91" s="120">
        <v>3458342</v>
      </c>
      <c r="D91" s="119">
        <v>9098</v>
      </c>
      <c r="E91" s="120">
        <v>2187730</v>
      </c>
      <c r="F91" s="119">
        <v>17834</v>
      </c>
      <c r="G91" s="120">
        <v>5646072</v>
      </c>
      <c r="H91" s="119">
        <v>576</v>
      </c>
      <c r="I91" s="121">
        <v>436856</v>
      </c>
      <c r="J91" s="119">
        <v>1157</v>
      </c>
      <c r="K91" s="121">
        <v>216910</v>
      </c>
      <c r="L91" s="119">
        <v>18652</v>
      </c>
      <c r="M91" s="120">
        <v>5426126</v>
      </c>
      <c r="N91" s="237" t="str">
        <f t="shared" si="1"/>
        <v>奈良県計</v>
      </c>
    </row>
    <row r="92" spans="1:14" ht="15" customHeight="1">
      <c r="A92" s="70"/>
      <c r="B92" s="123"/>
      <c r="C92" s="124"/>
      <c r="D92" s="123"/>
      <c r="E92" s="124"/>
      <c r="F92" s="123"/>
      <c r="G92" s="124"/>
      <c r="H92" s="123"/>
      <c r="I92" s="125"/>
      <c r="J92" s="123"/>
      <c r="K92" s="125"/>
      <c r="L92" s="123"/>
      <c r="M92" s="124"/>
      <c r="N92" s="129">
        <f t="shared" si="1"/>
      </c>
    </row>
    <row r="93" spans="1:14" ht="15" customHeight="1">
      <c r="A93" s="82" t="s">
        <v>163</v>
      </c>
      <c r="B93" s="111">
        <v>2370</v>
      </c>
      <c r="C93" s="112">
        <v>884289</v>
      </c>
      <c r="D93" s="111">
        <v>2694</v>
      </c>
      <c r="E93" s="112">
        <v>698322</v>
      </c>
      <c r="F93" s="111">
        <v>5064</v>
      </c>
      <c r="G93" s="112">
        <v>1582610</v>
      </c>
      <c r="H93" s="111">
        <v>123</v>
      </c>
      <c r="I93" s="113">
        <v>82968</v>
      </c>
      <c r="J93" s="111">
        <v>280</v>
      </c>
      <c r="K93" s="113">
        <v>33878</v>
      </c>
      <c r="L93" s="111">
        <v>5256</v>
      </c>
      <c r="M93" s="112">
        <v>1533520</v>
      </c>
      <c r="N93" s="129" t="str">
        <f t="shared" si="1"/>
        <v>和歌山</v>
      </c>
    </row>
    <row r="94" spans="1:14" ht="15" customHeight="1">
      <c r="A94" s="81" t="s">
        <v>164</v>
      </c>
      <c r="B94" s="115">
        <v>546</v>
      </c>
      <c r="C94" s="116">
        <v>228078</v>
      </c>
      <c r="D94" s="115">
        <v>671</v>
      </c>
      <c r="E94" s="116">
        <v>152751</v>
      </c>
      <c r="F94" s="115">
        <v>1217</v>
      </c>
      <c r="G94" s="116">
        <v>380829</v>
      </c>
      <c r="H94" s="115">
        <v>20</v>
      </c>
      <c r="I94" s="117">
        <v>7418</v>
      </c>
      <c r="J94" s="115">
        <v>52</v>
      </c>
      <c r="K94" s="117">
        <v>11676</v>
      </c>
      <c r="L94" s="115">
        <v>1248</v>
      </c>
      <c r="M94" s="116">
        <v>385087</v>
      </c>
      <c r="N94" s="118" t="str">
        <f t="shared" si="1"/>
        <v>海南</v>
      </c>
    </row>
    <row r="95" spans="1:14" ht="15" customHeight="1">
      <c r="A95" s="81" t="s">
        <v>165</v>
      </c>
      <c r="B95" s="115">
        <v>709</v>
      </c>
      <c r="C95" s="116">
        <v>285787</v>
      </c>
      <c r="D95" s="115">
        <v>1316</v>
      </c>
      <c r="E95" s="116">
        <v>278289</v>
      </c>
      <c r="F95" s="115">
        <v>2025</v>
      </c>
      <c r="G95" s="116">
        <v>564075</v>
      </c>
      <c r="H95" s="115">
        <v>29</v>
      </c>
      <c r="I95" s="117">
        <v>14488</v>
      </c>
      <c r="J95" s="115">
        <v>135</v>
      </c>
      <c r="K95" s="117">
        <v>16124</v>
      </c>
      <c r="L95" s="115">
        <v>2079</v>
      </c>
      <c r="M95" s="116">
        <v>565712</v>
      </c>
      <c r="N95" s="118" t="str">
        <f t="shared" si="1"/>
        <v>御坊</v>
      </c>
    </row>
    <row r="96" spans="1:14" ht="15" customHeight="1">
      <c r="A96" s="81" t="s">
        <v>166</v>
      </c>
      <c r="B96" s="115">
        <v>1018</v>
      </c>
      <c r="C96" s="116">
        <v>400914</v>
      </c>
      <c r="D96" s="115">
        <v>1541</v>
      </c>
      <c r="E96" s="116">
        <v>347229</v>
      </c>
      <c r="F96" s="115">
        <v>2559</v>
      </c>
      <c r="G96" s="116">
        <v>748143</v>
      </c>
      <c r="H96" s="115">
        <v>29</v>
      </c>
      <c r="I96" s="117">
        <v>15390</v>
      </c>
      <c r="J96" s="115">
        <v>153</v>
      </c>
      <c r="K96" s="117">
        <v>18075</v>
      </c>
      <c r="L96" s="115">
        <v>2627</v>
      </c>
      <c r="M96" s="116">
        <v>750827</v>
      </c>
      <c r="N96" s="118" t="str">
        <f t="shared" si="1"/>
        <v>田辺</v>
      </c>
    </row>
    <row r="97" spans="1:14" ht="15" customHeight="1">
      <c r="A97" s="81" t="s">
        <v>167</v>
      </c>
      <c r="B97" s="115">
        <v>732</v>
      </c>
      <c r="C97" s="116">
        <v>280131</v>
      </c>
      <c r="D97" s="115">
        <v>807</v>
      </c>
      <c r="E97" s="116">
        <v>182769</v>
      </c>
      <c r="F97" s="115">
        <v>1539</v>
      </c>
      <c r="G97" s="116">
        <v>462900</v>
      </c>
      <c r="H97" s="115">
        <v>29</v>
      </c>
      <c r="I97" s="117">
        <v>3579</v>
      </c>
      <c r="J97" s="115">
        <v>72</v>
      </c>
      <c r="K97" s="117">
        <v>8765</v>
      </c>
      <c r="L97" s="115">
        <v>1581</v>
      </c>
      <c r="M97" s="116">
        <v>468085</v>
      </c>
      <c r="N97" s="118" t="str">
        <f t="shared" si="1"/>
        <v>新宮</v>
      </c>
    </row>
    <row r="98" spans="1:14" ht="15" customHeight="1">
      <c r="A98" s="81" t="s">
        <v>168</v>
      </c>
      <c r="B98" s="115">
        <v>1218</v>
      </c>
      <c r="C98" s="116">
        <v>445803</v>
      </c>
      <c r="D98" s="115">
        <v>1516</v>
      </c>
      <c r="E98" s="116">
        <v>314358</v>
      </c>
      <c r="F98" s="115">
        <v>2734</v>
      </c>
      <c r="G98" s="116">
        <v>760161</v>
      </c>
      <c r="H98" s="115">
        <v>46</v>
      </c>
      <c r="I98" s="117">
        <v>11650</v>
      </c>
      <c r="J98" s="115">
        <v>174</v>
      </c>
      <c r="K98" s="117">
        <v>29959</v>
      </c>
      <c r="L98" s="115">
        <v>2818</v>
      </c>
      <c r="M98" s="116">
        <v>778469</v>
      </c>
      <c r="N98" s="118" t="str">
        <f t="shared" si="1"/>
        <v>粉河</v>
      </c>
    </row>
    <row r="99" spans="1:14" ht="15" customHeight="1">
      <c r="A99" s="81" t="s">
        <v>169</v>
      </c>
      <c r="B99" s="115">
        <v>681</v>
      </c>
      <c r="C99" s="116">
        <v>282151</v>
      </c>
      <c r="D99" s="115">
        <v>1314</v>
      </c>
      <c r="E99" s="116">
        <v>283313</v>
      </c>
      <c r="F99" s="115">
        <v>1995</v>
      </c>
      <c r="G99" s="116">
        <v>565464</v>
      </c>
      <c r="H99" s="115">
        <v>36</v>
      </c>
      <c r="I99" s="117">
        <v>23438</v>
      </c>
      <c r="J99" s="115">
        <v>77</v>
      </c>
      <c r="K99" s="117">
        <v>6338</v>
      </c>
      <c r="L99" s="115">
        <v>2045</v>
      </c>
      <c r="M99" s="116">
        <v>548363</v>
      </c>
      <c r="N99" s="118" t="str">
        <f t="shared" si="1"/>
        <v>湯浅</v>
      </c>
    </row>
    <row r="100" spans="1:14" ht="15" customHeight="1">
      <c r="A100" s="71" t="s">
        <v>170</v>
      </c>
      <c r="B100" s="119">
        <v>7274</v>
      </c>
      <c r="C100" s="120">
        <v>2807152</v>
      </c>
      <c r="D100" s="119">
        <v>9859</v>
      </c>
      <c r="E100" s="120">
        <v>2257030</v>
      </c>
      <c r="F100" s="119">
        <v>17133</v>
      </c>
      <c r="G100" s="120">
        <v>5064181</v>
      </c>
      <c r="H100" s="119">
        <v>312</v>
      </c>
      <c r="I100" s="121">
        <v>158932</v>
      </c>
      <c r="J100" s="119">
        <v>943</v>
      </c>
      <c r="K100" s="121">
        <v>124813</v>
      </c>
      <c r="L100" s="119">
        <v>17654</v>
      </c>
      <c r="M100" s="120">
        <v>5030063</v>
      </c>
      <c r="N100" s="237" t="str">
        <f t="shared" si="1"/>
        <v>和歌山県計</v>
      </c>
    </row>
    <row r="101" spans="1:14" ht="15" customHeight="1" thickBot="1">
      <c r="A101" s="24"/>
      <c r="B101" s="134"/>
      <c r="C101" s="135"/>
      <c r="D101" s="134"/>
      <c r="E101" s="135"/>
      <c r="F101" s="134"/>
      <c r="G101" s="135"/>
      <c r="H101" s="134"/>
      <c r="I101" s="136"/>
      <c r="J101" s="134"/>
      <c r="K101" s="136"/>
      <c r="L101" s="134"/>
      <c r="M101" s="135"/>
      <c r="N101" s="137">
        <f t="shared" si="1"/>
      </c>
    </row>
    <row r="102" spans="1:14" ht="15" customHeight="1" thickBot="1" thickTop="1">
      <c r="A102" s="101" t="s">
        <v>74</v>
      </c>
      <c r="B102" s="138">
        <v>119582</v>
      </c>
      <c r="C102" s="139">
        <v>49561423</v>
      </c>
      <c r="D102" s="138">
        <v>144547</v>
      </c>
      <c r="E102" s="139">
        <v>36718132</v>
      </c>
      <c r="F102" s="138">
        <v>264129</v>
      </c>
      <c r="G102" s="139">
        <v>86279555</v>
      </c>
      <c r="H102" s="138">
        <v>8624</v>
      </c>
      <c r="I102" s="140">
        <v>7533996</v>
      </c>
      <c r="J102" s="138">
        <v>16434</v>
      </c>
      <c r="K102" s="140">
        <v>3393730</v>
      </c>
      <c r="L102" s="138">
        <v>277374</v>
      </c>
      <c r="M102" s="139">
        <v>82139289</v>
      </c>
      <c r="N102" s="141" t="s">
        <v>171</v>
      </c>
    </row>
    <row r="103" spans="1:9" ht="13.5">
      <c r="A103" s="210" t="s">
        <v>272</v>
      </c>
      <c r="B103" s="210"/>
      <c r="C103" s="210"/>
      <c r="D103" s="210"/>
      <c r="E103" s="210"/>
      <c r="F103" s="210"/>
      <c r="G103" s="210"/>
      <c r="H103" s="210"/>
      <c r="I103" s="210"/>
    </row>
  </sheetData>
  <sheetProtection/>
  <mergeCells count="12">
    <mergeCell ref="A1:G1"/>
    <mergeCell ref="A2:G2"/>
    <mergeCell ref="B3:G3"/>
    <mergeCell ref="B4:C4"/>
    <mergeCell ref="D4:E4"/>
    <mergeCell ref="F4:G4"/>
    <mergeCell ref="L3:M4"/>
    <mergeCell ref="H3:I4"/>
    <mergeCell ref="J3:K4"/>
    <mergeCell ref="A103:I103"/>
    <mergeCell ref="N3:N5"/>
    <mergeCell ref="A3:A5"/>
  </mergeCells>
  <printOptions horizontalCentered="1"/>
  <pageMargins left="0.7874015748031497" right="0.7874015748031497" top="0.5905511811023623" bottom="0.8661417322834646" header="0.5118110236220472" footer="0.31496062992125984"/>
  <pageSetup horizontalDpi="600" verticalDpi="600" orientation="landscape" paperSize="9" scale="89" r:id="rId1"/>
  <headerFooter alignWithMargins="0">
    <oddFooter>&amp;R大阪国税局
消費税
(H19)</oddFooter>
  </headerFooter>
  <rowBreaks count="1" manualBreakCount="1">
    <brk id="36" max="255" man="1"/>
  </rowBreaks>
</worksheet>
</file>

<file path=xl/worksheets/sheet5.xml><?xml version="1.0" encoding="utf-8"?>
<worksheet xmlns="http://schemas.openxmlformats.org/spreadsheetml/2006/main" xmlns:r="http://schemas.openxmlformats.org/officeDocument/2006/relationships">
  <dimension ref="A1:N102"/>
  <sheetViews>
    <sheetView showGridLines="0" tabSelected="1" zoomScaleSheetLayoutView="80" zoomScalePageLayoutView="0" workbookViewId="0" topLeftCell="E88">
      <selection activeCell="B29" activeCellId="1" sqref="E5 B29"/>
    </sheetView>
  </sheetViews>
  <sheetFormatPr defaultColWidth="9.00390625" defaultRowHeight="13.5"/>
  <cols>
    <col min="1" max="1" width="11.125" style="0" customWidth="1"/>
    <col min="2" max="2" width="8.25390625" style="0" customWidth="1"/>
    <col min="3" max="3" width="14.125" style="0" customWidth="1"/>
    <col min="4" max="4" width="8.625" style="0" customWidth="1"/>
    <col min="5" max="5" width="11.75390625" style="0" customWidth="1"/>
    <col min="6" max="6" width="8.625" style="0" customWidth="1"/>
    <col min="7" max="7" width="13.875" style="0" customWidth="1"/>
    <col min="8" max="8" width="7.625" style="0" customWidth="1"/>
    <col min="9" max="9" width="12.375" style="0" customWidth="1"/>
    <col min="10" max="10" width="7.25390625" style="0" customWidth="1"/>
    <col min="11" max="11" width="11.50390625" style="0" bestFit="1" customWidth="1"/>
    <col min="12" max="12" width="8.375" style="0" bestFit="1" customWidth="1"/>
    <col min="13" max="13" width="13.625" style="0" customWidth="1"/>
    <col min="14" max="14" width="11.375" style="0" customWidth="1"/>
  </cols>
  <sheetData>
    <row r="1" spans="1:13" ht="13.5">
      <c r="A1" s="211" t="s">
        <v>77</v>
      </c>
      <c r="B1" s="211"/>
      <c r="C1" s="211"/>
      <c r="D1" s="211"/>
      <c r="E1" s="211"/>
      <c r="F1" s="211"/>
      <c r="G1" s="211"/>
      <c r="H1" s="211"/>
      <c r="I1" s="211"/>
      <c r="J1" s="4"/>
      <c r="K1" s="4"/>
      <c r="L1" s="1"/>
      <c r="M1" s="1"/>
    </row>
    <row r="2" spans="1:13" ht="14.25" thickBot="1">
      <c r="A2" s="226" t="s">
        <v>47</v>
      </c>
      <c r="B2" s="226"/>
      <c r="C2" s="226"/>
      <c r="D2" s="226"/>
      <c r="E2" s="226"/>
      <c r="F2" s="226"/>
      <c r="G2" s="226"/>
      <c r="H2" s="226"/>
      <c r="I2" s="226"/>
      <c r="J2" s="61"/>
      <c r="K2" s="61"/>
      <c r="L2" s="1"/>
      <c r="M2" s="1"/>
    </row>
    <row r="3" spans="1:14" ht="19.5" customHeight="1">
      <c r="A3" s="220" t="s">
        <v>53</v>
      </c>
      <c r="B3" s="223" t="s">
        <v>48</v>
      </c>
      <c r="C3" s="223"/>
      <c r="D3" s="223"/>
      <c r="E3" s="223"/>
      <c r="F3" s="223"/>
      <c r="G3" s="223"/>
      <c r="H3" s="212" t="s">
        <v>12</v>
      </c>
      <c r="I3" s="213"/>
      <c r="J3" s="216" t="s">
        <v>62</v>
      </c>
      <c r="K3" s="213"/>
      <c r="L3" s="212" t="s">
        <v>30</v>
      </c>
      <c r="M3" s="213"/>
      <c r="N3" s="217" t="s">
        <v>69</v>
      </c>
    </row>
    <row r="4" spans="1:14" ht="17.25" customHeight="1">
      <c r="A4" s="221"/>
      <c r="B4" s="214" t="s">
        <v>49</v>
      </c>
      <c r="C4" s="225"/>
      <c r="D4" s="214" t="s">
        <v>31</v>
      </c>
      <c r="E4" s="225"/>
      <c r="F4" s="214" t="s">
        <v>32</v>
      </c>
      <c r="G4" s="225"/>
      <c r="H4" s="214"/>
      <c r="I4" s="215"/>
      <c r="J4" s="214"/>
      <c r="K4" s="215"/>
      <c r="L4" s="214"/>
      <c r="M4" s="215"/>
      <c r="N4" s="218"/>
    </row>
    <row r="5" spans="1:14" ht="28.5" customHeight="1">
      <c r="A5" s="222"/>
      <c r="B5" s="72" t="s">
        <v>64</v>
      </c>
      <c r="C5" s="73" t="s">
        <v>65</v>
      </c>
      <c r="D5" s="72" t="s">
        <v>64</v>
      </c>
      <c r="E5" s="73" t="s">
        <v>65</v>
      </c>
      <c r="F5" s="72" t="s">
        <v>64</v>
      </c>
      <c r="G5" s="74" t="s">
        <v>50</v>
      </c>
      <c r="H5" s="72" t="s">
        <v>64</v>
      </c>
      <c r="I5" s="75" t="s">
        <v>51</v>
      </c>
      <c r="J5" s="72" t="s">
        <v>64</v>
      </c>
      <c r="K5" s="75" t="s">
        <v>40</v>
      </c>
      <c r="L5" s="72" t="s">
        <v>64</v>
      </c>
      <c r="M5" s="109" t="s">
        <v>57</v>
      </c>
      <c r="N5" s="219"/>
    </row>
    <row r="6" spans="1:14" s="68" customFormat="1" ht="10.5">
      <c r="A6" s="65"/>
      <c r="B6" s="62" t="s">
        <v>4</v>
      </c>
      <c r="C6" s="63" t="s">
        <v>5</v>
      </c>
      <c r="D6" s="62" t="s">
        <v>4</v>
      </c>
      <c r="E6" s="63" t="s">
        <v>5</v>
      </c>
      <c r="F6" s="62" t="s">
        <v>4</v>
      </c>
      <c r="G6" s="63" t="s">
        <v>5</v>
      </c>
      <c r="H6" s="62" t="s">
        <v>4</v>
      </c>
      <c r="I6" s="63" t="s">
        <v>5</v>
      </c>
      <c r="J6" s="62" t="s">
        <v>4</v>
      </c>
      <c r="K6" s="64" t="s">
        <v>5</v>
      </c>
      <c r="L6" s="62" t="s">
        <v>4</v>
      </c>
      <c r="M6" s="64" t="s">
        <v>5</v>
      </c>
      <c r="N6" s="179"/>
    </row>
    <row r="7" spans="1:14" ht="15" customHeight="1">
      <c r="A7" s="82" t="s">
        <v>172</v>
      </c>
      <c r="B7" s="111">
        <v>2361</v>
      </c>
      <c r="C7" s="112">
        <v>12474430</v>
      </c>
      <c r="D7" s="111">
        <v>897</v>
      </c>
      <c r="E7" s="112">
        <v>344861</v>
      </c>
      <c r="F7" s="111">
        <v>3258</v>
      </c>
      <c r="G7" s="112">
        <v>12819292</v>
      </c>
      <c r="H7" s="111">
        <v>171</v>
      </c>
      <c r="I7" s="113">
        <v>5141997</v>
      </c>
      <c r="J7" s="111">
        <v>254</v>
      </c>
      <c r="K7" s="113">
        <v>36260</v>
      </c>
      <c r="L7" s="111">
        <v>3458</v>
      </c>
      <c r="M7" s="112">
        <v>7713554</v>
      </c>
      <c r="N7" s="114" t="str">
        <f>A7</f>
        <v>大津</v>
      </c>
    </row>
    <row r="8" spans="1:14" ht="15" customHeight="1">
      <c r="A8" s="81" t="s">
        <v>173</v>
      </c>
      <c r="B8" s="115">
        <v>1296</v>
      </c>
      <c r="C8" s="116">
        <v>7785774</v>
      </c>
      <c r="D8" s="115">
        <v>436</v>
      </c>
      <c r="E8" s="116">
        <v>176439</v>
      </c>
      <c r="F8" s="111">
        <v>1732</v>
      </c>
      <c r="G8" s="112">
        <v>7962213</v>
      </c>
      <c r="H8" s="115">
        <v>81</v>
      </c>
      <c r="I8" s="117">
        <v>862262</v>
      </c>
      <c r="J8" s="115">
        <v>159</v>
      </c>
      <c r="K8" s="117">
        <v>52235</v>
      </c>
      <c r="L8" s="115">
        <v>1840</v>
      </c>
      <c r="M8" s="116">
        <v>7152186</v>
      </c>
      <c r="N8" s="118" t="str">
        <f aca="true" t="shared" si="0" ref="N8:N71">IF(A8="","",A8)</f>
        <v>彦根　　　　　　　　</v>
      </c>
    </row>
    <row r="9" spans="1:14" ht="15" customHeight="1">
      <c r="A9" s="81" t="s">
        <v>174</v>
      </c>
      <c r="B9" s="115">
        <v>1494</v>
      </c>
      <c r="C9" s="116">
        <v>5945040</v>
      </c>
      <c r="D9" s="115">
        <v>497</v>
      </c>
      <c r="E9" s="116">
        <v>186835</v>
      </c>
      <c r="F9" s="115">
        <v>1991</v>
      </c>
      <c r="G9" s="116">
        <v>6131875</v>
      </c>
      <c r="H9" s="115">
        <v>70</v>
      </c>
      <c r="I9" s="117">
        <v>190561</v>
      </c>
      <c r="J9" s="115">
        <v>180</v>
      </c>
      <c r="K9" s="117">
        <v>27661</v>
      </c>
      <c r="L9" s="115">
        <v>2075</v>
      </c>
      <c r="M9" s="116">
        <v>5968975</v>
      </c>
      <c r="N9" s="118" t="str">
        <f t="shared" si="0"/>
        <v>長浜　　　　　　　　</v>
      </c>
    </row>
    <row r="10" spans="1:14" ht="15" customHeight="1">
      <c r="A10" s="81" t="s">
        <v>175</v>
      </c>
      <c r="B10" s="115">
        <v>1674</v>
      </c>
      <c r="C10" s="116">
        <v>5650893</v>
      </c>
      <c r="D10" s="115">
        <v>579</v>
      </c>
      <c r="E10" s="116">
        <v>223061</v>
      </c>
      <c r="F10" s="115">
        <v>2253</v>
      </c>
      <c r="G10" s="116">
        <v>5873954</v>
      </c>
      <c r="H10" s="115">
        <v>102</v>
      </c>
      <c r="I10" s="117">
        <v>324053</v>
      </c>
      <c r="J10" s="115">
        <v>161</v>
      </c>
      <c r="K10" s="117">
        <v>15169</v>
      </c>
      <c r="L10" s="115">
        <v>2377</v>
      </c>
      <c r="M10" s="116">
        <v>5565070</v>
      </c>
      <c r="N10" s="118" t="str">
        <f t="shared" si="0"/>
        <v>近江八幡　　　　　　</v>
      </c>
    </row>
    <row r="11" spans="1:14" ht="15" customHeight="1">
      <c r="A11" s="81" t="s">
        <v>176</v>
      </c>
      <c r="B11" s="115">
        <v>2302</v>
      </c>
      <c r="C11" s="116">
        <v>9912055</v>
      </c>
      <c r="D11" s="115">
        <v>893</v>
      </c>
      <c r="E11" s="116">
        <v>379119</v>
      </c>
      <c r="F11" s="115">
        <v>3195</v>
      </c>
      <c r="G11" s="116">
        <v>10291174</v>
      </c>
      <c r="H11" s="115">
        <v>164</v>
      </c>
      <c r="I11" s="117">
        <v>598848</v>
      </c>
      <c r="J11" s="115">
        <v>211</v>
      </c>
      <c r="K11" s="117">
        <v>73297</v>
      </c>
      <c r="L11" s="115">
        <v>3385</v>
      </c>
      <c r="M11" s="116">
        <v>9765622</v>
      </c>
      <c r="N11" s="118" t="str">
        <f t="shared" si="0"/>
        <v>草津　　　　　　　　</v>
      </c>
    </row>
    <row r="12" spans="1:14" ht="15" customHeight="1">
      <c r="A12" s="81" t="s">
        <v>177</v>
      </c>
      <c r="B12" s="115">
        <v>1179</v>
      </c>
      <c r="C12" s="116">
        <v>5875115</v>
      </c>
      <c r="D12" s="115">
        <v>376</v>
      </c>
      <c r="E12" s="116">
        <v>139563</v>
      </c>
      <c r="F12" s="115">
        <v>1555</v>
      </c>
      <c r="G12" s="116">
        <v>6014677</v>
      </c>
      <c r="H12" s="115">
        <v>73</v>
      </c>
      <c r="I12" s="117">
        <v>376747</v>
      </c>
      <c r="J12" s="115">
        <v>103</v>
      </c>
      <c r="K12" s="117">
        <v>9994</v>
      </c>
      <c r="L12" s="115">
        <v>1642</v>
      </c>
      <c r="M12" s="116">
        <v>5647924</v>
      </c>
      <c r="N12" s="118" t="str">
        <f t="shared" si="0"/>
        <v>水口　　　　　　　　</v>
      </c>
    </row>
    <row r="13" spans="1:14" ht="15" customHeight="1">
      <c r="A13" s="81" t="s">
        <v>178</v>
      </c>
      <c r="B13" s="115">
        <v>547</v>
      </c>
      <c r="C13" s="116">
        <v>1689575</v>
      </c>
      <c r="D13" s="115">
        <v>180</v>
      </c>
      <c r="E13" s="116">
        <v>58097</v>
      </c>
      <c r="F13" s="115">
        <v>727</v>
      </c>
      <c r="G13" s="116">
        <v>1747672</v>
      </c>
      <c r="H13" s="115">
        <v>26</v>
      </c>
      <c r="I13" s="117">
        <v>426167</v>
      </c>
      <c r="J13" s="115">
        <v>75</v>
      </c>
      <c r="K13" s="117">
        <v>4137</v>
      </c>
      <c r="L13" s="115">
        <v>763</v>
      </c>
      <c r="M13" s="116">
        <v>1325641</v>
      </c>
      <c r="N13" s="118" t="str">
        <f t="shared" si="0"/>
        <v>今津　　　　　　　　</v>
      </c>
    </row>
    <row r="14" spans="1:14" ht="15" customHeight="1">
      <c r="A14" s="71" t="s">
        <v>179</v>
      </c>
      <c r="B14" s="119">
        <v>10853</v>
      </c>
      <c r="C14" s="120">
        <v>49332881</v>
      </c>
      <c r="D14" s="119">
        <v>3858</v>
      </c>
      <c r="E14" s="120">
        <v>1507976</v>
      </c>
      <c r="F14" s="119">
        <v>14711</v>
      </c>
      <c r="G14" s="120">
        <v>50840856</v>
      </c>
      <c r="H14" s="119">
        <v>687</v>
      </c>
      <c r="I14" s="121">
        <v>7920635</v>
      </c>
      <c r="J14" s="119">
        <v>1143</v>
      </c>
      <c r="K14" s="121">
        <v>218751</v>
      </c>
      <c r="L14" s="119">
        <v>15540</v>
      </c>
      <c r="M14" s="120">
        <v>43138972</v>
      </c>
      <c r="N14" s="122" t="str">
        <f t="shared" si="0"/>
        <v>滋賀県計　</v>
      </c>
    </row>
    <row r="15" spans="1:14" s="7" customFormat="1" ht="15" customHeight="1">
      <c r="A15" s="9"/>
      <c r="B15" s="142"/>
      <c r="C15" s="143"/>
      <c r="D15" s="142"/>
      <c r="E15" s="143"/>
      <c r="F15" s="142"/>
      <c r="G15" s="143"/>
      <c r="H15" s="144"/>
      <c r="I15" s="145"/>
      <c r="J15" s="144"/>
      <c r="K15" s="145"/>
      <c r="L15" s="142"/>
      <c r="M15" s="143"/>
      <c r="N15" s="118">
        <f t="shared" si="0"/>
      </c>
    </row>
    <row r="16" spans="1:14" s="10" customFormat="1" ht="15" customHeight="1">
      <c r="A16" s="83" t="s">
        <v>180</v>
      </c>
      <c r="B16" s="126">
        <v>2521</v>
      </c>
      <c r="C16" s="127">
        <v>9226407</v>
      </c>
      <c r="D16" s="126">
        <v>1130</v>
      </c>
      <c r="E16" s="127">
        <v>388664</v>
      </c>
      <c r="F16" s="126">
        <v>3651</v>
      </c>
      <c r="G16" s="127">
        <v>9615071</v>
      </c>
      <c r="H16" s="126">
        <v>218</v>
      </c>
      <c r="I16" s="128">
        <v>3887614</v>
      </c>
      <c r="J16" s="126">
        <v>233</v>
      </c>
      <c r="K16" s="128">
        <v>40344</v>
      </c>
      <c r="L16" s="126">
        <v>3903</v>
      </c>
      <c r="M16" s="127">
        <v>5767800</v>
      </c>
      <c r="N16" s="129" t="str">
        <f t="shared" si="0"/>
        <v>上京　　　　　　　　</v>
      </c>
    </row>
    <row r="17" spans="1:14" ht="15" customHeight="1">
      <c r="A17" s="81" t="s">
        <v>181</v>
      </c>
      <c r="B17" s="115">
        <v>1678</v>
      </c>
      <c r="C17" s="116">
        <v>5576657</v>
      </c>
      <c r="D17" s="115">
        <v>712</v>
      </c>
      <c r="E17" s="116">
        <v>250067</v>
      </c>
      <c r="F17" s="115">
        <v>2390</v>
      </c>
      <c r="G17" s="116">
        <v>5826724</v>
      </c>
      <c r="H17" s="115">
        <v>165</v>
      </c>
      <c r="I17" s="117">
        <v>183390</v>
      </c>
      <c r="J17" s="115">
        <v>173</v>
      </c>
      <c r="K17" s="117">
        <v>18005</v>
      </c>
      <c r="L17" s="115">
        <v>2592</v>
      </c>
      <c r="M17" s="116">
        <v>5661339</v>
      </c>
      <c r="N17" s="118" t="str">
        <f t="shared" si="0"/>
        <v>左京　　　　　　　　</v>
      </c>
    </row>
    <row r="18" spans="1:14" ht="15" customHeight="1">
      <c r="A18" s="81" t="s">
        <v>182</v>
      </c>
      <c r="B18" s="115">
        <v>2961</v>
      </c>
      <c r="C18" s="116">
        <v>16342068</v>
      </c>
      <c r="D18" s="115">
        <v>1146</v>
      </c>
      <c r="E18" s="116">
        <v>404886</v>
      </c>
      <c r="F18" s="115">
        <v>4107</v>
      </c>
      <c r="G18" s="116">
        <v>16746954</v>
      </c>
      <c r="H18" s="115">
        <v>240</v>
      </c>
      <c r="I18" s="117">
        <v>3312494</v>
      </c>
      <c r="J18" s="115">
        <v>231</v>
      </c>
      <c r="K18" s="113">
        <v>13825</v>
      </c>
      <c r="L18" s="115">
        <v>4373</v>
      </c>
      <c r="M18" s="116">
        <v>13420635</v>
      </c>
      <c r="N18" s="118" t="str">
        <f t="shared" si="0"/>
        <v>中京　　　　　　　　</v>
      </c>
    </row>
    <row r="19" spans="1:14" ht="15" customHeight="1">
      <c r="A19" s="81" t="s">
        <v>183</v>
      </c>
      <c r="B19" s="115">
        <v>2109</v>
      </c>
      <c r="C19" s="116">
        <v>7639092</v>
      </c>
      <c r="D19" s="115">
        <v>816</v>
      </c>
      <c r="E19" s="116">
        <v>282059</v>
      </c>
      <c r="F19" s="115">
        <v>2925</v>
      </c>
      <c r="G19" s="116">
        <v>7921152</v>
      </c>
      <c r="H19" s="115">
        <v>163</v>
      </c>
      <c r="I19" s="117">
        <v>201345</v>
      </c>
      <c r="J19" s="115">
        <v>161</v>
      </c>
      <c r="K19" s="117">
        <v>27380</v>
      </c>
      <c r="L19" s="115">
        <v>3109</v>
      </c>
      <c r="M19" s="116">
        <v>7747187</v>
      </c>
      <c r="N19" s="118" t="str">
        <f t="shared" si="0"/>
        <v>東山　　　　　　　　</v>
      </c>
    </row>
    <row r="20" spans="1:14" ht="15" customHeight="1">
      <c r="A20" s="81" t="s">
        <v>184</v>
      </c>
      <c r="B20" s="115">
        <v>4751</v>
      </c>
      <c r="C20" s="116">
        <v>52416582</v>
      </c>
      <c r="D20" s="115">
        <v>1385</v>
      </c>
      <c r="E20" s="116">
        <v>518553</v>
      </c>
      <c r="F20" s="115">
        <v>6136</v>
      </c>
      <c r="G20" s="116">
        <v>52935135</v>
      </c>
      <c r="H20" s="115">
        <v>367</v>
      </c>
      <c r="I20" s="117">
        <v>10827282</v>
      </c>
      <c r="J20" s="115">
        <v>416</v>
      </c>
      <c r="K20" s="117">
        <v>81526</v>
      </c>
      <c r="L20" s="115">
        <v>6540</v>
      </c>
      <c r="M20" s="116">
        <v>42189379</v>
      </c>
      <c r="N20" s="118" t="str">
        <f t="shared" si="0"/>
        <v>下京　　　　　　　　</v>
      </c>
    </row>
    <row r="21" spans="1:14" ht="15" customHeight="1">
      <c r="A21" s="81" t="s">
        <v>185</v>
      </c>
      <c r="B21" s="115">
        <v>4121</v>
      </c>
      <c r="C21" s="116">
        <v>14666341</v>
      </c>
      <c r="D21" s="115">
        <v>1490</v>
      </c>
      <c r="E21" s="116">
        <v>534822</v>
      </c>
      <c r="F21" s="115">
        <v>5611</v>
      </c>
      <c r="G21" s="116">
        <v>15201162</v>
      </c>
      <c r="H21" s="115">
        <v>311</v>
      </c>
      <c r="I21" s="117">
        <v>17661455</v>
      </c>
      <c r="J21" s="115">
        <v>326</v>
      </c>
      <c r="K21" s="117">
        <v>20752</v>
      </c>
      <c r="L21" s="115">
        <v>5974</v>
      </c>
      <c r="M21" s="116">
        <v>2439541</v>
      </c>
      <c r="N21" s="118" t="str">
        <f t="shared" si="0"/>
        <v>右京　　　　　　　　</v>
      </c>
    </row>
    <row r="22" spans="1:14" ht="15" customHeight="1">
      <c r="A22" s="81" t="s">
        <v>186</v>
      </c>
      <c r="B22" s="115">
        <v>2503</v>
      </c>
      <c r="C22" s="116">
        <v>13411429</v>
      </c>
      <c r="D22" s="115">
        <v>831</v>
      </c>
      <c r="E22" s="116">
        <v>329446</v>
      </c>
      <c r="F22" s="115">
        <v>3334</v>
      </c>
      <c r="G22" s="116">
        <v>13740874</v>
      </c>
      <c r="H22" s="115">
        <v>188</v>
      </c>
      <c r="I22" s="117">
        <v>3370574</v>
      </c>
      <c r="J22" s="115">
        <v>216</v>
      </c>
      <c r="K22" s="117">
        <v>33101</v>
      </c>
      <c r="L22" s="115">
        <v>3576</v>
      </c>
      <c r="M22" s="116">
        <v>10403401</v>
      </c>
      <c r="N22" s="118" t="str">
        <f t="shared" si="0"/>
        <v>伏見　　　　　　　　</v>
      </c>
    </row>
    <row r="23" spans="1:14" ht="15" customHeight="1">
      <c r="A23" s="81" t="s">
        <v>187</v>
      </c>
      <c r="B23" s="115">
        <v>1111</v>
      </c>
      <c r="C23" s="116">
        <v>5528020</v>
      </c>
      <c r="D23" s="115">
        <v>369</v>
      </c>
      <c r="E23" s="116">
        <v>132850</v>
      </c>
      <c r="F23" s="115">
        <v>1480</v>
      </c>
      <c r="G23" s="116">
        <v>5660870</v>
      </c>
      <c r="H23" s="115">
        <v>61</v>
      </c>
      <c r="I23" s="117">
        <v>215168</v>
      </c>
      <c r="J23" s="115">
        <v>185</v>
      </c>
      <c r="K23" s="113">
        <v>23819</v>
      </c>
      <c r="L23" s="115">
        <v>1557</v>
      </c>
      <c r="M23" s="116">
        <v>5421883</v>
      </c>
      <c r="N23" s="118" t="str">
        <f t="shared" si="0"/>
        <v>福知山　　　　　　　</v>
      </c>
    </row>
    <row r="24" spans="1:14" ht="15" customHeight="1">
      <c r="A24" s="81" t="s">
        <v>188</v>
      </c>
      <c r="B24" s="115">
        <v>879</v>
      </c>
      <c r="C24" s="116">
        <v>2228724</v>
      </c>
      <c r="D24" s="115">
        <v>269</v>
      </c>
      <c r="E24" s="116">
        <v>101142</v>
      </c>
      <c r="F24" s="115">
        <v>1148</v>
      </c>
      <c r="G24" s="116">
        <v>2329866</v>
      </c>
      <c r="H24" s="115">
        <v>74</v>
      </c>
      <c r="I24" s="117">
        <v>206079</v>
      </c>
      <c r="J24" s="115">
        <v>92</v>
      </c>
      <c r="K24" s="113">
        <v>32031</v>
      </c>
      <c r="L24" s="115">
        <v>1238</v>
      </c>
      <c r="M24" s="116">
        <v>2091755</v>
      </c>
      <c r="N24" s="118" t="str">
        <f t="shared" si="0"/>
        <v>舞鶴　　　　　　　　</v>
      </c>
    </row>
    <row r="25" spans="1:14" s="7" customFormat="1" ht="15" customHeight="1">
      <c r="A25" s="81" t="s">
        <v>189</v>
      </c>
      <c r="B25" s="115">
        <v>4072</v>
      </c>
      <c r="C25" s="116">
        <v>15283504</v>
      </c>
      <c r="D25" s="115">
        <v>1241</v>
      </c>
      <c r="E25" s="116">
        <v>494527</v>
      </c>
      <c r="F25" s="115">
        <v>5313</v>
      </c>
      <c r="G25" s="116">
        <v>15778031</v>
      </c>
      <c r="H25" s="115">
        <v>355</v>
      </c>
      <c r="I25" s="117">
        <v>926924</v>
      </c>
      <c r="J25" s="115">
        <v>396</v>
      </c>
      <c r="K25" s="117">
        <v>2625</v>
      </c>
      <c r="L25" s="115">
        <v>5751</v>
      </c>
      <c r="M25" s="116">
        <v>14853731</v>
      </c>
      <c r="N25" s="118" t="str">
        <f t="shared" si="0"/>
        <v>宇治　　　　　　　　</v>
      </c>
    </row>
    <row r="26" spans="1:14" s="10" customFormat="1" ht="15" customHeight="1">
      <c r="A26" s="81" t="s">
        <v>190</v>
      </c>
      <c r="B26" s="115">
        <v>414</v>
      </c>
      <c r="C26" s="116">
        <v>1110253</v>
      </c>
      <c r="D26" s="115">
        <v>154</v>
      </c>
      <c r="E26" s="116">
        <v>62274</v>
      </c>
      <c r="F26" s="115">
        <v>568</v>
      </c>
      <c r="G26" s="116">
        <v>1172527</v>
      </c>
      <c r="H26" s="115">
        <v>24</v>
      </c>
      <c r="I26" s="117">
        <v>32448</v>
      </c>
      <c r="J26" s="115">
        <v>59</v>
      </c>
      <c r="K26" s="113">
        <v>1128</v>
      </c>
      <c r="L26" s="115">
        <v>593</v>
      </c>
      <c r="M26" s="116">
        <v>1138951</v>
      </c>
      <c r="N26" s="118" t="str">
        <f t="shared" si="0"/>
        <v>宮津　　　　　　　　</v>
      </c>
    </row>
    <row r="27" spans="1:14" ht="15" customHeight="1">
      <c r="A27" s="81" t="s">
        <v>191</v>
      </c>
      <c r="B27" s="115">
        <v>1214</v>
      </c>
      <c r="C27" s="116">
        <v>3271698</v>
      </c>
      <c r="D27" s="115">
        <v>332</v>
      </c>
      <c r="E27" s="116">
        <v>122817</v>
      </c>
      <c r="F27" s="115">
        <v>1546</v>
      </c>
      <c r="G27" s="116">
        <v>3394515</v>
      </c>
      <c r="H27" s="115">
        <v>79</v>
      </c>
      <c r="I27" s="117">
        <v>382098</v>
      </c>
      <c r="J27" s="115">
        <v>143</v>
      </c>
      <c r="K27" s="113">
        <v>24152</v>
      </c>
      <c r="L27" s="115">
        <v>1637</v>
      </c>
      <c r="M27" s="116">
        <v>2988265</v>
      </c>
      <c r="N27" s="118" t="str">
        <f t="shared" si="0"/>
        <v>園部　　　　　　　　</v>
      </c>
    </row>
    <row r="28" spans="1:14" ht="15" customHeight="1">
      <c r="A28" s="81" t="s">
        <v>192</v>
      </c>
      <c r="B28" s="115">
        <v>509</v>
      </c>
      <c r="C28" s="116">
        <v>1581660</v>
      </c>
      <c r="D28" s="115">
        <v>122</v>
      </c>
      <c r="E28" s="116">
        <v>45495</v>
      </c>
      <c r="F28" s="115">
        <v>631</v>
      </c>
      <c r="G28" s="116">
        <v>1627156</v>
      </c>
      <c r="H28" s="115">
        <v>24</v>
      </c>
      <c r="I28" s="117">
        <v>73526</v>
      </c>
      <c r="J28" s="115">
        <v>50</v>
      </c>
      <c r="K28" s="113">
        <v>41135</v>
      </c>
      <c r="L28" s="115">
        <v>660</v>
      </c>
      <c r="M28" s="116">
        <v>1512494</v>
      </c>
      <c r="N28" s="118" t="str">
        <f t="shared" si="0"/>
        <v>峰山　　　　　　　　</v>
      </c>
    </row>
    <row r="29" spans="1:14" ht="15" customHeight="1">
      <c r="A29" s="71" t="s">
        <v>193</v>
      </c>
      <c r="B29" s="119">
        <v>28843</v>
      </c>
      <c r="C29" s="120">
        <v>148282434</v>
      </c>
      <c r="D29" s="119">
        <v>9997</v>
      </c>
      <c r="E29" s="120">
        <v>3667602</v>
      </c>
      <c r="F29" s="119">
        <v>38840</v>
      </c>
      <c r="G29" s="120">
        <v>151950036</v>
      </c>
      <c r="H29" s="119">
        <v>2269</v>
      </c>
      <c r="I29" s="121">
        <v>41280395</v>
      </c>
      <c r="J29" s="119">
        <v>2681</v>
      </c>
      <c r="K29" s="121">
        <v>87641</v>
      </c>
      <c r="L29" s="119">
        <v>41503</v>
      </c>
      <c r="M29" s="120">
        <v>110757281</v>
      </c>
      <c r="N29" s="237" t="str">
        <f t="shared" si="0"/>
        <v>京都府計　　　　　　</v>
      </c>
    </row>
    <row r="30" spans="1:14" ht="15" customHeight="1">
      <c r="A30" s="70"/>
      <c r="B30" s="142"/>
      <c r="C30" s="143"/>
      <c r="D30" s="142"/>
      <c r="E30" s="143"/>
      <c r="F30" s="142"/>
      <c r="G30" s="143"/>
      <c r="H30" s="142"/>
      <c r="I30" s="143"/>
      <c r="J30" s="144"/>
      <c r="K30" s="145"/>
      <c r="L30" s="142"/>
      <c r="M30" s="143"/>
      <c r="N30" s="129">
        <f t="shared" si="0"/>
      </c>
    </row>
    <row r="31" spans="1:14" ht="15" customHeight="1">
      <c r="A31" s="82" t="s">
        <v>194</v>
      </c>
      <c r="B31" s="111">
        <v>2919</v>
      </c>
      <c r="C31" s="112">
        <v>24227617</v>
      </c>
      <c r="D31" s="111">
        <v>769</v>
      </c>
      <c r="E31" s="112">
        <v>291084</v>
      </c>
      <c r="F31" s="111">
        <v>3688</v>
      </c>
      <c r="G31" s="112">
        <v>24518702</v>
      </c>
      <c r="H31" s="111">
        <v>343</v>
      </c>
      <c r="I31" s="113">
        <v>2767925</v>
      </c>
      <c r="J31" s="111">
        <v>327</v>
      </c>
      <c r="K31" s="113">
        <v>52180</v>
      </c>
      <c r="L31" s="111">
        <v>4082</v>
      </c>
      <c r="M31" s="112">
        <v>21802957</v>
      </c>
      <c r="N31" s="129" t="str">
        <f t="shared" si="0"/>
        <v>大阪福島　　　　　　</v>
      </c>
    </row>
    <row r="32" spans="1:14" ht="15" customHeight="1">
      <c r="A32" s="82" t="s">
        <v>195</v>
      </c>
      <c r="B32" s="111">
        <v>5555</v>
      </c>
      <c r="C32" s="112">
        <v>50298336</v>
      </c>
      <c r="D32" s="111">
        <v>1295</v>
      </c>
      <c r="E32" s="112">
        <v>564298</v>
      </c>
      <c r="F32" s="111">
        <v>6850</v>
      </c>
      <c r="G32" s="112">
        <v>50862633</v>
      </c>
      <c r="H32" s="111">
        <v>1217</v>
      </c>
      <c r="I32" s="113">
        <v>19743397</v>
      </c>
      <c r="J32" s="111">
        <v>455</v>
      </c>
      <c r="K32" s="113">
        <v>32333</v>
      </c>
      <c r="L32" s="111">
        <v>8114</v>
      </c>
      <c r="M32" s="112">
        <v>31086903</v>
      </c>
      <c r="N32" s="118" t="str">
        <f t="shared" si="0"/>
        <v>西　　　　　　　　　</v>
      </c>
    </row>
    <row r="33" spans="1:14" ht="15" customHeight="1">
      <c r="A33" s="82" t="s">
        <v>196</v>
      </c>
      <c r="B33" s="111">
        <v>2374</v>
      </c>
      <c r="C33" s="112">
        <v>12751730</v>
      </c>
      <c r="D33" s="111">
        <v>689</v>
      </c>
      <c r="E33" s="112">
        <v>242615</v>
      </c>
      <c r="F33" s="111">
        <v>3063</v>
      </c>
      <c r="G33" s="112">
        <v>12994345</v>
      </c>
      <c r="H33" s="111">
        <v>291</v>
      </c>
      <c r="I33" s="113">
        <v>1307958</v>
      </c>
      <c r="J33" s="111">
        <v>214</v>
      </c>
      <c r="K33" s="113">
        <v>84481</v>
      </c>
      <c r="L33" s="111">
        <v>3374</v>
      </c>
      <c r="M33" s="112">
        <v>11770867</v>
      </c>
      <c r="N33" s="118" t="str">
        <f t="shared" si="0"/>
        <v>港　　　　　　　　　</v>
      </c>
    </row>
    <row r="34" spans="1:14" ht="15" customHeight="1">
      <c r="A34" s="82" t="s">
        <v>197</v>
      </c>
      <c r="B34" s="111">
        <v>2277</v>
      </c>
      <c r="C34" s="112">
        <v>17203373</v>
      </c>
      <c r="D34" s="111">
        <v>705</v>
      </c>
      <c r="E34" s="112">
        <v>274392</v>
      </c>
      <c r="F34" s="111">
        <v>2982</v>
      </c>
      <c r="G34" s="112">
        <v>17477766</v>
      </c>
      <c r="H34" s="111">
        <v>332</v>
      </c>
      <c r="I34" s="113">
        <v>1476717</v>
      </c>
      <c r="J34" s="111">
        <v>192</v>
      </c>
      <c r="K34" s="113">
        <v>68393</v>
      </c>
      <c r="L34" s="111">
        <v>3335</v>
      </c>
      <c r="M34" s="112">
        <v>16069441</v>
      </c>
      <c r="N34" s="118" t="str">
        <f t="shared" si="0"/>
        <v>天王寺　　　　　　　</v>
      </c>
    </row>
    <row r="35" spans="1:14" s="7" customFormat="1" ht="15" customHeight="1">
      <c r="A35" s="82" t="s">
        <v>198</v>
      </c>
      <c r="B35" s="111">
        <v>2350</v>
      </c>
      <c r="C35" s="112">
        <v>15480237</v>
      </c>
      <c r="D35" s="111">
        <v>580</v>
      </c>
      <c r="E35" s="112">
        <v>224491</v>
      </c>
      <c r="F35" s="111">
        <v>2930</v>
      </c>
      <c r="G35" s="112">
        <v>15704728</v>
      </c>
      <c r="H35" s="111">
        <v>323</v>
      </c>
      <c r="I35" s="113">
        <v>7682227</v>
      </c>
      <c r="J35" s="111">
        <v>204</v>
      </c>
      <c r="K35" s="113">
        <v>38963</v>
      </c>
      <c r="L35" s="111">
        <v>3279</v>
      </c>
      <c r="M35" s="112">
        <v>8061464</v>
      </c>
      <c r="N35" s="118" t="str">
        <f t="shared" si="0"/>
        <v>浪速　　　　　　　　</v>
      </c>
    </row>
    <row r="36" spans="1:14" s="10" customFormat="1" ht="15" customHeight="1">
      <c r="A36" s="82" t="s">
        <v>199</v>
      </c>
      <c r="B36" s="111">
        <v>1615</v>
      </c>
      <c r="C36" s="112">
        <v>11129957</v>
      </c>
      <c r="D36" s="111">
        <v>432</v>
      </c>
      <c r="E36" s="112">
        <v>173909</v>
      </c>
      <c r="F36" s="111">
        <v>2047</v>
      </c>
      <c r="G36" s="112">
        <v>11303865</v>
      </c>
      <c r="H36" s="111">
        <v>122</v>
      </c>
      <c r="I36" s="113">
        <v>508850</v>
      </c>
      <c r="J36" s="111">
        <v>135</v>
      </c>
      <c r="K36" s="113">
        <v>24558</v>
      </c>
      <c r="L36" s="111">
        <v>2180</v>
      </c>
      <c r="M36" s="112">
        <v>10819574</v>
      </c>
      <c r="N36" s="118" t="str">
        <f t="shared" si="0"/>
        <v>西淀川　　　　　　　</v>
      </c>
    </row>
    <row r="37" spans="1:14" ht="15" customHeight="1">
      <c r="A37" s="82" t="s">
        <v>200</v>
      </c>
      <c r="B37" s="111">
        <v>1821</v>
      </c>
      <c r="C37" s="112">
        <v>9208785</v>
      </c>
      <c r="D37" s="111">
        <v>635</v>
      </c>
      <c r="E37" s="112">
        <v>224087</v>
      </c>
      <c r="F37" s="111">
        <v>2456</v>
      </c>
      <c r="G37" s="112">
        <v>9432872</v>
      </c>
      <c r="H37" s="111">
        <v>185</v>
      </c>
      <c r="I37" s="113">
        <v>569797</v>
      </c>
      <c r="J37" s="111">
        <v>130</v>
      </c>
      <c r="K37" s="113">
        <v>14774</v>
      </c>
      <c r="L37" s="111">
        <v>2653</v>
      </c>
      <c r="M37" s="112">
        <v>8877848</v>
      </c>
      <c r="N37" s="118" t="str">
        <f t="shared" si="0"/>
        <v>東成　　　　　　　　</v>
      </c>
    </row>
    <row r="38" spans="1:14" ht="15" customHeight="1">
      <c r="A38" s="82" t="s">
        <v>201</v>
      </c>
      <c r="B38" s="111">
        <v>1908</v>
      </c>
      <c r="C38" s="112">
        <v>8150089</v>
      </c>
      <c r="D38" s="111">
        <v>757</v>
      </c>
      <c r="E38" s="112">
        <v>262573</v>
      </c>
      <c r="F38" s="111">
        <v>2665</v>
      </c>
      <c r="G38" s="112">
        <v>8412662</v>
      </c>
      <c r="H38" s="111">
        <v>195</v>
      </c>
      <c r="I38" s="113">
        <v>221166</v>
      </c>
      <c r="J38" s="111">
        <v>144</v>
      </c>
      <c r="K38" s="113">
        <v>83751</v>
      </c>
      <c r="L38" s="111">
        <v>2872</v>
      </c>
      <c r="M38" s="112">
        <v>8275247</v>
      </c>
      <c r="N38" s="118" t="str">
        <f t="shared" si="0"/>
        <v>生野　　　　　　　　</v>
      </c>
    </row>
    <row r="39" spans="1:14" ht="15" customHeight="1">
      <c r="A39" s="82" t="s">
        <v>202</v>
      </c>
      <c r="B39" s="111">
        <v>2535</v>
      </c>
      <c r="C39" s="112">
        <v>10339912</v>
      </c>
      <c r="D39" s="111">
        <v>869</v>
      </c>
      <c r="E39" s="112">
        <v>341740</v>
      </c>
      <c r="F39" s="111">
        <v>3404</v>
      </c>
      <c r="G39" s="112">
        <v>10681652</v>
      </c>
      <c r="H39" s="111">
        <v>230</v>
      </c>
      <c r="I39" s="113">
        <v>443492</v>
      </c>
      <c r="J39" s="111">
        <v>221</v>
      </c>
      <c r="K39" s="113">
        <v>114129</v>
      </c>
      <c r="L39" s="111">
        <v>3663</v>
      </c>
      <c r="M39" s="112">
        <v>10352288</v>
      </c>
      <c r="N39" s="118" t="str">
        <f t="shared" si="0"/>
        <v>旭　　　　　　　　　</v>
      </c>
    </row>
    <row r="40" spans="1:14" ht="15" customHeight="1">
      <c r="A40" s="82" t="s">
        <v>203</v>
      </c>
      <c r="B40" s="111">
        <v>3010</v>
      </c>
      <c r="C40" s="112">
        <v>15482546</v>
      </c>
      <c r="D40" s="111">
        <v>1057</v>
      </c>
      <c r="E40" s="112">
        <v>384039</v>
      </c>
      <c r="F40" s="111">
        <v>4067</v>
      </c>
      <c r="G40" s="112">
        <v>15866585</v>
      </c>
      <c r="H40" s="111">
        <v>258</v>
      </c>
      <c r="I40" s="113">
        <v>1013894</v>
      </c>
      <c r="J40" s="111">
        <v>283</v>
      </c>
      <c r="K40" s="113">
        <v>58193</v>
      </c>
      <c r="L40" s="111">
        <v>4359</v>
      </c>
      <c r="M40" s="112">
        <v>14910884</v>
      </c>
      <c r="N40" s="118" t="str">
        <f t="shared" si="0"/>
        <v>城東　　　　　　　　</v>
      </c>
    </row>
    <row r="41" spans="1:14" ht="15" customHeight="1">
      <c r="A41" s="82" t="s">
        <v>204</v>
      </c>
      <c r="B41" s="111">
        <v>1402</v>
      </c>
      <c r="C41" s="112">
        <v>7248723</v>
      </c>
      <c r="D41" s="111">
        <v>539</v>
      </c>
      <c r="E41" s="112">
        <v>190642</v>
      </c>
      <c r="F41" s="111">
        <v>1941</v>
      </c>
      <c r="G41" s="112">
        <v>7439365</v>
      </c>
      <c r="H41" s="111">
        <v>153</v>
      </c>
      <c r="I41" s="113">
        <v>21398517</v>
      </c>
      <c r="J41" s="111">
        <v>112</v>
      </c>
      <c r="K41" s="113">
        <v>44314</v>
      </c>
      <c r="L41" s="111">
        <v>2104</v>
      </c>
      <c r="M41" s="112">
        <v>13914838</v>
      </c>
      <c r="N41" s="118" t="str">
        <f t="shared" si="0"/>
        <v>阿倍野　　　　　　　</v>
      </c>
    </row>
    <row r="42" spans="1:14" ht="15" customHeight="1">
      <c r="A42" s="82" t="s">
        <v>205</v>
      </c>
      <c r="B42" s="111">
        <v>2972</v>
      </c>
      <c r="C42" s="112">
        <v>15410234</v>
      </c>
      <c r="D42" s="111">
        <v>893</v>
      </c>
      <c r="E42" s="112">
        <v>327878</v>
      </c>
      <c r="F42" s="111">
        <v>3865</v>
      </c>
      <c r="G42" s="112">
        <v>15738113</v>
      </c>
      <c r="H42" s="111">
        <v>367</v>
      </c>
      <c r="I42" s="113">
        <v>2149184</v>
      </c>
      <c r="J42" s="111">
        <v>311</v>
      </c>
      <c r="K42" s="113">
        <v>43615</v>
      </c>
      <c r="L42" s="111">
        <v>4277</v>
      </c>
      <c r="M42" s="112">
        <v>13632544</v>
      </c>
      <c r="N42" s="118" t="str">
        <f t="shared" si="0"/>
        <v>住吉　　　　　　　　</v>
      </c>
    </row>
    <row r="43" spans="1:14" ht="15" customHeight="1">
      <c r="A43" s="82" t="s">
        <v>206</v>
      </c>
      <c r="B43" s="111">
        <v>4271</v>
      </c>
      <c r="C43" s="112">
        <v>13913604</v>
      </c>
      <c r="D43" s="111">
        <v>1479</v>
      </c>
      <c r="E43" s="112">
        <v>552927</v>
      </c>
      <c r="F43" s="111">
        <v>5750</v>
      </c>
      <c r="G43" s="112">
        <v>14466531</v>
      </c>
      <c r="H43" s="111">
        <v>257</v>
      </c>
      <c r="I43" s="113">
        <v>1255601</v>
      </c>
      <c r="J43" s="111">
        <v>332</v>
      </c>
      <c r="K43" s="113">
        <v>41857</v>
      </c>
      <c r="L43" s="111">
        <v>6045</v>
      </c>
      <c r="M43" s="112">
        <v>13252788</v>
      </c>
      <c r="N43" s="118" t="str">
        <f t="shared" si="0"/>
        <v>東住吉　　　　　　　</v>
      </c>
    </row>
    <row r="44" spans="1:14" ht="15" customHeight="1">
      <c r="A44" s="82" t="s">
        <v>207</v>
      </c>
      <c r="B44" s="111">
        <v>1257</v>
      </c>
      <c r="C44" s="112">
        <v>6424595</v>
      </c>
      <c r="D44" s="111">
        <v>422</v>
      </c>
      <c r="E44" s="112">
        <v>158738</v>
      </c>
      <c r="F44" s="111">
        <v>1679</v>
      </c>
      <c r="G44" s="112">
        <v>6583333</v>
      </c>
      <c r="H44" s="111">
        <v>118</v>
      </c>
      <c r="I44" s="113">
        <v>244438</v>
      </c>
      <c r="J44" s="111">
        <v>155</v>
      </c>
      <c r="K44" s="113">
        <v>27422</v>
      </c>
      <c r="L44" s="111">
        <v>1830</v>
      </c>
      <c r="M44" s="112">
        <v>6366317</v>
      </c>
      <c r="N44" s="118" t="str">
        <f t="shared" si="0"/>
        <v>西成　　　　　　　　</v>
      </c>
    </row>
    <row r="45" spans="1:14" s="7" customFormat="1" ht="15" customHeight="1">
      <c r="A45" s="82" t="s">
        <v>208</v>
      </c>
      <c r="B45" s="111">
        <v>5720</v>
      </c>
      <c r="C45" s="112">
        <v>45931662</v>
      </c>
      <c r="D45" s="111">
        <v>1785</v>
      </c>
      <c r="E45" s="112">
        <v>819407</v>
      </c>
      <c r="F45" s="111">
        <v>7505</v>
      </c>
      <c r="G45" s="112">
        <v>46751068</v>
      </c>
      <c r="H45" s="111">
        <v>727</v>
      </c>
      <c r="I45" s="113">
        <v>5164313</v>
      </c>
      <c r="J45" s="111">
        <v>539</v>
      </c>
      <c r="K45" s="113">
        <v>219678</v>
      </c>
      <c r="L45" s="111">
        <v>8314</v>
      </c>
      <c r="M45" s="112">
        <v>41806433</v>
      </c>
      <c r="N45" s="118" t="str">
        <f t="shared" si="0"/>
        <v>東淀川　　　　　　　</v>
      </c>
    </row>
    <row r="46" spans="1:14" s="10" customFormat="1" ht="15" customHeight="1">
      <c r="A46" s="82" t="s">
        <v>209</v>
      </c>
      <c r="B46" s="111">
        <v>5760</v>
      </c>
      <c r="C46" s="112">
        <v>127394499</v>
      </c>
      <c r="D46" s="111">
        <v>1492</v>
      </c>
      <c r="E46" s="112">
        <v>917101</v>
      </c>
      <c r="F46" s="111">
        <v>7252</v>
      </c>
      <c r="G46" s="112">
        <v>128311600</v>
      </c>
      <c r="H46" s="111">
        <v>897</v>
      </c>
      <c r="I46" s="113">
        <v>33351915</v>
      </c>
      <c r="J46" s="111">
        <v>558</v>
      </c>
      <c r="K46" s="113">
        <v>301795</v>
      </c>
      <c r="L46" s="111">
        <v>8231</v>
      </c>
      <c r="M46" s="112">
        <v>95261481</v>
      </c>
      <c r="N46" s="118" t="str">
        <f t="shared" si="0"/>
        <v>北　　　　　　　　　</v>
      </c>
    </row>
    <row r="47" spans="1:14" s="7" customFormat="1" ht="15" customHeight="1">
      <c r="A47" s="82" t="s">
        <v>210</v>
      </c>
      <c r="B47" s="111">
        <v>2773</v>
      </c>
      <c r="C47" s="112">
        <v>50062345</v>
      </c>
      <c r="D47" s="111">
        <v>740</v>
      </c>
      <c r="E47" s="112">
        <v>435327</v>
      </c>
      <c r="F47" s="111">
        <v>3513</v>
      </c>
      <c r="G47" s="112">
        <v>50497672</v>
      </c>
      <c r="H47" s="111">
        <v>439</v>
      </c>
      <c r="I47" s="113">
        <v>8183960</v>
      </c>
      <c r="J47" s="111">
        <v>233</v>
      </c>
      <c r="K47" s="113">
        <v>34845</v>
      </c>
      <c r="L47" s="111">
        <v>3980</v>
      </c>
      <c r="M47" s="112">
        <v>42348558</v>
      </c>
      <c r="N47" s="118" t="str">
        <f t="shared" si="0"/>
        <v>大淀　　　　　　　　</v>
      </c>
    </row>
    <row r="48" spans="1:14" ht="13.5">
      <c r="A48" s="82" t="s">
        <v>211</v>
      </c>
      <c r="B48" s="111">
        <v>8050</v>
      </c>
      <c r="C48" s="112">
        <v>188161282</v>
      </c>
      <c r="D48" s="111">
        <v>1982</v>
      </c>
      <c r="E48" s="112">
        <v>1012084</v>
      </c>
      <c r="F48" s="111">
        <v>10032</v>
      </c>
      <c r="G48" s="112">
        <v>189173365</v>
      </c>
      <c r="H48" s="111">
        <v>2406</v>
      </c>
      <c r="I48" s="113">
        <v>67471532</v>
      </c>
      <c r="J48" s="111">
        <v>811</v>
      </c>
      <c r="K48" s="113">
        <v>265715</v>
      </c>
      <c r="L48" s="111">
        <v>12552</v>
      </c>
      <c r="M48" s="112">
        <v>121967549</v>
      </c>
      <c r="N48" s="118" t="str">
        <f t="shared" si="0"/>
        <v>東　　　　　　　　　</v>
      </c>
    </row>
    <row r="49" spans="1:14" ht="13.5">
      <c r="A49" s="82" t="s">
        <v>212</v>
      </c>
      <c r="B49" s="111">
        <v>4424</v>
      </c>
      <c r="C49" s="112">
        <v>44191124</v>
      </c>
      <c r="D49" s="111">
        <v>1253</v>
      </c>
      <c r="E49" s="112">
        <v>533929</v>
      </c>
      <c r="F49" s="111">
        <v>5677</v>
      </c>
      <c r="G49" s="112">
        <v>44725053</v>
      </c>
      <c r="H49" s="111">
        <v>883</v>
      </c>
      <c r="I49" s="113">
        <v>12049681</v>
      </c>
      <c r="J49" s="111">
        <v>411</v>
      </c>
      <c r="K49" s="113">
        <v>67068</v>
      </c>
      <c r="L49" s="111">
        <v>6629</v>
      </c>
      <c r="M49" s="112">
        <v>32742440</v>
      </c>
      <c r="N49" s="118" t="str">
        <f t="shared" si="0"/>
        <v>南　　　　　　　　　</v>
      </c>
    </row>
    <row r="50" spans="1:14" ht="13.5">
      <c r="A50" s="82" t="s">
        <v>213</v>
      </c>
      <c r="B50" s="111">
        <v>7132</v>
      </c>
      <c r="C50" s="112">
        <v>32492583</v>
      </c>
      <c r="D50" s="111">
        <v>2278</v>
      </c>
      <c r="E50" s="112">
        <v>896435</v>
      </c>
      <c r="F50" s="111">
        <v>9410</v>
      </c>
      <c r="G50" s="112">
        <v>33389017</v>
      </c>
      <c r="H50" s="111">
        <v>686</v>
      </c>
      <c r="I50" s="113">
        <v>5513845</v>
      </c>
      <c r="J50" s="111">
        <v>673</v>
      </c>
      <c r="K50" s="113">
        <v>125778</v>
      </c>
      <c r="L50" s="111">
        <v>10188</v>
      </c>
      <c r="M50" s="112">
        <v>28000950</v>
      </c>
      <c r="N50" s="118" t="str">
        <f t="shared" si="0"/>
        <v>堺　　　　　　　　　</v>
      </c>
    </row>
    <row r="51" spans="1:14" ht="13.5">
      <c r="A51" s="82" t="s">
        <v>214</v>
      </c>
      <c r="B51" s="111">
        <v>2577</v>
      </c>
      <c r="C51" s="112">
        <v>8845958</v>
      </c>
      <c r="D51" s="111">
        <v>695</v>
      </c>
      <c r="E51" s="112">
        <v>261959</v>
      </c>
      <c r="F51" s="111">
        <v>3272</v>
      </c>
      <c r="G51" s="112">
        <v>9107916</v>
      </c>
      <c r="H51" s="111">
        <v>236</v>
      </c>
      <c r="I51" s="113">
        <v>600889</v>
      </c>
      <c r="J51" s="111">
        <v>205</v>
      </c>
      <c r="K51" s="113">
        <v>4778</v>
      </c>
      <c r="L51" s="111">
        <v>3547</v>
      </c>
      <c r="M51" s="112">
        <v>8502249</v>
      </c>
      <c r="N51" s="118" t="str">
        <f t="shared" si="0"/>
        <v>岸和田　　　　　　　</v>
      </c>
    </row>
    <row r="52" spans="1:14" ht="13.5">
      <c r="A52" s="81" t="s">
        <v>215</v>
      </c>
      <c r="B52" s="115">
        <v>5349</v>
      </c>
      <c r="C52" s="116">
        <v>31199640</v>
      </c>
      <c r="D52" s="115">
        <v>2227</v>
      </c>
      <c r="E52" s="116">
        <v>839366</v>
      </c>
      <c r="F52" s="115">
        <v>7576</v>
      </c>
      <c r="G52" s="116">
        <v>32039006</v>
      </c>
      <c r="H52" s="115">
        <v>629</v>
      </c>
      <c r="I52" s="117">
        <v>1240797</v>
      </c>
      <c r="J52" s="115">
        <v>458</v>
      </c>
      <c r="K52" s="117">
        <v>20562</v>
      </c>
      <c r="L52" s="115">
        <v>8266</v>
      </c>
      <c r="M52" s="116">
        <v>30777647</v>
      </c>
      <c r="N52" s="118" t="str">
        <f t="shared" si="0"/>
        <v>豊能　　　　　　　　</v>
      </c>
    </row>
    <row r="53" spans="1:14" ht="13.5">
      <c r="A53" s="81" t="s">
        <v>216</v>
      </c>
      <c r="B53" s="115">
        <v>4424</v>
      </c>
      <c r="C53" s="116">
        <v>28610101</v>
      </c>
      <c r="D53" s="115">
        <v>1678</v>
      </c>
      <c r="E53" s="116">
        <v>736538</v>
      </c>
      <c r="F53" s="115">
        <v>6102</v>
      </c>
      <c r="G53" s="116">
        <v>29346639</v>
      </c>
      <c r="H53" s="115">
        <v>477</v>
      </c>
      <c r="I53" s="117">
        <v>2344794</v>
      </c>
      <c r="J53" s="115">
        <v>514</v>
      </c>
      <c r="K53" s="117">
        <v>248463</v>
      </c>
      <c r="L53" s="115">
        <v>6632</v>
      </c>
      <c r="M53" s="116">
        <v>27250308</v>
      </c>
      <c r="N53" s="118" t="str">
        <f t="shared" si="0"/>
        <v>吹田　　　　　　　　</v>
      </c>
    </row>
    <row r="54" spans="1:14" ht="13.5">
      <c r="A54" s="81" t="s">
        <v>217</v>
      </c>
      <c r="B54" s="115">
        <v>2590</v>
      </c>
      <c r="C54" s="116">
        <v>8468224</v>
      </c>
      <c r="D54" s="115">
        <v>781</v>
      </c>
      <c r="E54" s="116">
        <v>297469</v>
      </c>
      <c r="F54" s="115">
        <v>3371</v>
      </c>
      <c r="G54" s="116">
        <v>8765693</v>
      </c>
      <c r="H54" s="115">
        <v>319</v>
      </c>
      <c r="I54" s="117">
        <v>2042478</v>
      </c>
      <c r="J54" s="115">
        <v>182</v>
      </c>
      <c r="K54" s="117">
        <v>58212</v>
      </c>
      <c r="L54" s="115">
        <v>3729</v>
      </c>
      <c r="M54" s="116">
        <v>6781426</v>
      </c>
      <c r="N54" s="118" t="str">
        <f t="shared" si="0"/>
        <v>泉大津　　　　　　　</v>
      </c>
    </row>
    <row r="55" spans="1:14" ht="13.5">
      <c r="A55" s="81" t="s">
        <v>218</v>
      </c>
      <c r="B55" s="115">
        <v>4427</v>
      </c>
      <c r="C55" s="116">
        <v>17993164</v>
      </c>
      <c r="D55" s="115">
        <v>1532</v>
      </c>
      <c r="E55" s="116">
        <v>597656</v>
      </c>
      <c r="F55" s="115">
        <v>5959</v>
      </c>
      <c r="G55" s="116">
        <v>18590820</v>
      </c>
      <c r="H55" s="115">
        <v>447</v>
      </c>
      <c r="I55" s="117">
        <v>1252205</v>
      </c>
      <c r="J55" s="115">
        <v>494</v>
      </c>
      <c r="K55" s="117">
        <v>134232</v>
      </c>
      <c r="L55" s="115">
        <v>6467</v>
      </c>
      <c r="M55" s="116">
        <v>17472847</v>
      </c>
      <c r="N55" s="118" t="str">
        <f t="shared" si="0"/>
        <v>枚方　　　　　　　　</v>
      </c>
    </row>
    <row r="56" spans="1:14" ht="13.5">
      <c r="A56" s="81" t="s">
        <v>219</v>
      </c>
      <c r="B56" s="115">
        <v>4401</v>
      </c>
      <c r="C56" s="116">
        <v>21340033</v>
      </c>
      <c r="D56" s="115">
        <v>1600</v>
      </c>
      <c r="E56" s="116">
        <v>607320</v>
      </c>
      <c r="F56" s="115">
        <v>6001</v>
      </c>
      <c r="G56" s="116">
        <v>21947353</v>
      </c>
      <c r="H56" s="115">
        <v>399</v>
      </c>
      <c r="I56" s="117">
        <v>16081901</v>
      </c>
      <c r="J56" s="115">
        <v>398</v>
      </c>
      <c r="K56" s="117">
        <v>49045</v>
      </c>
      <c r="L56" s="115">
        <v>6461</v>
      </c>
      <c r="M56" s="116">
        <v>5914496</v>
      </c>
      <c r="N56" s="118" t="str">
        <f t="shared" si="0"/>
        <v>茨木　　　　　　　　</v>
      </c>
    </row>
    <row r="57" spans="1:14" ht="13.5">
      <c r="A57" s="81" t="s">
        <v>220</v>
      </c>
      <c r="B57" s="115">
        <v>5141</v>
      </c>
      <c r="C57" s="116">
        <v>19754908</v>
      </c>
      <c r="D57" s="115">
        <v>1699</v>
      </c>
      <c r="E57" s="116">
        <v>657526</v>
      </c>
      <c r="F57" s="115">
        <v>6840</v>
      </c>
      <c r="G57" s="116">
        <v>20412434</v>
      </c>
      <c r="H57" s="115">
        <v>374</v>
      </c>
      <c r="I57" s="117">
        <v>3132853</v>
      </c>
      <c r="J57" s="115">
        <v>483</v>
      </c>
      <c r="K57" s="117">
        <v>3135</v>
      </c>
      <c r="L57" s="115">
        <v>7252</v>
      </c>
      <c r="M57" s="116">
        <v>17282715</v>
      </c>
      <c r="N57" s="118" t="str">
        <f t="shared" si="0"/>
        <v>八尾　　　　　　　　</v>
      </c>
    </row>
    <row r="58" spans="1:14" ht="13.5">
      <c r="A58" s="81" t="s">
        <v>221</v>
      </c>
      <c r="B58" s="115">
        <v>2210</v>
      </c>
      <c r="C58" s="116">
        <v>7446649</v>
      </c>
      <c r="D58" s="115">
        <v>589</v>
      </c>
      <c r="E58" s="116">
        <v>207634</v>
      </c>
      <c r="F58" s="115">
        <v>2799</v>
      </c>
      <c r="G58" s="116">
        <v>7654283</v>
      </c>
      <c r="H58" s="115">
        <v>208</v>
      </c>
      <c r="I58" s="117">
        <v>1186894</v>
      </c>
      <c r="J58" s="115">
        <v>210</v>
      </c>
      <c r="K58" s="117">
        <v>37044</v>
      </c>
      <c r="L58" s="115">
        <v>3044</v>
      </c>
      <c r="M58" s="116">
        <v>6504433</v>
      </c>
      <c r="N58" s="118" t="str">
        <f t="shared" si="0"/>
        <v>泉佐野　　　　　　　</v>
      </c>
    </row>
    <row r="59" spans="1:14" ht="13.5">
      <c r="A59" s="81" t="s">
        <v>222</v>
      </c>
      <c r="B59" s="115">
        <v>4218</v>
      </c>
      <c r="C59" s="116">
        <v>14204447</v>
      </c>
      <c r="D59" s="115">
        <v>1374</v>
      </c>
      <c r="E59" s="116">
        <v>543681</v>
      </c>
      <c r="F59" s="115">
        <v>5592</v>
      </c>
      <c r="G59" s="116">
        <v>14748128</v>
      </c>
      <c r="H59" s="115">
        <v>322</v>
      </c>
      <c r="I59" s="117">
        <v>556133</v>
      </c>
      <c r="J59" s="115">
        <v>336</v>
      </c>
      <c r="K59" s="117">
        <v>36088</v>
      </c>
      <c r="L59" s="115">
        <v>5976</v>
      </c>
      <c r="M59" s="116">
        <v>14228083</v>
      </c>
      <c r="N59" s="118" t="str">
        <f t="shared" si="0"/>
        <v>富田林　　　　　　　</v>
      </c>
    </row>
    <row r="60" spans="1:14" ht="13.5">
      <c r="A60" s="81" t="s">
        <v>223</v>
      </c>
      <c r="B60" s="115">
        <v>5160</v>
      </c>
      <c r="C60" s="116">
        <v>33585656</v>
      </c>
      <c r="D60" s="115">
        <v>1785</v>
      </c>
      <c r="E60" s="116">
        <v>726067</v>
      </c>
      <c r="F60" s="115">
        <v>6945</v>
      </c>
      <c r="G60" s="116">
        <v>34311723</v>
      </c>
      <c r="H60" s="115">
        <v>388</v>
      </c>
      <c r="I60" s="117">
        <v>56516813</v>
      </c>
      <c r="J60" s="115">
        <v>443</v>
      </c>
      <c r="K60" s="117">
        <v>60210</v>
      </c>
      <c r="L60" s="115">
        <v>7376</v>
      </c>
      <c r="M60" s="116">
        <v>22144879</v>
      </c>
      <c r="N60" s="118" t="str">
        <f t="shared" si="0"/>
        <v>門真　　　　　　　　</v>
      </c>
    </row>
    <row r="61" spans="1:14" ht="13.5">
      <c r="A61" s="81" t="s">
        <v>224</v>
      </c>
      <c r="B61" s="115">
        <v>7736</v>
      </c>
      <c r="C61" s="116">
        <v>31974057</v>
      </c>
      <c r="D61" s="115">
        <v>2455</v>
      </c>
      <c r="E61" s="116">
        <v>931331</v>
      </c>
      <c r="F61" s="115">
        <v>10191</v>
      </c>
      <c r="G61" s="116">
        <v>32905388</v>
      </c>
      <c r="H61" s="115">
        <v>564</v>
      </c>
      <c r="I61" s="117">
        <v>2338830</v>
      </c>
      <c r="J61" s="115">
        <v>527</v>
      </c>
      <c r="K61" s="117">
        <v>58101</v>
      </c>
      <c r="L61" s="115">
        <v>10803</v>
      </c>
      <c r="M61" s="116">
        <v>30508457</v>
      </c>
      <c r="N61" s="118" t="str">
        <f t="shared" si="0"/>
        <v>東大阪　　　　　　　</v>
      </c>
    </row>
    <row r="62" spans="1:14" ht="13.5">
      <c r="A62" s="71" t="s">
        <v>225</v>
      </c>
      <c r="B62" s="119">
        <v>118358</v>
      </c>
      <c r="C62" s="120">
        <v>928926068</v>
      </c>
      <c r="D62" s="119">
        <v>37066</v>
      </c>
      <c r="E62" s="120">
        <v>15234241</v>
      </c>
      <c r="F62" s="119">
        <v>155424</v>
      </c>
      <c r="G62" s="120">
        <v>944160310</v>
      </c>
      <c r="H62" s="119">
        <v>14792</v>
      </c>
      <c r="I62" s="121">
        <v>279812993</v>
      </c>
      <c r="J62" s="119">
        <v>10690</v>
      </c>
      <c r="K62" s="121">
        <v>2222161</v>
      </c>
      <c r="L62" s="119">
        <v>171614</v>
      </c>
      <c r="M62" s="120">
        <v>666569478</v>
      </c>
      <c r="N62" s="237" t="str">
        <f t="shared" si="0"/>
        <v>大阪府計　　　　　　　</v>
      </c>
    </row>
    <row r="63" spans="1:14" ht="13.5">
      <c r="A63" s="70"/>
      <c r="B63" s="142"/>
      <c r="C63" s="143"/>
      <c r="D63" s="144"/>
      <c r="E63" s="145"/>
      <c r="F63" s="142"/>
      <c r="G63" s="143"/>
      <c r="H63" s="142"/>
      <c r="I63" s="143"/>
      <c r="J63" s="144"/>
      <c r="K63" s="145"/>
      <c r="L63" s="142"/>
      <c r="M63" s="143"/>
      <c r="N63" s="129">
        <f t="shared" si="0"/>
      </c>
    </row>
    <row r="64" spans="1:14" ht="13.5">
      <c r="A64" s="130" t="s">
        <v>226</v>
      </c>
      <c r="B64" s="111">
        <v>1177</v>
      </c>
      <c r="C64" s="112">
        <v>8479923</v>
      </c>
      <c r="D64" s="111">
        <v>493</v>
      </c>
      <c r="E64" s="112">
        <v>178141</v>
      </c>
      <c r="F64" s="111">
        <v>1670</v>
      </c>
      <c r="G64" s="112">
        <v>8658064</v>
      </c>
      <c r="H64" s="111">
        <v>265</v>
      </c>
      <c r="I64" s="113">
        <v>610479</v>
      </c>
      <c r="J64" s="111">
        <v>103</v>
      </c>
      <c r="K64" s="113">
        <v>41764</v>
      </c>
      <c r="L64" s="111">
        <v>1950</v>
      </c>
      <c r="M64" s="112">
        <v>8089349</v>
      </c>
      <c r="N64" s="131" t="str">
        <f t="shared" si="0"/>
        <v>灘　　　　　　　　　</v>
      </c>
    </row>
    <row r="65" spans="1:14" ht="13.5">
      <c r="A65" s="82" t="s">
        <v>227</v>
      </c>
      <c r="B65" s="111">
        <v>3598</v>
      </c>
      <c r="C65" s="112">
        <v>15303801</v>
      </c>
      <c r="D65" s="111">
        <v>1291</v>
      </c>
      <c r="E65" s="112">
        <v>456499</v>
      </c>
      <c r="F65" s="111">
        <v>4889</v>
      </c>
      <c r="G65" s="112">
        <v>15760300</v>
      </c>
      <c r="H65" s="111">
        <v>404</v>
      </c>
      <c r="I65" s="113">
        <v>1744744</v>
      </c>
      <c r="J65" s="111">
        <v>333</v>
      </c>
      <c r="K65" s="113">
        <v>126037</v>
      </c>
      <c r="L65" s="111">
        <v>5332</v>
      </c>
      <c r="M65" s="112">
        <v>14141592</v>
      </c>
      <c r="N65" s="118" t="str">
        <f t="shared" si="0"/>
        <v>兵庫　　　　　　　　</v>
      </c>
    </row>
    <row r="66" spans="1:14" ht="13.5">
      <c r="A66" s="82" t="s">
        <v>228</v>
      </c>
      <c r="B66" s="111">
        <v>1348</v>
      </c>
      <c r="C66" s="112">
        <v>5561208</v>
      </c>
      <c r="D66" s="111">
        <v>483</v>
      </c>
      <c r="E66" s="112">
        <v>175366</v>
      </c>
      <c r="F66" s="111">
        <v>1831</v>
      </c>
      <c r="G66" s="112">
        <v>5736574</v>
      </c>
      <c r="H66" s="111">
        <v>117</v>
      </c>
      <c r="I66" s="113">
        <v>189020</v>
      </c>
      <c r="J66" s="111">
        <v>127</v>
      </c>
      <c r="K66" s="113">
        <v>32954</v>
      </c>
      <c r="L66" s="111">
        <v>1967</v>
      </c>
      <c r="M66" s="112">
        <v>5580509</v>
      </c>
      <c r="N66" s="118" t="str">
        <f t="shared" si="0"/>
        <v>長田　　　　　　　　</v>
      </c>
    </row>
    <row r="67" spans="1:14" ht="13.5">
      <c r="A67" s="82" t="s">
        <v>229</v>
      </c>
      <c r="B67" s="111">
        <v>1804</v>
      </c>
      <c r="C67" s="112">
        <v>4548870</v>
      </c>
      <c r="D67" s="111">
        <v>807</v>
      </c>
      <c r="E67" s="112">
        <v>293321</v>
      </c>
      <c r="F67" s="111">
        <v>2611</v>
      </c>
      <c r="G67" s="112">
        <v>4842190</v>
      </c>
      <c r="H67" s="111">
        <v>209</v>
      </c>
      <c r="I67" s="113">
        <v>495143</v>
      </c>
      <c r="J67" s="111">
        <v>170</v>
      </c>
      <c r="K67" s="113">
        <v>40759</v>
      </c>
      <c r="L67" s="111">
        <v>2849</v>
      </c>
      <c r="M67" s="112">
        <v>4387806</v>
      </c>
      <c r="N67" s="118" t="str">
        <f t="shared" si="0"/>
        <v>須磨　　　　　　　　</v>
      </c>
    </row>
    <row r="68" spans="1:14" ht="13.5">
      <c r="A68" s="82" t="s">
        <v>230</v>
      </c>
      <c r="B68" s="111">
        <v>4842</v>
      </c>
      <c r="C68" s="112">
        <v>54113984</v>
      </c>
      <c r="D68" s="111">
        <v>1551</v>
      </c>
      <c r="E68" s="112">
        <v>629726</v>
      </c>
      <c r="F68" s="111">
        <v>6393</v>
      </c>
      <c r="G68" s="112">
        <v>54743710</v>
      </c>
      <c r="H68" s="111">
        <v>1757</v>
      </c>
      <c r="I68" s="113">
        <v>33363889</v>
      </c>
      <c r="J68" s="111">
        <v>644</v>
      </c>
      <c r="K68" s="113">
        <v>83358</v>
      </c>
      <c r="L68" s="111">
        <v>8231</v>
      </c>
      <c r="M68" s="112">
        <v>21463179</v>
      </c>
      <c r="N68" s="118" t="str">
        <f t="shared" si="0"/>
        <v>神戸　　　　　　　　</v>
      </c>
    </row>
    <row r="69" spans="1:14" ht="13.5">
      <c r="A69" s="82" t="s">
        <v>231</v>
      </c>
      <c r="B69" s="111">
        <v>6247</v>
      </c>
      <c r="C69" s="112">
        <v>32004460</v>
      </c>
      <c r="D69" s="111">
        <v>1825</v>
      </c>
      <c r="E69" s="112">
        <v>736830</v>
      </c>
      <c r="F69" s="111">
        <v>8072</v>
      </c>
      <c r="G69" s="112">
        <v>32741290</v>
      </c>
      <c r="H69" s="111">
        <v>364</v>
      </c>
      <c r="I69" s="113">
        <v>1433028</v>
      </c>
      <c r="J69" s="111">
        <v>453</v>
      </c>
      <c r="K69" s="113">
        <v>46319</v>
      </c>
      <c r="L69" s="111">
        <v>8478</v>
      </c>
      <c r="M69" s="112">
        <v>31354582</v>
      </c>
      <c r="N69" s="118" t="str">
        <f t="shared" si="0"/>
        <v>姫路　　　　　　　　</v>
      </c>
    </row>
    <row r="70" spans="1:14" ht="13.5">
      <c r="A70" s="82" t="s">
        <v>232</v>
      </c>
      <c r="B70" s="111">
        <v>4747</v>
      </c>
      <c r="C70" s="112">
        <v>27797229</v>
      </c>
      <c r="D70" s="111">
        <v>1586</v>
      </c>
      <c r="E70" s="112">
        <v>660050</v>
      </c>
      <c r="F70" s="111">
        <v>6333</v>
      </c>
      <c r="G70" s="112">
        <v>28457279</v>
      </c>
      <c r="H70" s="111">
        <v>392</v>
      </c>
      <c r="I70" s="113">
        <v>1785824</v>
      </c>
      <c r="J70" s="111">
        <v>402</v>
      </c>
      <c r="K70" s="113">
        <v>58324</v>
      </c>
      <c r="L70" s="111">
        <v>6764</v>
      </c>
      <c r="M70" s="112">
        <v>26729779</v>
      </c>
      <c r="N70" s="118" t="str">
        <f t="shared" si="0"/>
        <v>尼崎　　　　　　　　</v>
      </c>
    </row>
    <row r="71" spans="1:14" ht="13.5">
      <c r="A71" s="82" t="s">
        <v>233</v>
      </c>
      <c r="B71" s="111">
        <v>3367</v>
      </c>
      <c r="C71" s="112">
        <v>13744219</v>
      </c>
      <c r="D71" s="111">
        <v>1218</v>
      </c>
      <c r="E71" s="112">
        <v>469709</v>
      </c>
      <c r="F71" s="111">
        <v>4585</v>
      </c>
      <c r="G71" s="112">
        <v>14213928</v>
      </c>
      <c r="H71" s="111">
        <v>328</v>
      </c>
      <c r="I71" s="113">
        <v>1488353</v>
      </c>
      <c r="J71" s="111">
        <v>338</v>
      </c>
      <c r="K71" s="113">
        <v>139535</v>
      </c>
      <c r="L71" s="111">
        <v>4968</v>
      </c>
      <c r="M71" s="112">
        <v>12865110</v>
      </c>
      <c r="N71" s="118" t="str">
        <f t="shared" si="0"/>
        <v>明石　　　　　　　　</v>
      </c>
    </row>
    <row r="72" spans="1:14" ht="13.5">
      <c r="A72" s="82" t="s">
        <v>234</v>
      </c>
      <c r="B72" s="111">
        <v>4467</v>
      </c>
      <c r="C72" s="112">
        <v>18513135</v>
      </c>
      <c r="D72" s="111">
        <v>1793</v>
      </c>
      <c r="E72" s="112">
        <v>677651</v>
      </c>
      <c r="F72" s="111">
        <v>6260</v>
      </c>
      <c r="G72" s="112">
        <v>19190785</v>
      </c>
      <c r="H72" s="111">
        <v>549</v>
      </c>
      <c r="I72" s="113">
        <v>2759538</v>
      </c>
      <c r="J72" s="111">
        <v>457</v>
      </c>
      <c r="K72" s="113">
        <v>61729</v>
      </c>
      <c r="L72" s="111">
        <v>6874</v>
      </c>
      <c r="M72" s="112">
        <v>16492977</v>
      </c>
      <c r="N72" s="118" t="str">
        <f aca="true" t="shared" si="1" ref="N72:N101">IF(A72="","",A72)</f>
        <v>西宮　　　　　　　　</v>
      </c>
    </row>
    <row r="73" spans="1:14" ht="13.5">
      <c r="A73" s="82" t="s">
        <v>235</v>
      </c>
      <c r="B73" s="111">
        <v>1479</v>
      </c>
      <c r="C73" s="112">
        <v>5017225</v>
      </c>
      <c r="D73" s="111">
        <v>464</v>
      </c>
      <c r="E73" s="112">
        <v>173518</v>
      </c>
      <c r="F73" s="111">
        <v>1943</v>
      </c>
      <c r="G73" s="112">
        <v>5190743</v>
      </c>
      <c r="H73" s="111">
        <v>68</v>
      </c>
      <c r="I73" s="113">
        <v>500973</v>
      </c>
      <c r="J73" s="111">
        <v>116</v>
      </c>
      <c r="K73" s="113">
        <v>7638</v>
      </c>
      <c r="L73" s="111">
        <v>2023</v>
      </c>
      <c r="M73" s="112">
        <v>4697409</v>
      </c>
      <c r="N73" s="118" t="str">
        <f t="shared" si="1"/>
        <v>洲本　　　　　　　　</v>
      </c>
    </row>
    <row r="74" spans="1:14" ht="13.5">
      <c r="A74" s="130" t="s">
        <v>236</v>
      </c>
      <c r="B74" s="111">
        <v>2592</v>
      </c>
      <c r="C74" s="112">
        <v>18640498</v>
      </c>
      <c r="D74" s="111">
        <v>997</v>
      </c>
      <c r="E74" s="112">
        <v>380031</v>
      </c>
      <c r="F74" s="111">
        <v>3589</v>
      </c>
      <c r="G74" s="112">
        <v>19020529</v>
      </c>
      <c r="H74" s="111">
        <v>470</v>
      </c>
      <c r="I74" s="113">
        <v>2915859</v>
      </c>
      <c r="J74" s="111">
        <v>217</v>
      </c>
      <c r="K74" s="113">
        <v>32568</v>
      </c>
      <c r="L74" s="111">
        <v>4103</v>
      </c>
      <c r="M74" s="112">
        <v>16137239</v>
      </c>
      <c r="N74" s="132" t="s">
        <v>145</v>
      </c>
    </row>
    <row r="75" spans="1:14" ht="13.5">
      <c r="A75" s="82" t="s">
        <v>237</v>
      </c>
      <c r="B75" s="111">
        <v>2406</v>
      </c>
      <c r="C75" s="112">
        <v>11110065</v>
      </c>
      <c r="D75" s="111">
        <v>951</v>
      </c>
      <c r="E75" s="112">
        <v>346206</v>
      </c>
      <c r="F75" s="111">
        <v>3357</v>
      </c>
      <c r="G75" s="112">
        <v>11456271</v>
      </c>
      <c r="H75" s="111">
        <v>242</v>
      </c>
      <c r="I75" s="113">
        <v>634495</v>
      </c>
      <c r="J75" s="111">
        <v>239</v>
      </c>
      <c r="K75" s="113">
        <v>77922</v>
      </c>
      <c r="L75" s="111">
        <v>3629</v>
      </c>
      <c r="M75" s="112">
        <v>10899698</v>
      </c>
      <c r="N75" s="118" t="str">
        <f t="shared" si="1"/>
        <v>伊丹　　　　　　　　</v>
      </c>
    </row>
    <row r="76" spans="1:14" ht="13.5">
      <c r="A76" s="82" t="s">
        <v>238</v>
      </c>
      <c r="B76" s="111">
        <v>933</v>
      </c>
      <c r="C76" s="112">
        <v>3123912</v>
      </c>
      <c r="D76" s="111">
        <v>274</v>
      </c>
      <c r="E76" s="112">
        <v>100622</v>
      </c>
      <c r="F76" s="111">
        <v>1207</v>
      </c>
      <c r="G76" s="112">
        <v>3224533</v>
      </c>
      <c r="H76" s="111">
        <v>43</v>
      </c>
      <c r="I76" s="113">
        <v>341248</v>
      </c>
      <c r="J76" s="111">
        <v>80</v>
      </c>
      <c r="K76" s="113">
        <v>7620</v>
      </c>
      <c r="L76" s="111">
        <v>1258</v>
      </c>
      <c r="M76" s="112">
        <v>2890906</v>
      </c>
      <c r="N76" s="118" t="str">
        <f t="shared" si="1"/>
        <v>相生　　　　　　　　</v>
      </c>
    </row>
    <row r="77" spans="1:14" ht="13.5">
      <c r="A77" s="82" t="s">
        <v>239</v>
      </c>
      <c r="B77" s="111">
        <v>1274</v>
      </c>
      <c r="C77" s="112">
        <v>4117085</v>
      </c>
      <c r="D77" s="111">
        <v>343</v>
      </c>
      <c r="E77" s="112">
        <v>124191</v>
      </c>
      <c r="F77" s="111">
        <v>1617</v>
      </c>
      <c r="G77" s="112">
        <v>4241275</v>
      </c>
      <c r="H77" s="111">
        <v>52</v>
      </c>
      <c r="I77" s="113">
        <v>79409</v>
      </c>
      <c r="J77" s="111">
        <v>221</v>
      </c>
      <c r="K77" s="113">
        <v>27723</v>
      </c>
      <c r="L77" s="111">
        <v>1685</v>
      </c>
      <c r="M77" s="112">
        <v>4134143</v>
      </c>
      <c r="N77" s="118" t="str">
        <f t="shared" si="1"/>
        <v>豊岡　　　　　　　　</v>
      </c>
    </row>
    <row r="78" spans="1:14" ht="13.5">
      <c r="A78" s="82" t="s">
        <v>240</v>
      </c>
      <c r="B78" s="111">
        <v>3011</v>
      </c>
      <c r="C78" s="112">
        <v>11742220</v>
      </c>
      <c r="D78" s="111">
        <v>935</v>
      </c>
      <c r="E78" s="112">
        <v>372673</v>
      </c>
      <c r="F78" s="111">
        <v>3946</v>
      </c>
      <c r="G78" s="112">
        <v>12114894</v>
      </c>
      <c r="H78" s="111">
        <v>185</v>
      </c>
      <c r="I78" s="113">
        <v>797991</v>
      </c>
      <c r="J78" s="111">
        <v>243</v>
      </c>
      <c r="K78" s="113">
        <v>36226</v>
      </c>
      <c r="L78" s="111">
        <v>4161</v>
      </c>
      <c r="M78" s="112">
        <v>11353129</v>
      </c>
      <c r="N78" s="118" t="str">
        <f t="shared" si="1"/>
        <v>加古川　　　　　　　</v>
      </c>
    </row>
    <row r="79" spans="1:14" ht="13.5">
      <c r="A79" s="82" t="s">
        <v>241</v>
      </c>
      <c r="B79" s="111">
        <v>1380</v>
      </c>
      <c r="C79" s="112">
        <v>4395738</v>
      </c>
      <c r="D79" s="111">
        <v>479</v>
      </c>
      <c r="E79" s="112">
        <v>181925</v>
      </c>
      <c r="F79" s="111">
        <v>1859</v>
      </c>
      <c r="G79" s="112">
        <v>4577663</v>
      </c>
      <c r="H79" s="111">
        <v>82</v>
      </c>
      <c r="I79" s="113">
        <v>442954</v>
      </c>
      <c r="J79" s="111">
        <v>159</v>
      </c>
      <c r="K79" s="113">
        <v>6653</v>
      </c>
      <c r="L79" s="111">
        <v>1947</v>
      </c>
      <c r="M79" s="112">
        <v>4128055</v>
      </c>
      <c r="N79" s="118" t="str">
        <f t="shared" si="1"/>
        <v>龍野　　　　　　　　</v>
      </c>
    </row>
    <row r="80" spans="1:14" ht="13.5">
      <c r="A80" s="82" t="s">
        <v>242</v>
      </c>
      <c r="B80" s="111">
        <v>756</v>
      </c>
      <c r="C80" s="112">
        <v>1984349</v>
      </c>
      <c r="D80" s="111">
        <v>318</v>
      </c>
      <c r="E80" s="112">
        <v>110410</v>
      </c>
      <c r="F80" s="111">
        <v>1074</v>
      </c>
      <c r="G80" s="112">
        <v>2094759</v>
      </c>
      <c r="H80" s="111">
        <v>46</v>
      </c>
      <c r="I80" s="113">
        <v>1422586</v>
      </c>
      <c r="J80" s="111">
        <v>95</v>
      </c>
      <c r="K80" s="113">
        <v>6046</v>
      </c>
      <c r="L80" s="111">
        <v>1128</v>
      </c>
      <c r="M80" s="112">
        <v>678220</v>
      </c>
      <c r="N80" s="118" t="str">
        <f t="shared" si="1"/>
        <v>西脇　　　　　　　　</v>
      </c>
    </row>
    <row r="81" spans="1:14" ht="13.5">
      <c r="A81" s="82" t="s">
        <v>243</v>
      </c>
      <c r="B81" s="111">
        <v>800</v>
      </c>
      <c r="C81" s="112">
        <v>2511500</v>
      </c>
      <c r="D81" s="111">
        <v>208</v>
      </c>
      <c r="E81" s="112">
        <v>68343</v>
      </c>
      <c r="F81" s="111">
        <v>1008</v>
      </c>
      <c r="G81" s="112">
        <v>2579843</v>
      </c>
      <c r="H81" s="111">
        <v>108</v>
      </c>
      <c r="I81" s="113">
        <v>292022</v>
      </c>
      <c r="J81" s="111">
        <v>72</v>
      </c>
      <c r="K81" s="113">
        <v>12441</v>
      </c>
      <c r="L81" s="111">
        <v>1124</v>
      </c>
      <c r="M81" s="112">
        <v>2300262</v>
      </c>
      <c r="N81" s="118" t="str">
        <f t="shared" si="1"/>
        <v>三木　　　　　　　　</v>
      </c>
    </row>
    <row r="82" spans="1:14" ht="13.5">
      <c r="A82" s="81" t="s">
        <v>244</v>
      </c>
      <c r="B82" s="115">
        <v>1384</v>
      </c>
      <c r="C82" s="116">
        <v>5242063</v>
      </c>
      <c r="D82" s="115">
        <v>408</v>
      </c>
      <c r="E82" s="116">
        <v>156985</v>
      </c>
      <c r="F82" s="115">
        <v>1792</v>
      </c>
      <c r="G82" s="116">
        <v>5399048</v>
      </c>
      <c r="H82" s="115">
        <v>101</v>
      </c>
      <c r="I82" s="117">
        <v>387135</v>
      </c>
      <c r="J82" s="115">
        <v>133</v>
      </c>
      <c r="K82" s="117">
        <v>12105</v>
      </c>
      <c r="L82" s="115">
        <v>1912</v>
      </c>
      <c r="M82" s="116">
        <v>5024018</v>
      </c>
      <c r="N82" s="118" t="str">
        <f t="shared" si="1"/>
        <v>社　　　　　　　　　</v>
      </c>
    </row>
    <row r="83" spans="1:14" ht="13.5">
      <c r="A83" s="81" t="s">
        <v>245</v>
      </c>
      <c r="B83" s="115">
        <v>588</v>
      </c>
      <c r="C83" s="116">
        <v>2003877</v>
      </c>
      <c r="D83" s="115">
        <v>152</v>
      </c>
      <c r="E83" s="116">
        <v>55171</v>
      </c>
      <c r="F83" s="115">
        <v>740</v>
      </c>
      <c r="G83" s="116">
        <v>2059049</v>
      </c>
      <c r="H83" s="115">
        <v>24</v>
      </c>
      <c r="I83" s="117">
        <v>87024</v>
      </c>
      <c r="J83" s="115">
        <v>64</v>
      </c>
      <c r="K83" s="113">
        <v>14487</v>
      </c>
      <c r="L83" s="115">
        <v>773</v>
      </c>
      <c r="M83" s="116">
        <v>1957537</v>
      </c>
      <c r="N83" s="118" t="str">
        <f t="shared" si="1"/>
        <v>和田山　　　　　　　</v>
      </c>
    </row>
    <row r="84" spans="1:14" ht="13.5">
      <c r="A84" s="81" t="s">
        <v>246</v>
      </c>
      <c r="B84" s="115">
        <v>978</v>
      </c>
      <c r="C84" s="116">
        <v>3061108</v>
      </c>
      <c r="D84" s="115">
        <v>303</v>
      </c>
      <c r="E84" s="116">
        <v>106136</v>
      </c>
      <c r="F84" s="115">
        <v>1281</v>
      </c>
      <c r="G84" s="116">
        <v>3167244</v>
      </c>
      <c r="H84" s="115">
        <v>52</v>
      </c>
      <c r="I84" s="117">
        <v>119404</v>
      </c>
      <c r="J84" s="115">
        <v>102</v>
      </c>
      <c r="K84" s="117">
        <v>7263</v>
      </c>
      <c r="L84" s="115">
        <v>1344</v>
      </c>
      <c r="M84" s="116">
        <v>3055104</v>
      </c>
      <c r="N84" s="118" t="str">
        <f t="shared" si="1"/>
        <v>柏原　　　　　　　　</v>
      </c>
    </row>
    <row r="85" spans="1:14" ht="13.5">
      <c r="A85" s="71" t="s">
        <v>247</v>
      </c>
      <c r="B85" s="119">
        <v>49178</v>
      </c>
      <c r="C85" s="120">
        <v>253016468</v>
      </c>
      <c r="D85" s="119">
        <v>16879</v>
      </c>
      <c r="E85" s="120">
        <v>6453503</v>
      </c>
      <c r="F85" s="119">
        <v>66057</v>
      </c>
      <c r="G85" s="120">
        <v>259469971</v>
      </c>
      <c r="H85" s="119">
        <v>5858</v>
      </c>
      <c r="I85" s="121">
        <v>51891116</v>
      </c>
      <c r="J85" s="119">
        <v>4768</v>
      </c>
      <c r="K85" s="121">
        <v>781745</v>
      </c>
      <c r="L85" s="119">
        <v>72500</v>
      </c>
      <c r="M85" s="120">
        <v>208360600</v>
      </c>
      <c r="N85" s="237" t="str">
        <f t="shared" si="1"/>
        <v>兵庫県計　　　　　　　</v>
      </c>
    </row>
    <row r="86" spans="1:14" ht="13.5">
      <c r="A86" s="70"/>
      <c r="B86" s="142"/>
      <c r="C86" s="143"/>
      <c r="D86" s="142"/>
      <c r="E86" s="143"/>
      <c r="F86" s="142"/>
      <c r="G86" s="143"/>
      <c r="H86" s="142"/>
      <c r="I86" s="143"/>
      <c r="J86" s="142"/>
      <c r="K86" s="143"/>
      <c r="L86" s="142"/>
      <c r="M86" s="143"/>
      <c r="N86" s="129">
        <f t="shared" si="1"/>
      </c>
    </row>
    <row r="87" spans="1:14" ht="13.5">
      <c r="A87" s="82" t="s">
        <v>248</v>
      </c>
      <c r="B87" s="111">
        <v>4537</v>
      </c>
      <c r="C87" s="112">
        <v>17006523</v>
      </c>
      <c r="D87" s="111">
        <v>1745</v>
      </c>
      <c r="E87" s="112">
        <v>639730</v>
      </c>
      <c r="F87" s="111">
        <v>6282</v>
      </c>
      <c r="G87" s="112">
        <v>17646253</v>
      </c>
      <c r="H87" s="111">
        <v>477</v>
      </c>
      <c r="I87" s="113">
        <v>8249627</v>
      </c>
      <c r="J87" s="111">
        <v>300</v>
      </c>
      <c r="K87" s="113">
        <v>70483</v>
      </c>
      <c r="L87" s="111">
        <v>6806</v>
      </c>
      <c r="M87" s="112">
        <v>9467108</v>
      </c>
      <c r="N87" s="129" t="str">
        <f t="shared" si="1"/>
        <v>奈良　　　　　　　　</v>
      </c>
    </row>
    <row r="88" spans="1:14" ht="13.5">
      <c r="A88" s="133" t="s">
        <v>159</v>
      </c>
      <c r="B88" s="115">
        <v>3299</v>
      </c>
      <c r="C88" s="116">
        <v>10453121</v>
      </c>
      <c r="D88" s="115">
        <v>959</v>
      </c>
      <c r="E88" s="116">
        <v>352158</v>
      </c>
      <c r="F88" s="115">
        <v>4258</v>
      </c>
      <c r="G88" s="116">
        <v>10805278</v>
      </c>
      <c r="H88" s="115">
        <v>257</v>
      </c>
      <c r="I88" s="117">
        <v>754591</v>
      </c>
      <c r="J88" s="115">
        <v>307</v>
      </c>
      <c r="K88" s="117">
        <v>13100</v>
      </c>
      <c r="L88" s="115">
        <v>4554</v>
      </c>
      <c r="M88" s="116">
        <v>10063787</v>
      </c>
      <c r="N88" s="132" t="s">
        <v>159</v>
      </c>
    </row>
    <row r="89" spans="1:14" ht="13.5">
      <c r="A89" s="81" t="s">
        <v>249</v>
      </c>
      <c r="B89" s="115">
        <v>1160</v>
      </c>
      <c r="C89" s="116">
        <v>3664594</v>
      </c>
      <c r="D89" s="115">
        <v>279</v>
      </c>
      <c r="E89" s="116">
        <v>103671</v>
      </c>
      <c r="F89" s="115">
        <v>1439</v>
      </c>
      <c r="G89" s="116">
        <v>3768265</v>
      </c>
      <c r="H89" s="115">
        <v>74</v>
      </c>
      <c r="I89" s="117">
        <v>212044</v>
      </c>
      <c r="J89" s="115">
        <v>140</v>
      </c>
      <c r="K89" s="117">
        <v>11613</v>
      </c>
      <c r="L89" s="115">
        <v>1537</v>
      </c>
      <c r="M89" s="116">
        <v>3544608</v>
      </c>
      <c r="N89" s="118" t="str">
        <f t="shared" si="1"/>
        <v>桜井　　　　　　　　</v>
      </c>
    </row>
    <row r="90" spans="1:14" ht="13.5">
      <c r="A90" s="81" t="s">
        <v>250</v>
      </c>
      <c r="B90" s="115">
        <v>517</v>
      </c>
      <c r="C90" s="116">
        <v>1202865</v>
      </c>
      <c r="D90" s="115">
        <v>120</v>
      </c>
      <c r="E90" s="116">
        <v>40622</v>
      </c>
      <c r="F90" s="115">
        <v>637</v>
      </c>
      <c r="G90" s="116">
        <v>1243487</v>
      </c>
      <c r="H90" s="115">
        <v>24</v>
      </c>
      <c r="I90" s="117">
        <v>30223</v>
      </c>
      <c r="J90" s="115">
        <v>89</v>
      </c>
      <c r="K90" s="117">
        <v>10860</v>
      </c>
      <c r="L90" s="115">
        <v>672</v>
      </c>
      <c r="M90" s="116">
        <v>1202404</v>
      </c>
      <c r="N90" s="118" t="str">
        <f t="shared" si="1"/>
        <v>吉野　　　　　　　　</v>
      </c>
    </row>
    <row r="91" spans="1:14" ht="13.5">
      <c r="A91" s="71" t="s">
        <v>251</v>
      </c>
      <c r="B91" s="119">
        <v>9513</v>
      </c>
      <c r="C91" s="120">
        <v>32327103</v>
      </c>
      <c r="D91" s="119">
        <v>3103</v>
      </c>
      <c r="E91" s="120">
        <v>1136180</v>
      </c>
      <c r="F91" s="119">
        <v>12616</v>
      </c>
      <c r="G91" s="120">
        <v>33463283</v>
      </c>
      <c r="H91" s="119">
        <v>832</v>
      </c>
      <c r="I91" s="121">
        <v>9246485</v>
      </c>
      <c r="J91" s="119">
        <v>836</v>
      </c>
      <c r="K91" s="121">
        <v>61109</v>
      </c>
      <c r="L91" s="119">
        <v>13569</v>
      </c>
      <c r="M91" s="120">
        <v>24277907</v>
      </c>
      <c r="N91" s="237" t="str">
        <f t="shared" si="1"/>
        <v>奈良県計　　　　　　　</v>
      </c>
    </row>
    <row r="92" spans="1:14" ht="13.5">
      <c r="A92" s="70"/>
      <c r="B92" s="142"/>
      <c r="C92" s="143"/>
      <c r="D92" s="142"/>
      <c r="E92" s="143"/>
      <c r="F92" s="144"/>
      <c r="G92" s="145"/>
      <c r="H92" s="144"/>
      <c r="I92" s="145"/>
      <c r="J92" s="144"/>
      <c r="K92" s="145"/>
      <c r="L92" s="142"/>
      <c r="M92" s="143"/>
      <c r="N92" s="129">
        <f t="shared" si="1"/>
      </c>
    </row>
    <row r="93" spans="1:14" ht="13.5">
      <c r="A93" s="82" t="s">
        <v>252</v>
      </c>
      <c r="B93" s="111">
        <v>3944</v>
      </c>
      <c r="C93" s="112">
        <v>18204717</v>
      </c>
      <c r="D93" s="111">
        <v>1447</v>
      </c>
      <c r="E93" s="112">
        <v>547274</v>
      </c>
      <c r="F93" s="111">
        <v>5391</v>
      </c>
      <c r="G93" s="112">
        <v>18751991</v>
      </c>
      <c r="H93" s="111">
        <v>224</v>
      </c>
      <c r="I93" s="113">
        <v>2512000</v>
      </c>
      <c r="J93" s="111">
        <v>434</v>
      </c>
      <c r="K93" s="113">
        <v>80116</v>
      </c>
      <c r="L93" s="111">
        <v>5647</v>
      </c>
      <c r="M93" s="112">
        <v>16320107</v>
      </c>
      <c r="N93" s="129" t="str">
        <f t="shared" si="1"/>
        <v>和歌山　　　　　　　</v>
      </c>
    </row>
    <row r="94" spans="1:14" ht="13.5">
      <c r="A94" s="81" t="s">
        <v>253</v>
      </c>
      <c r="B94" s="115">
        <v>633</v>
      </c>
      <c r="C94" s="116">
        <v>2401107</v>
      </c>
      <c r="D94" s="115">
        <v>172</v>
      </c>
      <c r="E94" s="116">
        <v>63172</v>
      </c>
      <c r="F94" s="115">
        <v>805</v>
      </c>
      <c r="G94" s="116">
        <v>2464279</v>
      </c>
      <c r="H94" s="115">
        <v>35</v>
      </c>
      <c r="I94" s="117">
        <v>102201</v>
      </c>
      <c r="J94" s="115">
        <v>44</v>
      </c>
      <c r="K94" s="117">
        <v>4702</v>
      </c>
      <c r="L94" s="115">
        <v>851</v>
      </c>
      <c r="M94" s="116">
        <v>2366780</v>
      </c>
      <c r="N94" s="118" t="str">
        <f t="shared" si="1"/>
        <v>海南　　　　　　　　</v>
      </c>
    </row>
    <row r="95" spans="1:14" ht="13.5">
      <c r="A95" s="81" t="s">
        <v>254</v>
      </c>
      <c r="B95" s="115">
        <v>703</v>
      </c>
      <c r="C95" s="116">
        <v>1907690</v>
      </c>
      <c r="D95" s="115">
        <v>181</v>
      </c>
      <c r="E95" s="116">
        <v>68146</v>
      </c>
      <c r="F95" s="115">
        <v>884</v>
      </c>
      <c r="G95" s="116">
        <v>1975837</v>
      </c>
      <c r="H95" s="115">
        <v>37</v>
      </c>
      <c r="I95" s="117">
        <v>75092</v>
      </c>
      <c r="J95" s="115">
        <v>103</v>
      </c>
      <c r="K95" s="117">
        <v>13412</v>
      </c>
      <c r="L95" s="115">
        <v>932</v>
      </c>
      <c r="M95" s="116">
        <v>1887333</v>
      </c>
      <c r="N95" s="118" t="str">
        <f t="shared" si="1"/>
        <v>御坊　　　　　　　　</v>
      </c>
    </row>
    <row r="96" spans="1:14" ht="13.5">
      <c r="A96" s="81" t="s">
        <v>255</v>
      </c>
      <c r="B96" s="115">
        <v>1064</v>
      </c>
      <c r="C96" s="116">
        <v>3084042</v>
      </c>
      <c r="D96" s="115">
        <v>413</v>
      </c>
      <c r="E96" s="116">
        <v>169892</v>
      </c>
      <c r="F96" s="115">
        <v>1477</v>
      </c>
      <c r="G96" s="116">
        <v>3253934</v>
      </c>
      <c r="H96" s="115">
        <v>55</v>
      </c>
      <c r="I96" s="117">
        <v>226838</v>
      </c>
      <c r="J96" s="115">
        <v>188</v>
      </c>
      <c r="K96" s="117">
        <v>33636</v>
      </c>
      <c r="L96" s="115">
        <v>1535</v>
      </c>
      <c r="M96" s="116">
        <v>2993461</v>
      </c>
      <c r="N96" s="118" t="str">
        <f t="shared" si="1"/>
        <v>田辺　　　　　　　　</v>
      </c>
    </row>
    <row r="97" spans="1:14" ht="13.5">
      <c r="A97" s="81" t="s">
        <v>256</v>
      </c>
      <c r="B97" s="115">
        <v>643</v>
      </c>
      <c r="C97" s="116">
        <v>1300910</v>
      </c>
      <c r="D97" s="115">
        <v>209</v>
      </c>
      <c r="E97" s="116">
        <v>74359</v>
      </c>
      <c r="F97" s="115">
        <v>852</v>
      </c>
      <c r="G97" s="116">
        <v>1375269</v>
      </c>
      <c r="H97" s="115">
        <v>39</v>
      </c>
      <c r="I97" s="117">
        <v>61905</v>
      </c>
      <c r="J97" s="115">
        <v>63</v>
      </c>
      <c r="K97" s="117">
        <v>31005</v>
      </c>
      <c r="L97" s="115">
        <v>914</v>
      </c>
      <c r="M97" s="116">
        <v>1344368</v>
      </c>
      <c r="N97" s="118" t="str">
        <f t="shared" si="1"/>
        <v>新宮　　　　　　　　</v>
      </c>
    </row>
    <row r="98" spans="1:14" ht="13.5">
      <c r="A98" s="81" t="s">
        <v>257</v>
      </c>
      <c r="B98" s="115">
        <v>1280</v>
      </c>
      <c r="C98" s="116">
        <v>3188929</v>
      </c>
      <c r="D98" s="115">
        <v>374</v>
      </c>
      <c r="E98" s="116">
        <v>141035</v>
      </c>
      <c r="F98" s="115">
        <v>1654</v>
      </c>
      <c r="G98" s="116">
        <v>3329965</v>
      </c>
      <c r="H98" s="115">
        <v>72</v>
      </c>
      <c r="I98" s="117">
        <v>159087</v>
      </c>
      <c r="J98" s="115">
        <v>93</v>
      </c>
      <c r="K98" s="117">
        <v>2314</v>
      </c>
      <c r="L98" s="115">
        <v>1735</v>
      </c>
      <c r="M98" s="116">
        <v>3173192</v>
      </c>
      <c r="N98" s="118" t="str">
        <f t="shared" si="1"/>
        <v>粉河　　　　　　　　</v>
      </c>
    </row>
    <row r="99" spans="1:14" ht="13.5">
      <c r="A99" s="81" t="s">
        <v>258</v>
      </c>
      <c r="B99" s="115">
        <v>587</v>
      </c>
      <c r="C99" s="116">
        <v>1884859</v>
      </c>
      <c r="D99" s="115">
        <v>197</v>
      </c>
      <c r="E99" s="116">
        <v>75714</v>
      </c>
      <c r="F99" s="115">
        <v>784</v>
      </c>
      <c r="G99" s="116">
        <v>1960573</v>
      </c>
      <c r="H99" s="115">
        <v>23</v>
      </c>
      <c r="I99" s="117">
        <v>75530</v>
      </c>
      <c r="J99" s="115">
        <v>88</v>
      </c>
      <c r="K99" s="117">
        <v>2068</v>
      </c>
      <c r="L99" s="115">
        <v>817</v>
      </c>
      <c r="M99" s="116">
        <v>1882976</v>
      </c>
      <c r="N99" s="118" t="str">
        <f t="shared" si="1"/>
        <v>湯浅　　　　　　　　</v>
      </c>
    </row>
    <row r="100" spans="1:14" ht="13.5">
      <c r="A100" s="71" t="s">
        <v>259</v>
      </c>
      <c r="B100" s="119">
        <v>8854</v>
      </c>
      <c r="C100" s="120">
        <v>31972255</v>
      </c>
      <c r="D100" s="119">
        <v>2993</v>
      </c>
      <c r="E100" s="120">
        <v>1139591</v>
      </c>
      <c r="F100" s="119">
        <v>11847</v>
      </c>
      <c r="G100" s="120">
        <v>33111846</v>
      </c>
      <c r="H100" s="119">
        <v>485</v>
      </c>
      <c r="I100" s="121">
        <v>3212652</v>
      </c>
      <c r="J100" s="119">
        <v>1013</v>
      </c>
      <c r="K100" s="121">
        <v>69022</v>
      </c>
      <c r="L100" s="119">
        <v>12431</v>
      </c>
      <c r="M100" s="120">
        <v>29968216</v>
      </c>
      <c r="N100" s="237" t="str">
        <f t="shared" si="1"/>
        <v>和歌山県計　　　　　　</v>
      </c>
    </row>
    <row r="101" spans="1:14" ht="14.25" thickBot="1">
      <c r="A101" s="24"/>
      <c r="B101" s="146"/>
      <c r="C101" s="147"/>
      <c r="D101" s="148"/>
      <c r="E101" s="149"/>
      <c r="F101" s="146"/>
      <c r="G101" s="147"/>
      <c r="H101" s="146"/>
      <c r="I101" s="147"/>
      <c r="J101" s="146"/>
      <c r="K101" s="147"/>
      <c r="L101" s="146"/>
      <c r="M101" s="147"/>
      <c r="N101" s="137">
        <f t="shared" si="1"/>
      </c>
    </row>
    <row r="102" spans="1:14" ht="15" thickBot="1" thickTop="1">
      <c r="A102" s="101" t="s">
        <v>60</v>
      </c>
      <c r="B102" s="138">
        <v>225599</v>
      </c>
      <c r="C102" s="139">
        <v>1443857209</v>
      </c>
      <c r="D102" s="138">
        <v>73896</v>
      </c>
      <c r="E102" s="139">
        <v>29139093</v>
      </c>
      <c r="F102" s="138">
        <v>299495</v>
      </c>
      <c r="G102" s="139">
        <v>1472996302</v>
      </c>
      <c r="H102" s="138">
        <v>24923</v>
      </c>
      <c r="I102" s="140">
        <v>393364276</v>
      </c>
      <c r="J102" s="138">
        <v>21131</v>
      </c>
      <c r="K102" s="140">
        <v>3440428</v>
      </c>
      <c r="L102" s="138">
        <v>327157</v>
      </c>
      <c r="M102" s="139">
        <v>1083072454</v>
      </c>
      <c r="N102" s="141" t="s">
        <v>60</v>
      </c>
    </row>
  </sheetData>
  <sheetProtection/>
  <mergeCells count="11">
    <mergeCell ref="D4:E4"/>
    <mergeCell ref="F4:G4"/>
    <mergeCell ref="A3:A5"/>
    <mergeCell ref="N3:N5"/>
    <mergeCell ref="J3:K4"/>
    <mergeCell ref="L3:M4"/>
    <mergeCell ref="A1:I1"/>
    <mergeCell ref="A2:I2"/>
    <mergeCell ref="B3:G3"/>
    <mergeCell ref="H3:I4"/>
    <mergeCell ref="B4:C4"/>
  </mergeCells>
  <printOptions horizontalCentered="1"/>
  <pageMargins left="0.7086614173228347" right="0.7874015748031497" top="0.984251968503937" bottom="0.984251968503937" header="0.5118110236220472" footer="0.5118110236220472"/>
  <pageSetup horizontalDpi="600" verticalDpi="600" orientation="landscape" paperSize="9" scale="89" r:id="rId2"/>
  <headerFooter alignWithMargins="0">
    <oddFooter>&amp;R大阪国税局
消費税
(H19)</oddFooter>
  </headerFooter>
  <rowBreaks count="1" manualBreakCount="1">
    <brk id="36" max="255" man="1"/>
  </rowBreaks>
  <drawing r:id="rId1"/>
</worksheet>
</file>

<file path=xl/worksheets/sheet6.xml><?xml version="1.0" encoding="utf-8"?>
<worksheet xmlns="http://schemas.openxmlformats.org/spreadsheetml/2006/main" xmlns:r="http://schemas.openxmlformats.org/officeDocument/2006/relationships">
  <dimension ref="A1:R102"/>
  <sheetViews>
    <sheetView showGridLines="0" tabSelected="1" zoomScaleSheetLayoutView="80" zoomScalePageLayoutView="0" workbookViewId="0" topLeftCell="A1">
      <pane xSplit="1" ySplit="5" topLeftCell="B87" activePane="bottomRight" state="frozen"/>
      <selection pane="topLeft" activeCell="B29" activeCellId="1" sqref="E5 B29"/>
      <selection pane="topRight" activeCell="B29" activeCellId="1" sqref="E5 B29"/>
      <selection pane="bottomLeft" activeCell="B29" activeCellId="1" sqref="E5 B29"/>
      <selection pane="bottomRight" activeCell="B29" activeCellId="1" sqref="E5 B29"/>
    </sheetView>
  </sheetViews>
  <sheetFormatPr defaultColWidth="9.00390625" defaultRowHeight="13.5"/>
  <cols>
    <col min="1" max="1" width="11.625" style="0" customWidth="1"/>
    <col min="2" max="2" width="8.875" style="0" customWidth="1"/>
    <col min="3" max="3" width="14.25390625" style="0" customWidth="1"/>
    <col min="4" max="4" width="8.75390625" style="0" customWidth="1"/>
    <col min="5" max="5" width="11.00390625" style="0" customWidth="1"/>
    <col min="6" max="6" width="8.75390625" style="0" customWidth="1"/>
    <col min="7" max="7" width="13.375" style="0" customWidth="1"/>
    <col min="8" max="8" width="7.375" style="0" customWidth="1"/>
    <col min="9" max="9" width="11.75390625" style="0" bestFit="1" customWidth="1"/>
    <col min="10" max="10" width="7.625" style="0" customWidth="1"/>
    <col min="11" max="11" width="9.875" style="0" customWidth="1"/>
    <col min="12" max="12" width="8.50390625" style="0" customWidth="1"/>
    <col min="13" max="13" width="13.25390625" style="0" customWidth="1"/>
    <col min="14" max="17" width="10.50390625" style="0" customWidth="1"/>
    <col min="18" max="18" width="10.375" style="0" customWidth="1"/>
  </cols>
  <sheetData>
    <row r="1" spans="1:16" ht="13.5">
      <c r="A1" s="4" t="s">
        <v>77</v>
      </c>
      <c r="B1" s="4"/>
      <c r="C1" s="4"/>
      <c r="D1" s="4"/>
      <c r="E1" s="4"/>
      <c r="F1" s="4"/>
      <c r="G1" s="4"/>
      <c r="H1" s="4"/>
      <c r="I1" s="4"/>
      <c r="J1" s="4"/>
      <c r="K1" s="4"/>
      <c r="L1" s="1"/>
      <c r="M1" s="1"/>
      <c r="N1" s="1"/>
      <c r="O1" s="1"/>
      <c r="P1" s="1"/>
    </row>
    <row r="2" spans="1:16" ht="14.25" thickBot="1">
      <c r="A2" s="226" t="s">
        <v>41</v>
      </c>
      <c r="B2" s="226"/>
      <c r="C2" s="226"/>
      <c r="D2" s="226"/>
      <c r="E2" s="226"/>
      <c r="F2" s="226"/>
      <c r="G2" s="226"/>
      <c r="H2" s="226"/>
      <c r="I2" s="226"/>
      <c r="J2" s="61"/>
      <c r="K2" s="61"/>
      <c r="L2" s="1"/>
      <c r="M2" s="1"/>
      <c r="N2" s="1"/>
      <c r="O2" s="1"/>
      <c r="P2" s="1"/>
    </row>
    <row r="3" spans="1:18" ht="19.5" customHeight="1">
      <c r="A3" s="220" t="s">
        <v>54</v>
      </c>
      <c r="B3" s="223" t="s">
        <v>42</v>
      </c>
      <c r="C3" s="223"/>
      <c r="D3" s="223"/>
      <c r="E3" s="223"/>
      <c r="F3" s="223"/>
      <c r="G3" s="223"/>
      <c r="H3" s="223" t="s">
        <v>12</v>
      </c>
      <c r="I3" s="223"/>
      <c r="J3" s="236" t="s">
        <v>62</v>
      </c>
      <c r="K3" s="223"/>
      <c r="L3" s="223" t="s">
        <v>30</v>
      </c>
      <c r="M3" s="223"/>
      <c r="N3" s="227" t="s">
        <v>43</v>
      </c>
      <c r="O3" s="228"/>
      <c r="P3" s="228"/>
      <c r="Q3" s="228"/>
      <c r="R3" s="217" t="s">
        <v>69</v>
      </c>
    </row>
    <row r="4" spans="1:18" ht="17.25" customHeight="1">
      <c r="A4" s="221"/>
      <c r="B4" s="224" t="s">
        <v>44</v>
      </c>
      <c r="C4" s="224"/>
      <c r="D4" s="224" t="s">
        <v>31</v>
      </c>
      <c r="E4" s="224"/>
      <c r="F4" s="224" t="s">
        <v>32</v>
      </c>
      <c r="G4" s="224"/>
      <c r="H4" s="224"/>
      <c r="I4" s="224"/>
      <c r="J4" s="224"/>
      <c r="K4" s="224"/>
      <c r="L4" s="224"/>
      <c r="M4" s="224"/>
      <c r="N4" s="232" t="s">
        <v>66</v>
      </c>
      <c r="O4" s="234" t="s">
        <v>67</v>
      </c>
      <c r="P4" s="230" t="s">
        <v>63</v>
      </c>
      <c r="Q4" s="215" t="s">
        <v>33</v>
      </c>
      <c r="R4" s="218"/>
    </row>
    <row r="5" spans="1:18" ht="28.5" customHeight="1">
      <c r="A5" s="222"/>
      <c r="B5" s="72" t="s">
        <v>64</v>
      </c>
      <c r="C5" s="73" t="s">
        <v>65</v>
      </c>
      <c r="D5" s="72" t="s">
        <v>64</v>
      </c>
      <c r="E5" s="73" t="s">
        <v>65</v>
      </c>
      <c r="F5" s="72" t="s">
        <v>64</v>
      </c>
      <c r="G5" s="74" t="s">
        <v>45</v>
      </c>
      <c r="H5" s="72" t="s">
        <v>64</v>
      </c>
      <c r="I5" s="74" t="s">
        <v>46</v>
      </c>
      <c r="J5" s="72" t="s">
        <v>64</v>
      </c>
      <c r="K5" s="74" t="s">
        <v>40</v>
      </c>
      <c r="L5" s="72" t="s">
        <v>64</v>
      </c>
      <c r="M5" s="76" t="s">
        <v>57</v>
      </c>
      <c r="N5" s="233"/>
      <c r="O5" s="235"/>
      <c r="P5" s="231"/>
      <c r="Q5" s="229"/>
      <c r="R5" s="219"/>
    </row>
    <row r="6" spans="1:18" s="68" customFormat="1" ht="10.5">
      <c r="A6" s="65"/>
      <c r="B6" s="62" t="s">
        <v>4</v>
      </c>
      <c r="C6" s="63" t="s">
        <v>5</v>
      </c>
      <c r="D6" s="62" t="s">
        <v>4</v>
      </c>
      <c r="E6" s="63" t="s">
        <v>5</v>
      </c>
      <c r="F6" s="62" t="s">
        <v>4</v>
      </c>
      <c r="G6" s="63" t="s">
        <v>5</v>
      </c>
      <c r="H6" s="62" t="s">
        <v>4</v>
      </c>
      <c r="I6" s="63" t="s">
        <v>5</v>
      </c>
      <c r="J6" s="62" t="s">
        <v>4</v>
      </c>
      <c r="K6" s="63" t="s">
        <v>5</v>
      </c>
      <c r="L6" s="62" t="s">
        <v>4</v>
      </c>
      <c r="M6" s="63" t="s">
        <v>5</v>
      </c>
      <c r="N6" s="62" t="s">
        <v>4</v>
      </c>
      <c r="O6" s="67" t="s">
        <v>4</v>
      </c>
      <c r="P6" s="67" t="s">
        <v>4</v>
      </c>
      <c r="Q6" s="110" t="s">
        <v>4</v>
      </c>
      <c r="R6" s="179"/>
    </row>
    <row r="7" spans="1:18" ht="15" customHeight="1">
      <c r="A7" s="82" t="s">
        <v>172</v>
      </c>
      <c r="B7" s="111">
        <v>3715</v>
      </c>
      <c r="C7" s="112">
        <v>12978147</v>
      </c>
      <c r="D7" s="111">
        <v>2682</v>
      </c>
      <c r="E7" s="112">
        <v>777588</v>
      </c>
      <c r="F7" s="111">
        <v>6397</v>
      </c>
      <c r="G7" s="112">
        <v>13755735</v>
      </c>
      <c r="H7" s="111">
        <v>294</v>
      </c>
      <c r="I7" s="112">
        <v>5254163</v>
      </c>
      <c r="J7" s="111">
        <v>447</v>
      </c>
      <c r="K7" s="112">
        <v>74308</v>
      </c>
      <c r="L7" s="111">
        <v>6805</v>
      </c>
      <c r="M7" s="112">
        <v>8575880</v>
      </c>
      <c r="N7" s="111">
        <v>6642</v>
      </c>
      <c r="O7" s="150">
        <v>173</v>
      </c>
      <c r="P7" s="150">
        <v>41</v>
      </c>
      <c r="Q7" s="151">
        <v>6856</v>
      </c>
      <c r="R7" s="114" t="s">
        <v>80</v>
      </c>
    </row>
    <row r="8" spans="1:18" ht="15" customHeight="1">
      <c r="A8" s="81" t="s">
        <v>173</v>
      </c>
      <c r="B8" s="111">
        <v>2093</v>
      </c>
      <c r="C8" s="112">
        <v>8093074</v>
      </c>
      <c r="D8" s="111">
        <v>1511</v>
      </c>
      <c r="E8" s="112">
        <v>438401</v>
      </c>
      <c r="F8" s="111">
        <v>3604</v>
      </c>
      <c r="G8" s="112">
        <v>8531475</v>
      </c>
      <c r="H8" s="111">
        <v>135</v>
      </c>
      <c r="I8" s="112">
        <v>914951</v>
      </c>
      <c r="J8" s="111">
        <v>278</v>
      </c>
      <c r="K8" s="112">
        <v>84232</v>
      </c>
      <c r="L8" s="111">
        <v>3793</v>
      </c>
      <c r="M8" s="112">
        <v>7700756</v>
      </c>
      <c r="N8" s="111">
        <v>3726</v>
      </c>
      <c r="O8" s="150">
        <v>83</v>
      </c>
      <c r="P8" s="150">
        <v>22</v>
      </c>
      <c r="Q8" s="151">
        <v>3831</v>
      </c>
      <c r="R8" s="118" t="s">
        <v>81</v>
      </c>
    </row>
    <row r="9" spans="1:18" ht="15" customHeight="1">
      <c r="A9" s="81" t="s">
        <v>174</v>
      </c>
      <c r="B9" s="115">
        <v>2416</v>
      </c>
      <c r="C9" s="116">
        <v>6332887</v>
      </c>
      <c r="D9" s="115">
        <v>1544</v>
      </c>
      <c r="E9" s="116">
        <v>442025</v>
      </c>
      <c r="F9" s="115">
        <v>3960</v>
      </c>
      <c r="G9" s="116">
        <v>6774913</v>
      </c>
      <c r="H9" s="115">
        <v>135</v>
      </c>
      <c r="I9" s="116">
        <v>254348</v>
      </c>
      <c r="J9" s="115">
        <v>327</v>
      </c>
      <c r="K9" s="116">
        <v>49788</v>
      </c>
      <c r="L9" s="115">
        <v>4134</v>
      </c>
      <c r="M9" s="116">
        <v>6570352</v>
      </c>
      <c r="N9" s="115">
        <v>4059</v>
      </c>
      <c r="O9" s="152">
        <v>96</v>
      </c>
      <c r="P9" s="152">
        <v>32</v>
      </c>
      <c r="Q9" s="153">
        <v>4187</v>
      </c>
      <c r="R9" s="118" t="s">
        <v>82</v>
      </c>
    </row>
    <row r="10" spans="1:18" ht="15" customHeight="1">
      <c r="A10" s="81" t="s">
        <v>175</v>
      </c>
      <c r="B10" s="115">
        <v>2894</v>
      </c>
      <c r="C10" s="116">
        <v>6121339</v>
      </c>
      <c r="D10" s="115">
        <v>2370</v>
      </c>
      <c r="E10" s="116">
        <v>649865</v>
      </c>
      <c r="F10" s="115">
        <v>5264</v>
      </c>
      <c r="G10" s="116">
        <v>6771204</v>
      </c>
      <c r="H10" s="115">
        <v>189</v>
      </c>
      <c r="I10" s="116">
        <v>401573</v>
      </c>
      <c r="J10" s="115">
        <v>314</v>
      </c>
      <c r="K10" s="116">
        <v>36353</v>
      </c>
      <c r="L10" s="115">
        <v>5524</v>
      </c>
      <c r="M10" s="116">
        <v>6405983</v>
      </c>
      <c r="N10" s="115">
        <v>5368</v>
      </c>
      <c r="O10" s="152">
        <v>105</v>
      </c>
      <c r="P10" s="152">
        <v>29</v>
      </c>
      <c r="Q10" s="153">
        <v>5502</v>
      </c>
      <c r="R10" s="118" t="s">
        <v>83</v>
      </c>
    </row>
    <row r="11" spans="1:18" ht="15" customHeight="1">
      <c r="A11" s="81" t="s">
        <v>176</v>
      </c>
      <c r="B11" s="115">
        <v>3593</v>
      </c>
      <c r="C11" s="116">
        <v>10828329</v>
      </c>
      <c r="D11" s="115">
        <v>2765</v>
      </c>
      <c r="E11" s="116">
        <v>850278</v>
      </c>
      <c r="F11" s="115">
        <v>6358</v>
      </c>
      <c r="G11" s="116">
        <v>11678607</v>
      </c>
      <c r="H11" s="115">
        <v>268</v>
      </c>
      <c r="I11" s="116">
        <v>758086</v>
      </c>
      <c r="J11" s="115">
        <v>374</v>
      </c>
      <c r="K11" s="116">
        <v>105483</v>
      </c>
      <c r="L11" s="115">
        <v>6709</v>
      </c>
      <c r="M11" s="116">
        <v>11026005</v>
      </c>
      <c r="N11" s="115">
        <v>6696</v>
      </c>
      <c r="O11" s="152">
        <v>149</v>
      </c>
      <c r="P11" s="152">
        <v>52</v>
      </c>
      <c r="Q11" s="153">
        <v>6897</v>
      </c>
      <c r="R11" s="118" t="s">
        <v>84</v>
      </c>
    </row>
    <row r="12" spans="1:18" ht="15" customHeight="1">
      <c r="A12" s="81" t="s">
        <v>177</v>
      </c>
      <c r="B12" s="115">
        <v>1890</v>
      </c>
      <c r="C12" s="116">
        <v>6182501</v>
      </c>
      <c r="D12" s="115">
        <v>1389</v>
      </c>
      <c r="E12" s="116">
        <v>376390</v>
      </c>
      <c r="F12" s="115">
        <v>3279</v>
      </c>
      <c r="G12" s="116">
        <v>6558891</v>
      </c>
      <c r="H12" s="115">
        <v>122</v>
      </c>
      <c r="I12" s="116">
        <v>404193</v>
      </c>
      <c r="J12" s="115">
        <v>199</v>
      </c>
      <c r="K12" s="116">
        <v>30428</v>
      </c>
      <c r="L12" s="115">
        <v>3450</v>
      </c>
      <c r="M12" s="116">
        <v>6185126</v>
      </c>
      <c r="N12" s="115">
        <v>3395</v>
      </c>
      <c r="O12" s="152">
        <v>74</v>
      </c>
      <c r="P12" s="152">
        <v>15</v>
      </c>
      <c r="Q12" s="153">
        <v>3484</v>
      </c>
      <c r="R12" s="118" t="s">
        <v>85</v>
      </c>
    </row>
    <row r="13" spans="1:18" ht="15" customHeight="1">
      <c r="A13" s="81" t="s">
        <v>178</v>
      </c>
      <c r="B13" s="115">
        <v>893</v>
      </c>
      <c r="C13" s="116">
        <v>1804931</v>
      </c>
      <c r="D13" s="115">
        <v>640</v>
      </c>
      <c r="E13" s="116">
        <v>160957</v>
      </c>
      <c r="F13" s="115">
        <v>1533</v>
      </c>
      <c r="G13" s="116">
        <v>1965888</v>
      </c>
      <c r="H13" s="115">
        <v>42</v>
      </c>
      <c r="I13" s="116">
        <v>433764</v>
      </c>
      <c r="J13" s="115">
        <v>113</v>
      </c>
      <c r="K13" s="116">
        <v>9578</v>
      </c>
      <c r="L13" s="115">
        <v>1593</v>
      </c>
      <c r="M13" s="116">
        <v>1541702</v>
      </c>
      <c r="N13" s="115">
        <v>1550</v>
      </c>
      <c r="O13" s="152">
        <v>37</v>
      </c>
      <c r="P13" s="152">
        <v>3</v>
      </c>
      <c r="Q13" s="153">
        <v>1590</v>
      </c>
      <c r="R13" s="118" t="s">
        <v>86</v>
      </c>
    </row>
    <row r="14" spans="1:18" ht="15" customHeight="1">
      <c r="A14" s="71" t="s">
        <v>179</v>
      </c>
      <c r="B14" s="119">
        <v>17494</v>
      </c>
      <c r="C14" s="120">
        <v>52341209</v>
      </c>
      <c r="D14" s="119">
        <v>12901</v>
      </c>
      <c r="E14" s="120">
        <v>3695504</v>
      </c>
      <c r="F14" s="119">
        <v>30395</v>
      </c>
      <c r="G14" s="120">
        <v>56036713</v>
      </c>
      <c r="H14" s="119">
        <v>1185</v>
      </c>
      <c r="I14" s="120">
        <v>8421077</v>
      </c>
      <c r="J14" s="119">
        <v>2052</v>
      </c>
      <c r="K14" s="120">
        <v>390169</v>
      </c>
      <c r="L14" s="119">
        <v>32008</v>
      </c>
      <c r="M14" s="120">
        <v>48005805</v>
      </c>
      <c r="N14" s="119">
        <v>31436</v>
      </c>
      <c r="O14" s="154">
        <v>717</v>
      </c>
      <c r="P14" s="154">
        <v>194</v>
      </c>
      <c r="Q14" s="155">
        <v>32347</v>
      </c>
      <c r="R14" s="156" t="s">
        <v>260</v>
      </c>
    </row>
    <row r="15" spans="1:18" s="7" customFormat="1" ht="15" customHeight="1">
      <c r="A15" s="9"/>
      <c r="B15" s="157"/>
      <c r="C15" s="143"/>
      <c r="D15" s="144"/>
      <c r="E15" s="158"/>
      <c r="F15" s="157"/>
      <c r="G15" s="143"/>
      <c r="H15" s="157"/>
      <c r="I15" s="159"/>
      <c r="J15" s="144"/>
      <c r="K15" s="143"/>
      <c r="L15" s="157"/>
      <c r="M15" s="143"/>
      <c r="N15" s="157"/>
      <c r="O15" s="160"/>
      <c r="P15" s="161"/>
      <c r="Q15" s="143"/>
      <c r="R15" s="162" t="s">
        <v>261</v>
      </c>
    </row>
    <row r="16" spans="1:18" s="10" customFormat="1" ht="15" customHeight="1">
      <c r="A16" s="83" t="s">
        <v>180</v>
      </c>
      <c r="B16" s="126">
        <v>3920</v>
      </c>
      <c r="C16" s="127">
        <v>10008432</v>
      </c>
      <c r="D16" s="126">
        <v>2983</v>
      </c>
      <c r="E16" s="127">
        <v>852755</v>
      </c>
      <c r="F16" s="126">
        <v>6903</v>
      </c>
      <c r="G16" s="127">
        <v>10861187</v>
      </c>
      <c r="H16" s="126">
        <v>318</v>
      </c>
      <c r="I16" s="127">
        <v>3968008</v>
      </c>
      <c r="J16" s="126">
        <v>381</v>
      </c>
      <c r="K16" s="127">
        <v>62412</v>
      </c>
      <c r="L16" s="126">
        <v>7305</v>
      </c>
      <c r="M16" s="127">
        <v>6955591</v>
      </c>
      <c r="N16" s="126">
        <v>7173</v>
      </c>
      <c r="O16" s="163">
        <v>143</v>
      </c>
      <c r="P16" s="163">
        <v>53</v>
      </c>
      <c r="Q16" s="164">
        <v>7369</v>
      </c>
      <c r="R16" s="165" t="s">
        <v>88</v>
      </c>
    </row>
    <row r="17" spans="1:18" ht="15" customHeight="1">
      <c r="A17" s="81" t="s">
        <v>181</v>
      </c>
      <c r="B17" s="115">
        <v>2646</v>
      </c>
      <c r="C17" s="116">
        <v>6145493</v>
      </c>
      <c r="D17" s="115">
        <v>2055</v>
      </c>
      <c r="E17" s="116">
        <v>599396</v>
      </c>
      <c r="F17" s="115">
        <v>4701</v>
      </c>
      <c r="G17" s="116">
        <v>6744889</v>
      </c>
      <c r="H17" s="115">
        <v>235</v>
      </c>
      <c r="I17" s="116">
        <v>240912</v>
      </c>
      <c r="J17" s="115">
        <v>305</v>
      </c>
      <c r="K17" s="116">
        <v>44837</v>
      </c>
      <c r="L17" s="115">
        <v>5001</v>
      </c>
      <c r="M17" s="116">
        <v>6548814</v>
      </c>
      <c r="N17" s="115">
        <v>4963</v>
      </c>
      <c r="O17" s="152">
        <v>105</v>
      </c>
      <c r="P17" s="152">
        <v>39</v>
      </c>
      <c r="Q17" s="153">
        <v>5107</v>
      </c>
      <c r="R17" s="118" t="s">
        <v>89</v>
      </c>
    </row>
    <row r="18" spans="1:18" ht="15" customHeight="1">
      <c r="A18" s="81" t="s">
        <v>182</v>
      </c>
      <c r="B18" s="115">
        <v>3946</v>
      </c>
      <c r="C18" s="116">
        <v>16847106</v>
      </c>
      <c r="D18" s="115">
        <v>2635</v>
      </c>
      <c r="E18" s="116">
        <v>813695</v>
      </c>
      <c r="F18" s="115">
        <v>6581</v>
      </c>
      <c r="G18" s="116">
        <v>17660800</v>
      </c>
      <c r="H18" s="115">
        <v>321</v>
      </c>
      <c r="I18" s="116">
        <v>3359543</v>
      </c>
      <c r="J18" s="115">
        <v>331</v>
      </c>
      <c r="K18" s="116">
        <v>10487</v>
      </c>
      <c r="L18" s="115">
        <v>6966</v>
      </c>
      <c r="M18" s="116">
        <v>14290770</v>
      </c>
      <c r="N18" s="115">
        <v>7026</v>
      </c>
      <c r="O18" s="152">
        <v>127</v>
      </c>
      <c r="P18" s="152">
        <v>93</v>
      </c>
      <c r="Q18" s="153">
        <v>7246</v>
      </c>
      <c r="R18" s="118" t="s">
        <v>90</v>
      </c>
    </row>
    <row r="19" spans="1:18" ht="15" customHeight="1">
      <c r="A19" s="81" t="s">
        <v>183</v>
      </c>
      <c r="B19" s="115">
        <v>3384</v>
      </c>
      <c r="C19" s="116">
        <v>8125669</v>
      </c>
      <c r="D19" s="115">
        <v>2462</v>
      </c>
      <c r="E19" s="116">
        <v>677072</v>
      </c>
      <c r="F19" s="115">
        <v>5846</v>
      </c>
      <c r="G19" s="116">
        <v>8802741</v>
      </c>
      <c r="H19" s="115">
        <v>248</v>
      </c>
      <c r="I19" s="116">
        <v>269185</v>
      </c>
      <c r="J19" s="115">
        <v>314</v>
      </c>
      <c r="K19" s="116">
        <v>67460</v>
      </c>
      <c r="L19" s="115">
        <v>6160</v>
      </c>
      <c r="M19" s="116">
        <v>8601015</v>
      </c>
      <c r="N19" s="115">
        <v>6183</v>
      </c>
      <c r="O19" s="152">
        <v>117</v>
      </c>
      <c r="P19" s="152">
        <v>40</v>
      </c>
      <c r="Q19" s="153">
        <v>6340</v>
      </c>
      <c r="R19" s="118" t="s">
        <v>91</v>
      </c>
    </row>
    <row r="20" spans="1:18" ht="15" customHeight="1">
      <c r="A20" s="81" t="s">
        <v>184</v>
      </c>
      <c r="B20" s="115">
        <v>5976</v>
      </c>
      <c r="C20" s="116">
        <v>52972402</v>
      </c>
      <c r="D20" s="115">
        <v>3173</v>
      </c>
      <c r="E20" s="116">
        <v>957980</v>
      </c>
      <c r="F20" s="115">
        <v>9149</v>
      </c>
      <c r="G20" s="116">
        <v>53930381</v>
      </c>
      <c r="H20" s="115">
        <v>444</v>
      </c>
      <c r="I20" s="116">
        <v>10946919</v>
      </c>
      <c r="J20" s="115">
        <v>525</v>
      </c>
      <c r="K20" s="116">
        <v>109839</v>
      </c>
      <c r="L20" s="115">
        <v>9662</v>
      </c>
      <c r="M20" s="116">
        <v>43093301</v>
      </c>
      <c r="N20" s="115">
        <v>9638</v>
      </c>
      <c r="O20" s="152">
        <v>177</v>
      </c>
      <c r="P20" s="152">
        <v>115</v>
      </c>
      <c r="Q20" s="153">
        <v>9930</v>
      </c>
      <c r="R20" s="118" t="s">
        <v>92</v>
      </c>
    </row>
    <row r="21" spans="1:18" ht="15" customHeight="1">
      <c r="A21" s="81" t="s">
        <v>185</v>
      </c>
      <c r="B21" s="115">
        <v>6684</v>
      </c>
      <c r="C21" s="116">
        <v>15623363</v>
      </c>
      <c r="D21" s="115">
        <v>4668</v>
      </c>
      <c r="E21" s="116">
        <v>1294839</v>
      </c>
      <c r="F21" s="115">
        <v>11352</v>
      </c>
      <c r="G21" s="116">
        <v>16918202</v>
      </c>
      <c r="H21" s="115">
        <v>487</v>
      </c>
      <c r="I21" s="116">
        <v>17806643</v>
      </c>
      <c r="J21" s="115">
        <v>691</v>
      </c>
      <c r="K21" s="116">
        <v>56989</v>
      </c>
      <c r="L21" s="115">
        <v>11991</v>
      </c>
      <c r="M21" s="116">
        <v>831452</v>
      </c>
      <c r="N21" s="115">
        <v>12564</v>
      </c>
      <c r="O21" s="152">
        <v>221</v>
      </c>
      <c r="P21" s="152">
        <v>72</v>
      </c>
      <c r="Q21" s="153">
        <v>12857</v>
      </c>
      <c r="R21" s="118" t="s">
        <v>93</v>
      </c>
    </row>
    <row r="22" spans="1:18" ht="15" customHeight="1">
      <c r="A22" s="81" t="s">
        <v>186</v>
      </c>
      <c r="B22" s="115">
        <v>3825</v>
      </c>
      <c r="C22" s="116">
        <v>13913527</v>
      </c>
      <c r="D22" s="115">
        <v>2670</v>
      </c>
      <c r="E22" s="116">
        <v>792034</v>
      </c>
      <c r="F22" s="115">
        <v>6495</v>
      </c>
      <c r="G22" s="116">
        <v>14705561</v>
      </c>
      <c r="H22" s="115">
        <v>262</v>
      </c>
      <c r="I22" s="116">
        <v>3464056</v>
      </c>
      <c r="J22" s="115">
        <v>432</v>
      </c>
      <c r="K22" s="116">
        <v>63049</v>
      </c>
      <c r="L22" s="115">
        <v>6876</v>
      </c>
      <c r="M22" s="116">
        <v>11304554</v>
      </c>
      <c r="N22" s="115">
        <v>6816</v>
      </c>
      <c r="O22" s="152">
        <v>134</v>
      </c>
      <c r="P22" s="152">
        <v>55</v>
      </c>
      <c r="Q22" s="153">
        <v>7005</v>
      </c>
      <c r="R22" s="118" t="s">
        <v>94</v>
      </c>
    </row>
    <row r="23" spans="1:18" ht="15" customHeight="1">
      <c r="A23" s="81" t="s">
        <v>187</v>
      </c>
      <c r="B23" s="115">
        <v>1753</v>
      </c>
      <c r="C23" s="116">
        <v>5746441</v>
      </c>
      <c r="D23" s="115">
        <v>1124</v>
      </c>
      <c r="E23" s="116">
        <v>305659</v>
      </c>
      <c r="F23" s="115">
        <v>2877</v>
      </c>
      <c r="G23" s="116">
        <v>6052099</v>
      </c>
      <c r="H23" s="115">
        <v>89</v>
      </c>
      <c r="I23" s="116">
        <v>234642</v>
      </c>
      <c r="J23" s="115">
        <v>262</v>
      </c>
      <c r="K23" s="116">
        <v>10334</v>
      </c>
      <c r="L23" s="115">
        <v>3007</v>
      </c>
      <c r="M23" s="116">
        <v>5807123</v>
      </c>
      <c r="N23" s="115">
        <v>2894</v>
      </c>
      <c r="O23" s="152">
        <v>70</v>
      </c>
      <c r="P23" s="152">
        <v>17</v>
      </c>
      <c r="Q23" s="153">
        <v>2981</v>
      </c>
      <c r="R23" s="118" t="s">
        <v>95</v>
      </c>
    </row>
    <row r="24" spans="1:18" ht="15" customHeight="1">
      <c r="A24" s="81" t="s">
        <v>188</v>
      </c>
      <c r="B24" s="115">
        <v>1308</v>
      </c>
      <c r="C24" s="116">
        <v>2386649</v>
      </c>
      <c r="D24" s="115">
        <v>919</v>
      </c>
      <c r="E24" s="116">
        <v>258108</v>
      </c>
      <c r="F24" s="115">
        <v>2227</v>
      </c>
      <c r="G24" s="116">
        <v>2644756</v>
      </c>
      <c r="H24" s="115">
        <v>102</v>
      </c>
      <c r="I24" s="116">
        <v>227201</v>
      </c>
      <c r="J24" s="115">
        <v>149</v>
      </c>
      <c r="K24" s="116">
        <v>24622</v>
      </c>
      <c r="L24" s="115">
        <v>2357</v>
      </c>
      <c r="M24" s="116">
        <v>2392933</v>
      </c>
      <c r="N24" s="115">
        <v>2287</v>
      </c>
      <c r="O24" s="152">
        <v>41</v>
      </c>
      <c r="P24" s="152">
        <v>5</v>
      </c>
      <c r="Q24" s="153">
        <v>2333</v>
      </c>
      <c r="R24" s="118" t="s">
        <v>96</v>
      </c>
    </row>
    <row r="25" spans="1:18" s="7" customFormat="1" ht="15" customHeight="1">
      <c r="A25" s="81" t="s">
        <v>189</v>
      </c>
      <c r="B25" s="115">
        <v>6845</v>
      </c>
      <c r="C25" s="116">
        <v>16304159</v>
      </c>
      <c r="D25" s="115">
        <v>4427</v>
      </c>
      <c r="E25" s="116">
        <v>1278446</v>
      </c>
      <c r="F25" s="115">
        <v>11272</v>
      </c>
      <c r="G25" s="116">
        <v>17582605</v>
      </c>
      <c r="H25" s="115">
        <v>556</v>
      </c>
      <c r="I25" s="116">
        <v>1063404</v>
      </c>
      <c r="J25" s="115">
        <v>679</v>
      </c>
      <c r="K25" s="116">
        <v>45016</v>
      </c>
      <c r="L25" s="115">
        <v>11983</v>
      </c>
      <c r="M25" s="116">
        <v>16564217</v>
      </c>
      <c r="N25" s="115">
        <v>11865</v>
      </c>
      <c r="O25" s="152">
        <v>269</v>
      </c>
      <c r="P25" s="152">
        <v>74</v>
      </c>
      <c r="Q25" s="153">
        <v>12208</v>
      </c>
      <c r="R25" s="118" t="s">
        <v>97</v>
      </c>
    </row>
    <row r="26" spans="1:18" s="10" customFormat="1" ht="15" customHeight="1">
      <c r="A26" s="81" t="s">
        <v>190</v>
      </c>
      <c r="B26" s="115">
        <v>863</v>
      </c>
      <c r="C26" s="116">
        <v>1284395</v>
      </c>
      <c r="D26" s="115">
        <v>610</v>
      </c>
      <c r="E26" s="116">
        <v>164205</v>
      </c>
      <c r="F26" s="115">
        <v>1473</v>
      </c>
      <c r="G26" s="116">
        <v>1448601</v>
      </c>
      <c r="H26" s="115">
        <v>44</v>
      </c>
      <c r="I26" s="116">
        <v>36551</v>
      </c>
      <c r="J26" s="115">
        <v>128</v>
      </c>
      <c r="K26" s="116">
        <v>9786</v>
      </c>
      <c r="L26" s="115">
        <v>1527</v>
      </c>
      <c r="M26" s="116">
        <v>1421835</v>
      </c>
      <c r="N26" s="115">
        <v>1460</v>
      </c>
      <c r="O26" s="152">
        <v>23</v>
      </c>
      <c r="P26" s="152">
        <v>7</v>
      </c>
      <c r="Q26" s="153">
        <v>1490</v>
      </c>
      <c r="R26" s="118" t="s">
        <v>98</v>
      </c>
    </row>
    <row r="27" spans="1:18" ht="15" customHeight="1">
      <c r="A27" s="81" t="s">
        <v>191</v>
      </c>
      <c r="B27" s="115">
        <v>2030</v>
      </c>
      <c r="C27" s="116">
        <v>3517668</v>
      </c>
      <c r="D27" s="115">
        <v>1322</v>
      </c>
      <c r="E27" s="116">
        <v>346025</v>
      </c>
      <c r="F27" s="115">
        <v>3352</v>
      </c>
      <c r="G27" s="116">
        <v>3863693</v>
      </c>
      <c r="H27" s="115">
        <v>122</v>
      </c>
      <c r="I27" s="116">
        <v>393413</v>
      </c>
      <c r="J27" s="115">
        <v>248</v>
      </c>
      <c r="K27" s="116">
        <v>14985</v>
      </c>
      <c r="L27" s="115">
        <v>3507</v>
      </c>
      <c r="M27" s="116">
        <v>3455294</v>
      </c>
      <c r="N27" s="115">
        <v>3326</v>
      </c>
      <c r="O27" s="152">
        <v>69</v>
      </c>
      <c r="P27" s="152">
        <v>19</v>
      </c>
      <c r="Q27" s="153">
        <v>3414</v>
      </c>
      <c r="R27" s="118" t="s">
        <v>99</v>
      </c>
    </row>
    <row r="28" spans="1:18" ht="15" customHeight="1">
      <c r="A28" s="81" t="s">
        <v>192</v>
      </c>
      <c r="B28" s="115">
        <v>1185</v>
      </c>
      <c r="C28" s="116">
        <v>1853545</v>
      </c>
      <c r="D28" s="115">
        <v>666</v>
      </c>
      <c r="E28" s="116">
        <v>171219</v>
      </c>
      <c r="F28" s="115">
        <v>1851</v>
      </c>
      <c r="G28" s="116">
        <v>2024764</v>
      </c>
      <c r="H28" s="115">
        <v>48</v>
      </c>
      <c r="I28" s="116">
        <v>97631</v>
      </c>
      <c r="J28" s="115">
        <v>134</v>
      </c>
      <c r="K28" s="116">
        <v>34464</v>
      </c>
      <c r="L28" s="115">
        <v>1916</v>
      </c>
      <c r="M28" s="116">
        <v>1892669</v>
      </c>
      <c r="N28" s="115">
        <v>1815</v>
      </c>
      <c r="O28" s="152">
        <v>57</v>
      </c>
      <c r="P28" s="152">
        <v>6</v>
      </c>
      <c r="Q28" s="153">
        <v>1878</v>
      </c>
      <c r="R28" s="118" t="s">
        <v>100</v>
      </c>
    </row>
    <row r="29" spans="1:18" ht="15" customHeight="1">
      <c r="A29" s="71" t="s">
        <v>193</v>
      </c>
      <c r="B29" s="119">
        <v>44365</v>
      </c>
      <c r="C29" s="120">
        <v>154728847</v>
      </c>
      <c r="D29" s="119">
        <v>29714</v>
      </c>
      <c r="E29" s="120">
        <v>8511432</v>
      </c>
      <c r="F29" s="119">
        <v>74079</v>
      </c>
      <c r="G29" s="120">
        <v>163240280</v>
      </c>
      <c r="H29" s="119">
        <v>3276</v>
      </c>
      <c r="I29" s="120">
        <v>42108109</v>
      </c>
      <c r="J29" s="119">
        <v>4579</v>
      </c>
      <c r="K29" s="120">
        <v>364494</v>
      </c>
      <c r="L29" s="119">
        <v>78258</v>
      </c>
      <c r="M29" s="120">
        <v>121496665</v>
      </c>
      <c r="N29" s="119">
        <v>78010</v>
      </c>
      <c r="O29" s="154">
        <v>1553</v>
      </c>
      <c r="P29" s="154">
        <v>595</v>
      </c>
      <c r="Q29" s="155">
        <v>80158</v>
      </c>
      <c r="R29" s="156" t="s">
        <v>262</v>
      </c>
    </row>
    <row r="30" spans="1:18" ht="15" customHeight="1">
      <c r="A30" s="9"/>
      <c r="B30" s="157"/>
      <c r="C30" s="143"/>
      <c r="D30" s="144"/>
      <c r="E30" s="158"/>
      <c r="F30" s="144"/>
      <c r="G30" s="158"/>
      <c r="H30" s="144"/>
      <c r="I30" s="158"/>
      <c r="J30" s="157"/>
      <c r="K30" s="166"/>
      <c r="L30" s="144"/>
      <c r="M30" s="158"/>
      <c r="N30" s="157"/>
      <c r="O30" s="159"/>
      <c r="P30" s="159"/>
      <c r="Q30" s="143"/>
      <c r="R30" s="162" t="s">
        <v>261</v>
      </c>
    </row>
    <row r="31" spans="1:18" ht="15" customHeight="1">
      <c r="A31" s="83" t="s">
        <v>194</v>
      </c>
      <c r="B31" s="126">
        <v>3798</v>
      </c>
      <c r="C31" s="127">
        <v>24557827</v>
      </c>
      <c r="D31" s="126">
        <v>1766</v>
      </c>
      <c r="E31" s="127">
        <v>540726</v>
      </c>
      <c r="F31" s="126">
        <v>5564</v>
      </c>
      <c r="G31" s="127">
        <v>25098553</v>
      </c>
      <c r="H31" s="126">
        <v>404</v>
      </c>
      <c r="I31" s="127">
        <v>2808335</v>
      </c>
      <c r="J31" s="126">
        <v>453</v>
      </c>
      <c r="K31" s="116">
        <v>74960</v>
      </c>
      <c r="L31" s="126">
        <v>6045</v>
      </c>
      <c r="M31" s="127">
        <v>22365178</v>
      </c>
      <c r="N31" s="126">
        <v>5855</v>
      </c>
      <c r="O31" s="163">
        <v>132</v>
      </c>
      <c r="P31" s="163">
        <v>80</v>
      </c>
      <c r="Q31" s="164">
        <v>6067</v>
      </c>
      <c r="R31" s="165" t="s">
        <v>102</v>
      </c>
    </row>
    <row r="32" spans="1:18" ht="15" customHeight="1">
      <c r="A32" s="81" t="s">
        <v>195</v>
      </c>
      <c r="B32" s="115">
        <v>6412</v>
      </c>
      <c r="C32" s="116">
        <v>50708044</v>
      </c>
      <c r="D32" s="115">
        <v>2246</v>
      </c>
      <c r="E32" s="116">
        <v>830861</v>
      </c>
      <c r="F32" s="115">
        <v>8658</v>
      </c>
      <c r="G32" s="116">
        <v>51538905</v>
      </c>
      <c r="H32" s="115">
        <v>1302</v>
      </c>
      <c r="I32" s="116">
        <v>19875531</v>
      </c>
      <c r="J32" s="115">
        <v>568</v>
      </c>
      <c r="K32" s="116">
        <v>2358</v>
      </c>
      <c r="L32" s="115">
        <v>10037</v>
      </c>
      <c r="M32" s="116">
        <v>31665732</v>
      </c>
      <c r="N32" s="115">
        <v>9586</v>
      </c>
      <c r="O32" s="152">
        <v>306</v>
      </c>
      <c r="P32" s="152">
        <v>227</v>
      </c>
      <c r="Q32" s="153">
        <v>10119</v>
      </c>
      <c r="R32" s="118" t="s">
        <v>103</v>
      </c>
    </row>
    <row r="33" spans="1:18" ht="15" customHeight="1">
      <c r="A33" s="81" t="s">
        <v>196</v>
      </c>
      <c r="B33" s="115">
        <v>3552</v>
      </c>
      <c r="C33" s="116">
        <v>13163907</v>
      </c>
      <c r="D33" s="115">
        <v>1917</v>
      </c>
      <c r="E33" s="116">
        <v>550166</v>
      </c>
      <c r="F33" s="115">
        <v>5469</v>
      </c>
      <c r="G33" s="116">
        <v>13714073</v>
      </c>
      <c r="H33" s="115">
        <v>355</v>
      </c>
      <c r="I33" s="116">
        <v>1370508</v>
      </c>
      <c r="J33" s="115">
        <v>373</v>
      </c>
      <c r="K33" s="116">
        <v>131799</v>
      </c>
      <c r="L33" s="115">
        <v>5889</v>
      </c>
      <c r="M33" s="116">
        <v>12475364</v>
      </c>
      <c r="N33" s="115">
        <v>5911</v>
      </c>
      <c r="O33" s="152">
        <v>122</v>
      </c>
      <c r="P33" s="152">
        <v>38</v>
      </c>
      <c r="Q33" s="153">
        <v>6071</v>
      </c>
      <c r="R33" s="118" t="s">
        <v>104</v>
      </c>
    </row>
    <row r="34" spans="1:18" ht="15" customHeight="1">
      <c r="A34" s="81" t="s">
        <v>197</v>
      </c>
      <c r="B34" s="115">
        <v>2881</v>
      </c>
      <c r="C34" s="116">
        <v>17552305</v>
      </c>
      <c r="D34" s="115">
        <v>1537</v>
      </c>
      <c r="E34" s="116">
        <v>514010</v>
      </c>
      <c r="F34" s="115">
        <v>4418</v>
      </c>
      <c r="G34" s="116">
        <v>18066314</v>
      </c>
      <c r="H34" s="115">
        <v>381</v>
      </c>
      <c r="I34" s="116">
        <v>1521417</v>
      </c>
      <c r="J34" s="115">
        <v>293</v>
      </c>
      <c r="K34" s="116">
        <v>111258</v>
      </c>
      <c r="L34" s="115">
        <v>4851</v>
      </c>
      <c r="M34" s="116">
        <v>16656155</v>
      </c>
      <c r="N34" s="115">
        <v>4691</v>
      </c>
      <c r="O34" s="152">
        <v>156</v>
      </c>
      <c r="P34" s="152">
        <v>58</v>
      </c>
      <c r="Q34" s="153">
        <v>4905</v>
      </c>
      <c r="R34" s="118" t="s">
        <v>105</v>
      </c>
    </row>
    <row r="35" spans="1:18" s="7" customFormat="1" ht="15" customHeight="1">
      <c r="A35" s="81" t="s">
        <v>198</v>
      </c>
      <c r="B35" s="115">
        <v>3021</v>
      </c>
      <c r="C35" s="116">
        <v>15788023</v>
      </c>
      <c r="D35" s="115">
        <v>1158</v>
      </c>
      <c r="E35" s="116">
        <v>374800</v>
      </c>
      <c r="F35" s="115">
        <v>4179</v>
      </c>
      <c r="G35" s="116">
        <v>16162823</v>
      </c>
      <c r="H35" s="115">
        <v>380</v>
      </c>
      <c r="I35" s="116">
        <v>7710364</v>
      </c>
      <c r="J35" s="115">
        <v>264</v>
      </c>
      <c r="K35" s="116">
        <v>47561</v>
      </c>
      <c r="L35" s="115">
        <v>4599</v>
      </c>
      <c r="M35" s="116">
        <v>8500020</v>
      </c>
      <c r="N35" s="115">
        <v>4558</v>
      </c>
      <c r="O35" s="152">
        <v>122</v>
      </c>
      <c r="P35" s="152">
        <v>111</v>
      </c>
      <c r="Q35" s="153">
        <v>4791</v>
      </c>
      <c r="R35" s="118" t="s">
        <v>106</v>
      </c>
    </row>
    <row r="36" spans="1:18" s="10" customFormat="1" ht="15" customHeight="1">
      <c r="A36" s="81" t="s">
        <v>199</v>
      </c>
      <c r="B36" s="115">
        <v>2208</v>
      </c>
      <c r="C36" s="116">
        <v>11405695</v>
      </c>
      <c r="D36" s="115">
        <v>1116</v>
      </c>
      <c r="E36" s="116">
        <v>358633</v>
      </c>
      <c r="F36" s="115">
        <v>3324</v>
      </c>
      <c r="G36" s="116">
        <v>11764328</v>
      </c>
      <c r="H36" s="115">
        <v>153</v>
      </c>
      <c r="I36" s="116">
        <v>521665</v>
      </c>
      <c r="J36" s="115">
        <v>210</v>
      </c>
      <c r="K36" s="116">
        <v>41874</v>
      </c>
      <c r="L36" s="115">
        <v>3516</v>
      </c>
      <c r="M36" s="116">
        <v>11284537</v>
      </c>
      <c r="N36" s="115">
        <v>3590</v>
      </c>
      <c r="O36" s="152">
        <v>69</v>
      </c>
      <c r="P36" s="152">
        <v>30</v>
      </c>
      <c r="Q36" s="153">
        <v>3689</v>
      </c>
      <c r="R36" s="118" t="s">
        <v>107</v>
      </c>
    </row>
    <row r="37" spans="1:18" ht="15" customHeight="1">
      <c r="A37" s="81" t="s">
        <v>200</v>
      </c>
      <c r="B37" s="115">
        <v>2479</v>
      </c>
      <c r="C37" s="116">
        <v>9441869</v>
      </c>
      <c r="D37" s="115">
        <v>1518</v>
      </c>
      <c r="E37" s="116">
        <v>440337</v>
      </c>
      <c r="F37" s="115">
        <v>3997</v>
      </c>
      <c r="G37" s="116">
        <v>9882206</v>
      </c>
      <c r="H37" s="115">
        <v>240</v>
      </c>
      <c r="I37" s="116">
        <v>624278</v>
      </c>
      <c r="J37" s="115">
        <v>194</v>
      </c>
      <c r="K37" s="116">
        <v>28733</v>
      </c>
      <c r="L37" s="115">
        <v>4273</v>
      </c>
      <c r="M37" s="116">
        <v>9286661</v>
      </c>
      <c r="N37" s="115">
        <v>4166</v>
      </c>
      <c r="O37" s="152">
        <v>87</v>
      </c>
      <c r="P37" s="152">
        <v>26</v>
      </c>
      <c r="Q37" s="153">
        <v>4279</v>
      </c>
      <c r="R37" s="118" t="s">
        <v>108</v>
      </c>
    </row>
    <row r="38" spans="1:18" ht="15" customHeight="1">
      <c r="A38" s="81" t="s">
        <v>201</v>
      </c>
      <c r="B38" s="115">
        <v>3098</v>
      </c>
      <c r="C38" s="116">
        <v>8725601</v>
      </c>
      <c r="D38" s="115">
        <v>2451</v>
      </c>
      <c r="E38" s="116">
        <v>693794</v>
      </c>
      <c r="F38" s="115">
        <v>5549</v>
      </c>
      <c r="G38" s="116">
        <v>9419395</v>
      </c>
      <c r="H38" s="115">
        <v>253</v>
      </c>
      <c r="I38" s="116">
        <v>265269</v>
      </c>
      <c r="J38" s="115">
        <v>355</v>
      </c>
      <c r="K38" s="116">
        <v>191808</v>
      </c>
      <c r="L38" s="115">
        <v>5841</v>
      </c>
      <c r="M38" s="116">
        <v>9345934</v>
      </c>
      <c r="N38" s="115">
        <v>5920</v>
      </c>
      <c r="O38" s="152">
        <v>95</v>
      </c>
      <c r="P38" s="152">
        <v>68</v>
      </c>
      <c r="Q38" s="153">
        <v>6083</v>
      </c>
      <c r="R38" s="118" t="s">
        <v>109</v>
      </c>
    </row>
    <row r="39" spans="1:18" ht="15" customHeight="1">
      <c r="A39" s="81" t="s">
        <v>202</v>
      </c>
      <c r="B39" s="115">
        <v>3613</v>
      </c>
      <c r="C39" s="116">
        <v>10699202</v>
      </c>
      <c r="D39" s="115">
        <v>2306</v>
      </c>
      <c r="E39" s="116">
        <v>696734</v>
      </c>
      <c r="F39" s="115">
        <v>5919</v>
      </c>
      <c r="G39" s="116">
        <v>11395936</v>
      </c>
      <c r="H39" s="115">
        <v>304</v>
      </c>
      <c r="I39" s="116">
        <v>498199</v>
      </c>
      <c r="J39" s="115">
        <v>348</v>
      </c>
      <c r="K39" s="116">
        <v>145745</v>
      </c>
      <c r="L39" s="115">
        <v>6295</v>
      </c>
      <c r="M39" s="116">
        <v>11043482</v>
      </c>
      <c r="N39" s="115">
        <v>6197</v>
      </c>
      <c r="O39" s="152">
        <v>138</v>
      </c>
      <c r="P39" s="152">
        <v>47</v>
      </c>
      <c r="Q39" s="153">
        <v>6382</v>
      </c>
      <c r="R39" s="118" t="s">
        <v>110</v>
      </c>
    </row>
    <row r="40" spans="1:18" ht="15" customHeight="1">
      <c r="A40" s="81" t="s">
        <v>203</v>
      </c>
      <c r="B40" s="115">
        <v>4505</v>
      </c>
      <c r="C40" s="116">
        <v>15991090</v>
      </c>
      <c r="D40" s="115">
        <v>2812</v>
      </c>
      <c r="E40" s="116">
        <v>828555</v>
      </c>
      <c r="F40" s="115">
        <v>7317</v>
      </c>
      <c r="G40" s="116">
        <v>16819646</v>
      </c>
      <c r="H40" s="115">
        <v>344</v>
      </c>
      <c r="I40" s="116">
        <v>1082948</v>
      </c>
      <c r="J40" s="115">
        <v>523</v>
      </c>
      <c r="K40" s="116">
        <v>94687</v>
      </c>
      <c r="L40" s="115">
        <v>7771</v>
      </c>
      <c r="M40" s="116">
        <v>15831385</v>
      </c>
      <c r="N40" s="115">
        <v>7780</v>
      </c>
      <c r="O40" s="152">
        <v>132</v>
      </c>
      <c r="P40" s="152">
        <v>53</v>
      </c>
      <c r="Q40" s="153">
        <v>7965</v>
      </c>
      <c r="R40" s="118" t="s">
        <v>111</v>
      </c>
    </row>
    <row r="41" spans="1:18" ht="15" customHeight="1">
      <c r="A41" s="81" t="s">
        <v>204</v>
      </c>
      <c r="B41" s="115">
        <v>2003</v>
      </c>
      <c r="C41" s="116">
        <v>7588059</v>
      </c>
      <c r="D41" s="115">
        <v>1410</v>
      </c>
      <c r="E41" s="116">
        <v>428777</v>
      </c>
      <c r="F41" s="115">
        <v>3413</v>
      </c>
      <c r="G41" s="116">
        <v>8016836</v>
      </c>
      <c r="H41" s="115">
        <v>203</v>
      </c>
      <c r="I41" s="116">
        <v>21426310</v>
      </c>
      <c r="J41" s="115">
        <v>214</v>
      </c>
      <c r="K41" s="116">
        <v>50663</v>
      </c>
      <c r="L41" s="115">
        <v>3655</v>
      </c>
      <c r="M41" s="116">
        <v>13358812</v>
      </c>
      <c r="N41" s="115">
        <v>3521</v>
      </c>
      <c r="O41" s="152">
        <v>92</v>
      </c>
      <c r="P41" s="152">
        <v>39</v>
      </c>
      <c r="Q41" s="153">
        <v>3652</v>
      </c>
      <c r="R41" s="118" t="s">
        <v>112</v>
      </c>
    </row>
    <row r="42" spans="1:18" ht="15" customHeight="1">
      <c r="A42" s="81" t="s">
        <v>205</v>
      </c>
      <c r="B42" s="115">
        <v>4631</v>
      </c>
      <c r="C42" s="116">
        <v>15967822</v>
      </c>
      <c r="D42" s="115">
        <v>2546</v>
      </c>
      <c r="E42" s="116">
        <v>734060</v>
      </c>
      <c r="F42" s="115">
        <v>7177</v>
      </c>
      <c r="G42" s="116">
        <v>16701882</v>
      </c>
      <c r="H42" s="115">
        <v>471</v>
      </c>
      <c r="I42" s="116">
        <v>2211428</v>
      </c>
      <c r="J42" s="115">
        <v>585</v>
      </c>
      <c r="K42" s="116">
        <v>101921</v>
      </c>
      <c r="L42" s="115">
        <v>7788</v>
      </c>
      <c r="M42" s="116">
        <v>14592375</v>
      </c>
      <c r="N42" s="115">
        <v>7712</v>
      </c>
      <c r="O42" s="152">
        <v>222</v>
      </c>
      <c r="P42" s="152">
        <v>90</v>
      </c>
      <c r="Q42" s="153">
        <v>8024</v>
      </c>
      <c r="R42" s="118" t="s">
        <v>113</v>
      </c>
    </row>
    <row r="43" spans="1:18" ht="15" customHeight="1">
      <c r="A43" s="81" t="s">
        <v>206</v>
      </c>
      <c r="B43" s="115">
        <v>6583</v>
      </c>
      <c r="C43" s="116">
        <v>14763056</v>
      </c>
      <c r="D43" s="115">
        <v>4366</v>
      </c>
      <c r="E43" s="116">
        <v>1274170</v>
      </c>
      <c r="F43" s="115">
        <v>10949</v>
      </c>
      <c r="G43" s="116">
        <v>16037226</v>
      </c>
      <c r="H43" s="115">
        <v>413</v>
      </c>
      <c r="I43" s="116">
        <v>1411550</v>
      </c>
      <c r="J43" s="115">
        <v>595</v>
      </c>
      <c r="K43" s="116">
        <v>92874</v>
      </c>
      <c r="L43" s="115">
        <v>11470</v>
      </c>
      <c r="M43" s="116">
        <v>14718550</v>
      </c>
      <c r="N43" s="115">
        <v>11702</v>
      </c>
      <c r="O43" s="152">
        <v>159</v>
      </c>
      <c r="P43" s="152">
        <v>66</v>
      </c>
      <c r="Q43" s="153">
        <v>11927</v>
      </c>
      <c r="R43" s="118" t="s">
        <v>114</v>
      </c>
    </row>
    <row r="44" spans="1:18" ht="15" customHeight="1">
      <c r="A44" s="81" t="s">
        <v>207</v>
      </c>
      <c r="B44" s="115">
        <v>2124</v>
      </c>
      <c r="C44" s="116">
        <v>6788489</v>
      </c>
      <c r="D44" s="115">
        <v>1221</v>
      </c>
      <c r="E44" s="116">
        <v>359277</v>
      </c>
      <c r="F44" s="115">
        <v>3345</v>
      </c>
      <c r="G44" s="116">
        <v>7147766</v>
      </c>
      <c r="H44" s="115">
        <v>148</v>
      </c>
      <c r="I44" s="116">
        <v>272382</v>
      </c>
      <c r="J44" s="115">
        <v>277</v>
      </c>
      <c r="K44" s="116">
        <v>63420</v>
      </c>
      <c r="L44" s="115">
        <v>3577</v>
      </c>
      <c r="M44" s="116">
        <v>6938804</v>
      </c>
      <c r="N44" s="115">
        <v>3585</v>
      </c>
      <c r="O44" s="152">
        <v>55</v>
      </c>
      <c r="P44" s="152">
        <v>36</v>
      </c>
      <c r="Q44" s="153">
        <v>3676</v>
      </c>
      <c r="R44" s="118" t="s">
        <v>115</v>
      </c>
    </row>
    <row r="45" spans="1:18" s="7" customFormat="1" ht="15" customHeight="1">
      <c r="A45" s="81" t="s">
        <v>208</v>
      </c>
      <c r="B45" s="115">
        <v>7805</v>
      </c>
      <c r="C45" s="116">
        <v>46743956</v>
      </c>
      <c r="D45" s="115">
        <v>3805</v>
      </c>
      <c r="E45" s="116">
        <v>1379076</v>
      </c>
      <c r="F45" s="115">
        <v>11610</v>
      </c>
      <c r="G45" s="116">
        <v>48123033</v>
      </c>
      <c r="H45" s="115">
        <v>877</v>
      </c>
      <c r="I45" s="116">
        <v>5263862</v>
      </c>
      <c r="J45" s="115">
        <v>805</v>
      </c>
      <c r="K45" s="116">
        <v>284373</v>
      </c>
      <c r="L45" s="115">
        <v>12620</v>
      </c>
      <c r="M45" s="116">
        <v>43143544</v>
      </c>
      <c r="N45" s="115">
        <v>12153</v>
      </c>
      <c r="O45" s="152">
        <v>306</v>
      </c>
      <c r="P45" s="152">
        <v>187</v>
      </c>
      <c r="Q45" s="153">
        <v>12646</v>
      </c>
      <c r="R45" s="118" t="s">
        <v>116</v>
      </c>
    </row>
    <row r="46" spans="1:18" s="10" customFormat="1" ht="15" customHeight="1">
      <c r="A46" s="81" t="s">
        <v>209</v>
      </c>
      <c r="B46" s="115">
        <v>6989</v>
      </c>
      <c r="C46" s="116">
        <v>128585175</v>
      </c>
      <c r="D46" s="115">
        <v>3195</v>
      </c>
      <c r="E46" s="116">
        <v>1629502</v>
      </c>
      <c r="F46" s="115">
        <v>10184</v>
      </c>
      <c r="G46" s="116">
        <v>130214676</v>
      </c>
      <c r="H46" s="115">
        <v>957</v>
      </c>
      <c r="I46" s="116">
        <v>33392268</v>
      </c>
      <c r="J46" s="115">
        <v>719</v>
      </c>
      <c r="K46" s="116">
        <v>355752</v>
      </c>
      <c r="L46" s="115">
        <v>11259</v>
      </c>
      <c r="M46" s="116">
        <v>97178161</v>
      </c>
      <c r="N46" s="115">
        <v>10914</v>
      </c>
      <c r="O46" s="152">
        <v>357</v>
      </c>
      <c r="P46" s="152">
        <v>284</v>
      </c>
      <c r="Q46" s="153">
        <v>11555</v>
      </c>
      <c r="R46" s="118" t="s">
        <v>117</v>
      </c>
    </row>
    <row r="47" spans="1:18" s="7" customFormat="1" ht="15" customHeight="1">
      <c r="A47" s="81" t="s">
        <v>210</v>
      </c>
      <c r="B47" s="115">
        <v>3412</v>
      </c>
      <c r="C47" s="116">
        <v>50354361</v>
      </c>
      <c r="D47" s="115">
        <v>1417</v>
      </c>
      <c r="E47" s="116">
        <v>629604</v>
      </c>
      <c r="F47" s="115">
        <v>4829</v>
      </c>
      <c r="G47" s="116">
        <v>50983965</v>
      </c>
      <c r="H47" s="115">
        <v>473</v>
      </c>
      <c r="I47" s="116">
        <v>8217028</v>
      </c>
      <c r="J47" s="115">
        <v>305</v>
      </c>
      <c r="K47" s="116">
        <v>72416</v>
      </c>
      <c r="L47" s="115">
        <v>5354</v>
      </c>
      <c r="M47" s="116">
        <v>42839354</v>
      </c>
      <c r="N47" s="115">
        <v>5198</v>
      </c>
      <c r="O47" s="152">
        <v>149</v>
      </c>
      <c r="P47" s="152">
        <v>104</v>
      </c>
      <c r="Q47" s="153">
        <v>5451</v>
      </c>
      <c r="R47" s="118" t="s">
        <v>118</v>
      </c>
    </row>
    <row r="48" spans="1:18" ht="15" customHeight="1">
      <c r="A48" s="81" t="s">
        <v>211</v>
      </c>
      <c r="B48" s="115">
        <v>8947</v>
      </c>
      <c r="C48" s="116">
        <v>188935739</v>
      </c>
      <c r="D48" s="115">
        <v>3090</v>
      </c>
      <c r="E48" s="116">
        <v>1436125</v>
      </c>
      <c r="F48" s="115">
        <v>12037</v>
      </c>
      <c r="G48" s="116">
        <v>190371864</v>
      </c>
      <c r="H48" s="115">
        <v>2548</v>
      </c>
      <c r="I48" s="116">
        <v>67689872</v>
      </c>
      <c r="J48" s="115">
        <v>911</v>
      </c>
      <c r="K48" s="116">
        <v>279867</v>
      </c>
      <c r="L48" s="115">
        <v>14741</v>
      </c>
      <c r="M48" s="116">
        <v>122961860</v>
      </c>
      <c r="N48" s="115">
        <v>13256</v>
      </c>
      <c r="O48" s="152">
        <v>710</v>
      </c>
      <c r="P48" s="152">
        <v>460</v>
      </c>
      <c r="Q48" s="153">
        <v>14426</v>
      </c>
      <c r="R48" s="118" t="s">
        <v>119</v>
      </c>
    </row>
    <row r="49" spans="1:18" ht="15" customHeight="1">
      <c r="A49" s="81" t="s">
        <v>212</v>
      </c>
      <c r="B49" s="115">
        <v>5440</v>
      </c>
      <c r="C49" s="116">
        <v>44827976</v>
      </c>
      <c r="D49" s="115">
        <v>2355</v>
      </c>
      <c r="E49" s="116">
        <v>872657</v>
      </c>
      <c r="F49" s="115">
        <v>7795</v>
      </c>
      <c r="G49" s="116">
        <v>45700633</v>
      </c>
      <c r="H49" s="115">
        <v>969</v>
      </c>
      <c r="I49" s="116">
        <v>12109720</v>
      </c>
      <c r="J49" s="115">
        <v>550</v>
      </c>
      <c r="K49" s="116">
        <v>129045</v>
      </c>
      <c r="L49" s="115">
        <v>8891</v>
      </c>
      <c r="M49" s="116">
        <v>33719958</v>
      </c>
      <c r="N49" s="115">
        <v>8593</v>
      </c>
      <c r="O49" s="152">
        <v>277</v>
      </c>
      <c r="P49" s="152">
        <v>255</v>
      </c>
      <c r="Q49" s="153">
        <v>9125</v>
      </c>
      <c r="R49" s="118" t="s">
        <v>120</v>
      </c>
    </row>
    <row r="50" spans="1:18" ht="15" customHeight="1">
      <c r="A50" s="81" t="s">
        <v>213</v>
      </c>
      <c r="B50" s="115">
        <v>11415</v>
      </c>
      <c r="C50" s="116">
        <v>34086441</v>
      </c>
      <c r="D50" s="115">
        <v>7065</v>
      </c>
      <c r="E50" s="116">
        <v>2037405</v>
      </c>
      <c r="F50" s="115">
        <v>18480</v>
      </c>
      <c r="G50" s="116">
        <v>36123846</v>
      </c>
      <c r="H50" s="115">
        <v>1057</v>
      </c>
      <c r="I50" s="116">
        <v>5953805</v>
      </c>
      <c r="J50" s="115">
        <v>1176</v>
      </c>
      <c r="K50" s="116">
        <v>243376</v>
      </c>
      <c r="L50" s="115">
        <v>19822</v>
      </c>
      <c r="M50" s="116">
        <v>30413417</v>
      </c>
      <c r="N50" s="115">
        <v>19150</v>
      </c>
      <c r="O50" s="152">
        <v>435</v>
      </c>
      <c r="P50" s="152">
        <v>191</v>
      </c>
      <c r="Q50" s="153">
        <v>19776</v>
      </c>
      <c r="R50" s="118" t="s">
        <v>121</v>
      </c>
    </row>
    <row r="51" spans="1:18" ht="15" customHeight="1">
      <c r="A51" s="81" t="s">
        <v>214</v>
      </c>
      <c r="B51" s="115">
        <v>4436</v>
      </c>
      <c r="C51" s="116">
        <v>9533419</v>
      </c>
      <c r="D51" s="115">
        <v>2508</v>
      </c>
      <c r="E51" s="116">
        <v>688547</v>
      </c>
      <c r="F51" s="115">
        <v>6944</v>
      </c>
      <c r="G51" s="116">
        <v>10221966</v>
      </c>
      <c r="H51" s="115">
        <v>335</v>
      </c>
      <c r="I51" s="116">
        <v>670018</v>
      </c>
      <c r="J51" s="115">
        <v>497</v>
      </c>
      <c r="K51" s="116">
        <v>29812</v>
      </c>
      <c r="L51" s="115">
        <v>7371</v>
      </c>
      <c r="M51" s="116">
        <v>9581760</v>
      </c>
      <c r="N51" s="115">
        <v>7420</v>
      </c>
      <c r="O51" s="152">
        <v>167</v>
      </c>
      <c r="P51" s="152">
        <v>47</v>
      </c>
      <c r="Q51" s="153">
        <v>7634</v>
      </c>
      <c r="R51" s="118" t="s">
        <v>122</v>
      </c>
    </row>
    <row r="52" spans="1:18" ht="15" customHeight="1">
      <c r="A52" s="81" t="s">
        <v>215</v>
      </c>
      <c r="B52" s="115">
        <v>8415</v>
      </c>
      <c r="C52" s="116">
        <v>32515419</v>
      </c>
      <c r="D52" s="115">
        <v>6256</v>
      </c>
      <c r="E52" s="116">
        <v>1949559</v>
      </c>
      <c r="F52" s="115">
        <v>14671</v>
      </c>
      <c r="G52" s="116">
        <v>34464978</v>
      </c>
      <c r="H52" s="115">
        <v>898</v>
      </c>
      <c r="I52" s="116">
        <v>1506955</v>
      </c>
      <c r="J52" s="115">
        <v>924</v>
      </c>
      <c r="K52" s="116">
        <v>64866</v>
      </c>
      <c r="L52" s="115">
        <v>15792</v>
      </c>
      <c r="M52" s="116">
        <v>33022888</v>
      </c>
      <c r="N52" s="115">
        <v>15553</v>
      </c>
      <c r="O52" s="152">
        <v>395</v>
      </c>
      <c r="P52" s="152">
        <v>130</v>
      </c>
      <c r="Q52" s="153">
        <v>16078</v>
      </c>
      <c r="R52" s="118" t="s">
        <v>123</v>
      </c>
    </row>
    <row r="53" spans="1:18" ht="15" customHeight="1">
      <c r="A53" s="81" t="s">
        <v>216</v>
      </c>
      <c r="B53" s="115">
        <v>6414</v>
      </c>
      <c r="C53" s="116">
        <v>29365976</v>
      </c>
      <c r="D53" s="115">
        <v>4118</v>
      </c>
      <c r="E53" s="116">
        <v>1404440</v>
      </c>
      <c r="F53" s="115">
        <v>10532</v>
      </c>
      <c r="G53" s="116">
        <v>30770416</v>
      </c>
      <c r="H53" s="115">
        <v>618</v>
      </c>
      <c r="I53" s="116">
        <v>2439216</v>
      </c>
      <c r="J53" s="115">
        <v>893</v>
      </c>
      <c r="K53" s="116">
        <v>371718</v>
      </c>
      <c r="L53" s="115">
        <v>11349</v>
      </c>
      <c r="M53" s="116">
        <v>28702917</v>
      </c>
      <c r="N53" s="115">
        <v>11107</v>
      </c>
      <c r="O53" s="152">
        <v>318</v>
      </c>
      <c r="P53" s="152">
        <v>131</v>
      </c>
      <c r="Q53" s="153">
        <v>11556</v>
      </c>
      <c r="R53" s="118" t="s">
        <v>124</v>
      </c>
    </row>
    <row r="54" spans="1:18" ht="15" customHeight="1">
      <c r="A54" s="81" t="s">
        <v>217</v>
      </c>
      <c r="B54" s="115">
        <v>4381</v>
      </c>
      <c r="C54" s="116">
        <v>9039021</v>
      </c>
      <c r="D54" s="115">
        <v>2589</v>
      </c>
      <c r="E54" s="116">
        <v>736687</v>
      </c>
      <c r="F54" s="115">
        <v>6970</v>
      </c>
      <c r="G54" s="116">
        <v>9775707</v>
      </c>
      <c r="H54" s="115">
        <v>452</v>
      </c>
      <c r="I54" s="116">
        <v>2179151</v>
      </c>
      <c r="J54" s="115">
        <v>371</v>
      </c>
      <c r="K54" s="116">
        <v>93840</v>
      </c>
      <c r="L54" s="115">
        <v>7500</v>
      </c>
      <c r="M54" s="116">
        <v>7690397</v>
      </c>
      <c r="N54" s="115">
        <v>7415</v>
      </c>
      <c r="O54" s="152">
        <v>203</v>
      </c>
      <c r="P54" s="152">
        <v>57</v>
      </c>
      <c r="Q54" s="153">
        <v>7675</v>
      </c>
      <c r="R54" s="118" t="s">
        <v>125</v>
      </c>
    </row>
    <row r="55" spans="1:18" ht="15" customHeight="1">
      <c r="A55" s="81" t="s">
        <v>218</v>
      </c>
      <c r="B55" s="115">
        <v>7752</v>
      </c>
      <c r="C55" s="116">
        <v>19152462</v>
      </c>
      <c r="D55" s="115">
        <v>5201</v>
      </c>
      <c r="E55" s="116">
        <v>1533983</v>
      </c>
      <c r="F55" s="115">
        <v>12953</v>
      </c>
      <c r="G55" s="116">
        <v>20686446</v>
      </c>
      <c r="H55" s="115">
        <v>663</v>
      </c>
      <c r="I55" s="116">
        <v>1383947</v>
      </c>
      <c r="J55" s="115">
        <v>1027</v>
      </c>
      <c r="K55" s="116">
        <v>242330</v>
      </c>
      <c r="L55" s="115">
        <v>13841</v>
      </c>
      <c r="M55" s="116">
        <v>19544830</v>
      </c>
      <c r="N55" s="115">
        <v>13803</v>
      </c>
      <c r="O55" s="152">
        <v>299</v>
      </c>
      <c r="P55" s="152">
        <v>110</v>
      </c>
      <c r="Q55" s="153">
        <v>14212</v>
      </c>
      <c r="R55" s="118" t="s">
        <v>126</v>
      </c>
    </row>
    <row r="56" spans="1:18" ht="15" customHeight="1">
      <c r="A56" s="81" t="s">
        <v>219</v>
      </c>
      <c r="B56" s="115">
        <v>6949</v>
      </c>
      <c r="C56" s="116">
        <v>22289505</v>
      </c>
      <c r="D56" s="115">
        <v>4519</v>
      </c>
      <c r="E56" s="116">
        <v>1351247</v>
      </c>
      <c r="F56" s="115">
        <v>11468</v>
      </c>
      <c r="G56" s="116">
        <v>23640752</v>
      </c>
      <c r="H56" s="115">
        <v>596</v>
      </c>
      <c r="I56" s="116">
        <v>16253035</v>
      </c>
      <c r="J56" s="115">
        <v>842</v>
      </c>
      <c r="K56" s="116">
        <v>159181</v>
      </c>
      <c r="L56" s="115">
        <v>12254</v>
      </c>
      <c r="M56" s="116">
        <v>7546898</v>
      </c>
      <c r="N56" s="115">
        <v>11948</v>
      </c>
      <c r="O56" s="152">
        <v>310</v>
      </c>
      <c r="P56" s="152">
        <v>96</v>
      </c>
      <c r="Q56" s="153">
        <v>12354</v>
      </c>
      <c r="R56" s="118" t="s">
        <v>127</v>
      </c>
    </row>
    <row r="57" spans="1:18" ht="15" customHeight="1">
      <c r="A57" s="81" t="s">
        <v>220</v>
      </c>
      <c r="B57" s="115">
        <v>8353</v>
      </c>
      <c r="C57" s="116">
        <v>20907098</v>
      </c>
      <c r="D57" s="115">
        <v>5469</v>
      </c>
      <c r="E57" s="116">
        <v>1580651</v>
      </c>
      <c r="F57" s="115">
        <v>13822</v>
      </c>
      <c r="G57" s="116">
        <v>22487749</v>
      </c>
      <c r="H57" s="115">
        <v>541</v>
      </c>
      <c r="I57" s="116">
        <v>3336536</v>
      </c>
      <c r="J57" s="115">
        <v>942</v>
      </c>
      <c r="K57" s="116">
        <v>79108</v>
      </c>
      <c r="L57" s="115">
        <v>14501</v>
      </c>
      <c r="M57" s="116">
        <v>19230321</v>
      </c>
      <c r="N57" s="115">
        <v>14495</v>
      </c>
      <c r="O57" s="152">
        <v>252</v>
      </c>
      <c r="P57" s="152">
        <v>81</v>
      </c>
      <c r="Q57" s="153">
        <v>14828</v>
      </c>
      <c r="R57" s="118" t="s">
        <v>128</v>
      </c>
    </row>
    <row r="58" spans="1:18" ht="15" customHeight="1">
      <c r="A58" s="81" t="s">
        <v>221</v>
      </c>
      <c r="B58" s="115">
        <v>3972</v>
      </c>
      <c r="C58" s="116">
        <v>8013751</v>
      </c>
      <c r="D58" s="115">
        <v>2173</v>
      </c>
      <c r="E58" s="116">
        <v>587540</v>
      </c>
      <c r="F58" s="115">
        <v>6145</v>
      </c>
      <c r="G58" s="116">
        <v>8601291</v>
      </c>
      <c r="H58" s="115">
        <v>339</v>
      </c>
      <c r="I58" s="116">
        <v>1287762</v>
      </c>
      <c r="J58" s="115">
        <v>384</v>
      </c>
      <c r="K58" s="116">
        <v>69489</v>
      </c>
      <c r="L58" s="115">
        <v>6586</v>
      </c>
      <c r="M58" s="116">
        <v>7383018</v>
      </c>
      <c r="N58" s="115">
        <v>6627</v>
      </c>
      <c r="O58" s="152">
        <v>160</v>
      </c>
      <c r="P58" s="152">
        <v>39</v>
      </c>
      <c r="Q58" s="153">
        <v>6826</v>
      </c>
      <c r="R58" s="118" t="s">
        <v>129</v>
      </c>
    </row>
    <row r="59" spans="1:18" ht="15" customHeight="1">
      <c r="A59" s="81" t="s">
        <v>222</v>
      </c>
      <c r="B59" s="115">
        <v>7426</v>
      </c>
      <c r="C59" s="116">
        <v>15284416</v>
      </c>
      <c r="D59" s="115">
        <v>4748</v>
      </c>
      <c r="E59" s="116">
        <v>1323693</v>
      </c>
      <c r="F59" s="115">
        <v>12174</v>
      </c>
      <c r="G59" s="116">
        <v>16608109</v>
      </c>
      <c r="H59" s="115">
        <v>581</v>
      </c>
      <c r="I59" s="116">
        <v>753673</v>
      </c>
      <c r="J59" s="115">
        <v>685</v>
      </c>
      <c r="K59" s="116">
        <v>121348</v>
      </c>
      <c r="L59" s="115">
        <v>12893</v>
      </c>
      <c r="M59" s="116">
        <v>15975785</v>
      </c>
      <c r="N59" s="115">
        <v>12242</v>
      </c>
      <c r="O59" s="152">
        <v>304</v>
      </c>
      <c r="P59" s="152">
        <v>81</v>
      </c>
      <c r="Q59" s="153">
        <v>12627</v>
      </c>
      <c r="R59" s="118" t="s">
        <v>130</v>
      </c>
    </row>
    <row r="60" spans="1:18" ht="15" customHeight="1">
      <c r="A60" s="81" t="s">
        <v>223</v>
      </c>
      <c r="B60" s="115">
        <v>8200</v>
      </c>
      <c r="C60" s="116">
        <v>34582291</v>
      </c>
      <c r="D60" s="115">
        <v>5097</v>
      </c>
      <c r="E60" s="116">
        <v>1576537</v>
      </c>
      <c r="F60" s="115">
        <v>13297</v>
      </c>
      <c r="G60" s="116">
        <v>36158828</v>
      </c>
      <c r="H60" s="115">
        <v>562</v>
      </c>
      <c r="I60" s="116">
        <v>56648492</v>
      </c>
      <c r="J60" s="115">
        <v>944</v>
      </c>
      <c r="K60" s="116">
        <v>144837</v>
      </c>
      <c r="L60" s="115">
        <v>14027</v>
      </c>
      <c r="M60" s="116">
        <v>20344826</v>
      </c>
      <c r="N60" s="115">
        <v>14287</v>
      </c>
      <c r="O60" s="152">
        <v>234</v>
      </c>
      <c r="P60" s="152">
        <v>96</v>
      </c>
      <c r="Q60" s="153">
        <v>14617</v>
      </c>
      <c r="R60" s="118" t="s">
        <v>131</v>
      </c>
    </row>
    <row r="61" spans="1:18" ht="15" customHeight="1">
      <c r="A61" s="81" t="s">
        <v>224</v>
      </c>
      <c r="B61" s="115">
        <v>11388</v>
      </c>
      <c r="C61" s="116">
        <v>33531257</v>
      </c>
      <c r="D61" s="115">
        <v>7312</v>
      </c>
      <c r="E61" s="116">
        <v>2203727</v>
      </c>
      <c r="F61" s="115">
        <v>18700</v>
      </c>
      <c r="G61" s="116">
        <v>35734985</v>
      </c>
      <c r="H61" s="115">
        <v>748</v>
      </c>
      <c r="I61" s="116">
        <v>2480602</v>
      </c>
      <c r="J61" s="115">
        <v>986</v>
      </c>
      <c r="K61" s="116">
        <v>22809</v>
      </c>
      <c r="L61" s="115">
        <v>19583</v>
      </c>
      <c r="M61" s="116">
        <v>33277191</v>
      </c>
      <c r="N61" s="115">
        <v>19640</v>
      </c>
      <c r="O61" s="152">
        <v>310</v>
      </c>
      <c r="P61" s="152">
        <v>132</v>
      </c>
      <c r="Q61" s="153">
        <v>20082</v>
      </c>
      <c r="R61" s="118" t="s">
        <v>132</v>
      </c>
    </row>
    <row r="62" spans="1:18" ht="15" customHeight="1">
      <c r="A62" s="71" t="s">
        <v>225</v>
      </c>
      <c r="B62" s="119">
        <v>172602</v>
      </c>
      <c r="C62" s="120">
        <v>950889250</v>
      </c>
      <c r="D62" s="119">
        <v>99287</v>
      </c>
      <c r="E62" s="120">
        <v>31545881</v>
      </c>
      <c r="F62" s="119">
        <v>271889</v>
      </c>
      <c r="G62" s="120">
        <v>982435132</v>
      </c>
      <c r="H62" s="119">
        <v>18565</v>
      </c>
      <c r="I62" s="120">
        <v>283166125</v>
      </c>
      <c r="J62" s="119">
        <v>18213</v>
      </c>
      <c r="K62" s="120">
        <v>3943831</v>
      </c>
      <c r="L62" s="119">
        <v>293991</v>
      </c>
      <c r="M62" s="120">
        <v>703212838</v>
      </c>
      <c r="N62" s="119">
        <v>288575</v>
      </c>
      <c r="O62" s="154">
        <v>7073</v>
      </c>
      <c r="P62" s="154">
        <v>3450</v>
      </c>
      <c r="Q62" s="155">
        <v>299098</v>
      </c>
      <c r="R62" s="156" t="s">
        <v>263</v>
      </c>
    </row>
    <row r="63" spans="1:18" ht="15" customHeight="1">
      <c r="A63" s="9"/>
      <c r="B63" s="157"/>
      <c r="C63" s="143"/>
      <c r="D63" s="157"/>
      <c r="E63" s="143"/>
      <c r="F63" s="144"/>
      <c r="G63" s="158"/>
      <c r="H63" s="157"/>
      <c r="I63" s="143"/>
      <c r="J63" s="144"/>
      <c r="K63" s="158"/>
      <c r="L63" s="157"/>
      <c r="M63" s="143"/>
      <c r="N63" s="157"/>
      <c r="O63" s="159"/>
      <c r="P63" s="160"/>
      <c r="Q63" s="158"/>
      <c r="R63" s="162" t="s">
        <v>261</v>
      </c>
    </row>
    <row r="64" spans="1:18" ht="15" customHeight="1">
      <c r="A64" s="167" t="s">
        <v>226</v>
      </c>
      <c r="B64" s="126">
        <v>1823</v>
      </c>
      <c r="C64" s="127">
        <v>8734695</v>
      </c>
      <c r="D64" s="126">
        <v>1239</v>
      </c>
      <c r="E64" s="127">
        <v>380410</v>
      </c>
      <c r="F64" s="126">
        <v>3062</v>
      </c>
      <c r="G64" s="127">
        <v>9115105</v>
      </c>
      <c r="H64" s="126">
        <v>343</v>
      </c>
      <c r="I64" s="127">
        <v>667959</v>
      </c>
      <c r="J64" s="126">
        <v>198</v>
      </c>
      <c r="K64" s="127">
        <v>54370</v>
      </c>
      <c r="L64" s="126">
        <v>3452</v>
      </c>
      <c r="M64" s="127">
        <v>8501515</v>
      </c>
      <c r="N64" s="126">
        <v>3328</v>
      </c>
      <c r="O64" s="163">
        <v>126</v>
      </c>
      <c r="P64" s="163">
        <v>34</v>
      </c>
      <c r="Q64" s="164">
        <v>3488</v>
      </c>
      <c r="R64" s="168" t="s">
        <v>134</v>
      </c>
    </row>
    <row r="65" spans="1:18" ht="15" customHeight="1">
      <c r="A65" s="81" t="s">
        <v>227</v>
      </c>
      <c r="B65" s="115">
        <v>5382</v>
      </c>
      <c r="C65" s="116">
        <v>15948518</v>
      </c>
      <c r="D65" s="115">
        <v>3283</v>
      </c>
      <c r="E65" s="116">
        <v>970449</v>
      </c>
      <c r="F65" s="115">
        <v>8665</v>
      </c>
      <c r="G65" s="116">
        <v>16918967</v>
      </c>
      <c r="H65" s="115">
        <v>603</v>
      </c>
      <c r="I65" s="116">
        <v>1959772</v>
      </c>
      <c r="J65" s="115">
        <v>668</v>
      </c>
      <c r="K65" s="116">
        <v>288605</v>
      </c>
      <c r="L65" s="115">
        <v>9395</v>
      </c>
      <c r="M65" s="116">
        <v>15247799</v>
      </c>
      <c r="N65" s="115">
        <v>9164</v>
      </c>
      <c r="O65" s="152">
        <v>253</v>
      </c>
      <c r="P65" s="152">
        <v>61</v>
      </c>
      <c r="Q65" s="153">
        <v>9478</v>
      </c>
      <c r="R65" s="118" t="s">
        <v>135</v>
      </c>
    </row>
    <row r="66" spans="1:18" ht="15" customHeight="1">
      <c r="A66" s="81" t="s">
        <v>228</v>
      </c>
      <c r="B66" s="115">
        <v>2086</v>
      </c>
      <c r="C66" s="116">
        <v>5919521</v>
      </c>
      <c r="D66" s="115">
        <v>1292</v>
      </c>
      <c r="E66" s="116">
        <v>383479</v>
      </c>
      <c r="F66" s="115">
        <v>3378</v>
      </c>
      <c r="G66" s="116">
        <v>6303000</v>
      </c>
      <c r="H66" s="115">
        <v>163</v>
      </c>
      <c r="I66" s="116">
        <v>210126</v>
      </c>
      <c r="J66" s="115">
        <v>233</v>
      </c>
      <c r="K66" s="116">
        <v>49106</v>
      </c>
      <c r="L66" s="115">
        <v>3596</v>
      </c>
      <c r="M66" s="116">
        <v>6141980</v>
      </c>
      <c r="N66" s="115">
        <v>3703</v>
      </c>
      <c r="O66" s="152">
        <v>72</v>
      </c>
      <c r="P66" s="152">
        <v>5</v>
      </c>
      <c r="Q66" s="153">
        <v>3780</v>
      </c>
      <c r="R66" s="118" t="s">
        <v>136</v>
      </c>
    </row>
    <row r="67" spans="1:18" ht="15" customHeight="1">
      <c r="A67" s="81" t="s">
        <v>229</v>
      </c>
      <c r="B67" s="115">
        <v>3083</v>
      </c>
      <c r="C67" s="116">
        <v>5009293</v>
      </c>
      <c r="D67" s="115">
        <v>2429</v>
      </c>
      <c r="E67" s="116">
        <v>711259</v>
      </c>
      <c r="F67" s="115">
        <v>5512</v>
      </c>
      <c r="G67" s="116">
        <v>5720553</v>
      </c>
      <c r="H67" s="115">
        <v>361</v>
      </c>
      <c r="I67" s="116">
        <v>572540</v>
      </c>
      <c r="J67" s="115">
        <v>358</v>
      </c>
      <c r="K67" s="116">
        <v>66319</v>
      </c>
      <c r="L67" s="115">
        <v>5965</v>
      </c>
      <c r="M67" s="116">
        <v>5214332</v>
      </c>
      <c r="N67" s="115">
        <v>6067</v>
      </c>
      <c r="O67" s="152">
        <v>156</v>
      </c>
      <c r="P67" s="152">
        <v>37</v>
      </c>
      <c r="Q67" s="153">
        <v>6260</v>
      </c>
      <c r="R67" s="118" t="s">
        <v>137</v>
      </c>
    </row>
    <row r="68" spans="1:18" ht="15" customHeight="1">
      <c r="A68" s="81" t="s">
        <v>230</v>
      </c>
      <c r="B68" s="115">
        <v>5952</v>
      </c>
      <c r="C68" s="116">
        <v>54669391</v>
      </c>
      <c r="D68" s="115">
        <v>3017</v>
      </c>
      <c r="E68" s="116">
        <v>1088759</v>
      </c>
      <c r="F68" s="115">
        <v>8969</v>
      </c>
      <c r="G68" s="116">
        <v>55758149</v>
      </c>
      <c r="H68" s="115">
        <v>2089</v>
      </c>
      <c r="I68" s="116">
        <v>33552920</v>
      </c>
      <c r="J68" s="115">
        <v>788</v>
      </c>
      <c r="K68" s="116">
        <v>137720</v>
      </c>
      <c r="L68" s="115">
        <v>11181</v>
      </c>
      <c r="M68" s="116">
        <v>22342949</v>
      </c>
      <c r="N68" s="115">
        <v>9954</v>
      </c>
      <c r="O68" s="152">
        <v>692</v>
      </c>
      <c r="P68" s="152">
        <v>176</v>
      </c>
      <c r="Q68" s="153">
        <v>10822</v>
      </c>
      <c r="R68" s="118" t="s">
        <v>138</v>
      </c>
    </row>
    <row r="69" spans="1:18" ht="15" customHeight="1">
      <c r="A69" s="81" t="s">
        <v>231</v>
      </c>
      <c r="B69" s="115">
        <v>9725</v>
      </c>
      <c r="C69" s="116">
        <v>33556903</v>
      </c>
      <c r="D69" s="115">
        <v>5578</v>
      </c>
      <c r="E69" s="116">
        <v>1692442</v>
      </c>
      <c r="F69" s="115">
        <v>15303</v>
      </c>
      <c r="G69" s="116">
        <v>35249344</v>
      </c>
      <c r="H69" s="115">
        <v>583</v>
      </c>
      <c r="I69" s="116">
        <v>1562925</v>
      </c>
      <c r="J69" s="115">
        <v>920</v>
      </c>
      <c r="K69" s="116">
        <v>127907</v>
      </c>
      <c r="L69" s="115">
        <v>16035</v>
      </c>
      <c r="M69" s="116">
        <v>33814326</v>
      </c>
      <c r="N69" s="115">
        <v>15846</v>
      </c>
      <c r="O69" s="152">
        <v>346</v>
      </c>
      <c r="P69" s="152">
        <v>83</v>
      </c>
      <c r="Q69" s="153">
        <v>16275</v>
      </c>
      <c r="R69" s="118" t="s">
        <v>139</v>
      </c>
    </row>
    <row r="70" spans="1:18" ht="15" customHeight="1">
      <c r="A70" s="81" t="s">
        <v>232</v>
      </c>
      <c r="B70" s="115">
        <v>7182</v>
      </c>
      <c r="C70" s="116">
        <v>28812923</v>
      </c>
      <c r="D70" s="115">
        <v>4613</v>
      </c>
      <c r="E70" s="116">
        <v>1481893</v>
      </c>
      <c r="F70" s="115">
        <v>11795</v>
      </c>
      <c r="G70" s="116">
        <v>30294817</v>
      </c>
      <c r="H70" s="115">
        <v>517</v>
      </c>
      <c r="I70" s="116">
        <v>1884927</v>
      </c>
      <c r="J70" s="115">
        <v>861</v>
      </c>
      <c r="K70" s="116">
        <v>158845</v>
      </c>
      <c r="L70" s="115">
        <v>12517</v>
      </c>
      <c r="M70" s="116">
        <v>28568735</v>
      </c>
      <c r="N70" s="115">
        <v>12547</v>
      </c>
      <c r="O70" s="152">
        <v>232</v>
      </c>
      <c r="P70" s="152">
        <v>83</v>
      </c>
      <c r="Q70" s="153">
        <v>12862</v>
      </c>
      <c r="R70" s="118" t="s">
        <v>140</v>
      </c>
    </row>
    <row r="71" spans="1:18" ht="15" customHeight="1">
      <c r="A71" s="81" t="s">
        <v>233</v>
      </c>
      <c r="B71" s="115">
        <v>5172</v>
      </c>
      <c r="C71" s="116">
        <v>14348684</v>
      </c>
      <c r="D71" s="115">
        <v>4159</v>
      </c>
      <c r="E71" s="116">
        <v>1170657</v>
      </c>
      <c r="F71" s="115">
        <v>9331</v>
      </c>
      <c r="G71" s="116">
        <v>15519340</v>
      </c>
      <c r="H71" s="115">
        <v>537</v>
      </c>
      <c r="I71" s="116">
        <v>1708515</v>
      </c>
      <c r="J71" s="115">
        <v>587</v>
      </c>
      <c r="K71" s="116">
        <v>230778</v>
      </c>
      <c r="L71" s="115">
        <v>10012</v>
      </c>
      <c r="M71" s="116">
        <v>14041603</v>
      </c>
      <c r="N71" s="115">
        <v>9890</v>
      </c>
      <c r="O71" s="152">
        <v>298</v>
      </c>
      <c r="P71" s="152">
        <v>73</v>
      </c>
      <c r="Q71" s="153">
        <v>10261</v>
      </c>
      <c r="R71" s="118" t="s">
        <v>141</v>
      </c>
    </row>
    <row r="72" spans="1:18" ht="15" customHeight="1">
      <c r="A72" s="81" t="s">
        <v>234</v>
      </c>
      <c r="B72" s="115">
        <v>7159</v>
      </c>
      <c r="C72" s="116">
        <v>19981572</v>
      </c>
      <c r="D72" s="115">
        <v>5225</v>
      </c>
      <c r="E72" s="116">
        <v>1657528</v>
      </c>
      <c r="F72" s="115">
        <v>12384</v>
      </c>
      <c r="G72" s="116">
        <v>21639100</v>
      </c>
      <c r="H72" s="115">
        <v>791</v>
      </c>
      <c r="I72" s="116">
        <v>2967570</v>
      </c>
      <c r="J72" s="115">
        <v>943</v>
      </c>
      <c r="K72" s="116">
        <v>149626</v>
      </c>
      <c r="L72" s="115">
        <v>13411</v>
      </c>
      <c r="M72" s="116">
        <v>18821156</v>
      </c>
      <c r="N72" s="115">
        <v>13035</v>
      </c>
      <c r="O72" s="152">
        <v>405</v>
      </c>
      <c r="P72" s="152">
        <v>145</v>
      </c>
      <c r="Q72" s="153">
        <v>13585</v>
      </c>
      <c r="R72" s="118" t="s">
        <v>142</v>
      </c>
    </row>
    <row r="73" spans="1:18" ht="15" customHeight="1">
      <c r="A73" s="81" t="s">
        <v>235</v>
      </c>
      <c r="B73" s="115">
        <v>2607</v>
      </c>
      <c r="C73" s="116">
        <v>5481991</v>
      </c>
      <c r="D73" s="115">
        <v>2682</v>
      </c>
      <c r="E73" s="116">
        <v>619163</v>
      </c>
      <c r="F73" s="115">
        <v>5289</v>
      </c>
      <c r="G73" s="116">
        <v>6101154</v>
      </c>
      <c r="H73" s="115">
        <v>145</v>
      </c>
      <c r="I73" s="116">
        <v>530213</v>
      </c>
      <c r="J73" s="115">
        <v>233</v>
      </c>
      <c r="K73" s="116">
        <v>23493</v>
      </c>
      <c r="L73" s="115">
        <v>5480</v>
      </c>
      <c r="M73" s="116">
        <v>5594435</v>
      </c>
      <c r="N73" s="115">
        <v>5520</v>
      </c>
      <c r="O73" s="152">
        <v>88</v>
      </c>
      <c r="P73" s="152">
        <v>25</v>
      </c>
      <c r="Q73" s="153">
        <v>5633</v>
      </c>
      <c r="R73" s="118" t="s">
        <v>143</v>
      </c>
    </row>
    <row r="74" spans="1:18" ht="15" customHeight="1">
      <c r="A74" s="133" t="s">
        <v>264</v>
      </c>
      <c r="B74" s="115">
        <v>3849</v>
      </c>
      <c r="C74" s="116">
        <v>19479013</v>
      </c>
      <c r="D74" s="115">
        <v>2599</v>
      </c>
      <c r="E74" s="116">
        <v>869894</v>
      </c>
      <c r="F74" s="115">
        <v>6448</v>
      </c>
      <c r="G74" s="116">
        <v>20348907</v>
      </c>
      <c r="H74" s="115">
        <v>649</v>
      </c>
      <c r="I74" s="116">
        <v>3501176</v>
      </c>
      <c r="J74" s="115">
        <v>397</v>
      </c>
      <c r="K74" s="116">
        <v>86000</v>
      </c>
      <c r="L74" s="115">
        <v>7195</v>
      </c>
      <c r="M74" s="116">
        <v>16933731</v>
      </c>
      <c r="N74" s="115">
        <v>6989</v>
      </c>
      <c r="O74" s="152">
        <v>366</v>
      </c>
      <c r="P74" s="152">
        <v>85</v>
      </c>
      <c r="Q74" s="153">
        <v>7440</v>
      </c>
      <c r="R74" s="132" t="s">
        <v>265</v>
      </c>
    </row>
    <row r="75" spans="1:18" ht="15" customHeight="1">
      <c r="A75" s="81" t="s">
        <v>237</v>
      </c>
      <c r="B75" s="115">
        <v>3825</v>
      </c>
      <c r="C75" s="116">
        <v>11627042</v>
      </c>
      <c r="D75" s="115">
        <v>3118</v>
      </c>
      <c r="E75" s="116">
        <v>901384</v>
      </c>
      <c r="F75" s="115">
        <v>6943</v>
      </c>
      <c r="G75" s="116">
        <v>12528426</v>
      </c>
      <c r="H75" s="115">
        <v>362</v>
      </c>
      <c r="I75" s="116">
        <v>739281</v>
      </c>
      <c r="J75" s="115">
        <v>499</v>
      </c>
      <c r="K75" s="116">
        <v>116961</v>
      </c>
      <c r="L75" s="115">
        <v>7410</v>
      </c>
      <c r="M75" s="116">
        <v>11906106</v>
      </c>
      <c r="N75" s="115">
        <v>7157</v>
      </c>
      <c r="O75" s="152">
        <v>206</v>
      </c>
      <c r="P75" s="152">
        <v>60</v>
      </c>
      <c r="Q75" s="153">
        <v>7423</v>
      </c>
      <c r="R75" s="118" t="s">
        <v>146</v>
      </c>
    </row>
    <row r="76" spans="1:18" ht="15" customHeight="1">
      <c r="A76" s="81" t="s">
        <v>238</v>
      </c>
      <c r="B76" s="115">
        <v>1527</v>
      </c>
      <c r="C76" s="116">
        <v>3421459</v>
      </c>
      <c r="D76" s="115">
        <v>951</v>
      </c>
      <c r="E76" s="116">
        <v>276815</v>
      </c>
      <c r="F76" s="115">
        <v>2478</v>
      </c>
      <c r="G76" s="116">
        <v>3698274</v>
      </c>
      <c r="H76" s="115">
        <v>82</v>
      </c>
      <c r="I76" s="116">
        <v>354855</v>
      </c>
      <c r="J76" s="115">
        <v>152</v>
      </c>
      <c r="K76" s="116">
        <v>22673</v>
      </c>
      <c r="L76" s="115">
        <v>2589</v>
      </c>
      <c r="M76" s="116">
        <v>3366092</v>
      </c>
      <c r="N76" s="115">
        <v>2540</v>
      </c>
      <c r="O76" s="152">
        <v>72</v>
      </c>
      <c r="P76" s="152">
        <v>11</v>
      </c>
      <c r="Q76" s="153">
        <v>2623</v>
      </c>
      <c r="R76" s="118" t="s">
        <v>147</v>
      </c>
    </row>
    <row r="77" spans="1:18" ht="15" customHeight="1">
      <c r="A77" s="81" t="s">
        <v>239</v>
      </c>
      <c r="B77" s="115">
        <v>2317</v>
      </c>
      <c r="C77" s="116">
        <v>4611655</v>
      </c>
      <c r="D77" s="115">
        <v>1695</v>
      </c>
      <c r="E77" s="116">
        <v>451329</v>
      </c>
      <c r="F77" s="115">
        <v>4012</v>
      </c>
      <c r="G77" s="116">
        <v>5062983</v>
      </c>
      <c r="H77" s="115">
        <v>111</v>
      </c>
      <c r="I77" s="116">
        <v>115564</v>
      </c>
      <c r="J77" s="115">
        <v>320</v>
      </c>
      <c r="K77" s="116">
        <v>20111</v>
      </c>
      <c r="L77" s="115">
        <v>4163</v>
      </c>
      <c r="M77" s="116">
        <v>4927308</v>
      </c>
      <c r="N77" s="115">
        <v>3999</v>
      </c>
      <c r="O77" s="152">
        <v>117</v>
      </c>
      <c r="P77" s="152">
        <v>17</v>
      </c>
      <c r="Q77" s="153">
        <v>4133</v>
      </c>
      <c r="R77" s="118" t="s">
        <v>148</v>
      </c>
    </row>
    <row r="78" spans="1:18" ht="15" customHeight="1">
      <c r="A78" s="81" t="s">
        <v>240</v>
      </c>
      <c r="B78" s="115">
        <v>4929</v>
      </c>
      <c r="C78" s="116">
        <v>12482541</v>
      </c>
      <c r="D78" s="115">
        <v>2813</v>
      </c>
      <c r="E78" s="116">
        <v>858990</v>
      </c>
      <c r="F78" s="115">
        <v>7742</v>
      </c>
      <c r="G78" s="116">
        <v>13341531</v>
      </c>
      <c r="H78" s="115">
        <v>316</v>
      </c>
      <c r="I78" s="116">
        <v>902783</v>
      </c>
      <c r="J78" s="115">
        <v>491</v>
      </c>
      <c r="K78" s="116">
        <v>77240</v>
      </c>
      <c r="L78" s="115">
        <v>8196</v>
      </c>
      <c r="M78" s="116">
        <v>12515987</v>
      </c>
      <c r="N78" s="115">
        <v>8058</v>
      </c>
      <c r="O78" s="152">
        <v>171</v>
      </c>
      <c r="P78" s="152">
        <v>59</v>
      </c>
      <c r="Q78" s="153">
        <v>8288</v>
      </c>
      <c r="R78" s="118" t="s">
        <v>149</v>
      </c>
    </row>
    <row r="79" spans="1:18" ht="15" customHeight="1">
      <c r="A79" s="81" t="s">
        <v>241</v>
      </c>
      <c r="B79" s="115">
        <v>2469</v>
      </c>
      <c r="C79" s="116">
        <v>4903028</v>
      </c>
      <c r="D79" s="115">
        <v>1813</v>
      </c>
      <c r="E79" s="116">
        <v>539372</v>
      </c>
      <c r="F79" s="115">
        <v>4282</v>
      </c>
      <c r="G79" s="116">
        <v>5442399</v>
      </c>
      <c r="H79" s="115">
        <v>164</v>
      </c>
      <c r="I79" s="116">
        <v>490190</v>
      </c>
      <c r="J79" s="115">
        <v>263</v>
      </c>
      <c r="K79" s="116">
        <v>23249</v>
      </c>
      <c r="L79" s="115">
        <v>4481</v>
      </c>
      <c r="M79" s="116">
        <v>4975458</v>
      </c>
      <c r="N79" s="115">
        <v>4561</v>
      </c>
      <c r="O79" s="152">
        <v>78</v>
      </c>
      <c r="P79" s="152">
        <v>18</v>
      </c>
      <c r="Q79" s="153">
        <v>4657</v>
      </c>
      <c r="R79" s="118" t="s">
        <v>150</v>
      </c>
    </row>
    <row r="80" spans="1:18" ht="15" customHeight="1">
      <c r="A80" s="81" t="s">
        <v>242</v>
      </c>
      <c r="B80" s="115">
        <v>1240</v>
      </c>
      <c r="C80" s="116">
        <v>2162534</v>
      </c>
      <c r="D80" s="115">
        <v>991</v>
      </c>
      <c r="E80" s="116">
        <v>275944</v>
      </c>
      <c r="F80" s="115">
        <v>2231</v>
      </c>
      <c r="G80" s="116">
        <v>2438478</v>
      </c>
      <c r="H80" s="115">
        <v>71</v>
      </c>
      <c r="I80" s="116">
        <v>1432198</v>
      </c>
      <c r="J80" s="115">
        <v>162</v>
      </c>
      <c r="K80" s="116">
        <v>15569</v>
      </c>
      <c r="L80" s="115">
        <v>2338</v>
      </c>
      <c r="M80" s="116">
        <v>1021849</v>
      </c>
      <c r="N80" s="115">
        <v>2347</v>
      </c>
      <c r="O80" s="152">
        <v>28</v>
      </c>
      <c r="P80" s="152">
        <v>8</v>
      </c>
      <c r="Q80" s="153">
        <v>2383</v>
      </c>
      <c r="R80" s="118" t="s">
        <v>151</v>
      </c>
    </row>
    <row r="81" spans="1:18" ht="15" customHeight="1">
      <c r="A81" s="81" t="s">
        <v>243</v>
      </c>
      <c r="B81" s="115">
        <v>1254</v>
      </c>
      <c r="C81" s="116">
        <v>2698730</v>
      </c>
      <c r="D81" s="115">
        <v>753</v>
      </c>
      <c r="E81" s="116">
        <v>190235</v>
      </c>
      <c r="F81" s="115">
        <v>2007</v>
      </c>
      <c r="G81" s="116">
        <v>2888965</v>
      </c>
      <c r="H81" s="115">
        <v>152</v>
      </c>
      <c r="I81" s="116">
        <v>315803</v>
      </c>
      <c r="J81" s="115">
        <v>144</v>
      </c>
      <c r="K81" s="116">
        <v>22988</v>
      </c>
      <c r="L81" s="115">
        <v>2180</v>
      </c>
      <c r="M81" s="116">
        <v>2596149</v>
      </c>
      <c r="N81" s="115">
        <v>2153</v>
      </c>
      <c r="O81" s="152">
        <v>57</v>
      </c>
      <c r="P81" s="152">
        <v>25</v>
      </c>
      <c r="Q81" s="153">
        <v>2235</v>
      </c>
      <c r="R81" s="118" t="s">
        <v>152</v>
      </c>
    </row>
    <row r="82" spans="1:18" ht="15" customHeight="1">
      <c r="A82" s="81" t="s">
        <v>244</v>
      </c>
      <c r="B82" s="115">
        <v>2167</v>
      </c>
      <c r="C82" s="116">
        <v>5589310</v>
      </c>
      <c r="D82" s="115">
        <v>1404</v>
      </c>
      <c r="E82" s="116">
        <v>408002</v>
      </c>
      <c r="F82" s="115">
        <v>3571</v>
      </c>
      <c r="G82" s="116">
        <v>5997312</v>
      </c>
      <c r="H82" s="115">
        <v>141</v>
      </c>
      <c r="I82" s="116">
        <v>410322</v>
      </c>
      <c r="J82" s="115">
        <v>282</v>
      </c>
      <c r="K82" s="116">
        <v>24161</v>
      </c>
      <c r="L82" s="115">
        <v>3760</v>
      </c>
      <c r="M82" s="116">
        <v>5611150</v>
      </c>
      <c r="N82" s="115">
        <v>3644</v>
      </c>
      <c r="O82" s="152">
        <v>60</v>
      </c>
      <c r="P82" s="152">
        <v>16</v>
      </c>
      <c r="Q82" s="153">
        <v>3720</v>
      </c>
      <c r="R82" s="118" t="s">
        <v>153</v>
      </c>
    </row>
    <row r="83" spans="1:18" ht="15" customHeight="1">
      <c r="A83" s="81" t="s">
        <v>245</v>
      </c>
      <c r="B83" s="115">
        <v>962</v>
      </c>
      <c r="C83" s="116">
        <v>2149255</v>
      </c>
      <c r="D83" s="115">
        <v>585</v>
      </c>
      <c r="E83" s="116">
        <v>148320</v>
      </c>
      <c r="F83" s="115">
        <v>1547</v>
      </c>
      <c r="G83" s="116">
        <v>2297574</v>
      </c>
      <c r="H83" s="115">
        <v>42</v>
      </c>
      <c r="I83" s="116">
        <v>99264</v>
      </c>
      <c r="J83" s="115">
        <v>116</v>
      </c>
      <c r="K83" s="116">
        <v>5110</v>
      </c>
      <c r="L83" s="115">
        <v>1609</v>
      </c>
      <c r="M83" s="116">
        <v>2193201</v>
      </c>
      <c r="N83" s="115">
        <v>1511</v>
      </c>
      <c r="O83" s="152">
        <v>39</v>
      </c>
      <c r="P83" s="152">
        <v>8</v>
      </c>
      <c r="Q83" s="153">
        <v>1558</v>
      </c>
      <c r="R83" s="118" t="s">
        <v>154</v>
      </c>
    </row>
    <row r="84" spans="1:18" ht="15" customHeight="1">
      <c r="A84" s="81" t="s">
        <v>246</v>
      </c>
      <c r="B84" s="115">
        <v>1633</v>
      </c>
      <c r="C84" s="116">
        <v>3306418</v>
      </c>
      <c r="D84" s="115">
        <v>1249</v>
      </c>
      <c r="E84" s="116">
        <v>307554</v>
      </c>
      <c r="F84" s="115">
        <v>2882</v>
      </c>
      <c r="G84" s="116">
        <v>3613972</v>
      </c>
      <c r="H84" s="115">
        <v>94</v>
      </c>
      <c r="I84" s="116">
        <v>169132</v>
      </c>
      <c r="J84" s="115">
        <v>157</v>
      </c>
      <c r="K84" s="116">
        <v>13424</v>
      </c>
      <c r="L84" s="115">
        <v>3003</v>
      </c>
      <c r="M84" s="116">
        <v>3458264</v>
      </c>
      <c r="N84" s="115">
        <v>2935</v>
      </c>
      <c r="O84" s="152">
        <v>68</v>
      </c>
      <c r="P84" s="152">
        <v>12</v>
      </c>
      <c r="Q84" s="153">
        <v>3015</v>
      </c>
      <c r="R84" s="118" t="s">
        <v>155</v>
      </c>
    </row>
    <row r="85" spans="1:18" ht="15" customHeight="1">
      <c r="A85" s="71" t="s">
        <v>247</v>
      </c>
      <c r="B85" s="119">
        <v>76343</v>
      </c>
      <c r="C85" s="120">
        <v>264894475</v>
      </c>
      <c r="D85" s="119">
        <v>51488</v>
      </c>
      <c r="E85" s="120">
        <v>15383876</v>
      </c>
      <c r="F85" s="119">
        <v>127831</v>
      </c>
      <c r="G85" s="120">
        <v>280278350</v>
      </c>
      <c r="H85" s="119">
        <v>8316</v>
      </c>
      <c r="I85" s="120">
        <v>54148036</v>
      </c>
      <c r="J85" s="119">
        <v>8772</v>
      </c>
      <c r="K85" s="120">
        <v>1663811</v>
      </c>
      <c r="L85" s="119">
        <v>137968</v>
      </c>
      <c r="M85" s="120">
        <v>227794125</v>
      </c>
      <c r="N85" s="119">
        <v>134948</v>
      </c>
      <c r="O85" s="154">
        <v>3930</v>
      </c>
      <c r="P85" s="154">
        <v>1041</v>
      </c>
      <c r="Q85" s="155">
        <v>139919</v>
      </c>
      <c r="R85" s="156" t="s">
        <v>266</v>
      </c>
    </row>
    <row r="86" spans="1:18" ht="15" customHeight="1">
      <c r="A86" s="105"/>
      <c r="B86" s="144"/>
      <c r="C86" s="169"/>
      <c r="D86" s="144"/>
      <c r="E86" s="169"/>
      <c r="F86" s="144"/>
      <c r="G86" s="169"/>
      <c r="H86" s="144"/>
      <c r="I86" s="169"/>
      <c r="J86" s="144"/>
      <c r="K86" s="169"/>
      <c r="L86" s="144"/>
      <c r="M86" s="169"/>
      <c r="N86" s="144"/>
      <c r="O86" s="160"/>
      <c r="P86" s="160"/>
      <c r="Q86" s="143"/>
      <c r="R86" s="170" t="s">
        <v>261</v>
      </c>
    </row>
    <row r="87" spans="1:18" ht="15" customHeight="1">
      <c r="A87" s="83" t="s">
        <v>248</v>
      </c>
      <c r="B87" s="126">
        <v>8101</v>
      </c>
      <c r="C87" s="127">
        <v>18503268</v>
      </c>
      <c r="D87" s="126">
        <v>5783</v>
      </c>
      <c r="E87" s="127">
        <v>1657764</v>
      </c>
      <c r="F87" s="126">
        <v>13884</v>
      </c>
      <c r="G87" s="127">
        <v>20161032</v>
      </c>
      <c r="H87" s="126">
        <v>759</v>
      </c>
      <c r="I87" s="127">
        <v>8428104</v>
      </c>
      <c r="J87" s="126">
        <v>756</v>
      </c>
      <c r="K87" s="127">
        <v>137150</v>
      </c>
      <c r="L87" s="126">
        <v>14808</v>
      </c>
      <c r="M87" s="127">
        <v>11870077</v>
      </c>
      <c r="N87" s="126">
        <v>14212</v>
      </c>
      <c r="O87" s="163">
        <v>336</v>
      </c>
      <c r="P87" s="163">
        <v>109</v>
      </c>
      <c r="Q87" s="164">
        <v>14657</v>
      </c>
      <c r="R87" s="165" t="s">
        <v>157</v>
      </c>
    </row>
    <row r="88" spans="1:18" ht="15" customHeight="1">
      <c r="A88" s="133" t="s">
        <v>267</v>
      </c>
      <c r="B88" s="115">
        <v>6645</v>
      </c>
      <c r="C88" s="116">
        <v>11746925</v>
      </c>
      <c r="D88" s="115">
        <v>4177</v>
      </c>
      <c r="E88" s="116">
        <v>1118935</v>
      </c>
      <c r="F88" s="115">
        <v>10822</v>
      </c>
      <c r="G88" s="116">
        <v>12865860</v>
      </c>
      <c r="H88" s="115">
        <v>480</v>
      </c>
      <c r="I88" s="116">
        <v>949967</v>
      </c>
      <c r="J88" s="115">
        <v>751</v>
      </c>
      <c r="K88" s="116">
        <v>115849</v>
      </c>
      <c r="L88" s="115">
        <v>11429</v>
      </c>
      <c r="M88" s="116">
        <v>12031743</v>
      </c>
      <c r="N88" s="115">
        <v>11008</v>
      </c>
      <c r="O88" s="152">
        <v>247</v>
      </c>
      <c r="P88" s="152">
        <v>73</v>
      </c>
      <c r="Q88" s="153">
        <v>11328</v>
      </c>
      <c r="R88" s="132" t="s">
        <v>268</v>
      </c>
    </row>
    <row r="89" spans="1:18" ht="15" customHeight="1">
      <c r="A89" s="81" t="s">
        <v>249</v>
      </c>
      <c r="B89" s="115">
        <v>2491</v>
      </c>
      <c r="C89" s="116">
        <v>4128288</v>
      </c>
      <c r="D89" s="115">
        <v>1419</v>
      </c>
      <c r="E89" s="116">
        <v>349694</v>
      </c>
      <c r="F89" s="115">
        <v>3910</v>
      </c>
      <c r="G89" s="116">
        <v>4477982</v>
      </c>
      <c r="H89" s="115">
        <v>131</v>
      </c>
      <c r="I89" s="116">
        <v>271424</v>
      </c>
      <c r="J89" s="115">
        <v>295</v>
      </c>
      <c r="K89" s="116">
        <v>5226</v>
      </c>
      <c r="L89" s="115">
        <v>4090</v>
      </c>
      <c r="M89" s="116">
        <v>4211784</v>
      </c>
      <c r="N89" s="115">
        <v>3892</v>
      </c>
      <c r="O89" s="152">
        <v>65</v>
      </c>
      <c r="P89" s="152">
        <v>24</v>
      </c>
      <c r="Q89" s="153">
        <v>3981</v>
      </c>
      <c r="R89" s="118" t="s">
        <v>160</v>
      </c>
    </row>
    <row r="90" spans="1:18" ht="15" customHeight="1">
      <c r="A90" s="81" t="s">
        <v>250</v>
      </c>
      <c r="B90" s="115">
        <v>1012</v>
      </c>
      <c r="C90" s="116">
        <v>1406964</v>
      </c>
      <c r="D90" s="115">
        <v>822</v>
      </c>
      <c r="E90" s="116">
        <v>197517</v>
      </c>
      <c r="F90" s="115">
        <v>1834</v>
      </c>
      <c r="G90" s="116">
        <v>1604481</v>
      </c>
      <c r="H90" s="115">
        <v>38</v>
      </c>
      <c r="I90" s="116">
        <v>33847</v>
      </c>
      <c r="J90" s="115">
        <v>191</v>
      </c>
      <c r="K90" s="116">
        <v>19794</v>
      </c>
      <c r="L90" s="115">
        <v>1894</v>
      </c>
      <c r="M90" s="116">
        <v>1590428</v>
      </c>
      <c r="N90" s="115">
        <v>1849</v>
      </c>
      <c r="O90" s="152">
        <v>23</v>
      </c>
      <c r="P90" s="152">
        <v>5</v>
      </c>
      <c r="Q90" s="153">
        <v>1877</v>
      </c>
      <c r="R90" s="118" t="s">
        <v>161</v>
      </c>
    </row>
    <row r="91" spans="1:18" ht="15" customHeight="1">
      <c r="A91" s="71" t="s">
        <v>251</v>
      </c>
      <c r="B91" s="119">
        <v>18249</v>
      </c>
      <c r="C91" s="120">
        <v>35785445</v>
      </c>
      <c r="D91" s="119">
        <v>12201</v>
      </c>
      <c r="E91" s="120">
        <v>3323910</v>
      </c>
      <c r="F91" s="119">
        <v>30045</v>
      </c>
      <c r="G91" s="120">
        <v>39109355</v>
      </c>
      <c r="H91" s="119">
        <v>1408</v>
      </c>
      <c r="I91" s="120">
        <v>9683341</v>
      </c>
      <c r="J91" s="119">
        <v>1993</v>
      </c>
      <c r="K91" s="120">
        <v>278019</v>
      </c>
      <c r="L91" s="119">
        <v>32221</v>
      </c>
      <c r="M91" s="120">
        <v>29704032</v>
      </c>
      <c r="N91" s="119">
        <v>30961</v>
      </c>
      <c r="O91" s="154">
        <v>671</v>
      </c>
      <c r="P91" s="154">
        <v>211</v>
      </c>
      <c r="Q91" s="155">
        <v>31843</v>
      </c>
      <c r="R91" s="156" t="s">
        <v>269</v>
      </c>
    </row>
    <row r="92" spans="1:18" ht="15" customHeight="1">
      <c r="A92" s="105"/>
      <c r="B92" s="144"/>
      <c r="C92" s="169"/>
      <c r="D92" s="144"/>
      <c r="E92" s="169"/>
      <c r="F92" s="144"/>
      <c r="G92" s="169"/>
      <c r="H92" s="144"/>
      <c r="I92" s="169"/>
      <c r="J92" s="144"/>
      <c r="K92" s="169"/>
      <c r="L92" s="144"/>
      <c r="M92" s="169"/>
      <c r="N92" s="144"/>
      <c r="O92" s="160"/>
      <c r="P92" s="160"/>
      <c r="Q92" s="143"/>
      <c r="R92" s="170" t="s">
        <v>261</v>
      </c>
    </row>
    <row r="93" spans="1:18" ht="15" customHeight="1">
      <c r="A93" s="82" t="s">
        <v>252</v>
      </c>
      <c r="B93" s="111">
        <v>6314</v>
      </c>
      <c r="C93" s="112">
        <v>19089005</v>
      </c>
      <c r="D93" s="111">
        <v>4141</v>
      </c>
      <c r="E93" s="112">
        <v>1245595</v>
      </c>
      <c r="F93" s="111">
        <v>10455</v>
      </c>
      <c r="G93" s="112">
        <v>20334601</v>
      </c>
      <c r="H93" s="111">
        <v>347</v>
      </c>
      <c r="I93" s="112">
        <v>2594968</v>
      </c>
      <c r="J93" s="111">
        <v>714</v>
      </c>
      <c r="K93" s="112">
        <v>113994</v>
      </c>
      <c r="L93" s="111">
        <v>10903</v>
      </c>
      <c r="M93" s="112">
        <v>17853627</v>
      </c>
      <c r="N93" s="111">
        <v>10588</v>
      </c>
      <c r="O93" s="150">
        <v>164</v>
      </c>
      <c r="P93" s="150">
        <v>75</v>
      </c>
      <c r="Q93" s="151">
        <v>10827</v>
      </c>
      <c r="R93" s="114" t="s">
        <v>163</v>
      </c>
    </row>
    <row r="94" spans="1:18" ht="15" customHeight="1">
      <c r="A94" s="81" t="s">
        <v>253</v>
      </c>
      <c r="B94" s="115">
        <v>1179</v>
      </c>
      <c r="C94" s="116">
        <v>2629185</v>
      </c>
      <c r="D94" s="115">
        <v>843</v>
      </c>
      <c r="E94" s="116">
        <v>215923</v>
      </c>
      <c r="F94" s="115">
        <v>2022</v>
      </c>
      <c r="G94" s="116">
        <v>2845108</v>
      </c>
      <c r="H94" s="115">
        <v>55</v>
      </c>
      <c r="I94" s="116">
        <v>109619</v>
      </c>
      <c r="J94" s="115">
        <v>96</v>
      </c>
      <c r="K94" s="116">
        <v>16378</v>
      </c>
      <c r="L94" s="115">
        <v>2099</v>
      </c>
      <c r="M94" s="116">
        <v>2751867</v>
      </c>
      <c r="N94" s="115">
        <v>1985</v>
      </c>
      <c r="O94" s="152">
        <v>28</v>
      </c>
      <c r="P94" s="152">
        <v>7</v>
      </c>
      <c r="Q94" s="153">
        <v>2020</v>
      </c>
      <c r="R94" s="118" t="s">
        <v>164</v>
      </c>
    </row>
    <row r="95" spans="1:18" ht="15" customHeight="1">
      <c r="A95" s="81" t="s">
        <v>254</v>
      </c>
      <c r="B95" s="115">
        <v>1412</v>
      </c>
      <c r="C95" s="116">
        <v>2193477</v>
      </c>
      <c r="D95" s="115">
        <v>1497</v>
      </c>
      <c r="E95" s="116">
        <v>346435</v>
      </c>
      <c r="F95" s="115">
        <v>2909</v>
      </c>
      <c r="G95" s="116">
        <v>2539912</v>
      </c>
      <c r="H95" s="115">
        <v>66</v>
      </c>
      <c r="I95" s="116">
        <v>89580</v>
      </c>
      <c r="J95" s="115">
        <v>238</v>
      </c>
      <c r="K95" s="116">
        <v>2712</v>
      </c>
      <c r="L95" s="115">
        <v>3011</v>
      </c>
      <c r="M95" s="116">
        <v>2453045</v>
      </c>
      <c r="N95" s="115">
        <v>3014</v>
      </c>
      <c r="O95" s="152">
        <v>42</v>
      </c>
      <c r="P95" s="152">
        <v>6</v>
      </c>
      <c r="Q95" s="153">
        <v>3062</v>
      </c>
      <c r="R95" s="118" t="s">
        <v>165</v>
      </c>
    </row>
    <row r="96" spans="1:18" ht="15" customHeight="1">
      <c r="A96" s="81" t="s">
        <v>255</v>
      </c>
      <c r="B96" s="115">
        <v>2082</v>
      </c>
      <c r="C96" s="116">
        <v>3484956</v>
      </c>
      <c r="D96" s="115">
        <v>1954</v>
      </c>
      <c r="E96" s="116">
        <v>517121</v>
      </c>
      <c r="F96" s="115">
        <v>4036</v>
      </c>
      <c r="G96" s="116">
        <v>4002077</v>
      </c>
      <c r="H96" s="115">
        <v>84</v>
      </c>
      <c r="I96" s="116">
        <v>242228</v>
      </c>
      <c r="J96" s="115">
        <v>341</v>
      </c>
      <c r="K96" s="116">
        <v>15561</v>
      </c>
      <c r="L96" s="115">
        <v>4162</v>
      </c>
      <c r="M96" s="116">
        <v>3744288</v>
      </c>
      <c r="N96" s="115">
        <v>4180</v>
      </c>
      <c r="O96" s="152">
        <v>71</v>
      </c>
      <c r="P96" s="152">
        <v>14</v>
      </c>
      <c r="Q96" s="153">
        <v>4265</v>
      </c>
      <c r="R96" s="118" t="s">
        <v>166</v>
      </c>
    </row>
    <row r="97" spans="1:18" ht="15" customHeight="1">
      <c r="A97" s="81" t="s">
        <v>256</v>
      </c>
      <c r="B97" s="115">
        <v>1375</v>
      </c>
      <c r="C97" s="116">
        <v>1581041</v>
      </c>
      <c r="D97" s="115">
        <v>1016</v>
      </c>
      <c r="E97" s="116">
        <v>257128</v>
      </c>
      <c r="F97" s="115">
        <v>2391</v>
      </c>
      <c r="G97" s="116">
        <v>1838168</v>
      </c>
      <c r="H97" s="115">
        <v>68</v>
      </c>
      <c r="I97" s="116">
        <v>65485</v>
      </c>
      <c r="J97" s="115">
        <v>135</v>
      </c>
      <c r="K97" s="116">
        <v>39768</v>
      </c>
      <c r="L97" s="115">
        <v>2495</v>
      </c>
      <c r="M97" s="116">
        <v>1812452</v>
      </c>
      <c r="N97" s="115">
        <v>2393</v>
      </c>
      <c r="O97" s="152">
        <v>24</v>
      </c>
      <c r="P97" s="152">
        <v>9</v>
      </c>
      <c r="Q97" s="153">
        <v>2426</v>
      </c>
      <c r="R97" s="118" t="s">
        <v>167</v>
      </c>
    </row>
    <row r="98" spans="1:18" ht="15" customHeight="1">
      <c r="A98" s="81" t="s">
        <v>257</v>
      </c>
      <c r="B98" s="115">
        <v>2498</v>
      </c>
      <c r="C98" s="116">
        <v>3634732</v>
      </c>
      <c r="D98" s="115">
        <v>1890</v>
      </c>
      <c r="E98" s="116">
        <v>455393</v>
      </c>
      <c r="F98" s="115">
        <v>4388</v>
      </c>
      <c r="G98" s="116">
        <v>4090125</v>
      </c>
      <c r="H98" s="115">
        <v>118</v>
      </c>
      <c r="I98" s="116">
        <v>170737</v>
      </c>
      <c r="J98" s="115">
        <v>267</v>
      </c>
      <c r="K98" s="116">
        <v>32273</v>
      </c>
      <c r="L98" s="115">
        <v>4553</v>
      </c>
      <c r="M98" s="116">
        <v>3951661</v>
      </c>
      <c r="N98" s="115">
        <v>4461</v>
      </c>
      <c r="O98" s="152">
        <v>88</v>
      </c>
      <c r="P98" s="152">
        <v>33</v>
      </c>
      <c r="Q98" s="153">
        <v>4582</v>
      </c>
      <c r="R98" s="118" t="s">
        <v>168</v>
      </c>
    </row>
    <row r="99" spans="1:18" ht="15" customHeight="1">
      <c r="A99" s="81" t="s">
        <v>258</v>
      </c>
      <c r="B99" s="115">
        <v>1268</v>
      </c>
      <c r="C99" s="116">
        <v>2167011</v>
      </c>
      <c r="D99" s="115">
        <v>1511</v>
      </c>
      <c r="E99" s="116">
        <v>359026</v>
      </c>
      <c r="F99" s="115">
        <v>2779</v>
      </c>
      <c r="G99" s="116">
        <v>2526037</v>
      </c>
      <c r="H99" s="115">
        <v>59</v>
      </c>
      <c r="I99" s="116">
        <v>98968</v>
      </c>
      <c r="J99" s="115">
        <v>165</v>
      </c>
      <c r="K99" s="116">
        <v>4270</v>
      </c>
      <c r="L99" s="115">
        <v>2862</v>
      </c>
      <c r="M99" s="116">
        <v>2431339</v>
      </c>
      <c r="N99" s="115">
        <v>3005</v>
      </c>
      <c r="O99" s="152">
        <v>34</v>
      </c>
      <c r="P99" s="152">
        <v>8</v>
      </c>
      <c r="Q99" s="153">
        <v>3047</v>
      </c>
      <c r="R99" s="118" t="s">
        <v>169</v>
      </c>
    </row>
    <row r="100" spans="1:18" ht="15" customHeight="1">
      <c r="A100" s="71" t="s">
        <v>259</v>
      </c>
      <c r="B100" s="119">
        <v>16128</v>
      </c>
      <c r="C100" s="120">
        <v>34779407</v>
      </c>
      <c r="D100" s="119">
        <v>12852</v>
      </c>
      <c r="E100" s="120">
        <v>3396621</v>
      </c>
      <c r="F100" s="119">
        <v>28980</v>
      </c>
      <c r="G100" s="120">
        <v>38176028</v>
      </c>
      <c r="H100" s="119">
        <v>797</v>
      </c>
      <c r="I100" s="120">
        <v>3371584</v>
      </c>
      <c r="J100" s="119">
        <v>1956</v>
      </c>
      <c r="K100" s="120">
        <v>193834</v>
      </c>
      <c r="L100" s="119">
        <v>30085</v>
      </c>
      <c r="M100" s="120">
        <v>34998279</v>
      </c>
      <c r="N100" s="119">
        <v>29626</v>
      </c>
      <c r="O100" s="154">
        <v>451</v>
      </c>
      <c r="P100" s="154">
        <v>152</v>
      </c>
      <c r="Q100" s="155">
        <v>30229</v>
      </c>
      <c r="R100" s="156" t="s">
        <v>270</v>
      </c>
    </row>
    <row r="101" spans="1:18" ht="14.25" thickBot="1">
      <c r="A101" s="9"/>
      <c r="B101" s="171"/>
      <c r="C101" s="172"/>
      <c r="D101" s="171"/>
      <c r="E101" s="172"/>
      <c r="F101" s="171"/>
      <c r="G101" s="172"/>
      <c r="H101" s="171"/>
      <c r="I101" s="172"/>
      <c r="J101" s="171"/>
      <c r="K101" s="172"/>
      <c r="L101" s="171"/>
      <c r="M101" s="172"/>
      <c r="N101" s="171"/>
      <c r="O101" s="173"/>
      <c r="P101" s="173"/>
      <c r="Q101" s="174"/>
      <c r="R101" s="162"/>
    </row>
    <row r="102" spans="1:18" ht="15" thickBot="1" thickTop="1">
      <c r="A102" s="103" t="s">
        <v>271</v>
      </c>
      <c r="B102" s="175">
        <v>345181</v>
      </c>
      <c r="C102" s="176">
        <v>1493418632</v>
      </c>
      <c r="D102" s="175">
        <v>218443</v>
      </c>
      <c r="E102" s="176">
        <v>65857225</v>
      </c>
      <c r="F102" s="175">
        <v>563624</v>
      </c>
      <c r="G102" s="176">
        <v>1559275857</v>
      </c>
      <c r="H102" s="175">
        <v>33547</v>
      </c>
      <c r="I102" s="176">
        <v>400898272</v>
      </c>
      <c r="J102" s="175">
        <v>37565</v>
      </c>
      <c r="K102" s="176">
        <v>6834158</v>
      </c>
      <c r="L102" s="175">
        <v>604531</v>
      </c>
      <c r="M102" s="176">
        <v>1165211743</v>
      </c>
      <c r="N102" s="175">
        <v>593556</v>
      </c>
      <c r="O102" s="177">
        <v>14395</v>
      </c>
      <c r="P102" s="177">
        <v>5643</v>
      </c>
      <c r="Q102" s="178">
        <v>613594</v>
      </c>
      <c r="R102" s="141" t="s">
        <v>35</v>
      </c>
    </row>
  </sheetData>
  <sheetProtection/>
  <mergeCells count="15">
    <mergeCell ref="R3:R5"/>
    <mergeCell ref="L3:M4"/>
    <mergeCell ref="N3:Q3"/>
    <mergeCell ref="Q4:Q5"/>
    <mergeCell ref="P4:P5"/>
    <mergeCell ref="A3:A5"/>
    <mergeCell ref="N4:N5"/>
    <mergeCell ref="O4:O5"/>
    <mergeCell ref="J3:K4"/>
    <mergeCell ref="A2:I2"/>
    <mergeCell ref="H3:I4"/>
    <mergeCell ref="B3:G3"/>
    <mergeCell ref="B4:C4"/>
    <mergeCell ref="D4:E4"/>
    <mergeCell ref="F4:G4"/>
  </mergeCells>
  <printOptions horizontalCentered="1"/>
  <pageMargins left="0.3937007874015748" right="0.31496062992125984" top="0.7480314960629921" bottom="0.9055118110236221" header="0.31496062992125984" footer="0.2362204724409449"/>
  <pageSetup horizontalDpi="600" verticalDpi="600" orientation="landscape" paperSize="9" scale="75" r:id="rId2"/>
  <headerFooter alignWithMargins="0">
    <oddFooter>&amp;R大阪国税局
消費税
(H19)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消費税</dc:subject>
  <dc:creator>国税庁企画課</dc:creator>
  <cp:keywords/>
  <dc:description/>
  <cp:lastModifiedBy>国税庁</cp:lastModifiedBy>
  <cp:lastPrinted>2009-06-16T10:38:09Z</cp:lastPrinted>
  <dcterms:created xsi:type="dcterms:W3CDTF">2003-07-09T01:05:10Z</dcterms:created>
  <dcterms:modified xsi:type="dcterms:W3CDTF">2009-06-16T10:40:31Z</dcterms:modified>
  <cp:category/>
  <cp:version/>
  <cp:contentType/>
  <cp:contentStatus/>
</cp:coreProperties>
</file>