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7680" windowHeight="9480" tabRatio="878"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'(3)既往年分の課税状況'!$A$1:$N$21</definedName>
    <definedName name="_xlnm.Print_Titles" localSheetId="4">'(5)税務署別課税状況'!$1:$3</definedName>
  </definedNames>
  <calcPr calcMode="manual" fullCalcOnLoad="1"/>
</workbook>
</file>

<file path=xl/sharedStrings.xml><?xml version="1.0" encoding="utf-8"?>
<sst xmlns="http://schemas.openxmlformats.org/spreadsheetml/2006/main" count="411" uniqueCount="209">
  <si>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</si>
  <si>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</si>
  <si>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</si>
  <si>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</si>
  <si>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</si>
  <si>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</si>
  <si>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</si>
  <si>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</si>
  <si>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</si>
  <si>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</si>
  <si>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</si>
  <si>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</si>
  <si>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</si>
  <si>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</si>
  <si>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</si>
  <si>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</si>
  <si>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</si>
  <si>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</si>
  <si>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</si>
  <si>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</si>
  <si>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</si>
  <si>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</si>
  <si>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</si>
  <si>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</si>
  <si>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</si>
  <si>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</si>
  <si>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</si>
  <si>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２－１　課税状況</t>
  </si>
  <si>
    <t>△</t>
  </si>
  <si>
    <t>区　　　分</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</si>
  <si>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</si>
  <si>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</si>
  <si>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</si>
  <si>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</si>
  <si>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</si>
  <si>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</si>
  <si>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</si>
  <si>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</si>
  <si>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</si>
  <si>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</si>
  <si>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</si>
  <si>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</si>
  <si>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</si>
  <si>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</si>
  <si>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</si>
  <si>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</si>
  <si>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</si>
  <si>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</si>
  <si>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</si>
  <si>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</si>
  <si>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</si>
  <si>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</si>
  <si>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</si>
  <si>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</si>
  <si>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</si>
  <si>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</si>
  <si>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</si>
  <si>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</si>
  <si>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</si>
  <si>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</si>
  <si>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</si>
  <si>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</si>
  <si>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農　業　所　得　者</t>
  </si>
  <si>
    <t>そ　の　他　所　得　者</t>
  </si>
  <si>
    <t>総計</t>
  </si>
  <si>
    <t>税　務　署　名</t>
  </si>
  <si>
    <t>営　業　等　所　得　者</t>
  </si>
  <si>
    <t>人　　員</t>
  </si>
  <si>
    <t>総所得金額等</t>
  </si>
  <si>
    <t>区　　　　　　　　　　分</t>
  </si>
  <si>
    <t>人　　　　　員</t>
  </si>
  <si>
    <t>所　得　金　額</t>
  </si>
  <si>
    <t>軽減又は免除税額</t>
  </si>
  <si>
    <t>年　　　　　分</t>
  </si>
  <si>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</si>
  <si>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</si>
  <si>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</si>
  <si>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</si>
  <si>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</si>
  <si>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</si>
  <si>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</si>
  <si>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</si>
  <si>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</si>
  <si>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</si>
  <si>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</si>
  <si>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</si>
  <si>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</si>
  <si>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内</t>
  </si>
  <si>
    <t>合　　　計</t>
  </si>
  <si>
    <t>(5)　税務署別課税状況</t>
  </si>
  <si>
    <t>(1)　申告及び処理の状況</t>
  </si>
  <si>
    <t>申告納税額等</t>
  </si>
  <si>
    <t>年　　　　　分</t>
  </si>
  <si>
    <t>所　　　得　　　別　　　内　　　訳</t>
  </si>
  <si>
    <t>総所得金額等の累年比較</t>
  </si>
  <si>
    <t>(4)　軽減又は免除の状況</t>
  </si>
  <si>
    <t>平成15年分</t>
  </si>
  <si>
    <t>平成16年分</t>
  </si>
  <si>
    <t>平成17年分</t>
  </si>
  <si>
    <t>平成18年分</t>
  </si>
  <si>
    <t>税務署名</t>
  </si>
  <si>
    <t>実</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</si>
  <si>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</si>
  <si>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</si>
  <si>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</si>
  <si>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</si>
  <si>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</si>
  <si>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</si>
  <si>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</si>
  <si>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</si>
  <si>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</si>
  <si>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</si>
  <si>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</si>
  <si>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</si>
  <si>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</si>
  <si>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</si>
  <si>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</si>
  <si>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</si>
  <si>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</si>
  <si>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</si>
  <si>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</si>
  <si>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</si>
  <si>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</si>
  <si>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</si>
  <si>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</si>
  <si>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</si>
  <si>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</si>
  <si>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</si>
  <si>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</si>
  <si>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</si>
  <si>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</si>
  <si>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</si>
  <si>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</si>
  <si>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</si>
  <si>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</si>
  <si>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</si>
  <si>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</si>
  <si>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</si>
  <si>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</si>
  <si>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</si>
  <si>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</si>
  <si>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</si>
  <si>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</si>
  <si>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</si>
  <si>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</si>
  <si>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</si>
  <si>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</si>
  <si>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</si>
  <si>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</si>
  <si>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</si>
  <si>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</si>
  <si>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</si>
  <si>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</si>
  <si>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</si>
  <si>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</si>
  <si>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</si>
  <si>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</si>
  <si>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</si>
  <si>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</si>
  <si>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</si>
  <si>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</si>
  <si>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</si>
  <si>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</si>
  <si>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</si>
  <si>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</si>
  <si>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</si>
  <si>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r>
      <t>芦</t>
    </r>
    <r>
      <rPr>
        <sz val="9"/>
        <rFont val="ＭＳ 明朝"/>
        <family val="1"/>
      </rPr>
      <t>屋</t>
    </r>
  </si>
  <si>
    <t>伊丹</t>
  </si>
  <si>
    <t>相生</t>
  </si>
  <si>
    <t>豊岡</t>
  </si>
  <si>
    <t>加古川</t>
  </si>
  <si>
    <t>龍野</t>
  </si>
  <si>
    <t>西脇</t>
  </si>
  <si>
    <t>三木</t>
  </si>
  <si>
    <t>社</t>
  </si>
  <si>
    <t>和田山</t>
  </si>
  <si>
    <t>柏原</t>
  </si>
  <si>
    <t>兵庫県計</t>
  </si>
  <si>
    <t>奈良</t>
  </si>
  <si>
    <r>
      <t>葛</t>
    </r>
    <r>
      <rPr>
        <sz val="9"/>
        <rFont val="ＭＳ 明朝"/>
        <family val="1"/>
      </rPr>
      <t>城</t>
    </r>
  </si>
  <si>
    <t>桜井</t>
  </si>
  <si>
    <t>吉野</t>
  </si>
  <si>
    <t>奈良県計</t>
  </si>
  <si>
    <t>和歌山</t>
  </si>
  <si>
    <t>海南</t>
  </si>
  <si>
    <t>御坊</t>
  </si>
  <si>
    <t>田辺</t>
  </si>
  <si>
    <t>新宮</t>
  </si>
  <si>
    <t>粉河</t>
  </si>
  <si>
    <t>湯浅</t>
  </si>
  <si>
    <t>和歌山県計</t>
  </si>
  <si>
    <t>-</t>
  </si>
  <si>
    <t>（注）　この表は「２－１課税状況　(1)申告及び処理の状況」を税務署別に示したものである。</t>
  </si>
  <si>
    <t>調査対象等：平成19年分の申告所得税について、平成20年３月31日現在で申告納税額がある者の申告又は処理（更正・決定等）による課税事績を示した。</t>
  </si>
  <si>
    <t>申告納税額</t>
  </si>
  <si>
    <t>平成19年分</t>
  </si>
  <si>
    <t>平　成　18　年　分</t>
  </si>
  <si>
    <t>平　成　17　年　以　前　分</t>
  </si>
  <si>
    <t xml:space="preserve">    （注）　１　「人員」欄の「実」は実人員を示す。</t>
  </si>
  <si>
    <t>　　    　　２　加算税の「人員」欄は、延人員を掲げ、加算税の全額について異動を生じたものを内書した。</t>
  </si>
  <si>
    <t>調査対象等：　平成18年分以前の申告所得税について、申告納税額がある者について、平成19年４月１日から平成20年３月31日までの間の申告又は処理</t>
  </si>
  <si>
    <t>　　　　　　（更正・決定等）による課税事績を示した。</t>
  </si>
  <si>
    <t xml:space="preserve">    （注）　　申告又は処理による増減差額及び加算税の増減差額のそれぞれの「人員」欄は、それぞれ延人員を掲げ、本税又は加算税の全額について</t>
  </si>
  <si>
    <t>　　　　    異動を生じたものを内書した。</t>
  </si>
  <si>
    <t>　　　　　　より納付税額のなくなった者を含む。）した事績を示した。</t>
  </si>
  <si>
    <t>調査対象等：　平成19年分の申告所得税について、平成20年３月31日までに確定申告により所得税を軽減又は免除（軽減又は免除に</t>
  </si>
  <si>
    <t>　　（注）　　「人員」欄の「実」は実人員を示す。</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</si>
  <si>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t>
    </r>
  </si>
  <si>
    <t>　　　　　　　計額をいい、損益通算、純損失及び雑損失の繰越控除後の金額をいう。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</si>
</sst>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s>
  <fonts count="4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
      <sz val="9"/>
      <name val="FO明朝体"/>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hair"/>
      <top>
        <color indexed="63"/>
      </top>
      <bottom>
        <color indexed="63"/>
      </bottom>
    </border>
    <border>
      <left style="medium"/>
      <right>
        <color indexed="63"/>
      </right>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color indexed="55"/>
      </bottom>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style="thin"/>
      <top>
        <color indexed="63"/>
      </top>
      <bottom style="double"/>
    </border>
    <border>
      <left style="hair"/>
      <right style="thin"/>
      <top style="thin">
        <color indexed="55"/>
      </top>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color indexed="55"/>
      </left>
      <right style="hair"/>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color indexed="55"/>
      </left>
      <right style="hair"/>
      <top style="hair">
        <color indexed="55"/>
      </top>
      <bottom style="hair">
        <color indexed="55"/>
      </bottom>
    </border>
    <border>
      <left style="thin"/>
      <right style="medium"/>
      <top style="hair">
        <color indexed="55"/>
      </top>
      <bottom style="hair">
        <color indexed="55"/>
      </bottom>
    </border>
    <border>
      <left style="thin">
        <color indexed="55"/>
      </left>
      <right style="hair"/>
      <top style="thin">
        <color indexed="55"/>
      </top>
      <bottom style="thin">
        <color indexed="55"/>
      </bottom>
    </border>
    <border>
      <left style="thin"/>
      <right style="hair"/>
      <top>
        <color indexed="63"/>
      </top>
      <bottom style="double"/>
    </border>
    <border>
      <left style="hair"/>
      <right style="hair"/>
      <top>
        <color indexed="63"/>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medium"/>
      <top>
        <color indexed="63"/>
      </top>
      <bottom>
        <color indexed="63"/>
      </bottom>
    </border>
    <border>
      <left style="thin"/>
      <right style="hair"/>
      <top>
        <color indexed="63"/>
      </top>
      <bottom style="thin"/>
    </border>
    <border>
      <left style="hair"/>
      <right>
        <color indexed="63"/>
      </right>
      <top>
        <color indexed="63"/>
      </top>
      <bottom style="thin"/>
    </border>
    <border diagonalUp="1">
      <left style="hair"/>
      <right style="medium"/>
      <top>
        <color indexed="63"/>
      </top>
      <bottom style="dotted">
        <color indexed="55"/>
      </bottom>
      <diagonal style="hair">
        <color indexed="55"/>
      </diagonal>
    </border>
    <border>
      <left>
        <color indexed="63"/>
      </left>
      <right style="medium"/>
      <top>
        <color indexed="63"/>
      </top>
      <bottom style="thin"/>
    </border>
    <border>
      <left style="hair"/>
      <right style="medium"/>
      <top style="dotted">
        <color indexed="55"/>
      </top>
      <bottom style="thin">
        <color indexed="55"/>
      </bottom>
    </border>
    <border>
      <left style="hair"/>
      <right style="medium"/>
      <top style="dotted">
        <color indexed="55"/>
      </top>
      <bottom style="double"/>
    </border>
    <border>
      <left>
        <color indexed="63"/>
      </left>
      <right style="medium"/>
      <top>
        <color indexed="63"/>
      </top>
      <bottom style="medium"/>
    </border>
    <border>
      <left style="medium"/>
      <right style="thin"/>
      <top style="thin"/>
      <bottom>
        <color indexed="63"/>
      </bottom>
    </border>
    <border>
      <left style="medium"/>
      <right style="thin"/>
      <top>
        <color indexed="63"/>
      </top>
      <bottom style="double"/>
    </border>
    <border>
      <left style="thin"/>
      <right style="thin"/>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medium"/>
      <bottom style="thin"/>
    </border>
    <border>
      <left style="thin"/>
      <right style="medium"/>
      <top style="medium"/>
      <bottom style="thin"/>
    </border>
    <border>
      <left style="hair"/>
      <right style="hair"/>
      <top style="hair"/>
      <bottom>
        <color indexed="63"/>
      </bottom>
    </border>
    <border>
      <left style="hair"/>
      <right style="thin"/>
      <top style="hair"/>
      <bottom>
        <color indexed="63"/>
      </bottom>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thin"/>
      <right style="hair"/>
      <top style="thin"/>
      <bottom>
        <color indexed="63"/>
      </bottom>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5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0" xfId="0" applyFont="1" applyBorder="1" applyAlignment="1">
      <alignment horizontal="right" vertical="center"/>
    </xf>
    <xf numFmtId="3" fontId="2" fillId="0" borderId="10" xfId="0" applyNumberFormat="1" applyFont="1" applyBorder="1" applyAlignment="1">
      <alignment horizontal="right" vertical="center"/>
    </xf>
    <xf numFmtId="3" fontId="4" fillId="0" borderId="1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11" xfId="0" applyFont="1" applyBorder="1" applyAlignment="1">
      <alignment horizontal="right" vertical="center"/>
    </xf>
    <xf numFmtId="0" fontId="4" fillId="0" borderId="10" xfId="0" applyFont="1" applyBorder="1" applyAlignment="1">
      <alignment horizontal="right" vertical="center"/>
    </xf>
    <xf numFmtId="3" fontId="2" fillId="0" borderId="12"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2" fillId="0" borderId="0" xfId="0" applyFont="1" applyAlignment="1">
      <alignment horizontal="center" vertical="top"/>
    </xf>
    <xf numFmtId="0" fontId="2" fillId="0" borderId="10" xfId="0" applyFont="1" applyBorder="1" applyAlignment="1">
      <alignment horizontal="center" vertical="center"/>
    </xf>
    <xf numFmtId="0" fontId="4" fillId="0" borderId="13"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14" xfId="0" applyFont="1" applyBorder="1" applyAlignment="1">
      <alignment horizontal="right" vertical="center"/>
    </xf>
    <xf numFmtId="0" fontId="2" fillId="0" borderId="13" xfId="0" applyFont="1" applyBorder="1" applyAlignment="1">
      <alignment horizontal="right" vertical="center"/>
    </xf>
    <xf numFmtId="3" fontId="2" fillId="33" borderId="15"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11" xfId="0" applyNumberFormat="1" applyFont="1" applyBorder="1" applyAlignment="1">
      <alignment horizontal="right" vertical="center"/>
    </xf>
    <xf numFmtId="3" fontId="4" fillId="0" borderId="14" xfId="0" applyNumberFormat="1" applyFont="1" applyBorder="1" applyAlignment="1">
      <alignment horizontal="right" vertical="center"/>
    </xf>
    <xf numFmtId="3" fontId="2" fillId="0" borderId="12" xfId="0" applyNumberFormat="1" applyFont="1" applyBorder="1" applyAlignment="1">
      <alignment horizontal="center" vertical="center"/>
    </xf>
    <xf numFmtId="3" fontId="2" fillId="0" borderId="0" xfId="0" applyNumberFormat="1" applyFont="1" applyBorder="1" applyAlignment="1">
      <alignment horizontal="center" vertical="center"/>
    </xf>
    <xf numFmtId="0" fontId="4" fillId="0" borderId="20" xfId="0" applyFont="1" applyBorder="1" applyAlignment="1">
      <alignment horizontal="center" vertical="center"/>
    </xf>
    <xf numFmtId="3" fontId="4" fillId="33" borderId="21" xfId="0" applyNumberFormat="1" applyFont="1" applyFill="1" applyBorder="1" applyAlignment="1">
      <alignment horizontal="right" vertical="center"/>
    </xf>
    <xf numFmtId="3" fontId="4" fillId="33" borderId="20" xfId="0" applyNumberFormat="1" applyFont="1" applyFill="1" applyBorder="1" applyAlignment="1">
      <alignment horizontal="right" vertical="center"/>
    </xf>
    <xf numFmtId="0" fontId="4" fillId="0" borderId="22"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3" fontId="4" fillId="0" borderId="27" xfId="0" applyNumberFormat="1" applyFont="1" applyBorder="1" applyAlignment="1">
      <alignment horizontal="distributed" vertical="center"/>
    </xf>
    <xf numFmtId="0" fontId="4" fillId="0" borderId="28" xfId="0" applyFont="1" applyBorder="1" applyAlignment="1">
      <alignment horizontal="right" vertical="center"/>
    </xf>
    <xf numFmtId="0" fontId="4" fillId="0" borderId="22" xfId="0" applyFont="1" applyBorder="1" applyAlignment="1">
      <alignment horizontal="right" vertical="center"/>
    </xf>
    <xf numFmtId="0" fontId="2" fillId="0" borderId="0" xfId="0" applyFont="1" applyFill="1" applyBorder="1" applyAlignment="1">
      <alignment horizontal="left" vertical="center"/>
    </xf>
    <xf numFmtId="0" fontId="2" fillId="0" borderId="19" xfId="0" applyFont="1" applyFill="1" applyBorder="1" applyAlignment="1">
      <alignment horizontal="right" vertical="center"/>
    </xf>
    <xf numFmtId="0" fontId="2" fillId="0" borderId="13"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33" borderId="29" xfId="0" applyNumberFormat="1" applyFont="1" applyFill="1" applyBorder="1" applyAlignment="1">
      <alignment horizontal="right" vertical="center"/>
    </xf>
    <xf numFmtId="3" fontId="4" fillId="0" borderId="22" xfId="0" applyNumberFormat="1" applyFont="1" applyBorder="1" applyAlignment="1">
      <alignment horizontal="right" vertical="center"/>
    </xf>
    <xf numFmtId="3" fontId="4" fillId="0" borderId="28" xfId="0" applyNumberFormat="1" applyFont="1" applyBorder="1" applyAlignment="1">
      <alignment horizontal="right" vertical="center"/>
    </xf>
    <xf numFmtId="3" fontId="2" fillId="0" borderId="19" xfId="0" applyNumberFormat="1" applyFont="1" applyBorder="1" applyAlignment="1">
      <alignment horizontal="right" vertical="center"/>
    </xf>
    <xf numFmtId="0" fontId="4" fillId="0" borderId="30" xfId="0" applyFont="1" applyBorder="1" applyAlignment="1">
      <alignment horizontal="right" vertical="center"/>
    </xf>
    <xf numFmtId="3" fontId="4" fillId="0" borderId="31" xfId="0" applyNumberFormat="1" applyFont="1" applyBorder="1" applyAlignment="1">
      <alignment horizontal="right" vertical="center"/>
    </xf>
    <xf numFmtId="3" fontId="4" fillId="0" borderId="30" xfId="0" applyNumberFormat="1" applyFont="1" applyBorder="1" applyAlignment="1">
      <alignment horizontal="right" vertical="center"/>
    </xf>
    <xf numFmtId="0" fontId="2" fillId="0" borderId="27" xfId="0" applyFont="1" applyBorder="1" applyAlignment="1">
      <alignment horizontal="center" vertical="center" wrapText="1"/>
    </xf>
    <xf numFmtId="0" fontId="2" fillId="0" borderId="32" xfId="0" applyFont="1" applyBorder="1" applyAlignment="1">
      <alignment horizontal="left" vertical="center" wrapText="1"/>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25" xfId="0" applyFont="1" applyBorder="1" applyAlignment="1">
      <alignment horizontal="distributed" vertical="center"/>
    </xf>
    <xf numFmtId="0" fontId="4" fillId="0" borderId="36" xfId="0" applyFont="1" applyBorder="1" applyAlignment="1">
      <alignment horizontal="distributed" vertical="center"/>
    </xf>
    <xf numFmtId="0" fontId="0" fillId="0" borderId="37" xfId="0" applyBorder="1" applyAlignment="1">
      <alignment/>
    </xf>
    <xf numFmtId="0" fontId="0" fillId="0" borderId="0" xfId="0" applyBorder="1" applyAlignment="1">
      <alignment/>
    </xf>
    <xf numFmtId="0" fontId="4" fillId="0" borderId="23" xfId="0" applyFont="1" applyBorder="1" applyAlignment="1">
      <alignment horizontal="center" vertical="center"/>
    </xf>
    <xf numFmtId="0" fontId="2" fillId="0" borderId="38" xfId="0" applyFont="1" applyBorder="1" applyAlignment="1">
      <alignment horizontal="distributed" vertical="center"/>
    </xf>
    <xf numFmtId="0" fontId="2" fillId="0" borderId="39" xfId="0" applyFont="1" applyBorder="1" applyAlignment="1">
      <alignment horizontal="right" vertical="center"/>
    </xf>
    <xf numFmtId="3" fontId="2" fillId="0" borderId="40" xfId="0" applyNumberFormat="1" applyFont="1" applyBorder="1" applyAlignment="1">
      <alignment horizontal="right" vertical="center"/>
    </xf>
    <xf numFmtId="0" fontId="2" fillId="0" borderId="24" xfId="0" applyFont="1" applyBorder="1" applyAlignment="1">
      <alignment horizontal="distributed" vertical="center"/>
    </xf>
    <xf numFmtId="178" fontId="4" fillId="33" borderId="41" xfId="0" applyNumberFormat="1" applyFont="1" applyFill="1" applyBorder="1" applyAlignment="1">
      <alignment horizontal="right" vertical="center"/>
    </xf>
    <xf numFmtId="178" fontId="2" fillId="33" borderId="42"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8" xfId="0" applyFont="1" applyBorder="1" applyAlignment="1">
      <alignment horizontal="center" vertical="center"/>
    </xf>
    <xf numFmtId="0" fontId="2" fillId="0" borderId="46" xfId="0" applyFont="1" applyBorder="1" applyAlignment="1">
      <alignment horizontal="center" vertical="center"/>
    </xf>
    <xf numFmtId="0" fontId="2" fillId="0" borderId="30" xfId="0" applyFont="1" applyBorder="1" applyAlignment="1">
      <alignment horizontal="right" vertical="center"/>
    </xf>
    <xf numFmtId="0" fontId="2" fillId="0" borderId="31" xfId="0"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center" wrapText="1"/>
    </xf>
    <xf numFmtId="3" fontId="2" fillId="0" borderId="10" xfId="0" applyNumberFormat="1" applyFont="1" applyBorder="1" applyAlignment="1">
      <alignment horizontal="center" vertical="center"/>
    </xf>
    <xf numFmtId="3" fontId="2" fillId="0" borderId="49" xfId="0" applyNumberFormat="1" applyFont="1" applyBorder="1" applyAlignment="1">
      <alignment horizontal="center" vertical="center"/>
    </xf>
    <xf numFmtId="0" fontId="2" fillId="0" borderId="49" xfId="0" applyFont="1" applyBorder="1" applyAlignment="1">
      <alignment horizontal="center" vertical="center"/>
    </xf>
    <xf numFmtId="3" fontId="4" fillId="0" borderId="50" xfId="0" applyNumberFormat="1" applyFont="1" applyBorder="1" applyAlignment="1">
      <alignment horizontal="center" vertical="center"/>
    </xf>
    <xf numFmtId="3" fontId="4" fillId="0" borderId="22" xfId="0" applyNumberFormat="1" applyFont="1" applyBorder="1" applyAlignment="1">
      <alignment horizontal="center" vertical="center"/>
    </xf>
    <xf numFmtId="178" fontId="2" fillId="34" borderId="51" xfId="0" applyNumberFormat="1" applyFont="1" applyFill="1" applyBorder="1" applyAlignment="1">
      <alignment horizontal="right" vertical="center"/>
    </xf>
    <xf numFmtId="178" fontId="2" fillId="34" borderId="52" xfId="0" applyNumberFormat="1" applyFont="1" applyFill="1" applyBorder="1" applyAlignment="1">
      <alignment horizontal="right" vertical="center"/>
    </xf>
    <xf numFmtId="178" fontId="4" fillId="34" borderId="53" xfId="0" applyNumberFormat="1" applyFont="1" applyFill="1" applyBorder="1" applyAlignment="1">
      <alignment horizontal="right" vertical="center"/>
    </xf>
    <xf numFmtId="0" fontId="2" fillId="0" borderId="49" xfId="0" applyFont="1" applyBorder="1" applyAlignment="1">
      <alignment horizontal="right" vertical="center"/>
    </xf>
    <xf numFmtId="178" fontId="2" fillId="34" borderId="54" xfId="0" applyNumberFormat="1" applyFont="1" applyFill="1" applyBorder="1" applyAlignment="1">
      <alignment horizontal="right" vertical="center"/>
    </xf>
    <xf numFmtId="178" fontId="4"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right" vertical="center"/>
    </xf>
    <xf numFmtId="178" fontId="2" fillId="34"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0" fontId="2" fillId="0" borderId="59" xfId="0" applyFont="1" applyBorder="1" applyAlignment="1">
      <alignment horizontal="right" vertical="center"/>
    </xf>
    <xf numFmtId="0" fontId="5" fillId="33" borderId="60" xfId="0" applyFont="1" applyFill="1" applyBorder="1" applyAlignment="1">
      <alignment horizontal="right" vertical="center"/>
    </xf>
    <xf numFmtId="0" fontId="5" fillId="0" borderId="61" xfId="0" applyFont="1" applyBorder="1" applyAlignment="1">
      <alignment horizontal="center" vertical="center"/>
    </xf>
    <xf numFmtId="0" fontId="5" fillId="0" borderId="11" xfId="0" applyFont="1" applyBorder="1" applyAlignment="1">
      <alignment horizontal="center" vertical="center"/>
    </xf>
    <xf numFmtId="0" fontId="5" fillId="34" borderId="17" xfId="0" applyFont="1" applyFill="1" applyBorder="1" applyAlignment="1">
      <alignment horizontal="right" vertical="center"/>
    </xf>
    <xf numFmtId="0" fontId="5" fillId="0" borderId="11" xfId="0" applyFont="1" applyBorder="1" applyAlignment="1">
      <alignment horizontal="right" vertical="center"/>
    </xf>
    <xf numFmtId="0" fontId="5" fillId="33" borderId="17" xfId="0" applyFont="1" applyFill="1" applyBorder="1" applyAlignment="1">
      <alignment horizontal="right" vertical="center"/>
    </xf>
    <xf numFmtId="0" fontId="5" fillId="0" borderId="19" xfId="0" applyFont="1" applyBorder="1" applyAlignment="1">
      <alignment horizontal="right" vertical="center"/>
    </xf>
    <xf numFmtId="0" fontId="5" fillId="34" borderId="60" xfId="0" applyFont="1" applyFill="1" applyBorder="1" applyAlignment="1">
      <alignment horizontal="right" vertical="center"/>
    </xf>
    <xf numFmtId="0" fontId="5" fillId="0" borderId="62" xfId="0" applyFont="1" applyBorder="1" applyAlignment="1">
      <alignment horizontal="center" vertical="center"/>
    </xf>
    <xf numFmtId="0" fontId="5" fillId="0" borderId="19" xfId="0" applyFont="1" applyBorder="1" applyAlignment="1">
      <alignment horizontal="center" vertical="center"/>
    </xf>
    <xf numFmtId="0" fontId="5" fillId="33" borderId="62" xfId="0" applyFont="1" applyFill="1" applyBorder="1" applyAlignment="1">
      <alignment horizontal="right" vertical="center"/>
    </xf>
    <xf numFmtId="0" fontId="5" fillId="33" borderId="63" xfId="0" applyFont="1" applyFill="1" applyBorder="1" applyAlignment="1">
      <alignment horizontal="right" vertical="center"/>
    </xf>
    <xf numFmtId="0" fontId="5" fillId="0" borderId="0" xfId="0" applyFont="1" applyAlignment="1">
      <alignment horizontal="right" vertical="top"/>
    </xf>
    <xf numFmtId="0" fontId="5" fillId="0" borderId="64" xfId="0" applyFont="1" applyBorder="1" applyAlignment="1">
      <alignment horizontal="right" vertical="center"/>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6" fillId="0" borderId="37" xfId="0" applyFont="1" applyBorder="1" applyAlignment="1">
      <alignment/>
    </xf>
    <xf numFmtId="0" fontId="6" fillId="0" borderId="0" xfId="0" applyFont="1" applyBorder="1" applyAlignment="1">
      <alignment/>
    </xf>
    <xf numFmtId="0" fontId="5" fillId="33" borderId="47" xfId="0" applyFont="1" applyFill="1" applyBorder="1" applyAlignment="1">
      <alignment horizontal="right" vertical="center"/>
    </xf>
    <xf numFmtId="0" fontId="5" fillId="33" borderId="44" xfId="0" applyFont="1" applyFill="1" applyBorder="1" applyAlignment="1">
      <alignment horizontal="right" vertical="center"/>
    </xf>
    <xf numFmtId="0" fontId="5" fillId="0" borderId="68"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12" xfId="0" applyFont="1" applyBorder="1" applyAlignment="1">
      <alignment horizontal="right" vertical="center"/>
    </xf>
    <xf numFmtId="0" fontId="5" fillId="34" borderId="65" xfId="0" applyFont="1" applyFill="1" applyBorder="1" applyAlignment="1">
      <alignment horizontal="right" vertical="center"/>
    </xf>
    <xf numFmtId="0" fontId="5" fillId="0" borderId="0" xfId="0" applyFont="1" applyAlignment="1">
      <alignment horizontal="left" vertical="top"/>
    </xf>
    <xf numFmtId="0" fontId="5" fillId="0" borderId="48" xfId="0" applyFont="1" applyBorder="1" applyAlignment="1">
      <alignment horizontal="left" vertical="center" wrapText="1"/>
    </xf>
    <xf numFmtId="0" fontId="5" fillId="0" borderId="0" xfId="0" applyFont="1" applyBorder="1" applyAlignment="1">
      <alignment horizontal="right" vertical="center"/>
    </xf>
    <xf numFmtId="178" fontId="2" fillId="0" borderId="69" xfId="0" applyNumberFormat="1" applyFont="1" applyBorder="1" applyAlignment="1">
      <alignment horizontal="right" vertical="center"/>
    </xf>
    <xf numFmtId="178" fontId="2" fillId="0" borderId="70" xfId="0" applyNumberFormat="1" applyFont="1" applyBorder="1" applyAlignment="1">
      <alignment horizontal="right" vertical="center"/>
    </xf>
    <xf numFmtId="178" fontId="2" fillId="0" borderId="71" xfId="0" applyNumberFormat="1" applyFont="1" applyBorder="1" applyAlignment="1">
      <alignment horizontal="right" vertical="center"/>
    </xf>
    <xf numFmtId="178" fontId="2" fillId="0" borderId="72" xfId="0" applyNumberFormat="1" applyFont="1" applyFill="1" applyBorder="1" applyAlignment="1">
      <alignment horizontal="right" vertical="center"/>
    </xf>
    <xf numFmtId="178" fontId="4" fillId="0" borderId="69" xfId="0" applyNumberFormat="1" applyFont="1" applyBorder="1" applyAlignment="1">
      <alignment horizontal="right" vertical="center"/>
    </xf>
    <xf numFmtId="178" fontId="4" fillId="0" borderId="73" xfId="0" applyNumberFormat="1" applyFont="1" applyFill="1" applyBorder="1" applyAlignment="1">
      <alignment horizontal="right" vertical="center"/>
    </xf>
    <xf numFmtId="178" fontId="4" fillId="0" borderId="74" xfId="0" applyNumberFormat="1" applyFont="1" applyFill="1" applyBorder="1" applyAlignment="1">
      <alignment horizontal="right" vertical="center"/>
    </xf>
    <xf numFmtId="178" fontId="2" fillId="0" borderId="75" xfId="0" applyNumberFormat="1" applyFont="1" applyBorder="1" applyAlignment="1">
      <alignment horizontal="right" vertical="center"/>
    </xf>
    <xf numFmtId="178" fontId="4" fillId="0" borderId="70" xfId="0" applyNumberFormat="1" applyFont="1" applyBorder="1" applyAlignment="1">
      <alignment horizontal="right" vertical="center"/>
    </xf>
    <xf numFmtId="3" fontId="2" fillId="0" borderId="76" xfId="0" applyNumberFormat="1" applyFont="1" applyFill="1" applyBorder="1" applyAlignment="1">
      <alignment horizontal="right" vertical="center"/>
    </xf>
    <xf numFmtId="3" fontId="4" fillId="0" borderId="77" xfId="0" applyNumberFormat="1" applyFont="1" applyFill="1" applyBorder="1" applyAlignment="1">
      <alignment horizontal="right" vertical="center"/>
    </xf>
    <xf numFmtId="3" fontId="2" fillId="0" borderId="75"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0" borderId="79" xfId="0" applyNumberFormat="1" applyFont="1" applyFill="1" applyBorder="1" applyAlignment="1">
      <alignment horizontal="right" vertical="center"/>
    </xf>
    <xf numFmtId="3" fontId="2" fillId="0" borderId="80"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0" fontId="4" fillId="0" borderId="82" xfId="0" applyFont="1" applyBorder="1" applyAlignment="1">
      <alignment horizontal="center" vertical="center"/>
    </xf>
    <xf numFmtId="0" fontId="2" fillId="35" borderId="83" xfId="0" applyFont="1" applyFill="1" applyBorder="1" applyAlignment="1">
      <alignment horizontal="distributed" vertical="center"/>
    </xf>
    <xf numFmtId="0" fontId="2" fillId="35" borderId="84" xfId="0" applyFont="1" applyFill="1" applyBorder="1" applyAlignment="1">
      <alignment horizontal="distributed" vertical="center"/>
    </xf>
    <xf numFmtId="0" fontId="2" fillId="0" borderId="85" xfId="0" applyFont="1" applyBorder="1" applyAlignment="1">
      <alignment horizontal="distributed" vertical="center"/>
    </xf>
    <xf numFmtId="0" fontId="5" fillId="34" borderId="10" xfId="0" applyFont="1" applyFill="1" applyBorder="1" applyAlignment="1">
      <alignment horizontal="right" vertical="center"/>
    </xf>
    <xf numFmtId="0" fontId="5" fillId="33" borderId="45" xfId="0" applyFont="1" applyFill="1" applyBorder="1" applyAlignment="1">
      <alignment horizontal="right" vertical="center"/>
    </xf>
    <xf numFmtId="0" fontId="5" fillId="33" borderId="86" xfId="0" applyFont="1" applyFill="1" applyBorder="1" applyAlignment="1">
      <alignment horizontal="right" vertical="center"/>
    </xf>
    <xf numFmtId="0" fontId="5" fillId="33" borderId="87" xfId="0" applyFont="1" applyFill="1" applyBorder="1" applyAlignment="1">
      <alignment horizontal="right" vertical="center"/>
    </xf>
    <xf numFmtId="0" fontId="2" fillId="0" borderId="40"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5" fillId="34" borderId="91" xfId="0" applyFont="1" applyFill="1" applyBorder="1" applyAlignment="1">
      <alignment horizontal="right" vertical="center"/>
    </xf>
    <xf numFmtId="0" fontId="5" fillId="33" borderId="46" xfId="0" applyFont="1" applyFill="1" applyBorder="1" applyAlignment="1">
      <alignment horizontal="right" vertical="center"/>
    </xf>
    <xf numFmtId="0" fontId="4" fillId="35" borderId="92" xfId="0" applyFont="1" applyFill="1" applyBorder="1" applyAlignment="1">
      <alignment horizontal="distributed" vertical="center"/>
    </xf>
    <xf numFmtId="0" fontId="2" fillId="0" borderId="92" xfId="0" applyFont="1" applyBorder="1" applyAlignment="1">
      <alignment horizontal="distributed" vertical="center"/>
    </xf>
    <xf numFmtId="0" fontId="2" fillId="0" borderId="93" xfId="0" applyFont="1" applyBorder="1" applyAlignment="1">
      <alignment horizontal="distributed" vertical="center"/>
    </xf>
    <xf numFmtId="0" fontId="2" fillId="0" borderId="14" xfId="0" applyFont="1" applyBorder="1" applyAlignment="1">
      <alignment horizontal="left" vertical="center" wrapText="1"/>
    </xf>
    <xf numFmtId="3" fontId="2" fillId="34" borderId="43" xfId="0" applyNumberFormat="1" applyFont="1" applyFill="1" applyBorder="1" applyAlignment="1">
      <alignment horizontal="right" vertical="center"/>
    </xf>
    <xf numFmtId="0" fontId="2" fillId="0" borderId="94" xfId="0" applyFont="1" applyBorder="1" applyAlignment="1">
      <alignment horizontal="left" vertical="center" wrapText="1"/>
    </xf>
    <xf numFmtId="0" fontId="2" fillId="34" borderId="95" xfId="0" applyFont="1" applyFill="1" applyBorder="1" applyAlignment="1">
      <alignment horizontal="right" vertical="center"/>
    </xf>
    <xf numFmtId="0" fontId="2" fillId="0" borderId="28" xfId="0" applyFont="1" applyBorder="1" applyAlignment="1">
      <alignment horizontal="center" vertical="center" wrapText="1"/>
    </xf>
    <xf numFmtId="3" fontId="4" fillId="34" borderId="29" xfId="0" applyNumberFormat="1" applyFont="1" applyFill="1" applyBorder="1" applyAlignment="1">
      <alignment horizontal="right" vertical="center"/>
    </xf>
    <xf numFmtId="0" fontId="5" fillId="0" borderId="64" xfId="0" applyFont="1" applyBorder="1" applyAlignment="1">
      <alignment horizontal="left" vertical="center" wrapText="1"/>
    </xf>
    <xf numFmtId="0" fontId="5" fillId="34" borderId="66" xfId="0" applyFont="1" applyFill="1" applyBorder="1" applyAlignment="1">
      <alignment horizontal="right" vertical="center"/>
    </xf>
    <xf numFmtId="3" fontId="2" fillId="34" borderId="55" xfId="0" applyNumberFormat="1" applyFont="1" applyFill="1" applyBorder="1" applyAlignment="1" applyProtection="1">
      <alignment horizontal="right" vertical="center"/>
      <protection locked="0"/>
    </xf>
    <xf numFmtId="3" fontId="2" fillId="34" borderId="96" xfId="0" applyNumberFormat="1" applyFont="1" applyFill="1" applyBorder="1" applyAlignment="1" applyProtection="1">
      <alignment horizontal="right" vertical="center"/>
      <protection locked="0"/>
    </xf>
    <xf numFmtId="3" fontId="4" fillId="34" borderId="97" xfId="0" applyNumberFormat="1" applyFont="1" applyFill="1" applyBorder="1" applyAlignment="1" applyProtection="1">
      <alignment horizontal="right" vertical="center"/>
      <protection locked="0"/>
    </xf>
    <xf numFmtId="3" fontId="2" fillId="34" borderId="98" xfId="0" applyNumberFormat="1" applyFont="1" applyFill="1" applyBorder="1" applyAlignment="1" applyProtection="1">
      <alignment horizontal="right" vertical="center"/>
      <protection locked="0"/>
    </xf>
    <xf numFmtId="3" fontId="4" fillId="34" borderId="99" xfId="0" applyNumberFormat="1" applyFont="1" applyFill="1" applyBorder="1" applyAlignment="1" applyProtection="1">
      <alignment horizontal="right" vertical="center"/>
      <protection locked="0"/>
    </xf>
    <xf numFmtId="3" fontId="2" fillId="34" borderId="100" xfId="0" applyNumberFormat="1" applyFont="1" applyFill="1" applyBorder="1" applyAlignment="1" applyProtection="1">
      <alignment horizontal="right" vertical="center"/>
      <protection locked="0"/>
    </xf>
    <xf numFmtId="3" fontId="2" fillId="34" borderId="18" xfId="0" applyNumberFormat="1" applyFont="1" applyFill="1" applyBorder="1" applyAlignment="1" applyProtection="1">
      <alignment horizontal="right" vertical="center"/>
      <protection locked="0"/>
    </xf>
    <xf numFmtId="3" fontId="2" fillId="34" borderId="99" xfId="0" applyNumberFormat="1" applyFont="1" applyFill="1" applyBorder="1" applyAlignment="1" applyProtection="1">
      <alignment horizontal="right" vertical="center"/>
      <protection locked="0"/>
    </xf>
    <xf numFmtId="3" fontId="2" fillId="34" borderId="101" xfId="0" applyNumberFormat="1" applyFont="1" applyFill="1" applyBorder="1" applyAlignment="1" applyProtection="1">
      <alignment horizontal="right" vertical="center"/>
      <protection locked="0"/>
    </xf>
    <xf numFmtId="3" fontId="2" fillId="33" borderId="55" xfId="0" applyNumberFormat="1" applyFont="1" applyFill="1" applyBorder="1" applyAlignment="1" applyProtection="1">
      <alignment horizontal="right" vertical="center"/>
      <protection locked="0"/>
    </xf>
    <xf numFmtId="3" fontId="2" fillId="33" borderId="96" xfId="0" applyNumberFormat="1" applyFont="1" applyFill="1" applyBorder="1" applyAlignment="1" applyProtection="1">
      <alignment horizontal="right" vertical="center"/>
      <protection locked="0"/>
    </xf>
    <xf numFmtId="3" fontId="4" fillId="33" borderId="102" xfId="0" applyNumberFormat="1" applyFont="1" applyFill="1" applyBorder="1" applyAlignment="1" applyProtection="1">
      <alignment horizontal="right" vertical="center"/>
      <protection locked="0"/>
    </xf>
    <xf numFmtId="3" fontId="2" fillId="33" borderId="103" xfId="0" applyNumberFormat="1" applyFont="1" applyFill="1" applyBorder="1" applyAlignment="1" applyProtection="1">
      <alignment horizontal="right" vertical="center"/>
      <protection locked="0"/>
    </xf>
    <xf numFmtId="3" fontId="2" fillId="33" borderId="104" xfId="0" applyNumberFormat="1" applyFont="1" applyFill="1" applyBorder="1" applyAlignment="1" applyProtection="1">
      <alignment horizontal="right" vertical="center"/>
      <protection locked="0"/>
    </xf>
    <xf numFmtId="3" fontId="2" fillId="33" borderId="105" xfId="0" applyNumberFormat="1" applyFont="1" applyFill="1" applyBorder="1" applyAlignment="1" applyProtection="1">
      <alignment horizontal="right" vertical="center"/>
      <protection locked="0"/>
    </xf>
    <xf numFmtId="3" fontId="4" fillId="33" borderId="106" xfId="0" applyNumberFormat="1" applyFont="1" applyFill="1" applyBorder="1" applyAlignment="1" applyProtection="1">
      <alignment horizontal="right" vertical="center"/>
      <protection locked="0"/>
    </xf>
    <xf numFmtId="3" fontId="2" fillId="33" borderId="106" xfId="0" applyNumberFormat="1" applyFont="1" applyFill="1" applyBorder="1" applyAlignment="1" applyProtection="1">
      <alignment horizontal="right" vertical="center"/>
      <protection locked="0"/>
    </xf>
    <xf numFmtId="3" fontId="2" fillId="33" borderId="107" xfId="0" applyNumberFormat="1" applyFont="1" applyFill="1" applyBorder="1" applyAlignment="1" applyProtection="1">
      <alignment horizontal="right" vertical="center"/>
      <protection locked="0"/>
    </xf>
    <xf numFmtId="3" fontId="4" fillId="33" borderId="108" xfId="0" applyNumberFormat="1" applyFont="1" applyFill="1" applyBorder="1" applyAlignment="1" applyProtection="1">
      <alignment horizontal="right" vertical="center"/>
      <protection locked="0"/>
    </xf>
    <xf numFmtId="3" fontId="2" fillId="34" borderId="103" xfId="0" applyNumberFormat="1" applyFont="1" applyFill="1" applyBorder="1" applyAlignment="1" applyProtection="1">
      <alignment horizontal="right" vertical="center"/>
      <protection locked="0"/>
    </xf>
    <xf numFmtId="3" fontId="2" fillId="34" borderId="104" xfId="0" applyNumberFormat="1" applyFont="1" applyFill="1" applyBorder="1" applyAlignment="1" applyProtection="1">
      <alignment horizontal="right" vertical="center"/>
      <protection locked="0"/>
    </xf>
    <xf numFmtId="3" fontId="4" fillId="34" borderId="109" xfId="0" applyNumberFormat="1" applyFont="1" applyFill="1" applyBorder="1" applyAlignment="1" applyProtection="1">
      <alignment horizontal="right" vertical="center"/>
      <protection locked="0"/>
    </xf>
    <xf numFmtId="3" fontId="2" fillId="33" borderId="110" xfId="0" applyNumberFormat="1" applyFont="1" applyFill="1" applyBorder="1" applyAlignment="1" applyProtection="1">
      <alignment horizontal="right" vertical="center"/>
      <protection locked="0"/>
    </xf>
    <xf numFmtId="3" fontId="2" fillId="33" borderId="111" xfId="0" applyNumberFormat="1" applyFont="1" applyFill="1" applyBorder="1" applyAlignment="1" applyProtection="1">
      <alignment horizontal="right" vertical="center"/>
      <protection locked="0"/>
    </xf>
    <xf numFmtId="3" fontId="4" fillId="33" borderId="112" xfId="0" applyNumberFormat="1" applyFont="1" applyFill="1" applyBorder="1" applyAlignment="1" applyProtection="1">
      <alignment horizontal="right" vertical="center"/>
      <protection locked="0"/>
    </xf>
    <xf numFmtId="3" fontId="4" fillId="33" borderId="113" xfId="0" applyNumberFormat="1" applyFont="1" applyFill="1" applyBorder="1" applyAlignment="1" applyProtection="1">
      <alignment horizontal="right" vertical="center"/>
      <protection locked="0"/>
    </xf>
    <xf numFmtId="3" fontId="4" fillId="33" borderId="109" xfId="0" applyNumberFormat="1" applyFont="1" applyFill="1" applyBorder="1" applyAlignment="1" applyProtection="1">
      <alignment horizontal="right" vertical="center"/>
      <protection locked="0"/>
    </xf>
    <xf numFmtId="3" fontId="2" fillId="33" borderId="114" xfId="0" applyNumberFormat="1" applyFont="1" applyFill="1" applyBorder="1" applyAlignment="1" applyProtection="1">
      <alignment horizontal="right" vertical="center"/>
      <protection locked="0"/>
    </xf>
    <xf numFmtId="3" fontId="2" fillId="33" borderId="115" xfId="0" applyNumberFormat="1" applyFont="1" applyFill="1" applyBorder="1" applyAlignment="1" applyProtection="1">
      <alignment horizontal="right" vertical="center"/>
      <protection locked="0"/>
    </xf>
    <xf numFmtId="3" fontId="4" fillId="33" borderId="116" xfId="0" applyNumberFormat="1" applyFont="1" applyFill="1" applyBorder="1" applyAlignment="1" applyProtection="1">
      <alignment horizontal="right" vertical="center"/>
      <protection locked="0"/>
    </xf>
    <xf numFmtId="3" fontId="2" fillId="34" borderId="117" xfId="0" applyNumberFormat="1" applyFont="1" applyFill="1" applyBorder="1" applyAlignment="1" applyProtection="1">
      <alignment horizontal="right" vertical="center"/>
      <protection locked="0"/>
    </xf>
    <xf numFmtId="3" fontId="2" fillId="34" borderId="118" xfId="0" applyNumberFormat="1" applyFont="1" applyFill="1" applyBorder="1" applyAlignment="1" applyProtection="1">
      <alignment horizontal="right" vertical="center"/>
      <protection locked="0"/>
    </xf>
    <xf numFmtId="3" fontId="2" fillId="34" borderId="119" xfId="0" applyNumberFormat="1" applyFont="1" applyFill="1" applyBorder="1" applyAlignment="1" applyProtection="1">
      <alignment horizontal="right" vertical="center"/>
      <protection locked="0"/>
    </xf>
    <xf numFmtId="3" fontId="2" fillId="33" borderId="112" xfId="0" applyNumberFormat="1" applyFont="1" applyFill="1" applyBorder="1" applyAlignment="1" applyProtection="1">
      <alignment horizontal="right" vertical="center"/>
      <protection locked="0"/>
    </xf>
    <xf numFmtId="3" fontId="2" fillId="33" borderId="116" xfId="0" applyNumberFormat="1" applyFont="1" applyFill="1" applyBorder="1" applyAlignment="1" applyProtection="1">
      <alignment horizontal="right" vertical="center"/>
      <protection locked="0"/>
    </xf>
    <xf numFmtId="3" fontId="2" fillId="34" borderId="56" xfId="0" applyNumberFormat="1" applyFont="1" applyFill="1" applyBorder="1" applyAlignment="1" applyProtection="1">
      <alignment horizontal="right" vertical="center"/>
      <protection locked="0"/>
    </xf>
    <xf numFmtId="3" fontId="2" fillId="33" borderId="120" xfId="0" applyNumberFormat="1" applyFont="1" applyFill="1" applyBorder="1" applyAlignment="1" applyProtection="1">
      <alignment horizontal="right" vertical="center"/>
      <protection locked="0"/>
    </xf>
    <xf numFmtId="3" fontId="2" fillId="34" borderId="121" xfId="0" applyNumberFormat="1" applyFont="1" applyFill="1" applyBorder="1" applyAlignment="1" applyProtection="1">
      <alignment horizontal="right" vertical="center"/>
      <protection locked="0"/>
    </xf>
    <xf numFmtId="3" fontId="2" fillId="33" borderId="122" xfId="0" applyNumberFormat="1" applyFont="1" applyFill="1" applyBorder="1" applyAlignment="1" applyProtection="1">
      <alignment horizontal="right" vertical="center"/>
      <protection locked="0"/>
    </xf>
    <xf numFmtId="3" fontId="2" fillId="34" borderId="123" xfId="0" applyNumberFormat="1" applyFont="1" applyFill="1" applyBorder="1" applyAlignment="1" applyProtection="1">
      <alignment horizontal="right" vertical="center"/>
      <protection locked="0"/>
    </xf>
    <xf numFmtId="3" fontId="2" fillId="33" borderId="124" xfId="0" applyNumberFormat="1" applyFont="1" applyFill="1" applyBorder="1" applyAlignment="1" applyProtection="1">
      <alignment horizontal="right" vertical="center"/>
      <protection locked="0"/>
    </xf>
    <xf numFmtId="3" fontId="2" fillId="33" borderId="125" xfId="0" applyNumberFormat="1" applyFont="1" applyFill="1" applyBorder="1" applyAlignment="1" applyProtection="1">
      <alignment horizontal="right" vertical="center"/>
      <protection locked="0"/>
    </xf>
    <xf numFmtId="3" fontId="2" fillId="33" borderId="126" xfId="0" applyNumberFormat="1" applyFont="1" applyFill="1" applyBorder="1" applyAlignment="1" applyProtection="1">
      <alignment horizontal="right" vertical="center"/>
      <protection locked="0"/>
    </xf>
    <xf numFmtId="3" fontId="2" fillId="33" borderId="127" xfId="0" applyNumberFormat="1" applyFont="1" applyFill="1" applyBorder="1" applyAlignment="1" applyProtection="1">
      <alignment horizontal="right" vertical="center"/>
      <protection locked="0"/>
    </xf>
    <xf numFmtId="41" fontId="2" fillId="34" borderId="128" xfId="0" applyNumberFormat="1" applyFont="1" applyFill="1" applyBorder="1" applyAlignment="1">
      <alignment horizontal="right" vertical="center"/>
    </xf>
    <xf numFmtId="41" fontId="2" fillId="33" borderId="129" xfId="0" applyNumberFormat="1" applyFont="1" applyFill="1" applyBorder="1" applyAlignment="1">
      <alignment horizontal="right" vertical="center"/>
    </xf>
    <xf numFmtId="41" fontId="2" fillId="33" borderId="130" xfId="0" applyNumberFormat="1" applyFont="1" applyFill="1" applyBorder="1" applyAlignment="1">
      <alignment horizontal="right" vertical="center"/>
    </xf>
    <xf numFmtId="41" fontId="2" fillId="34" borderId="131" xfId="0" applyNumberFormat="1" applyFont="1" applyFill="1" applyBorder="1" applyAlignment="1">
      <alignment horizontal="right" vertical="center"/>
    </xf>
    <xf numFmtId="0" fontId="2" fillId="0" borderId="132" xfId="0" applyFont="1" applyBorder="1" applyAlignment="1">
      <alignment horizontal="distributed" vertical="center"/>
    </xf>
    <xf numFmtId="41" fontId="2" fillId="34" borderId="133" xfId="0" applyNumberFormat="1" applyFont="1" applyFill="1" applyBorder="1" applyAlignment="1">
      <alignment horizontal="right" vertical="center"/>
    </xf>
    <xf numFmtId="41" fontId="2" fillId="33" borderId="134" xfId="0" applyNumberFormat="1" applyFont="1" applyFill="1" applyBorder="1" applyAlignment="1">
      <alignment horizontal="right" vertical="center"/>
    </xf>
    <xf numFmtId="41" fontId="2" fillId="33" borderId="135" xfId="0" applyNumberFormat="1" applyFont="1" applyFill="1" applyBorder="1" applyAlignment="1">
      <alignment horizontal="right" vertical="center"/>
    </xf>
    <xf numFmtId="41" fontId="2" fillId="34" borderId="136" xfId="0" applyNumberFormat="1" applyFont="1" applyFill="1" applyBorder="1" applyAlignment="1">
      <alignment horizontal="right" vertical="center"/>
    </xf>
    <xf numFmtId="0" fontId="2" fillId="0" borderId="137" xfId="0" applyFont="1" applyBorder="1" applyAlignment="1">
      <alignment horizontal="distributed" vertical="center"/>
    </xf>
    <xf numFmtId="41" fontId="4" fillId="34" borderId="118" xfId="0" applyNumberFormat="1" applyFont="1" applyFill="1" applyBorder="1" applyAlignment="1">
      <alignment horizontal="right" vertical="center"/>
    </xf>
    <xf numFmtId="41" fontId="4" fillId="33" borderId="111" xfId="0" applyNumberFormat="1" applyFont="1" applyFill="1" applyBorder="1" applyAlignment="1">
      <alignment horizontal="right" vertical="center"/>
    </xf>
    <xf numFmtId="41" fontId="4" fillId="33" borderId="96" xfId="0" applyNumberFormat="1" applyFont="1" applyFill="1" applyBorder="1" applyAlignment="1">
      <alignment horizontal="right" vertical="center"/>
    </xf>
    <xf numFmtId="41" fontId="4" fillId="34" borderId="138" xfId="0" applyNumberFormat="1" applyFont="1" applyFill="1" applyBorder="1" applyAlignment="1">
      <alignment horizontal="right" vertical="center"/>
    </xf>
    <xf numFmtId="0" fontId="4" fillId="0" borderId="93" xfId="0" applyFont="1" applyBorder="1" applyAlignment="1">
      <alignment horizontal="distributed" vertical="center"/>
    </xf>
    <xf numFmtId="41" fontId="2" fillId="0" borderId="118" xfId="0" applyNumberFormat="1" applyFont="1" applyBorder="1" applyAlignment="1">
      <alignment horizontal="right" vertical="center"/>
    </xf>
    <xf numFmtId="41" fontId="2" fillId="0" borderId="111" xfId="0" applyNumberFormat="1" applyFont="1" applyBorder="1" applyAlignment="1">
      <alignment horizontal="right" vertical="center"/>
    </xf>
    <xf numFmtId="41" fontId="2" fillId="0" borderId="96" xfId="0" applyNumberFormat="1" applyFont="1" applyBorder="1" applyAlignment="1">
      <alignment horizontal="right" vertical="center"/>
    </xf>
    <xf numFmtId="0" fontId="7" fillId="35" borderId="83" xfId="0" applyFont="1" applyFill="1" applyBorder="1" applyAlignment="1">
      <alignment horizontal="distributed" vertical="center"/>
    </xf>
    <xf numFmtId="0" fontId="7" fillId="0" borderId="132" xfId="0" applyFont="1" applyBorder="1" applyAlignment="1">
      <alignment horizontal="distributed" vertical="center"/>
    </xf>
    <xf numFmtId="0" fontId="7" fillId="35" borderId="84" xfId="0" applyFont="1" applyFill="1" applyBorder="1" applyAlignment="1">
      <alignment horizontal="distributed" vertical="center"/>
    </xf>
    <xf numFmtId="0" fontId="7" fillId="0" borderId="137" xfId="0" applyFont="1" applyBorder="1" applyAlignment="1">
      <alignment horizontal="distributed" vertical="center"/>
    </xf>
    <xf numFmtId="41" fontId="2" fillId="0" borderId="139" xfId="0" applyNumberFormat="1" applyFont="1" applyBorder="1" applyAlignment="1">
      <alignment horizontal="right" vertical="center"/>
    </xf>
    <xf numFmtId="41" fontId="2" fillId="0" borderId="140" xfId="0" applyNumberFormat="1" applyFont="1" applyBorder="1" applyAlignment="1">
      <alignment horizontal="right" vertical="center"/>
    </xf>
    <xf numFmtId="41" fontId="2" fillId="0" borderId="101" xfId="0" applyNumberFormat="1" applyFont="1" applyBorder="1" applyAlignment="1">
      <alignment horizontal="right" vertical="center"/>
    </xf>
    <xf numFmtId="41" fontId="4" fillId="34" borderId="141" xfId="0" applyNumberFormat="1" applyFont="1" applyFill="1" applyBorder="1" applyAlignment="1">
      <alignment horizontal="right" vertical="center"/>
    </xf>
    <xf numFmtId="41" fontId="4" fillId="33" borderId="142" xfId="0" applyNumberFormat="1" applyFont="1" applyFill="1" applyBorder="1" applyAlignment="1">
      <alignment horizontal="right" vertical="center"/>
    </xf>
    <xf numFmtId="41" fontId="4" fillId="33" borderId="143" xfId="0" applyNumberFormat="1" applyFont="1" applyFill="1" applyBorder="1" applyAlignment="1">
      <alignment horizontal="right" vertical="center"/>
    </xf>
    <xf numFmtId="0" fontId="5" fillId="35" borderId="37" xfId="0" applyFont="1" applyFill="1" applyBorder="1" applyAlignment="1">
      <alignment horizontal="center" vertical="center"/>
    </xf>
    <xf numFmtId="0" fontId="5" fillId="33" borderId="18" xfId="0" applyFont="1" applyFill="1" applyBorder="1" applyAlignment="1">
      <alignment horizontal="right" vertical="center"/>
    </xf>
    <xf numFmtId="0" fontId="5" fillId="33" borderId="49" xfId="0" applyFont="1" applyFill="1" applyBorder="1" applyAlignment="1">
      <alignment horizontal="right" vertical="center"/>
    </xf>
    <xf numFmtId="0" fontId="5" fillId="0" borderId="144" xfId="0" applyFont="1" applyFill="1" applyBorder="1" applyAlignment="1">
      <alignment horizontal="center" vertical="center"/>
    </xf>
    <xf numFmtId="0" fontId="2" fillId="0" borderId="145"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146" xfId="0" applyFont="1" applyBorder="1" applyAlignment="1">
      <alignment horizontal="center" vertical="center" wrapText="1"/>
    </xf>
    <xf numFmtId="0" fontId="43" fillId="0" borderId="0" xfId="0" applyFont="1" applyAlignment="1">
      <alignment horizontal="left" vertical="center"/>
    </xf>
    <xf numFmtId="178" fontId="2" fillId="0" borderId="147" xfId="0" applyNumberFormat="1" applyFont="1" applyBorder="1" applyAlignment="1">
      <alignment horizontal="right" vertical="center"/>
    </xf>
    <xf numFmtId="178" fontId="2" fillId="33" borderId="148" xfId="0" applyNumberFormat="1" applyFont="1" applyFill="1" applyBorder="1" applyAlignment="1">
      <alignment horizontal="right" vertical="center"/>
    </xf>
    <xf numFmtId="178" fontId="2" fillId="0" borderId="81" xfId="0" applyNumberFormat="1" applyFont="1" applyBorder="1" applyAlignment="1">
      <alignment horizontal="right" vertical="center"/>
    </xf>
    <xf numFmtId="178" fontId="2" fillId="33" borderId="149" xfId="0" applyNumberFormat="1" applyFont="1" applyFill="1" applyBorder="1" applyAlignment="1">
      <alignment horizontal="right" vertical="center"/>
    </xf>
    <xf numFmtId="178" fontId="4" fillId="0" borderId="147" xfId="0" applyNumberFormat="1" applyFont="1" applyBorder="1" applyAlignment="1">
      <alignment horizontal="right" vertical="center"/>
    </xf>
    <xf numFmtId="178" fontId="4" fillId="33" borderId="150" xfId="0" applyNumberFormat="1" applyFont="1" applyFill="1" applyBorder="1" applyAlignment="1">
      <alignment horizontal="right" vertical="center"/>
    </xf>
    <xf numFmtId="178" fontId="4" fillId="33" borderId="151" xfId="0" applyNumberFormat="1" applyFont="1" applyFill="1" applyBorder="1" applyAlignment="1">
      <alignment horizontal="right"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48" xfId="0" applyFont="1" applyBorder="1" applyAlignment="1">
      <alignment horizontal="center" vertical="center"/>
    </xf>
    <xf numFmtId="0" fontId="2" fillId="0" borderId="61" xfId="0" applyFont="1" applyBorder="1" applyAlignment="1">
      <alignment horizontal="center" vertical="center"/>
    </xf>
    <xf numFmtId="0" fontId="2" fillId="0" borderId="23" xfId="0" applyFont="1" applyBorder="1" applyAlignment="1">
      <alignment horizontal="center" vertical="center"/>
    </xf>
    <xf numFmtId="0" fontId="2" fillId="0" borderId="47"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5" xfId="0" applyFont="1" applyBorder="1" applyAlignment="1">
      <alignment horizontal="center" vertical="center" wrapText="1"/>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23" xfId="0" applyFont="1" applyBorder="1" applyAlignment="1">
      <alignment horizontal="distributed" vertical="center"/>
    </xf>
    <xf numFmtId="0" fontId="2" fillId="0" borderId="61" xfId="0" applyFont="1" applyBorder="1" applyAlignment="1">
      <alignment horizontal="distributed"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3" fillId="0" borderId="0" xfId="0" applyFont="1" applyAlignment="1">
      <alignment horizontal="center" vertical="top"/>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3"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165" xfId="0" applyFont="1" applyBorder="1" applyAlignment="1">
      <alignment horizontal="distributed" vertical="center" indent="2"/>
    </xf>
    <xf numFmtId="0" fontId="2" fillId="0" borderId="166" xfId="0" applyFont="1" applyBorder="1" applyAlignment="1">
      <alignment horizontal="distributed" vertical="center" indent="2"/>
    </xf>
    <xf numFmtId="0" fontId="2" fillId="0" borderId="167" xfId="0" applyFont="1" applyBorder="1" applyAlignment="1">
      <alignment horizontal="distributed" vertical="center" indent="2"/>
    </xf>
    <xf numFmtId="0" fontId="2" fillId="0" borderId="168" xfId="0" applyFont="1" applyBorder="1" applyAlignment="1">
      <alignment horizontal="center" vertical="center"/>
    </xf>
    <xf numFmtId="0" fontId="2" fillId="0" borderId="169" xfId="0" applyFont="1" applyBorder="1" applyAlignment="1">
      <alignment horizontal="center" vertical="center"/>
    </xf>
    <xf numFmtId="0" fontId="2" fillId="0" borderId="152"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67" xfId="0" applyFont="1" applyBorder="1" applyAlignment="1">
      <alignment horizontal="center" vertical="center"/>
    </xf>
    <xf numFmtId="0" fontId="2" fillId="0" borderId="170" xfId="0" applyFont="1" applyBorder="1" applyAlignment="1">
      <alignment horizontal="center" vertical="center"/>
    </xf>
    <xf numFmtId="0" fontId="2" fillId="0" borderId="91" xfId="0" applyFont="1" applyBorder="1" applyAlignment="1">
      <alignment horizontal="center" vertical="center"/>
    </xf>
    <xf numFmtId="0" fontId="2" fillId="0" borderId="145" xfId="0" applyFont="1" applyBorder="1" applyAlignment="1">
      <alignment horizontal="center" vertical="center"/>
    </xf>
    <xf numFmtId="0" fontId="2" fillId="0" borderId="63" xfId="0" applyFont="1" applyBorder="1" applyAlignment="1">
      <alignment horizontal="center" vertical="center"/>
    </xf>
    <xf numFmtId="0" fontId="2" fillId="0" borderId="46" xfId="0" applyFont="1" applyBorder="1" applyAlignment="1">
      <alignment horizontal="center" vertical="center"/>
    </xf>
    <xf numFmtId="0" fontId="2" fillId="0" borderId="106" xfId="0" applyFont="1" applyBorder="1" applyAlignment="1">
      <alignment horizontal="center" vertical="center"/>
    </xf>
    <xf numFmtId="0" fontId="2" fillId="0" borderId="60" xfId="0" applyFont="1" applyBorder="1" applyAlignment="1">
      <alignment horizontal="center"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37" xfId="0" applyFont="1" applyBorder="1" applyAlignment="1">
      <alignment horizontal="distributed" vertical="center"/>
    </xf>
    <xf numFmtId="0" fontId="2" fillId="0" borderId="0" xfId="0" applyFont="1" applyBorder="1" applyAlignment="1">
      <alignment horizontal="distributed" vertical="center"/>
    </xf>
    <xf numFmtId="0" fontId="2" fillId="0" borderId="175" xfId="0" applyFont="1" applyBorder="1" applyAlignment="1">
      <alignment horizontal="distributed" vertical="center"/>
    </xf>
    <xf numFmtId="0" fontId="2" fillId="0" borderId="13" xfId="0" applyFont="1" applyBorder="1" applyAlignment="1">
      <alignment horizontal="distributed" vertical="center"/>
    </xf>
    <xf numFmtId="0" fontId="4" fillId="0" borderId="82"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distributed" vertical="center"/>
    </xf>
    <xf numFmtId="0" fontId="4" fillId="0" borderId="101" xfId="0" applyFont="1" applyBorder="1" applyAlignment="1">
      <alignment horizontal="distributed" vertical="center"/>
    </xf>
    <xf numFmtId="0" fontId="2" fillId="0" borderId="176" xfId="0" applyFont="1" applyBorder="1" applyAlignment="1">
      <alignment horizontal="center" vertical="center" textRotation="255" wrapText="1"/>
    </xf>
    <xf numFmtId="0" fontId="2" fillId="0" borderId="177" xfId="0" applyFont="1" applyBorder="1" applyAlignment="1">
      <alignment horizontal="center" vertical="center" textRotation="255"/>
    </xf>
    <xf numFmtId="0" fontId="2" fillId="0" borderId="178" xfId="0" applyFont="1" applyBorder="1" applyAlignment="1">
      <alignment horizontal="center" vertical="center" textRotation="255"/>
    </xf>
    <xf numFmtId="0" fontId="2" fillId="0" borderId="18" xfId="0" applyFont="1" applyBorder="1" applyAlignment="1">
      <alignment horizontal="distributed" vertical="center"/>
    </xf>
    <xf numFmtId="0" fontId="2" fillId="0" borderId="55" xfId="0" applyFont="1" applyBorder="1" applyAlignment="1">
      <alignment horizontal="distributed" vertical="center"/>
    </xf>
    <xf numFmtId="0" fontId="2" fillId="0" borderId="179" xfId="0" applyFont="1" applyBorder="1" applyAlignment="1">
      <alignment horizontal="center" vertical="center" wrapText="1"/>
    </xf>
    <xf numFmtId="0" fontId="2" fillId="0" borderId="180" xfId="0" applyFont="1" applyBorder="1" applyAlignment="1">
      <alignment horizontal="center" vertical="center" wrapText="1"/>
    </xf>
    <xf numFmtId="0" fontId="2" fillId="0" borderId="68" xfId="0" applyFont="1" applyBorder="1" applyAlignment="1">
      <alignment horizontal="center" vertical="center"/>
    </xf>
    <xf numFmtId="0" fontId="2" fillId="0" borderId="175" xfId="0" applyFont="1" applyBorder="1" applyAlignment="1">
      <alignment horizontal="center" vertical="center"/>
    </xf>
    <xf numFmtId="0" fontId="2" fillId="0" borderId="44" xfId="0" applyFont="1" applyBorder="1" applyAlignment="1">
      <alignment horizontal="distributed" vertical="center" wrapText="1"/>
    </xf>
    <xf numFmtId="0" fontId="2" fillId="0" borderId="16" xfId="0" applyFont="1" applyBorder="1" applyAlignment="1">
      <alignment horizontal="distributed" vertical="center" wrapText="1"/>
    </xf>
    <xf numFmtId="0" fontId="2" fillId="0" borderId="181" xfId="0" applyFont="1" applyBorder="1" applyAlignment="1">
      <alignment horizontal="center" vertical="center"/>
    </xf>
    <xf numFmtId="0" fontId="2" fillId="0" borderId="181" xfId="0" applyFont="1" applyBorder="1" applyAlignment="1">
      <alignment horizontal="center" vertical="center" wrapText="1"/>
    </xf>
    <xf numFmtId="0" fontId="2" fillId="0" borderId="166" xfId="0" applyFont="1" applyBorder="1" applyAlignment="1">
      <alignment horizontal="center" vertical="center" wrapText="1"/>
    </xf>
    <xf numFmtId="0" fontId="2" fillId="0" borderId="182" xfId="0" applyFont="1" applyBorder="1" applyAlignment="1">
      <alignment horizontal="center" vertical="center"/>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showGridLines="0" tabSelected="1" zoomScalePageLayoutView="0" workbookViewId="0" topLeftCell="A16">
      <selection activeCell="K21" sqref="K21"/>
    </sheetView>
  </sheetViews>
  <sheetFormatPr defaultColWidth="5.87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289" t="s">
        <v>27</v>
      </c>
      <c r="B1" s="289"/>
      <c r="C1" s="289"/>
      <c r="D1" s="289"/>
      <c r="E1" s="289"/>
      <c r="F1" s="289"/>
      <c r="G1" s="289"/>
      <c r="H1" s="289"/>
      <c r="I1" s="289"/>
      <c r="J1" s="289"/>
      <c r="K1" s="289"/>
      <c r="L1" s="289"/>
      <c r="M1" s="289"/>
      <c r="N1" s="289"/>
      <c r="O1" s="289"/>
      <c r="P1" s="289"/>
      <c r="Q1" s="289"/>
      <c r="R1" s="289"/>
      <c r="S1" s="289"/>
      <c r="T1" s="289"/>
      <c r="U1" s="289"/>
      <c r="V1" s="289"/>
      <c r="W1" s="289"/>
      <c r="X1" s="289"/>
      <c r="Y1" s="289"/>
    </row>
    <row r="2" spans="1:25" ht="12" thickBot="1">
      <c r="A2" s="3" t="s">
        <v>90</v>
      </c>
      <c r="B2" s="4"/>
      <c r="C2" s="3"/>
      <c r="D2" s="5"/>
      <c r="E2" s="3"/>
      <c r="F2" s="5"/>
      <c r="G2" s="3"/>
      <c r="H2" s="4"/>
      <c r="I2" s="3"/>
      <c r="J2" s="4"/>
      <c r="K2" s="3"/>
      <c r="L2" s="4"/>
      <c r="M2" s="3"/>
      <c r="N2" s="4"/>
      <c r="O2" s="3"/>
      <c r="P2" s="4"/>
      <c r="Q2" s="3"/>
      <c r="R2" s="4"/>
      <c r="S2" s="3"/>
      <c r="T2" s="4"/>
      <c r="U2" s="3"/>
      <c r="V2" s="4"/>
      <c r="W2" s="3"/>
      <c r="X2" s="4"/>
      <c r="Y2" s="3"/>
    </row>
    <row r="3" spans="1:25" ht="13.5" customHeight="1">
      <c r="A3" s="274" t="s">
        <v>29</v>
      </c>
      <c r="B3" s="277" t="s">
        <v>30</v>
      </c>
      <c r="C3" s="277"/>
      <c r="D3" s="277" t="s">
        <v>0</v>
      </c>
      <c r="E3" s="277"/>
      <c r="F3" s="277" t="s">
        <v>1</v>
      </c>
      <c r="G3" s="277"/>
      <c r="H3" s="283" t="s">
        <v>32</v>
      </c>
      <c r="I3" s="283"/>
      <c r="J3" s="283"/>
      <c r="K3" s="283"/>
      <c r="L3" s="283"/>
      <c r="M3" s="283"/>
      <c r="N3" s="283"/>
      <c r="O3" s="283"/>
      <c r="P3" s="283"/>
      <c r="Q3" s="283"/>
      <c r="R3" s="283"/>
      <c r="S3" s="283"/>
      <c r="T3" s="283"/>
      <c r="U3" s="283"/>
      <c r="V3" s="283"/>
      <c r="W3" s="283"/>
      <c r="X3" s="283"/>
      <c r="Y3" s="284"/>
    </row>
    <row r="4" spans="1:25" ht="14.25" customHeight="1">
      <c r="A4" s="275"/>
      <c r="B4" s="278"/>
      <c r="C4" s="278"/>
      <c r="D4" s="278"/>
      <c r="E4" s="278"/>
      <c r="F4" s="278"/>
      <c r="G4" s="278"/>
      <c r="H4" s="282" t="s">
        <v>33</v>
      </c>
      <c r="I4" s="280"/>
      <c r="J4" s="280"/>
      <c r="K4" s="280"/>
      <c r="L4" s="280"/>
      <c r="M4" s="281"/>
      <c r="N4" s="279" t="s">
        <v>34</v>
      </c>
      <c r="O4" s="280"/>
      <c r="P4" s="280"/>
      <c r="Q4" s="280"/>
      <c r="R4" s="280"/>
      <c r="S4" s="281"/>
      <c r="T4" s="279" t="s">
        <v>35</v>
      </c>
      <c r="U4" s="280"/>
      <c r="V4" s="280"/>
      <c r="W4" s="280"/>
      <c r="X4" s="280"/>
      <c r="Y4" s="290"/>
    </row>
    <row r="5" spans="1:25" ht="19.5" customHeight="1">
      <c r="A5" s="276"/>
      <c r="B5" s="278"/>
      <c r="C5" s="278"/>
      <c r="D5" s="278"/>
      <c r="E5" s="278"/>
      <c r="F5" s="278"/>
      <c r="G5" s="278"/>
      <c r="H5" s="293" t="s">
        <v>37</v>
      </c>
      <c r="I5" s="294"/>
      <c r="J5" s="287" t="s">
        <v>0</v>
      </c>
      <c r="K5" s="287"/>
      <c r="L5" s="287" t="s">
        <v>91</v>
      </c>
      <c r="M5" s="288"/>
      <c r="N5" s="291" t="s">
        <v>31</v>
      </c>
      <c r="O5" s="287"/>
      <c r="P5" s="287" t="s">
        <v>0</v>
      </c>
      <c r="Q5" s="287"/>
      <c r="R5" s="287" t="s">
        <v>91</v>
      </c>
      <c r="S5" s="288"/>
      <c r="T5" s="291" t="s">
        <v>31</v>
      </c>
      <c r="U5" s="287"/>
      <c r="V5" s="287" t="s">
        <v>0</v>
      </c>
      <c r="W5" s="287"/>
      <c r="X5" s="287" t="s">
        <v>91</v>
      </c>
      <c r="Y5" s="292"/>
    </row>
    <row r="6" spans="1:25" s="125" customFormat="1" ht="10.5">
      <c r="A6" s="114"/>
      <c r="B6" s="115"/>
      <c r="C6" s="116" t="s">
        <v>2</v>
      </c>
      <c r="D6" s="117"/>
      <c r="E6" s="118" t="s">
        <v>3</v>
      </c>
      <c r="F6" s="119"/>
      <c r="G6" s="118" t="s">
        <v>3</v>
      </c>
      <c r="H6" s="115"/>
      <c r="I6" s="120" t="s">
        <v>2</v>
      </c>
      <c r="J6" s="121"/>
      <c r="K6" s="113" t="s">
        <v>3</v>
      </c>
      <c r="L6" s="122"/>
      <c r="M6" s="118" t="s">
        <v>3</v>
      </c>
      <c r="N6" s="122"/>
      <c r="O6" s="120" t="s">
        <v>2</v>
      </c>
      <c r="P6" s="121"/>
      <c r="Q6" s="113" t="s">
        <v>3</v>
      </c>
      <c r="R6" s="122"/>
      <c r="S6" s="123" t="s">
        <v>3</v>
      </c>
      <c r="T6" s="115"/>
      <c r="U6" s="120" t="s">
        <v>2</v>
      </c>
      <c r="V6" s="121"/>
      <c r="W6" s="113" t="s">
        <v>3</v>
      </c>
      <c r="X6" s="122"/>
      <c r="Y6" s="124" t="s">
        <v>3</v>
      </c>
    </row>
    <row r="7" spans="1:25" ht="30" customHeight="1">
      <c r="A7" s="85" t="s">
        <v>4</v>
      </c>
      <c r="B7" s="27"/>
      <c r="C7" s="184">
        <v>1163282</v>
      </c>
      <c r="D7" s="12"/>
      <c r="E7" s="193">
        <v>6578952284</v>
      </c>
      <c r="F7" s="12"/>
      <c r="G7" s="196">
        <v>448963262</v>
      </c>
      <c r="H7" s="97"/>
      <c r="I7" s="203">
        <v>284200</v>
      </c>
      <c r="J7" s="98"/>
      <c r="K7" s="206">
        <v>1103203124</v>
      </c>
      <c r="L7" s="44"/>
      <c r="M7" s="193">
        <v>92714616</v>
      </c>
      <c r="N7" s="97"/>
      <c r="O7" s="203">
        <v>7648</v>
      </c>
      <c r="P7" s="98"/>
      <c r="Q7" s="206">
        <v>22189718</v>
      </c>
      <c r="R7" s="44"/>
      <c r="S7" s="196">
        <v>829677</v>
      </c>
      <c r="T7" s="97"/>
      <c r="U7" s="203">
        <v>871434</v>
      </c>
      <c r="V7" s="98"/>
      <c r="W7" s="206">
        <v>5453559442</v>
      </c>
      <c r="X7" s="44"/>
      <c r="Y7" s="211">
        <v>355418969</v>
      </c>
    </row>
    <row r="8" spans="1:25" ht="30" customHeight="1">
      <c r="A8" s="77" t="s">
        <v>5</v>
      </c>
      <c r="B8" s="27"/>
      <c r="C8" s="185">
        <v>1076</v>
      </c>
      <c r="D8" s="12"/>
      <c r="E8" s="194">
        <v>6157708</v>
      </c>
      <c r="F8" s="12"/>
      <c r="G8" s="197">
        <v>402439</v>
      </c>
      <c r="H8" s="97"/>
      <c r="I8" s="204">
        <v>93</v>
      </c>
      <c r="J8" s="99"/>
      <c r="K8" s="207">
        <v>394637</v>
      </c>
      <c r="L8" s="29"/>
      <c r="M8" s="194">
        <v>36758</v>
      </c>
      <c r="N8" s="27"/>
      <c r="O8" s="204">
        <v>1</v>
      </c>
      <c r="P8" s="99"/>
      <c r="Q8" s="207">
        <v>885</v>
      </c>
      <c r="R8" s="44"/>
      <c r="S8" s="197">
        <v>14</v>
      </c>
      <c r="T8" s="97"/>
      <c r="U8" s="204">
        <v>982</v>
      </c>
      <c r="V8" s="98"/>
      <c r="W8" s="207">
        <v>5762186</v>
      </c>
      <c r="X8" s="29"/>
      <c r="Y8" s="212">
        <v>365668</v>
      </c>
    </row>
    <row r="9" spans="1:25" ht="30" customHeight="1">
      <c r="A9" s="77" t="s">
        <v>6</v>
      </c>
      <c r="B9" s="27"/>
      <c r="C9" s="185" t="s">
        <v>191</v>
      </c>
      <c r="D9" s="11"/>
      <c r="E9" s="194">
        <v>1200</v>
      </c>
      <c r="F9" s="12"/>
      <c r="G9" s="197">
        <v>162</v>
      </c>
      <c r="H9" s="97"/>
      <c r="I9" s="204" t="s">
        <v>191</v>
      </c>
      <c r="J9" s="99"/>
      <c r="K9" s="207">
        <v>550</v>
      </c>
      <c r="L9" s="29"/>
      <c r="M9" s="194">
        <v>28</v>
      </c>
      <c r="N9" s="27"/>
      <c r="O9" s="204" t="s">
        <v>191</v>
      </c>
      <c r="P9" s="99"/>
      <c r="Q9" s="207" t="s">
        <v>191</v>
      </c>
      <c r="R9" s="29"/>
      <c r="S9" s="197" t="s">
        <v>191</v>
      </c>
      <c r="T9" s="27"/>
      <c r="U9" s="204" t="s">
        <v>191</v>
      </c>
      <c r="V9" s="99"/>
      <c r="W9" s="207">
        <v>650</v>
      </c>
      <c r="X9" s="44"/>
      <c r="Y9" s="212">
        <v>135</v>
      </c>
    </row>
    <row r="10" spans="1:25" ht="30" customHeight="1">
      <c r="A10" s="77" t="s">
        <v>8</v>
      </c>
      <c r="B10" s="11"/>
      <c r="C10" s="185">
        <v>7</v>
      </c>
      <c r="D10" s="11" t="s">
        <v>28</v>
      </c>
      <c r="E10" s="194">
        <v>18959</v>
      </c>
      <c r="F10" s="11" t="s">
        <v>28</v>
      </c>
      <c r="G10" s="197">
        <v>4217</v>
      </c>
      <c r="H10" s="27"/>
      <c r="I10" s="204">
        <v>2</v>
      </c>
      <c r="J10" s="105" t="s">
        <v>28</v>
      </c>
      <c r="K10" s="207">
        <v>5226</v>
      </c>
      <c r="L10" s="14" t="s">
        <v>28</v>
      </c>
      <c r="M10" s="194">
        <v>1030</v>
      </c>
      <c r="N10" s="27"/>
      <c r="O10" s="204">
        <v>1</v>
      </c>
      <c r="P10" s="105" t="s">
        <v>28</v>
      </c>
      <c r="Q10" s="207">
        <v>1912</v>
      </c>
      <c r="R10" s="14" t="s">
        <v>28</v>
      </c>
      <c r="S10" s="197">
        <v>76</v>
      </c>
      <c r="T10" s="27"/>
      <c r="U10" s="204">
        <v>4</v>
      </c>
      <c r="V10" s="105" t="s">
        <v>28</v>
      </c>
      <c r="W10" s="207">
        <v>11822</v>
      </c>
      <c r="X10" s="14" t="s">
        <v>28</v>
      </c>
      <c r="Y10" s="212">
        <v>3111</v>
      </c>
    </row>
    <row r="11" spans="1:25" ht="30" customHeight="1">
      <c r="A11" s="77" t="s">
        <v>9</v>
      </c>
      <c r="B11" s="11"/>
      <c r="C11" s="185">
        <v>16</v>
      </c>
      <c r="D11" s="11" t="s">
        <v>28</v>
      </c>
      <c r="E11" s="194">
        <v>50686</v>
      </c>
      <c r="F11" s="11" t="s">
        <v>28</v>
      </c>
      <c r="G11" s="197">
        <v>9991</v>
      </c>
      <c r="H11" s="27"/>
      <c r="I11" s="204" t="s">
        <v>191</v>
      </c>
      <c r="J11" s="105" t="s">
        <v>28</v>
      </c>
      <c r="K11" s="207">
        <v>635</v>
      </c>
      <c r="L11" s="14" t="s">
        <v>28</v>
      </c>
      <c r="M11" s="194">
        <v>202</v>
      </c>
      <c r="N11" s="27"/>
      <c r="O11" s="204" t="s">
        <v>191</v>
      </c>
      <c r="P11" s="105"/>
      <c r="Q11" s="207" t="s">
        <v>191</v>
      </c>
      <c r="R11" s="14"/>
      <c r="S11" s="197" t="s">
        <v>191</v>
      </c>
      <c r="T11" s="27"/>
      <c r="U11" s="204">
        <v>16</v>
      </c>
      <c r="V11" s="105" t="s">
        <v>28</v>
      </c>
      <c r="W11" s="207">
        <v>50051</v>
      </c>
      <c r="X11" s="14" t="s">
        <v>28</v>
      </c>
      <c r="Y11" s="212">
        <v>9789</v>
      </c>
    </row>
    <row r="12" spans="1:25" ht="30" customHeight="1">
      <c r="A12" s="77" t="s">
        <v>10</v>
      </c>
      <c r="B12" s="11"/>
      <c r="C12" s="185" t="s">
        <v>191</v>
      </c>
      <c r="D12" s="11"/>
      <c r="E12" s="194" t="s">
        <v>191</v>
      </c>
      <c r="F12" s="11"/>
      <c r="G12" s="197" t="s">
        <v>191</v>
      </c>
      <c r="H12" s="27"/>
      <c r="I12" s="204" t="s">
        <v>191</v>
      </c>
      <c r="J12" s="99"/>
      <c r="K12" s="207" t="s">
        <v>191</v>
      </c>
      <c r="L12" s="29"/>
      <c r="M12" s="194" t="s">
        <v>191</v>
      </c>
      <c r="N12" s="27"/>
      <c r="O12" s="204" t="s">
        <v>191</v>
      </c>
      <c r="P12" s="99"/>
      <c r="Q12" s="207" t="s">
        <v>191</v>
      </c>
      <c r="R12" s="29"/>
      <c r="S12" s="197" t="s">
        <v>191</v>
      </c>
      <c r="T12" s="27"/>
      <c r="U12" s="204" t="s">
        <v>191</v>
      </c>
      <c r="V12" s="99"/>
      <c r="W12" s="207" t="s">
        <v>191</v>
      </c>
      <c r="X12" s="29"/>
      <c r="Y12" s="212" t="s">
        <v>191</v>
      </c>
    </row>
    <row r="13" spans="1:25" s="9" customFormat="1" ht="30" customHeight="1" thickBot="1">
      <c r="A13" s="78" t="s">
        <v>11</v>
      </c>
      <c r="B13" s="21" t="s">
        <v>78</v>
      </c>
      <c r="C13" s="186">
        <v>1164335</v>
      </c>
      <c r="D13" s="21"/>
      <c r="E13" s="195">
        <v>6585041547</v>
      </c>
      <c r="F13" s="21"/>
      <c r="G13" s="195">
        <v>449351655</v>
      </c>
      <c r="H13" s="54" t="s">
        <v>101</v>
      </c>
      <c r="I13" s="205">
        <v>284291</v>
      </c>
      <c r="J13" s="100"/>
      <c r="K13" s="208">
        <v>1103592449</v>
      </c>
      <c r="L13" s="101"/>
      <c r="M13" s="209">
        <v>92750169</v>
      </c>
      <c r="N13" s="54" t="s">
        <v>101</v>
      </c>
      <c r="O13" s="205">
        <v>7648</v>
      </c>
      <c r="P13" s="100"/>
      <c r="Q13" s="208">
        <v>22188692</v>
      </c>
      <c r="R13" s="101"/>
      <c r="S13" s="210">
        <v>829615</v>
      </c>
      <c r="T13" s="66" t="s">
        <v>101</v>
      </c>
      <c r="U13" s="205">
        <v>872396</v>
      </c>
      <c r="V13" s="100"/>
      <c r="W13" s="208">
        <v>5459260406</v>
      </c>
      <c r="X13" s="101"/>
      <c r="Y13" s="213">
        <v>355771871</v>
      </c>
    </row>
    <row r="14" spans="1:25" ht="30" customHeight="1">
      <c r="A14" s="82" t="s">
        <v>12</v>
      </c>
      <c r="B14" s="83"/>
      <c r="C14" s="187">
        <v>3625</v>
      </c>
      <c r="D14" s="84"/>
      <c r="E14" s="150"/>
      <c r="F14" s="83"/>
      <c r="G14" s="198">
        <v>2010597</v>
      </c>
      <c r="H14" s="43"/>
      <c r="I14" s="22"/>
      <c r="J14" s="25"/>
      <c r="K14" s="22"/>
      <c r="L14" s="25"/>
      <c r="M14" s="22"/>
      <c r="N14" s="25"/>
      <c r="O14" s="22"/>
      <c r="P14" s="25"/>
      <c r="Q14" s="22"/>
      <c r="R14" s="25"/>
      <c r="S14" s="22"/>
      <c r="T14" s="25"/>
      <c r="U14" s="22"/>
      <c r="V14" s="25"/>
      <c r="W14" s="22"/>
      <c r="X14" s="25"/>
      <c r="Y14" s="22"/>
    </row>
    <row r="15" spans="1:25" s="9" customFormat="1" ht="30" customHeight="1">
      <c r="A15" s="81" t="s">
        <v>36</v>
      </c>
      <c r="B15" s="28"/>
      <c r="C15" s="188">
        <v>1167960</v>
      </c>
      <c r="D15" s="42"/>
      <c r="E15" s="151"/>
      <c r="F15" s="28"/>
      <c r="G15" s="199">
        <v>451362252</v>
      </c>
      <c r="H15" s="38"/>
      <c r="I15" s="17"/>
      <c r="J15" s="39"/>
      <c r="K15" s="17"/>
      <c r="L15" s="39"/>
      <c r="M15" s="17"/>
      <c r="N15" s="39"/>
      <c r="O15" s="17"/>
      <c r="P15" s="39"/>
      <c r="Q15" s="17"/>
      <c r="R15" s="39"/>
      <c r="S15" s="17"/>
      <c r="T15" s="39"/>
      <c r="U15" s="17"/>
      <c r="V15" s="39"/>
      <c r="W15" s="17"/>
      <c r="X15" s="38"/>
      <c r="Y15" s="16"/>
    </row>
    <row r="16" spans="1:25" s="9" customFormat="1" ht="21" customHeight="1">
      <c r="A16" s="272" t="s">
        <v>14</v>
      </c>
      <c r="B16" s="14" t="s">
        <v>87</v>
      </c>
      <c r="C16" s="189">
        <v>4</v>
      </c>
      <c r="D16" s="12"/>
      <c r="E16" s="152"/>
      <c r="F16" s="14"/>
      <c r="G16" s="158"/>
      <c r="H16" s="38"/>
      <c r="I16" s="17"/>
      <c r="J16" s="39"/>
      <c r="K16" s="17"/>
      <c r="L16" s="39"/>
      <c r="M16" s="17"/>
      <c r="N16" s="39"/>
      <c r="O16" s="17"/>
      <c r="P16" s="39"/>
      <c r="Q16" s="17"/>
      <c r="R16" s="39"/>
      <c r="S16" s="17"/>
      <c r="T16" s="39"/>
      <c r="U16" s="17"/>
      <c r="V16" s="39"/>
      <c r="W16" s="17"/>
      <c r="X16" s="38"/>
      <c r="Y16" s="16"/>
    </row>
    <row r="17" spans="1:25" ht="21" customHeight="1">
      <c r="A17" s="286"/>
      <c r="B17" s="56"/>
      <c r="C17" s="190">
        <v>4</v>
      </c>
      <c r="D17" s="11"/>
      <c r="E17" s="153"/>
      <c r="F17" s="14"/>
      <c r="G17" s="200">
        <v>71</v>
      </c>
      <c r="H17" s="29"/>
      <c r="I17" s="18"/>
      <c r="J17" s="40"/>
      <c r="K17" s="18"/>
      <c r="L17" s="40"/>
      <c r="M17" s="18"/>
      <c r="N17" s="40"/>
      <c r="O17" s="18"/>
      <c r="P17" s="40"/>
      <c r="Q17" s="19"/>
      <c r="R17" s="40"/>
      <c r="S17" s="19"/>
      <c r="T17" s="40"/>
      <c r="U17" s="19"/>
      <c r="V17" s="40"/>
      <c r="W17" s="19"/>
      <c r="X17" s="29"/>
      <c r="Y17" s="15"/>
    </row>
    <row r="18" spans="1:25" ht="21" customHeight="1">
      <c r="A18" s="272" t="s">
        <v>16</v>
      </c>
      <c r="B18" s="57" t="s">
        <v>87</v>
      </c>
      <c r="C18" s="189">
        <v>26</v>
      </c>
      <c r="D18" s="20"/>
      <c r="E18" s="152"/>
      <c r="F18" s="37"/>
      <c r="G18" s="157"/>
      <c r="H18" s="29"/>
      <c r="I18" s="18"/>
      <c r="J18" s="40"/>
      <c r="K18" s="18"/>
      <c r="L18" s="40"/>
      <c r="M18" s="18"/>
      <c r="N18" s="40"/>
      <c r="O18" s="18"/>
      <c r="P18" s="40"/>
      <c r="Q18" s="19"/>
      <c r="R18" s="40"/>
      <c r="S18" s="19"/>
      <c r="T18" s="40"/>
      <c r="U18" s="19"/>
      <c r="V18" s="40"/>
      <c r="W18" s="19"/>
      <c r="X18" s="29"/>
      <c r="Y18" s="15"/>
    </row>
    <row r="19" spans="1:25" ht="21" customHeight="1">
      <c r="A19" s="285"/>
      <c r="B19" s="58"/>
      <c r="C19" s="191">
        <v>27</v>
      </c>
      <c r="D19" s="31"/>
      <c r="E19" s="153"/>
      <c r="F19" s="32"/>
      <c r="G19" s="200">
        <v>1591</v>
      </c>
      <c r="H19" s="44"/>
      <c r="I19" s="15"/>
      <c r="J19" s="29"/>
      <c r="K19" s="15"/>
      <c r="L19" s="29"/>
      <c r="M19" s="15"/>
      <c r="N19" s="29"/>
      <c r="O19" s="15"/>
      <c r="P19" s="40"/>
      <c r="Q19" s="19"/>
      <c r="R19" s="40"/>
      <c r="S19" s="19"/>
      <c r="T19" s="40"/>
      <c r="U19" s="19"/>
      <c r="V19" s="40"/>
      <c r="W19" s="19"/>
      <c r="X19" s="29"/>
      <c r="Y19" s="15"/>
    </row>
    <row r="20" spans="1:25" ht="21" customHeight="1">
      <c r="A20" s="272" t="s">
        <v>17</v>
      </c>
      <c r="B20" s="57" t="s">
        <v>87</v>
      </c>
      <c r="C20" s="189" t="s">
        <v>191</v>
      </c>
      <c r="D20" s="20"/>
      <c r="E20" s="152"/>
      <c r="F20" s="37"/>
      <c r="G20" s="157"/>
      <c r="H20" s="44"/>
      <c r="I20" s="15"/>
      <c r="J20" s="29"/>
      <c r="K20" s="15"/>
      <c r="L20" s="29"/>
      <c r="M20" s="15"/>
      <c r="N20" s="29"/>
      <c r="O20" s="15"/>
      <c r="P20" s="40"/>
      <c r="Q20" s="19"/>
      <c r="R20" s="40"/>
      <c r="S20" s="19"/>
      <c r="T20" s="40"/>
      <c r="U20" s="19"/>
      <c r="V20" s="40"/>
      <c r="W20" s="19"/>
      <c r="X20" s="29"/>
      <c r="Y20" s="15"/>
    </row>
    <row r="21" spans="1:25" ht="21" customHeight="1" thickBot="1">
      <c r="A21" s="273"/>
      <c r="B21" s="75"/>
      <c r="C21" s="192" t="s">
        <v>191</v>
      </c>
      <c r="D21" s="93"/>
      <c r="E21" s="154"/>
      <c r="F21" s="94"/>
      <c r="G21" s="201" t="s">
        <v>191</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3" t="s">
        <v>15</v>
      </c>
      <c r="B22" s="48"/>
      <c r="C22" s="156"/>
      <c r="D22" s="54"/>
      <c r="E22" s="155"/>
      <c r="F22" s="55"/>
      <c r="G22" s="202">
        <v>451363913</v>
      </c>
      <c r="H22" s="30"/>
      <c r="I22" s="16"/>
      <c r="J22" s="30"/>
      <c r="K22" s="16"/>
      <c r="L22" s="30"/>
      <c r="M22" s="16"/>
      <c r="N22" s="30"/>
      <c r="O22" s="16"/>
      <c r="P22" s="30"/>
      <c r="Q22" s="16"/>
      <c r="R22" s="30"/>
      <c r="S22" s="16"/>
      <c r="T22" s="30"/>
      <c r="U22" s="16"/>
      <c r="V22" s="30"/>
      <c r="W22" s="16"/>
      <c r="X22" s="30"/>
      <c r="Y22" s="16"/>
    </row>
    <row r="23" spans="1:25" s="63" customFormat="1" ht="21" customHeight="1">
      <c r="A23" s="60"/>
      <c r="B23" s="61"/>
      <c r="C23" s="59"/>
      <c r="D23" s="62"/>
      <c r="E23" s="59"/>
      <c r="F23" s="62"/>
      <c r="G23" s="59"/>
      <c r="H23" s="61"/>
      <c r="I23" s="59"/>
      <c r="J23" s="61"/>
      <c r="K23" s="59"/>
      <c r="L23" s="61"/>
      <c r="M23" s="59"/>
      <c r="N23" s="61"/>
      <c r="O23" s="59"/>
      <c r="P23" s="61"/>
      <c r="Q23" s="59"/>
      <c r="R23" s="61"/>
      <c r="S23" s="59"/>
      <c r="T23" s="61"/>
      <c r="U23" s="59"/>
      <c r="V23" s="61"/>
      <c r="W23" s="59"/>
      <c r="X23" s="61"/>
      <c r="Y23" s="59"/>
    </row>
    <row r="24" spans="1:25" ht="11.25">
      <c r="A24" s="3" t="s">
        <v>193</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207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208</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74</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75</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76</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77</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198</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199</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P5:Q5"/>
    <mergeCell ref="L5:M5"/>
    <mergeCell ref="A1:Y1"/>
    <mergeCell ref="T4:Y4"/>
    <mergeCell ref="T5:U5"/>
    <mergeCell ref="V5:W5"/>
    <mergeCell ref="X5:Y5"/>
    <mergeCell ref="R5:S5"/>
    <mergeCell ref="H5:I5"/>
    <mergeCell ref="J5:K5"/>
    <mergeCell ref="N5:O5"/>
    <mergeCell ref="A20:A21"/>
    <mergeCell ref="A3:A5"/>
    <mergeCell ref="B3:C5"/>
    <mergeCell ref="D3:E5"/>
    <mergeCell ref="N4:S4"/>
    <mergeCell ref="H4:M4"/>
    <mergeCell ref="H3:Y3"/>
    <mergeCell ref="A18:A19"/>
    <mergeCell ref="F3:G5"/>
    <mergeCell ref="A16:A17"/>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&amp;R大阪国税局
申告所得税１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showGridLines="0" tabSelected="1" zoomScalePageLayoutView="0" workbookViewId="0" topLeftCell="A13">
      <selection activeCell="K21" sqref="K21"/>
    </sheetView>
  </sheetViews>
  <sheetFormatPr defaultColWidth="5.87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85</v>
      </c>
      <c r="B1" s="3"/>
      <c r="C1" s="3"/>
      <c r="D1" s="3"/>
      <c r="E1" s="3"/>
      <c r="F1" s="3"/>
      <c r="G1" s="3"/>
      <c r="H1" s="3"/>
      <c r="I1" s="3"/>
    </row>
    <row r="2" spans="1:9" ht="18" customHeight="1">
      <c r="A2" s="295" t="s">
        <v>94</v>
      </c>
      <c r="B2" s="296"/>
      <c r="C2" s="296"/>
      <c r="D2" s="297"/>
      <c r="E2" s="3"/>
      <c r="F2" s="3"/>
      <c r="G2" s="3"/>
      <c r="H2" s="3"/>
      <c r="I2" s="3"/>
    </row>
    <row r="3" spans="1:13" ht="13.5" customHeight="1">
      <c r="A3" s="300" t="s">
        <v>73</v>
      </c>
      <c r="B3" s="304" t="s">
        <v>84</v>
      </c>
      <c r="C3" s="310" t="s">
        <v>68</v>
      </c>
      <c r="D3" s="307" t="s">
        <v>83</v>
      </c>
      <c r="E3" s="79"/>
      <c r="F3" s="80"/>
      <c r="G3" s="80"/>
      <c r="H3" s="80"/>
      <c r="I3" s="80"/>
      <c r="J3" s="80"/>
      <c r="K3" s="80"/>
      <c r="L3" s="80"/>
      <c r="M3" s="80"/>
    </row>
    <row r="4" spans="1:13" ht="13.5" customHeight="1">
      <c r="A4" s="275"/>
      <c r="B4" s="305"/>
      <c r="C4" s="311"/>
      <c r="D4" s="308"/>
      <c r="E4" s="79"/>
      <c r="F4" s="80"/>
      <c r="G4" s="80"/>
      <c r="H4" s="80"/>
      <c r="I4" s="80"/>
      <c r="J4" s="80"/>
      <c r="K4" s="80"/>
      <c r="L4" s="80"/>
      <c r="M4" s="80"/>
    </row>
    <row r="5" spans="1:13" ht="13.5" customHeight="1">
      <c r="A5" s="276"/>
      <c r="B5" s="306"/>
      <c r="C5" s="312"/>
      <c r="D5" s="309"/>
      <c r="E5" s="79"/>
      <c r="F5" s="80"/>
      <c r="G5" s="80"/>
      <c r="H5" s="80"/>
      <c r="I5" s="80"/>
      <c r="J5" s="80"/>
      <c r="K5" s="80"/>
      <c r="L5" s="80"/>
      <c r="M5" s="80"/>
    </row>
    <row r="6" spans="1:13" s="125" customFormat="1" ht="13.5" customHeight="1">
      <c r="A6" s="114"/>
      <c r="B6" s="171" t="s">
        <v>2</v>
      </c>
      <c r="C6" s="164" t="s">
        <v>3</v>
      </c>
      <c r="D6" s="172" t="s">
        <v>3</v>
      </c>
      <c r="E6" s="130"/>
      <c r="F6" s="131"/>
      <c r="G6" s="131"/>
      <c r="H6" s="131"/>
      <c r="I6" s="131"/>
      <c r="J6" s="131"/>
      <c r="K6" s="131"/>
      <c r="L6" s="131"/>
      <c r="M6" s="131"/>
    </row>
    <row r="7" spans="1:13" ht="21" customHeight="1">
      <c r="A7" s="50" t="s">
        <v>96</v>
      </c>
      <c r="B7" s="214">
        <v>1050432</v>
      </c>
      <c r="C7" s="206">
        <v>5931415917</v>
      </c>
      <c r="D7" s="211">
        <v>365745229</v>
      </c>
      <c r="E7" s="79"/>
      <c r="F7" s="80"/>
      <c r="G7" s="80"/>
      <c r="H7" s="80"/>
      <c r="I7" s="80"/>
      <c r="J7" s="80"/>
      <c r="K7" s="80"/>
      <c r="L7" s="80"/>
      <c r="M7" s="80"/>
    </row>
    <row r="8" spans="1:13" ht="21" customHeight="1">
      <c r="A8" s="51" t="s">
        <v>97</v>
      </c>
      <c r="B8" s="215">
        <v>1142087</v>
      </c>
      <c r="C8" s="207">
        <v>6222314248</v>
      </c>
      <c r="D8" s="212">
        <v>367571619</v>
      </c>
      <c r="E8" s="79"/>
      <c r="F8" s="80"/>
      <c r="G8" s="80"/>
      <c r="H8" s="80"/>
      <c r="I8" s="80"/>
      <c r="J8" s="80"/>
      <c r="K8" s="80"/>
      <c r="L8" s="80"/>
      <c r="M8" s="80"/>
    </row>
    <row r="9" spans="1:13" ht="21" customHeight="1">
      <c r="A9" s="51" t="s">
        <v>98</v>
      </c>
      <c r="B9" s="215">
        <v>1264263</v>
      </c>
      <c r="C9" s="207">
        <v>6754399148</v>
      </c>
      <c r="D9" s="212">
        <v>411007330</v>
      </c>
      <c r="E9" s="79"/>
      <c r="F9" s="80"/>
      <c r="G9" s="80"/>
      <c r="H9" s="80"/>
      <c r="I9" s="80"/>
      <c r="J9" s="80"/>
      <c r="K9" s="80"/>
      <c r="L9" s="80"/>
      <c r="M9" s="80"/>
    </row>
    <row r="10" spans="1:13" ht="21" customHeight="1">
      <c r="A10" s="51" t="s">
        <v>99</v>
      </c>
      <c r="B10" s="215">
        <v>1242915</v>
      </c>
      <c r="C10" s="207">
        <v>6826888090</v>
      </c>
      <c r="D10" s="212">
        <v>444643395</v>
      </c>
      <c r="E10" s="79"/>
      <c r="F10" s="80"/>
      <c r="G10" s="80"/>
      <c r="H10" s="80"/>
      <c r="I10" s="80"/>
      <c r="J10" s="80"/>
      <c r="K10" s="80"/>
      <c r="L10" s="80"/>
      <c r="M10" s="80"/>
    </row>
    <row r="11" spans="1:13" ht="21" customHeight="1" thickBot="1">
      <c r="A11" s="52" t="s">
        <v>195</v>
      </c>
      <c r="B11" s="216">
        <v>1164335</v>
      </c>
      <c r="C11" s="217">
        <v>6585041547</v>
      </c>
      <c r="D11" s="218">
        <v>449351655</v>
      </c>
      <c r="E11" s="79"/>
      <c r="F11" s="80"/>
      <c r="G11" s="80"/>
      <c r="H11" s="80"/>
      <c r="I11" s="80"/>
      <c r="J11" s="80"/>
      <c r="K11" s="80"/>
      <c r="L11" s="80"/>
      <c r="M11" s="80"/>
    </row>
    <row r="12" spans="1:9" ht="24.75" customHeight="1" thickBot="1">
      <c r="A12" s="3"/>
      <c r="B12" s="3"/>
      <c r="C12" s="3"/>
      <c r="D12" s="3"/>
      <c r="E12" s="3"/>
      <c r="F12" s="3"/>
      <c r="G12" s="3"/>
      <c r="H12" s="3"/>
      <c r="I12" s="3"/>
    </row>
    <row r="13" spans="1:10" ht="18" customHeight="1">
      <c r="A13" s="301" t="s">
        <v>93</v>
      </c>
      <c r="B13" s="302"/>
      <c r="C13" s="302"/>
      <c r="D13" s="302"/>
      <c r="E13" s="302"/>
      <c r="F13" s="302"/>
      <c r="G13" s="302"/>
      <c r="H13" s="302"/>
      <c r="I13" s="302"/>
      <c r="J13" s="303"/>
    </row>
    <row r="14" spans="1:13" ht="18" customHeight="1">
      <c r="A14" s="300" t="s">
        <v>92</v>
      </c>
      <c r="B14" s="298" t="s">
        <v>66</v>
      </c>
      <c r="C14" s="298"/>
      <c r="D14" s="298"/>
      <c r="E14" s="298" t="s">
        <v>62</v>
      </c>
      <c r="F14" s="298"/>
      <c r="G14" s="298"/>
      <c r="H14" s="298" t="s">
        <v>63</v>
      </c>
      <c r="I14" s="298"/>
      <c r="J14" s="299"/>
      <c r="K14" s="3"/>
      <c r="L14" s="3"/>
      <c r="M14" s="3"/>
    </row>
    <row r="15" spans="1:10" ht="18" customHeight="1">
      <c r="A15" s="276"/>
      <c r="B15" s="167" t="s">
        <v>84</v>
      </c>
      <c r="C15" s="168" t="s">
        <v>0</v>
      </c>
      <c r="D15" s="169" t="s">
        <v>91</v>
      </c>
      <c r="E15" s="167" t="s">
        <v>84</v>
      </c>
      <c r="F15" s="168" t="s">
        <v>0</v>
      </c>
      <c r="G15" s="169" t="s">
        <v>91</v>
      </c>
      <c r="H15" s="167" t="s">
        <v>84</v>
      </c>
      <c r="I15" s="168" t="s">
        <v>0</v>
      </c>
      <c r="J15" s="170" t="s">
        <v>91</v>
      </c>
    </row>
    <row r="16" spans="1:10" s="2" customFormat="1" ht="13.5" customHeight="1">
      <c r="A16" s="114"/>
      <c r="B16" s="163" t="s">
        <v>2</v>
      </c>
      <c r="C16" s="164" t="s">
        <v>3</v>
      </c>
      <c r="D16" s="165" t="s">
        <v>3</v>
      </c>
      <c r="E16" s="163" t="s">
        <v>2</v>
      </c>
      <c r="F16" s="164" t="s">
        <v>3</v>
      </c>
      <c r="G16" s="165" t="s">
        <v>3</v>
      </c>
      <c r="H16" s="163" t="s">
        <v>2</v>
      </c>
      <c r="I16" s="164" t="s">
        <v>3</v>
      </c>
      <c r="J16" s="166" t="s">
        <v>3</v>
      </c>
    </row>
    <row r="17" spans="1:10" ht="21" customHeight="1">
      <c r="A17" s="50" t="str">
        <f>A7</f>
        <v>平成15年分</v>
      </c>
      <c r="B17" s="219">
        <v>313849</v>
      </c>
      <c r="C17" s="206">
        <v>1184222788</v>
      </c>
      <c r="D17" s="220">
        <v>83211175</v>
      </c>
      <c r="E17" s="219">
        <v>8536</v>
      </c>
      <c r="F17" s="206">
        <v>29580675</v>
      </c>
      <c r="G17" s="220">
        <v>1297688</v>
      </c>
      <c r="H17" s="219">
        <v>728047</v>
      </c>
      <c r="I17" s="206">
        <v>4717612454</v>
      </c>
      <c r="J17" s="225">
        <v>281236366</v>
      </c>
    </row>
    <row r="18" spans="1:10" ht="21" customHeight="1">
      <c r="A18" s="51" t="str">
        <f>A8</f>
        <v>平成16年分</v>
      </c>
      <c r="B18" s="221">
        <v>322588</v>
      </c>
      <c r="C18" s="207">
        <v>1207575479</v>
      </c>
      <c r="D18" s="222">
        <v>87507552</v>
      </c>
      <c r="E18" s="221">
        <v>9233</v>
      </c>
      <c r="F18" s="207">
        <v>31327816</v>
      </c>
      <c r="G18" s="222">
        <v>1335171</v>
      </c>
      <c r="H18" s="221">
        <v>810266</v>
      </c>
      <c r="I18" s="207">
        <v>4983410954</v>
      </c>
      <c r="J18" s="226">
        <v>278728896</v>
      </c>
    </row>
    <row r="19" spans="1:10" ht="21" customHeight="1">
      <c r="A19" s="51" t="str">
        <f>A9</f>
        <v>平成17年分</v>
      </c>
      <c r="B19" s="221">
        <v>322899</v>
      </c>
      <c r="C19" s="207">
        <v>1191408640</v>
      </c>
      <c r="D19" s="222">
        <v>90215903</v>
      </c>
      <c r="E19" s="221">
        <v>8080</v>
      </c>
      <c r="F19" s="207">
        <v>22777793</v>
      </c>
      <c r="G19" s="222">
        <v>935972</v>
      </c>
      <c r="H19" s="221">
        <v>933284</v>
      </c>
      <c r="I19" s="207">
        <v>5540212715</v>
      </c>
      <c r="J19" s="226">
        <v>319855455</v>
      </c>
    </row>
    <row r="20" spans="1:10" ht="21" customHeight="1">
      <c r="A20" s="51" t="str">
        <f>A10</f>
        <v>平成18年分</v>
      </c>
      <c r="B20" s="221">
        <v>306008</v>
      </c>
      <c r="C20" s="207">
        <v>1155183920</v>
      </c>
      <c r="D20" s="222">
        <v>95606806</v>
      </c>
      <c r="E20" s="221">
        <v>8295</v>
      </c>
      <c r="F20" s="207">
        <v>23196590</v>
      </c>
      <c r="G20" s="222">
        <v>1072068</v>
      </c>
      <c r="H20" s="221">
        <v>928612</v>
      </c>
      <c r="I20" s="207">
        <v>5648507579</v>
      </c>
      <c r="J20" s="226">
        <v>347964521</v>
      </c>
    </row>
    <row r="21" spans="1:10" ht="21" customHeight="1" thickBot="1">
      <c r="A21" s="52" t="str">
        <f>A11</f>
        <v>平成19年分</v>
      </c>
      <c r="B21" s="223">
        <v>284291</v>
      </c>
      <c r="C21" s="217">
        <v>1103592449</v>
      </c>
      <c r="D21" s="224">
        <v>92750169</v>
      </c>
      <c r="E21" s="223">
        <v>7648</v>
      </c>
      <c r="F21" s="217">
        <v>22188692</v>
      </c>
      <c r="G21" s="224">
        <v>829615</v>
      </c>
      <c r="H21" s="223">
        <v>872396</v>
      </c>
      <c r="I21" s="217">
        <v>5459260406</v>
      </c>
      <c r="J21" s="227">
        <v>355771871</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申告所得税１
（Ｈ19）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1"/>
  <sheetViews>
    <sheetView showGridLines="0" tabSelected="1" workbookViewId="0" topLeftCell="A1">
      <selection activeCell="K21" sqref="K21"/>
    </sheetView>
  </sheetViews>
  <sheetFormatPr defaultColWidth="5.87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13.5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86</v>
      </c>
      <c r="B1" s="3"/>
      <c r="C1" s="5"/>
      <c r="D1" s="3"/>
      <c r="E1" s="3"/>
      <c r="F1" s="3"/>
      <c r="G1" s="5"/>
      <c r="H1" s="3"/>
      <c r="I1" s="3"/>
      <c r="J1" s="3"/>
      <c r="K1" s="5"/>
      <c r="L1" s="3"/>
      <c r="M1" s="3"/>
      <c r="N1" s="3"/>
      <c r="O1" s="3"/>
      <c r="P1" s="3"/>
    </row>
    <row r="2" spans="1:21" ht="21" customHeight="1">
      <c r="A2" s="319" t="s">
        <v>41</v>
      </c>
      <c r="B2" s="320"/>
      <c r="C2" s="313" t="s">
        <v>196</v>
      </c>
      <c r="D2" s="314"/>
      <c r="E2" s="314"/>
      <c r="F2" s="316"/>
      <c r="G2" s="313" t="s">
        <v>197</v>
      </c>
      <c r="H2" s="314"/>
      <c r="I2" s="314"/>
      <c r="J2" s="316"/>
      <c r="K2" s="313" t="s">
        <v>59</v>
      </c>
      <c r="L2" s="314"/>
      <c r="M2" s="314"/>
      <c r="N2" s="315"/>
      <c r="O2" s="3"/>
      <c r="P2" s="3"/>
      <c r="Q2" s="1"/>
      <c r="U2" s="2"/>
    </row>
    <row r="3" spans="1:19" ht="13.5" customHeight="1">
      <c r="A3" s="321"/>
      <c r="B3" s="322"/>
      <c r="C3" s="317" t="s">
        <v>31</v>
      </c>
      <c r="D3" s="318"/>
      <c r="E3" s="90" t="s">
        <v>42</v>
      </c>
      <c r="F3" s="91" t="s">
        <v>44</v>
      </c>
      <c r="G3" s="317" t="s">
        <v>31</v>
      </c>
      <c r="H3" s="318"/>
      <c r="I3" s="90" t="s">
        <v>46</v>
      </c>
      <c r="J3" s="91" t="s">
        <v>47</v>
      </c>
      <c r="K3" s="317" t="s">
        <v>31</v>
      </c>
      <c r="L3" s="318"/>
      <c r="M3" s="90" t="s">
        <v>49</v>
      </c>
      <c r="N3" s="92" t="s">
        <v>44</v>
      </c>
      <c r="O3" s="3"/>
      <c r="P3" s="3"/>
      <c r="S3" s="2"/>
    </row>
    <row r="4" spans="1:19" s="2" customFormat="1" ht="13.5" customHeight="1" thickBot="1">
      <c r="A4" s="321"/>
      <c r="B4" s="322"/>
      <c r="C4" s="317"/>
      <c r="D4" s="318"/>
      <c r="E4" s="90" t="s">
        <v>43</v>
      </c>
      <c r="F4" s="91" t="s">
        <v>45</v>
      </c>
      <c r="G4" s="317"/>
      <c r="H4" s="318"/>
      <c r="I4" s="90" t="s">
        <v>43</v>
      </c>
      <c r="J4" s="91" t="s">
        <v>48</v>
      </c>
      <c r="K4" s="317"/>
      <c r="L4" s="318"/>
      <c r="M4" s="90" t="s">
        <v>43</v>
      </c>
      <c r="N4" s="92" t="s">
        <v>50</v>
      </c>
      <c r="O4" s="3"/>
      <c r="P4" s="3"/>
      <c r="Q4" s="1"/>
      <c r="S4" s="1"/>
    </row>
    <row r="5" spans="1:16" s="2" customFormat="1" ht="11.25">
      <c r="A5" s="134"/>
      <c r="B5" s="135"/>
      <c r="C5" s="126"/>
      <c r="D5" s="137" t="s">
        <v>2</v>
      </c>
      <c r="E5" s="127" t="s">
        <v>3</v>
      </c>
      <c r="F5" s="128" t="s">
        <v>3</v>
      </c>
      <c r="G5" s="136"/>
      <c r="H5" s="137" t="s">
        <v>2</v>
      </c>
      <c r="I5" s="127" t="s">
        <v>3</v>
      </c>
      <c r="J5" s="136" t="s">
        <v>3</v>
      </c>
      <c r="K5" s="126"/>
      <c r="L5" s="137" t="s">
        <v>2</v>
      </c>
      <c r="M5" s="127" t="s">
        <v>3</v>
      </c>
      <c r="N5" s="129" t="s">
        <v>3</v>
      </c>
      <c r="O5" s="5"/>
      <c r="P5" s="5"/>
    </row>
    <row r="6" spans="1:16" ht="18" customHeight="1">
      <c r="A6" s="323" t="s">
        <v>19</v>
      </c>
      <c r="B6" s="324"/>
      <c r="C6" s="11" t="s">
        <v>51</v>
      </c>
      <c r="D6" s="106">
        <v>45945</v>
      </c>
      <c r="E6" s="141"/>
      <c r="F6" s="142"/>
      <c r="G6" s="15" t="s">
        <v>51</v>
      </c>
      <c r="H6" s="106">
        <v>12465</v>
      </c>
      <c r="I6" s="141"/>
      <c r="J6" s="142"/>
      <c r="K6" s="12" t="s">
        <v>51</v>
      </c>
      <c r="L6" s="106">
        <v>58410</v>
      </c>
      <c r="M6" s="141"/>
      <c r="N6" s="265"/>
      <c r="O6" s="3"/>
      <c r="P6" s="3"/>
    </row>
    <row r="7" spans="1:16" ht="21" customHeight="1">
      <c r="A7" s="325" t="s">
        <v>20</v>
      </c>
      <c r="B7" s="326"/>
      <c r="C7" s="31"/>
      <c r="D7" s="103">
        <v>93077</v>
      </c>
      <c r="E7" s="87">
        <v>231618687</v>
      </c>
      <c r="F7" s="88">
        <v>14603782</v>
      </c>
      <c r="G7" s="32"/>
      <c r="H7" s="103">
        <v>34706</v>
      </c>
      <c r="I7" s="87">
        <v>111896766</v>
      </c>
      <c r="J7" s="88">
        <v>13718362</v>
      </c>
      <c r="K7" s="31"/>
      <c r="L7" s="103">
        <v>127783</v>
      </c>
      <c r="M7" s="87">
        <v>343515453</v>
      </c>
      <c r="N7" s="266">
        <v>28322144</v>
      </c>
      <c r="O7" s="3"/>
      <c r="P7" s="3"/>
    </row>
    <row r="8" spans="1:17" ht="18" customHeight="1">
      <c r="A8" s="331" t="s">
        <v>79</v>
      </c>
      <c r="B8" s="35" t="s">
        <v>22</v>
      </c>
      <c r="C8" s="20" t="s">
        <v>51</v>
      </c>
      <c r="D8" s="102">
        <v>19912</v>
      </c>
      <c r="E8" s="143"/>
      <c r="F8" s="148"/>
      <c r="G8" s="67" t="s">
        <v>51</v>
      </c>
      <c r="H8" s="102">
        <v>13352</v>
      </c>
      <c r="I8" s="143"/>
      <c r="J8" s="148"/>
      <c r="K8" s="41" t="s">
        <v>51</v>
      </c>
      <c r="L8" s="102">
        <v>33264</v>
      </c>
      <c r="M8" s="143"/>
      <c r="N8" s="267"/>
      <c r="O8" s="7"/>
      <c r="Q8" s="1"/>
    </row>
    <row r="9" spans="1:17" ht="21" customHeight="1">
      <c r="A9" s="332"/>
      <c r="B9" s="108" t="s">
        <v>23</v>
      </c>
      <c r="C9" s="109"/>
      <c r="D9" s="110">
        <v>19986</v>
      </c>
      <c r="E9" s="144"/>
      <c r="F9" s="111">
        <v>700405</v>
      </c>
      <c r="G9" s="112"/>
      <c r="H9" s="110">
        <v>13460</v>
      </c>
      <c r="I9" s="144"/>
      <c r="J9" s="111">
        <v>843481</v>
      </c>
      <c r="K9" s="109"/>
      <c r="L9" s="110">
        <v>33446</v>
      </c>
      <c r="M9" s="144"/>
      <c r="N9" s="268">
        <v>1543886</v>
      </c>
      <c r="O9" s="2"/>
      <c r="Q9" s="1"/>
    </row>
    <row r="10" spans="1:16" ht="18" customHeight="1">
      <c r="A10" s="332"/>
      <c r="B10" s="36" t="s">
        <v>24</v>
      </c>
      <c r="C10" s="11" t="s">
        <v>51</v>
      </c>
      <c r="D10" s="106">
        <v>14952</v>
      </c>
      <c r="E10" s="141"/>
      <c r="F10" s="142"/>
      <c r="G10" s="15" t="s">
        <v>51</v>
      </c>
      <c r="H10" s="106">
        <v>5908</v>
      </c>
      <c r="I10" s="141"/>
      <c r="J10" s="142"/>
      <c r="K10" s="12" t="s">
        <v>51</v>
      </c>
      <c r="L10" s="106">
        <v>20860</v>
      </c>
      <c r="M10" s="141"/>
      <c r="N10" s="265"/>
      <c r="O10" s="3"/>
      <c r="P10" s="3"/>
    </row>
    <row r="11" spans="1:16" ht="21" customHeight="1">
      <c r="A11" s="332"/>
      <c r="B11" s="108" t="s">
        <v>23</v>
      </c>
      <c r="C11" s="109"/>
      <c r="D11" s="110">
        <v>15153</v>
      </c>
      <c r="E11" s="144"/>
      <c r="F11" s="111">
        <v>445401</v>
      </c>
      <c r="G11" s="112"/>
      <c r="H11" s="110">
        <v>6038</v>
      </c>
      <c r="I11" s="144"/>
      <c r="J11" s="111">
        <v>335903</v>
      </c>
      <c r="K11" s="109"/>
      <c r="L11" s="110">
        <v>21191</v>
      </c>
      <c r="M11" s="144"/>
      <c r="N11" s="268">
        <v>781305</v>
      </c>
      <c r="O11" s="3"/>
      <c r="P11" s="3"/>
    </row>
    <row r="12" spans="1:16" ht="18" customHeight="1">
      <c r="A12" s="332"/>
      <c r="B12" s="334" t="s">
        <v>17</v>
      </c>
      <c r="C12" s="11" t="s">
        <v>51</v>
      </c>
      <c r="D12" s="106">
        <v>770</v>
      </c>
      <c r="E12" s="141"/>
      <c r="F12" s="142"/>
      <c r="G12" s="15" t="s">
        <v>51</v>
      </c>
      <c r="H12" s="106">
        <v>2257</v>
      </c>
      <c r="I12" s="141"/>
      <c r="J12" s="142"/>
      <c r="K12" s="12" t="s">
        <v>51</v>
      </c>
      <c r="L12" s="106">
        <v>3027</v>
      </c>
      <c r="M12" s="141"/>
      <c r="N12" s="265"/>
      <c r="O12" s="3"/>
      <c r="P12" s="3"/>
    </row>
    <row r="13" spans="1:16" ht="21" customHeight="1">
      <c r="A13" s="332"/>
      <c r="B13" s="335"/>
      <c r="C13" s="109"/>
      <c r="D13" s="110">
        <v>775</v>
      </c>
      <c r="E13" s="144"/>
      <c r="F13" s="111">
        <v>457213</v>
      </c>
      <c r="G13" s="112"/>
      <c r="H13" s="110">
        <v>2275</v>
      </c>
      <c r="I13" s="144"/>
      <c r="J13" s="111">
        <v>1495825</v>
      </c>
      <c r="K13" s="109"/>
      <c r="L13" s="110">
        <v>3050</v>
      </c>
      <c r="M13" s="144"/>
      <c r="N13" s="268">
        <v>1953038</v>
      </c>
      <c r="O13" s="3"/>
      <c r="P13" s="3"/>
    </row>
    <row r="14" spans="1:17" s="9" customFormat="1" ht="18" customHeight="1">
      <c r="A14" s="332"/>
      <c r="B14" s="329" t="s">
        <v>11</v>
      </c>
      <c r="C14" s="21" t="s">
        <v>51</v>
      </c>
      <c r="D14" s="107">
        <v>35634</v>
      </c>
      <c r="E14" s="145"/>
      <c r="F14" s="149"/>
      <c r="G14" s="16" t="s">
        <v>51</v>
      </c>
      <c r="H14" s="107">
        <v>21517</v>
      </c>
      <c r="I14" s="145"/>
      <c r="J14" s="149"/>
      <c r="K14" s="13" t="s">
        <v>51</v>
      </c>
      <c r="L14" s="107">
        <v>57151</v>
      </c>
      <c r="M14" s="145"/>
      <c r="N14" s="269"/>
      <c r="O14" s="24"/>
      <c r="P14" s="24"/>
      <c r="Q14" s="10"/>
    </row>
    <row r="15" spans="1:17" s="9" customFormat="1" ht="21" customHeight="1" thickBot="1">
      <c r="A15" s="333"/>
      <c r="B15" s="330"/>
      <c r="C15" s="68"/>
      <c r="D15" s="104">
        <v>35914</v>
      </c>
      <c r="E15" s="146"/>
      <c r="F15" s="86">
        <v>1603019</v>
      </c>
      <c r="G15" s="69"/>
      <c r="H15" s="104">
        <v>21773</v>
      </c>
      <c r="I15" s="146"/>
      <c r="J15" s="86">
        <v>2675209</v>
      </c>
      <c r="K15" s="70"/>
      <c r="L15" s="104">
        <v>57687</v>
      </c>
      <c r="M15" s="146"/>
      <c r="N15" s="270">
        <v>4278228</v>
      </c>
      <c r="O15" s="24"/>
      <c r="P15" s="24"/>
      <c r="Q15" s="10"/>
    </row>
    <row r="16" spans="1:17" s="9" customFormat="1" ht="22.5" customHeight="1" thickBot="1" thickTop="1">
      <c r="A16" s="327" t="s">
        <v>36</v>
      </c>
      <c r="B16" s="328"/>
      <c r="C16" s="54"/>
      <c r="D16" s="147"/>
      <c r="E16" s="147"/>
      <c r="F16" s="64">
        <v>16206800</v>
      </c>
      <c r="G16" s="65"/>
      <c r="H16" s="147"/>
      <c r="I16" s="147"/>
      <c r="J16" s="64">
        <v>16393571</v>
      </c>
      <c r="K16" s="66"/>
      <c r="L16" s="147"/>
      <c r="M16" s="147"/>
      <c r="N16" s="271">
        <v>32600372</v>
      </c>
      <c r="O16" s="24"/>
      <c r="P16" s="24"/>
      <c r="Q16" s="10"/>
    </row>
    <row r="17" spans="1:16" ht="11.25">
      <c r="A17" s="3" t="s">
        <v>200</v>
      </c>
      <c r="B17" s="3"/>
      <c r="C17" s="5"/>
      <c r="D17" s="3"/>
      <c r="E17" s="3"/>
      <c r="F17" s="3"/>
      <c r="G17" s="5"/>
      <c r="H17" s="3"/>
      <c r="I17" s="3"/>
      <c r="J17" s="3"/>
      <c r="K17" s="5"/>
      <c r="L17" s="3"/>
      <c r="M17" s="3"/>
      <c r="N17" s="3"/>
      <c r="O17" s="3"/>
      <c r="P17" s="3"/>
    </row>
    <row r="18" spans="1:16" ht="12.75" customHeight="1">
      <c r="A18" s="3" t="s">
        <v>201</v>
      </c>
      <c r="B18" s="3"/>
      <c r="C18" s="5"/>
      <c r="D18" s="3"/>
      <c r="E18" s="3"/>
      <c r="F18" s="3"/>
      <c r="G18" s="5"/>
      <c r="H18" s="3"/>
      <c r="I18" s="3"/>
      <c r="J18" s="3"/>
      <c r="K18" s="5"/>
      <c r="L18" s="3"/>
      <c r="M18" s="3"/>
      <c r="N18" s="3"/>
      <c r="O18" s="3"/>
      <c r="P18" s="3"/>
    </row>
    <row r="19" spans="1:16" ht="6" customHeight="1">
      <c r="A19" s="3"/>
      <c r="B19" s="3"/>
      <c r="C19" s="5"/>
      <c r="D19" s="3"/>
      <c r="E19" s="3"/>
      <c r="F19" s="3"/>
      <c r="G19" s="5"/>
      <c r="H19" s="3"/>
      <c r="I19" s="3"/>
      <c r="J19" s="3"/>
      <c r="K19" s="5"/>
      <c r="L19" s="3"/>
      <c r="M19" s="3"/>
      <c r="N19" s="3"/>
      <c r="O19" s="3"/>
      <c r="P19" s="3"/>
    </row>
    <row r="20" spans="1:16" ht="11.25">
      <c r="A20" s="3" t="s">
        <v>202</v>
      </c>
      <c r="B20" s="3"/>
      <c r="C20" s="5"/>
      <c r="D20" s="3"/>
      <c r="E20" s="3"/>
      <c r="F20" s="3"/>
      <c r="G20" s="5"/>
      <c r="H20" s="3"/>
      <c r="I20" s="3"/>
      <c r="J20" s="3"/>
      <c r="K20" s="5"/>
      <c r="L20" s="3"/>
      <c r="M20" s="3"/>
      <c r="N20" s="3"/>
      <c r="O20" s="3"/>
      <c r="P20" s="3"/>
    </row>
    <row r="21" ht="11.25">
      <c r="A21" s="1" t="s">
        <v>203</v>
      </c>
    </row>
  </sheetData>
  <sheetProtection/>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&amp;R大阪国税局
申告所得税１
（Ｈ19）</oddFooter>
  </headerFooter>
</worksheet>
</file>

<file path=xl/worksheets/sheet4.xml><?xml version="1.0" encoding="utf-8"?>
<worksheet xmlns="http://schemas.openxmlformats.org/spreadsheetml/2006/main" xmlns:r="http://schemas.openxmlformats.org/officeDocument/2006/relationships">
  <dimension ref="A1:E9"/>
  <sheetViews>
    <sheetView showGridLines="0" tabSelected="1" workbookViewId="0" topLeftCell="A1">
      <selection activeCell="K21" sqref="K21"/>
    </sheetView>
  </sheetViews>
  <sheetFormatPr defaultColWidth="5.875" defaultRowHeight="13.5"/>
  <cols>
    <col min="1" max="1" width="50.625" style="1" customWidth="1"/>
    <col min="2" max="2" width="2.375" style="1" customWidth="1"/>
    <col min="3" max="3" width="13.625" style="1" customWidth="1"/>
    <col min="4" max="5" width="15.625" style="1" customWidth="1"/>
    <col min="6" max="11" width="5.875" style="1" customWidth="1"/>
    <col min="12" max="12" width="13.50390625" style="1" customWidth="1"/>
    <col min="13" max="16384" width="5.875" style="1" customWidth="1"/>
  </cols>
  <sheetData>
    <row r="1" spans="1:5" ht="13.5" customHeight="1" thickBot="1">
      <c r="A1" s="3" t="s">
        <v>95</v>
      </c>
      <c r="B1" s="3"/>
      <c r="C1" s="3"/>
      <c r="D1" s="3"/>
      <c r="E1" s="3"/>
    </row>
    <row r="2" spans="1:5" ht="18.75" customHeight="1" thickBot="1">
      <c r="A2" s="96" t="s">
        <v>69</v>
      </c>
      <c r="B2" s="336" t="s">
        <v>70</v>
      </c>
      <c r="C2" s="337"/>
      <c r="D2" s="95" t="s">
        <v>71</v>
      </c>
      <c r="E2" s="89" t="s">
        <v>72</v>
      </c>
    </row>
    <row r="3" spans="1:5" s="138" customFormat="1" ht="9.75" customHeight="1">
      <c r="A3" s="139"/>
      <c r="B3" s="182"/>
      <c r="C3" s="183" t="s">
        <v>2</v>
      </c>
      <c r="D3" s="132" t="s">
        <v>3</v>
      </c>
      <c r="E3" s="133" t="s">
        <v>3</v>
      </c>
    </row>
    <row r="4" spans="1:5" ht="30" customHeight="1">
      <c r="A4" s="49" t="s">
        <v>81</v>
      </c>
      <c r="B4" s="176"/>
      <c r="C4" s="177">
        <v>1196</v>
      </c>
      <c r="D4" s="33">
        <v>1902754</v>
      </c>
      <c r="E4" s="34">
        <v>225625</v>
      </c>
    </row>
    <row r="5" spans="1:5" ht="30" customHeight="1" thickBot="1">
      <c r="A5" s="72" t="s">
        <v>82</v>
      </c>
      <c r="B5" s="178"/>
      <c r="C5" s="179">
        <v>1</v>
      </c>
      <c r="D5" s="73">
        <v>2520</v>
      </c>
      <c r="E5" s="74">
        <v>71</v>
      </c>
    </row>
    <row r="6" spans="1:5" s="9" customFormat="1" ht="30" customHeight="1" thickBot="1" thickTop="1">
      <c r="A6" s="71" t="s">
        <v>88</v>
      </c>
      <c r="B6" s="180" t="s">
        <v>78</v>
      </c>
      <c r="C6" s="181">
        <v>1197</v>
      </c>
      <c r="D6" s="46">
        <v>1905274</v>
      </c>
      <c r="E6" s="47">
        <v>225696</v>
      </c>
    </row>
    <row r="7" spans="1:5" ht="13.5" customHeight="1">
      <c r="A7" s="264" t="s">
        <v>205</v>
      </c>
      <c r="B7" s="264"/>
      <c r="C7" s="264"/>
      <c r="D7" s="264"/>
      <c r="E7" s="3"/>
    </row>
    <row r="8" spans="1:5" ht="13.5" customHeight="1">
      <c r="A8" s="264" t="s">
        <v>204</v>
      </c>
      <c r="B8" s="264"/>
      <c r="C8" s="264"/>
      <c r="D8" s="264"/>
      <c r="E8" s="3"/>
    </row>
    <row r="9" spans="1:5" ht="13.5" customHeight="1">
      <c r="A9" s="264" t="s">
        <v>206</v>
      </c>
      <c r="B9" s="264"/>
      <c r="C9" s="264"/>
      <c r="D9" s="264"/>
      <c r="E9" s="3"/>
    </row>
  </sheetData>
  <sheetProtection/>
  <mergeCells count="1">
    <mergeCell ref="B2:C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申告所得税１
（Ｈ19）</oddFooter>
  </headerFooter>
</worksheet>
</file>

<file path=xl/worksheets/sheet5.xml><?xml version="1.0" encoding="utf-8"?>
<worksheet xmlns="http://schemas.openxmlformats.org/spreadsheetml/2006/main" xmlns:r="http://schemas.openxmlformats.org/officeDocument/2006/relationships">
  <dimension ref="A1:P101"/>
  <sheetViews>
    <sheetView showGridLines="0" tabSelected="1" zoomScale="85" zoomScaleNormal="85" workbookViewId="0" topLeftCell="C67">
      <selection activeCell="K21" sqref="K21"/>
    </sheetView>
  </sheetViews>
  <sheetFormatPr defaultColWidth="5.875" defaultRowHeight="13.5"/>
  <cols>
    <col min="1" max="1" width="11.625" style="1" customWidth="1"/>
    <col min="2" max="2" width="8.375" style="1" bestFit="1" customWidth="1"/>
    <col min="3" max="3" width="12.75390625" style="1" customWidth="1"/>
    <col min="4" max="4" width="10.875" style="1" bestFit="1" customWidth="1"/>
    <col min="5" max="5" width="7.25390625" style="1" customWidth="1"/>
    <col min="6" max="7" width="10.50390625" style="1" customWidth="1"/>
    <col min="8" max="8" width="8.375" style="1" customWidth="1"/>
    <col min="9" max="9" width="12.875" style="1" customWidth="1"/>
    <col min="10" max="10" width="11.125" style="1" customWidth="1"/>
    <col min="11" max="11" width="9.50390625" style="1" customWidth="1"/>
    <col min="12" max="12" width="14.625" style="1" customWidth="1"/>
    <col min="13" max="13" width="11.625" style="1" customWidth="1"/>
    <col min="14" max="14" width="12.50390625" style="26" customWidth="1"/>
    <col min="15" max="16384" width="5.875" style="1" customWidth="1"/>
  </cols>
  <sheetData>
    <row r="1" spans="1:14" ht="12" thickBot="1">
      <c r="A1" s="3" t="s">
        <v>89</v>
      </c>
      <c r="B1" s="3"/>
      <c r="C1" s="3"/>
      <c r="D1" s="3"/>
      <c r="E1" s="3"/>
      <c r="F1" s="3"/>
      <c r="G1" s="3"/>
      <c r="H1" s="3"/>
      <c r="I1" s="3"/>
      <c r="J1" s="3"/>
      <c r="K1" s="3"/>
      <c r="L1" s="3"/>
      <c r="M1" s="3"/>
      <c r="N1" s="4"/>
    </row>
    <row r="2" spans="1:14" s="26" customFormat="1" ht="19.5" customHeight="1">
      <c r="A2" s="338" t="s">
        <v>65</v>
      </c>
      <c r="B2" s="343" t="s">
        <v>66</v>
      </c>
      <c r="C2" s="344"/>
      <c r="D2" s="344"/>
      <c r="E2" s="342" t="s">
        <v>62</v>
      </c>
      <c r="F2" s="302"/>
      <c r="G2" s="345"/>
      <c r="H2" s="342" t="s">
        <v>63</v>
      </c>
      <c r="I2" s="302"/>
      <c r="J2" s="345"/>
      <c r="K2" s="342" t="s">
        <v>11</v>
      </c>
      <c r="L2" s="302"/>
      <c r="M2" s="302"/>
      <c r="N2" s="340" t="s">
        <v>100</v>
      </c>
    </row>
    <row r="3" spans="1:14" s="26" customFormat="1" ht="19.5" customHeight="1">
      <c r="A3" s="339"/>
      <c r="B3" s="260" t="s">
        <v>67</v>
      </c>
      <c r="C3" s="261" t="s">
        <v>68</v>
      </c>
      <c r="D3" s="262" t="s">
        <v>194</v>
      </c>
      <c r="E3" s="260" t="s">
        <v>67</v>
      </c>
      <c r="F3" s="261" t="s">
        <v>68</v>
      </c>
      <c r="G3" s="262" t="s">
        <v>194</v>
      </c>
      <c r="H3" s="260" t="s">
        <v>67</v>
      </c>
      <c r="I3" s="261" t="s">
        <v>68</v>
      </c>
      <c r="J3" s="262" t="s">
        <v>194</v>
      </c>
      <c r="K3" s="260" t="s">
        <v>67</v>
      </c>
      <c r="L3" s="261" t="s">
        <v>68</v>
      </c>
      <c r="M3" s="263" t="s">
        <v>194</v>
      </c>
      <c r="N3" s="341"/>
    </row>
    <row r="4" spans="1:16" s="125" customFormat="1" ht="10.5">
      <c r="A4" s="256"/>
      <c r="B4" s="171" t="s">
        <v>2</v>
      </c>
      <c r="C4" s="164" t="s">
        <v>3</v>
      </c>
      <c r="D4" s="257" t="s">
        <v>3</v>
      </c>
      <c r="E4" s="171" t="s">
        <v>2</v>
      </c>
      <c r="F4" s="164" t="s">
        <v>3</v>
      </c>
      <c r="G4" s="257" t="s">
        <v>3</v>
      </c>
      <c r="H4" s="171" t="s">
        <v>2</v>
      </c>
      <c r="I4" s="164" t="s">
        <v>3</v>
      </c>
      <c r="J4" s="257" t="s">
        <v>3</v>
      </c>
      <c r="K4" s="171" t="s">
        <v>2</v>
      </c>
      <c r="L4" s="164" t="s">
        <v>3</v>
      </c>
      <c r="M4" s="258" t="s">
        <v>3</v>
      </c>
      <c r="N4" s="259"/>
      <c r="O4" s="140"/>
      <c r="P4" s="140"/>
    </row>
    <row r="5" spans="1:14" ht="17.25" customHeight="1">
      <c r="A5" s="160" t="s">
        <v>102</v>
      </c>
      <c r="B5" s="228">
        <v>3833</v>
      </c>
      <c r="C5" s="229">
        <v>15186663</v>
      </c>
      <c r="D5" s="230">
        <v>1261275</v>
      </c>
      <c r="E5" s="231">
        <v>22</v>
      </c>
      <c r="F5" s="229">
        <v>39720</v>
      </c>
      <c r="G5" s="230">
        <v>4721</v>
      </c>
      <c r="H5" s="228">
        <v>14068</v>
      </c>
      <c r="I5" s="229">
        <v>86951486</v>
      </c>
      <c r="J5" s="230">
        <v>4619043</v>
      </c>
      <c r="K5" s="228">
        <v>17923</v>
      </c>
      <c r="L5" s="229">
        <v>102177869</v>
      </c>
      <c r="M5" s="230">
        <v>5885039</v>
      </c>
      <c r="N5" s="232" t="str">
        <f>IF(A5="","",A5)</f>
        <v>大津</v>
      </c>
    </row>
    <row r="6" spans="1:14" ht="17.25" customHeight="1">
      <c r="A6" s="161" t="s">
        <v>103</v>
      </c>
      <c r="B6" s="233">
        <v>1828</v>
      </c>
      <c r="C6" s="234">
        <v>6646498</v>
      </c>
      <c r="D6" s="235">
        <v>428981</v>
      </c>
      <c r="E6" s="236">
        <v>78</v>
      </c>
      <c r="F6" s="234">
        <v>247074</v>
      </c>
      <c r="G6" s="235">
        <v>13992</v>
      </c>
      <c r="H6" s="233">
        <v>6848</v>
      </c>
      <c r="I6" s="234">
        <v>32094100</v>
      </c>
      <c r="J6" s="235">
        <v>1564254</v>
      </c>
      <c r="K6" s="233">
        <v>8754</v>
      </c>
      <c r="L6" s="234">
        <v>38987672</v>
      </c>
      <c r="M6" s="235">
        <v>2007228</v>
      </c>
      <c r="N6" s="237" t="str">
        <f aca="true" t="shared" si="0" ref="N6:N12">IF(A6="","",A6)</f>
        <v>彦根</v>
      </c>
    </row>
    <row r="7" spans="1:14" ht="17.25" customHeight="1">
      <c r="A7" s="161" t="s">
        <v>104</v>
      </c>
      <c r="B7" s="233">
        <v>1978</v>
      </c>
      <c r="C7" s="234">
        <v>7117785</v>
      </c>
      <c r="D7" s="235">
        <v>466808</v>
      </c>
      <c r="E7" s="236">
        <v>118</v>
      </c>
      <c r="F7" s="234">
        <v>392568</v>
      </c>
      <c r="G7" s="235">
        <v>16718</v>
      </c>
      <c r="H7" s="233">
        <v>7499</v>
      </c>
      <c r="I7" s="234">
        <v>32406835</v>
      </c>
      <c r="J7" s="235">
        <v>1481636</v>
      </c>
      <c r="K7" s="233">
        <v>9595</v>
      </c>
      <c r="L7" s="234">
        <v>39917188</v>
      </c>
      <c r="M7" s="235">
        <v>1965162</v>
      </c>
      <c r="N7" s="237" t="str">
        <f t="shared" si="0"/>
        <v>長浜</v>
      </c>
    </row>
    <row r="8" spans="1:14" ht="17.25" customHeight="1">
      <c r="A8" s="161" t="s">
        <v>105</v>
      </c>
      <c r="B8" s="233">
        <v>2856</v>
      </c>
      <c r="C8" s="234">
        <v>10100394</v>
      </c>
      <c r="D8" s="235">
        <v>625178</v>
      </c>
      <c r="E8" s="236">
        <v>277</v>
      </c>
      <c r="F8" s="234">
        <v>886431</v>
      </c>
      <c r="G8" s="235">
        <v>36560</v>
      </c>
      <c r="H8" s="233">
        <v>9089</v>
      </c>
      <c r="I8" s="234">
        <v>39552181</v>
      </c>
      <c r="J8" s="235">
        <v>1780670</v>
      </c>
      <c r="K8" s="233">
        <v>12222</v>
      </c>
      <c r="L8" s="234">
        <v>50539007</v>
      </c>
      <c r="M8" s="235">
        <v>2442408</v>
      </c>
      <c r="N8" s="237" t="str">
        <f t="shared" si="0"/>
        <v>近江八幡</v>
      </c>
    </row>
    <row r="9" spans="1:14" ht="17.25" customHeight="1">
      <c r="A9" s="161" t="s">
        <v>106</v>
      </c>
      <c r="B9" s="233">
        <v>3520</v>
      </c>
      <c r="C9" s="234">
        <v>17356955</v>
      </c>
      <c r="D9" s="235">
        <v>1959933</v>
      </c>
      <c r="E9" s="236">
        <v>175</v>
      </c>
      <c r="F9" s="234">
        <v>534368</v>
      </c>
      <c r="G9" s="235">
        <v>23995</v>
      </c>
      <c r="H9" s="233">
        <v>14924</v>
      </c>
      <c r="I9" s="234">
        <v>90529309</v>
      </c>
      <c r="J9" s="235">
        <v>5773155</v>
      </c>
      <c r="K9" s="233">
        <v>18619</v>
      </c>
      <c r="L9" s="234">
        <v>108420632</v>
      </c>
      <c r="M9" s="235">
        <v>7757084</v>
      </c>
      <c r="N9" s="237" t="str">
        <f t="shared" si="0"/>
        <v>草津</v>
      </c>
    </row>
    <row r="10" spans="1:14" ht="17.25" customHeight="1">
      <c r="A10" s="161" t="s">
        <v>107</v>
      </c>
      <c r="B10" s="233">
        <v>1921</v>
      </c>
      <c r="C10" s="234">
        <v>6837046</v>
      </c>
      <c r="D10" s="235">
        <v>430106</v>
      </c>
      <c r="E10" s="236">
        <v>41</v>
      </c>
      <c r="F10" s="234">
        <v>135009</v>
      </c>
      <c r="G10" s="235">
        <v>5979</v>
      </c>
      <c r="H10" s="233">
        <v>5831</v>
      </c>
      <c r="I10" s="234">
        <v>26416915</v>
      </c>
      <c r="J10" s="235">
        <v>1267224</v>
      </c>
      <c r="K10" s="233">
        <v>7793</v>
      </c>
      <c r="L10" s="234">
        <v>33388970</v>
      </c>
      <c r="M10" s="235">
        <v>1703309</v>
      </c>
      <c r="N10" s="237" t="str">
        <f t="shared" si="0"/>
        <v>水口</v>
      </c>
    </row>
    <row r="11" spans="1:14" ht="17.25" customHeight="1">
      <c r="A11" s="161" t="s">
        <v>108</v>
      </c>
      <c r="B11" s="233">
        <v>769</v>
      </c>
      <c r="C11" s="234">
        <v>2468000</v>
      </c>
      <c r="D11" s="235">
        <v>118038</v>
      </c>
      <c r="E11" s="236">
        <v>47</v>
      </c>
      <c r="F11" s="234">
        <v>118187</v>
      </c>
      <c r="G11" s="235">
        <v>9372</v>
      </c>
      <c r="H11" s="233">
        <v>2146</v>
      </c>
      <c r="I11" s="234">
        <v>7968846</v>
      </c>
      <c r="J11" s="235">
        <v>298110</v>
      </c>
      <c r="K11" s="233">
        <v>2962</v>
      </c>
      <c r="L11" s="234">
        <v>10555034</v>
      </c>
      <c r="M11" s="235">
        <v>425520</v>
      </c>
      <c r="N11" s="237" t="str">
        <f t="shared" si="0"/>
        <v>今津</v>
      </c>
    </row>
    <row r="12" spans="1:14" ht="17.25" customHeight="1">
      <c r="A12" s="173" t="s">
        <v>109</v>
      </c>
      <c r="B12" s="238">
        <v>16705</v>
      </c>
      <c r="C12" s="239">
        <v>65713341</v>
      </c>
      <c r="D12" s="240">
        <v>5290320</v>
      </c>
      <c r="E12" s="241">
        <v>758</v>
      </c>
      <c r="F12" s="239">
        <v>2353357</v>
      </c>
      <c r="G12" s="240">
        <v>111338</v>
      </c>
      <c r="H12" s="238">
        <v>60405</v>
      </c>
      <c r="I12" s="239">
        <v>315919673</v>
      </c>
      <c r="J12" s="240">
        <v>16784092</v>
      </c>
      <c r="K12" s="238">
        <v>77868</v>
      </c>
      <c r="L12" s="239">
        <v>383986370</v>
      </c>
      <c r="M12" s="240">
        <v>22185749</v>
      </c>
      <c r="N12" s="242" t="str">
        <f t="shared" si="0"/>
        <v>滋賀県計</v>
      </c>
    </row>
    <row r="13" spans="1:14" s="9" customFormat="1" ht="17.25" customHeight="1">
      <c r="A13" s="174"/>
      <c r="B13" s="243"/>
      <c r="C13" s="244"/>
      <c r="D13" s="245"/>
      <c r="E13" s="243"/>
      <c r="F13" s="244"/>
      <c r="G13" s="245"/>
      <c r="H13" s="243"/>
      <c r="I13" s="244"/>
      <c r="J13" s="245"/>
      <c r="K13" s="243"/>
      <c r="L13" s="244"/>
      <c r="M13" s="245"/>
      <c r="N13" s="175"/>
    </row>
    <row r="14" spans="1:14" ht="17.25" customHeight="1">
      <c r="A14" s="160" t="s">
        <v>110</v>
      </c>
      <c r="B14" s="228">
        <v>2837</v>
      </c>
      <c r="C14" s="229">
        <v>12386349</v>
      </c>
      <c r="D14" s="230">
        <v>1135047</v>
      </c>
      <c r="E14" s="231">
        <v>32</v>
      </c>
      <c r="F14" s="229">
        <v>119886</v>
      </c>
      <c r="G14" s="230">
        <v>7076</v>
      </c>
      <c r="H14" s="228">
        <v>10570</v>
      </c>
      <c r="I14" s="229">
        <v>82148595</v>
      </c>
      <c r="J14" s="230">
        <v>5969705</v>
      </c>
      <c r="K14" s="228">
        <v>13439</v>
      </c>
      <c r="L14" s="229">
        <v>94654830</v>
      </c>
      <c r="M14" s="230">
        <v>7111829</v>
      </c>
      <c r="N14" s="232" t="str">
        <f>IF(A14="","",A14)</f>
        <v>上京</v>
      </c>
    </row>
    <row r="15" spans="1:14" ht="17.25" customHeight="1">
      <c r="A15" s="161" t="s">
        <v>111</v>
      </c>
      <c r="B15" s="233">
        <v>1954</v>
      </c>
      <c r="C15" s="234">
        <v>9272341</v>
      </c>
      <c r="D15" s="235">
        <v>850072</v>
      </c>
      <c r="E15" s="236">
        <v>5</v>
      </c>
      <c r="F15" s="234">
        <v>18141</v>
      </c>
      <c r="G15" s="235">
        <v>844</v>
      </c>
      <c r="H15" s="233">
        <v>10008</v>
      </c>
      <c r="I15" s="234">
        <v>98720960</v>
      </c>
      <c r="J15" s="235">
        <v>7354599</v>
      </c>
      <c r="K15" s="233">
        <v>11967</v>
      </c>
      <c r="L15" s="234">
        <v>108011442</v>
      </c>
      <c r="M15" s="235">
        <v>8205514</v>
      </c>
      <c r="N15" s="237" t="str">
        <f>IF(A15="","",A15)</f>
        <v>左京</v>
      </c>
    </row>
    <row r="16" spans="1:14" ht="17.25" customHeight="1">
      <c r="A16" s="161" t="s">
        <v>112</v>
      </c>
      <c r="B16" s="233">
        <v>1811</v>
      </c>
      <c r="C16" s="234">
        <v>8581152</v>
      </c>
      <c r="D16" s="235">
        <v>857593</v>
      </c>
      <c r="E16" s="236">
        <v>1</v>
      </c>
      <c r="F16" s="234">
        <v>1007</v>
      </c>
      <c r="G16" s="235">
        <v>13</v>
      </c>
      <c r="H16" s="233">
        <v>5723</v>
      </c>
      <c r="I16" s="234">
        <v>39817473</v>
      </c>
      <c r="J16" s="235">
        <v>2585389</v>
      </c>
      <c r="K16" s="233">
        <v>7535</v>
      </c>
      <c r="L16" s="234">
        <v>48399633</v>
      </c>
      <c r="M16" s="235">
        <v>3442995</v>
      </c>
      <c r="N16" s="237" t="str">
        <f aca="true" t="shared" si="1" ref="N16:N26">IF(A16="","",A16)</f>
        <v>中京</v>
      </c>
    </row>
    <row r="17" spans="1:14" ht="17.25" customHeight="1">
      <c r="A17" s="161" t="s">
        <v>113</v>
      </c>
      <c r="B17" s="233">
        <v>3165</v>
      </c>
      <c r="C17" s="234">
        <v>11015038</v>
      </c>
      <c r="D17" s="235">
        <v>850452</v>
      </c>
      <c r="E17" s="236">
        <v>15</v>
      </c>
      <c r="F17" s="234">
        <v>49733</v>
      </c>
      <c r="G17" s="235">
        <v>2901</v>
      </c>
      <c r="H17" s="233">
        <v>7279</v>
      </c>
      <c r="I17" s="234">
        <v>43662548</v>
      </c>
      <c r="J17" s="235">
        <v>2775252</v>
      </c>
      <c r="K17" s="233">
        <v>10459</v>
      </c>
      <c r="L17" s="234">
        <v>54727320</v>
      </c>
      <c r="M17" s="235">
        <v>3628604</v>
      </c>
      <c r="N17" s="237" t="str">
        <f t="shared" si="1"/>
        <v>東山</v>
      </c>
    </row>
    <row r="18" spans="1:14" ht="17.25" customHeight="1">
      <c r="A18" s="161" t="s">
        <v>114</v>
      </c>
      <c r="B18" s="233">
        <v>2536</v>
      </c>
      <c r="C18" s="234">
        <v>9823130</v>
      </c>
      <c r="D18" s="235">
        <v>800693</v>
      </c>
      <c r="E18" s="236">
        <v>17</v>
      </c>
      <c r="F18" s="234">
        <v>55615</v>
      </c>
      <c r="G18" s="235">
        <v>3104</v>
      </c>
      <c r="H18" s="233">
        <v>8341</v>
      </c>
      <c r="I18" s="234">
        <v>55291320</v>
      </c>
      <c r="J18" s="235">
        <v>4207793</v>
      </c>
      <c r="K18" s="233">
        <v>10894</v>
      </c>
      <c r="L18" s="234">
        <v>65170066</v>
      </c>
      <c r="M18" s="235">
        <v>5011590</v>
      </c>
      <c r="N18" s="237" t="str">
        <f t="shared" si="1"/>
        <v>下京</v>
      </c>
    </row>
    <row r="19" spans="1:14" ht="17.25" customHeight="1">
      <c r="A19" s="161" t="s">
        <v>115</v>
      </c>
      <c r="B19" s="233">
        <v>6047</v>
      </c>
      <c r="C19" s="234">
        <v>23412947</v>
      </c>
      <c r="D19" s="235">
        <v>1936132</v>
      </c>
      <c r="E19" s="236">
        <v>85</v>
      </c>
      <c r="F19" s="234">
        <v>239986</v>
      </c>
      <c r="G19" s="235">
        <v>9407</v>
      </c>
      <c r="H19" s="233">
        <v>21927</v>
      </c>
      <c r="I19" s="234">
        <v>144813108</v>
      </c>
      <c r="J19" s="235">
        <v>9830113</v>
      </c>
      <c r="K19" s="233">
        <v>28059</v>
      </c>
      <c r="L19" s="234">
        <v>168466042</v>
      </c>
      <c r="M19" s="235">
        <v>11775651</v>
      </c>
      <c r="N19" s="237" t="str">
        <f t="shared" si="1"/>
        <v>右京</v>
      </c>
    </row>
    <row r="20" spans="1:14" ht="17.25" customHeight="1">
      <c r="A20" s="161" t="s">
        <v>116</v>
      </c>
      <c r="B20" s="233">
        <v>3573</v>
      </c>
      <c r="C20" s="234">
        <v>13057775</v>
      </c>
      <c r="D20" s="235">
        <v>1060392</v>
      </c>
      <c r="E20" s="236">
        <v>76</v>
      </c>
      <c r="F20" s="234">
        <v>299523</v>
      </c>
      <c r="G20" s="235">
        <v>15760</v>
      </c>
      <c r="H20" s="233">
        <v>10463</v>
      </c>
      <c r="I20" s="234">
        <v>64331410</v>
      </c>
      <c r="J20" s="235">
        <v>4256841</v>
      </c>
      <c r="K20" s="233">
        <v>14112</v>
      </c>
      <c r="L20" s="234">
        <v>77688708</v>
      </c>
      <c r="M20" s="235">
        <v>5332993</v>
      </c>
      <c r="N20" s="237" t="str">
        <f t="shared" si="1"/>
        <v>伏見</v>
      </c>
    </row>
    <row r="21" spans="1:14" ht="17.25" customHeight="1">
      <c r="A21" s="161" t="s">
        <v>117</v>
      </c>
      <c r="B21" s="233">
        <v>1450</v>
      </c>
      <c r="C21" s="234">
        <v>5057016</v>
      </c>
      <c r="D21" s="235">
        <v>360185</v>
      </c>
      <c r="E21" s="236">
        <v>47</v>
      </c>
      <c r="F21" s="234">
        <v>100642</v>
      </c>
      <c r="G21" s="235">
        <v>2438</v>
      </c>
      <c r="H21" s="233">
        <v>5439</v>
      </c>
      <c r="I21" s="234">
        <v>19975135</v>
      </c>
      <c r="J21" s="235">
        <v>906727</v>
      </c>
      <c r="K21" s="233">
        <v>6936</v>
      </c>
      <c r="L21" s="234">
        <v>25132793</v>
      </c>
      <c r="M21" s="235">
        <v>1269350</v>
      </c>
      <c r="N21" s="237" t="str">
        <f t="shared" si="1"/>
        <v>福知山</v>
      </c>
    </row>
    <row r="22" spans="1:14" ht="17.25" customHeight="1">
      <c r="A22" s="161" t="s">
        <v>118</v>
      </c>
      <c r="B22" s="233">
        <v>1218</v>
      </c>
      <c r="C22" s="234">
        <v>4182576</v>
      </c>
      <c r="D22" s="235">
        <v>287925</v>
      </c>
      <c r="E22" s="236">
        <v>12</v>
      </c>
      <c r="F22" s="234">
        <v>24453</v>
      </c>
      <c r="G22" s="235">
        <v>647</v>
      </c>
      <c r="H22" s="233">
        <v>4177</v>
      </c>
      <c r="I22" s="234">
        <v>16046106</v>
      </c>
      <c r="J22" s="235">
        <v>687234</v>
      </c>
      <c r="K22" s="233">
        <v>5407</v>
      </c>
      <c r="L22" s="234">
        <v>20253135</v>
      </c>
      <c r="M22" s="235">
        <v>975805</v>
      </c>
      <c r="N22" s="237" t="str">
        <f t="shared" si="1"/>
        <v>舞鶴</v>
      </c>
    </row>
    <row r="23" spans="1:14" s="9" customFormat="1" ht="17.25" customHeight="1">
      <c r="A23" s="161" t="s">
        <v>119</v>
      </c>
      <c r="B23" s="233">
        <v>6352</v>
      </c>
      <c r="C23" s="234">
        <v>23240419</v>
      </c>
      <c r="D23" s="235">
        <v>1689212</v>
      </c>
      <c r="E23" s="236">
        <v>448</v>
      </c>
      <c r="F23" s="234">
        <v>1447389</v>
      </c>
      <c r="G23" s="235">
        <v>63931</v>
      </c>
      <c r="H23" s="233">
        <v>26069</v>
      </c>
      <c r="I23" s="234">
        <v>127798586</v>
      </c>
      <c r="J23" s="235">
        <v>6559999</v>
      </c>
      <c r="K23" s="233">
        <v>32869</v>
      </c>
      <c r="L23" s="234">
        <v>152486394</v>
      </c>
      <c r="M23" s="235">
        <v>8313142</v>
      </c>
      <c r="N23" s="237" t="str">
        <f t="shared" si="1"/>
        <v>宇治</v>
      </c>
    </row>
    <row r="24" spans="1:14" ht="17.25" customHeight="1">
      <c r="A24" s="161" t="s">
        <v>120</v>
      </c>
      <c r="B24" s="233">
        <v>865</v>
      </c>
      <c r="C24" s="234">
        <v>2982876</v>
      </c>
      <c r="D24" s="235">
        <v>247637</v>
      </c>
      <c r="E24" s="236">
        <v>29</v>
      </c>
      <c r="F24" s="234">
        <v>50237</v>
      </c>
      <c r="G24" s="235">
        <v>822</v>
      </c>
      <c r="H24" s="233">
        <v>1996</v>
      </c>
      <c r="I24" s="234">
        <v>6429656</v>
      </c>
      <c r="J24" s="235">
        <v>229357</v>
      </c>
      <c r="K24" s="233">
        <v>2890</v>
      </c>
      <c r="L24" s="234">
        <v>9462769</v>
      </c>
      <c r="M24" s="235">
        <v>477817</v>
      </c>
      <c r="N24" s="237" t="str">
        <f t="shared" si="1"/>
        <v>宮津</v>
      </c>
    </row>
    <row r="25" spans="1:14" ht="17.25" customHeight="1">
      <c r="A25" s="161" t="s">
        <v>121</v>
      </c>
      <c r="B25" s="233">
        <v>1913</v>
      </c>
      <c r="C25" s="234">
        <v>6162612</v>
      </c>
      <c r="D25" s="235">
        <v>349809</v>
      </c>
      <c r="E25" s="236">
        <v>115</v>
      </c>
      <c r="F25" s="234">
        <v>353314</v>
      </c>
      <c r="G25" s="235">
        <v>28436</v>
      </c>
      <c r="H25" s="233">
        <v>5301</v>
      </c>
      <c r="I25" s="234">
        <v>22473576</v>
      </c>
      <c r="J25" s="235">
        <v>1041000</v>
      </c>
      <c r="K25" s="233">
        <v>7329</v>
      </c>
      <c r="L25" s="234">
        <v>28989502</v>
      </c>
      <c r="M25" s="235">
        <v>1419245</v>
      </c>
      <c r="N25" s="237" t="str">
        <f t="shared" si="1"/>
        <v>園部</v>
      </c>
    </row>
    <row r="26" spans="1:15" s="9" customFormat="1" ht="17.25" customHeight="1">
      <c r="A26" s="161" t="s">
        <v>122</v>
      </c>
      <c r="B26" s="233">
        <v>931</v>
      </c>
      <c r="C26" s="234">
        <v>2905740</v>
      </c>
      <c r="D26" s="235">
        <v>167909</v>
      </c>
      <c r="E26" s="236">
        <v>67</v>
      </c>
      <c r="F26" s="234">
        <v>168284</v>
      </c>
      <c r="G26" s="235">
        <v>2920</v>
      </c>
      <c r="H26" s="233">
        <v>2277</v>
      </c>
      <c r="I26" s="234">
        <v>7629567</v>
      </c>
      <c r="J26" s="235">
        <v>298028</v>
      </c>
      <c r="K26" s="233">
        <v>3275</v>
      </c>
      <c r="L26" s="234">
        <v>10703591</v>
      </c>
      <c r="M26" s="235">
        <v>468858</v>
      </c>
      <c r="N26" s="237" t="str">
        <f t="shared" si="1"/>
        <v>峰山</v>
      </c>
      <c r="O26" s="24"/>
    </row>
    <row r="27" spans="1:14" ht="17.25" customHeight="1">
      <c r="A27" s="173" t="s">
        <v>123</v>
      </c>
      <c r="B27" s="238">
        <v>34652</v>
      </c>
      <c r="C27" s="239">
        <v>132079974</v>
      </c>
      <c r="D27" s="240">
        <v>10593055</v>
      </c>
      <c r="E27" s="241">
        <v>949</v>
      </c>
      <c r="F27" s="239">
        <v>2928210</v>
      </c>
      <c r="G27" s="240">
        <v>138300</v>
      </c>
      <c r="H27" s="238">
        <v>119570</v>
      </c>
      <c r="I27" s="239">
        <v>729138039</v>
      </c>
      <c r="J27" s="240">
        <v>46702038</v>
      </c>
      <c r="K27" s="238">
        <v>155171</v>
      </c>
      <c r="L27" s="239">
        <v>864146224</v>
      </c>
      <c r="M27" s="240">
        <v>57433393</v>
      </c>
      <c r="N27" s="242" t="str">
        <f>IF(A27="","",A27)</f>
        <v>京都府計</v>
      </c>
    </row>
    <row r="28" spans="1:14" ht="17.25" customHeight="1">
      <c r="A28" s="174"/>
      <c r="B28" s="243"/>
      <c r="C28" s="244"/>
      <c r="D28" s="245"/>
      <c r="E28" s="243"/>
      <c r="F28" s="244"/>
      <c r="G28" s="245"/>
      <c r="H28" s="243"/>
      <c r="I28" s="244"/>
      <c r="J28" s="245"/>
      <c r="K28" s="243"/>
      <c r="L28" s="244"/>
      <c r="M28" s="245"/>
      <c r="N28" s="175"/>
    </row>
    <row r="29" spans="1:14" ht="17.25" customHeight="1">
      <c r="A29" s="160" t="s">
        <v>124</v>
      </c>
      <c r="B29" s="228">
        <v>2066</v>
      </c>
      <c r="C29" s="229">
        <v>7147703</v>
      </c>
      <c r="D29" s="230">
        <v>495254</v>
      </c>
      <c r="E29" s="231">
        <v>0</v>
      </c>
      <c r="F29" s="229">
        <v>0</v>
      </c>
      <c r="G29" s="230">
        <v>0</v>
      </c>
      <c r="H29" s="228">
        <v>4721</v>
      </c>
      <c r="I29" s="229">
        <v>28787499</v>
      </c>
      <c r="J29" s="230">
        <v>1833076</v>
      </c>
      <c r="K29" s="228">
        <v>6787</v>
      </c>
      <c r="L29" s="229">
        <v>35935201</v>
      </c>
      <c r="M29" s="230">
        <v>2328330</v>
      </c>
      <c r="N29" s="232" t="str">
        <f>IF(A29="","",A29)</f>
        <v>大阪福島</v>
      </c>
    </row>
    <row r="30" spans="1:14" ht="17.25" customHeight="1">
      <c r="A30" s="161" t="s">
        <v>125</v>
      </c>
      <c r="B30" s="233">
        <v>1525</v>
      </c>
      <c r="C30" s="234">
        <v>6929247</v>
      </c>
      <c r="D30" s="235">
        <v>699447</v>
      </c>
      <c r="E30" s="236">
        <v>0</v>
      </c>
      <c r="F30" s="234">
        <v>0</v>
      </c>
      <c r="G30" s="235">
        <v>0</v>
      </c>
      <c r="H30" s="233">
        <v>3706</v>
      </c>
      <c r="I30" s="234">
        <v>30599521</v>
      </c>
      <c r="J30" s="235">
        <v>2169843</v>
      </c>
      <c r="K30" s="233">
        <v>5231</v>
      </c>
      <c r="L30" s="234">
        <v>37528768</v>
      </c>
      <c r="M30" s="235">
        <v>2869290</v>
      </c>
      <c r="N30" s="237" t="str">
        <f>IF(A30="","",A30)</f>
        <v>西</v>
      </c>
    </row>
    <row r="31" spans="1:14" ht="17.25" customHeight="1">
      <c r="A31" s="161" t="s">
        <v>126</v>
      </c>
      <c r="B31" s="233">
        <v>2936</v>
      </c>
      <c r="C31" s="234">
        <v>9239754</v>
      </c>
      <c r="D31" s="235">
        <v>576719</v>
      </c>
      <c r="E31" s="236">
        <v>1</v>
      </c>
      <c r="F31" s="234">
        <v>1119</v>
      </c>
      <c r="G31" s="235">
        <v>9</v>
      </c>
      <c r="H31" s="233">
        <v>5367</v>
      </c>
      <c r="I31" s="234">
        <v>28876964</v>
      </c>
      <c r="J31" s="235">
        <v>1795675</v>
      </c>
      <c r="K31" s="233">
        <v>8304</v>
      </c>
      <c r="L31" s="234">
        <v>38117837</v>
      </c>
      <c r="M31" s="235">
        <v>2372403</v>
      </c>
      <c r="N31" s="237" t="str">
        <f aca="true" t="shared" si="2" ref="N31:N57">IF(A31="","",A31)</f>
        <v>港</v>
      </c>
    </row>
    <row r="32" spans="1:14" ht="17.25" customHeight="1">
      <c r="A32" s="161" t="s">
        <v>127</v>
      </c>
      <c r="B32" s="233">
        <v>961</v>
      </c>
      <c r="C32" s="234">
        <v>5596411</v>
      </c>
      <c r="D32" s="235">
        <v>607666</v>
      </c>
      <c r="E32" s="236">
        <v>0</v>
      </c>
      <c r="F32" s="234">
        <v>0</v>
      </c>
      <c r="G32" s="235">
        <v>0</v>
      </c>
      <c r="H32" s="233">
        <v>4019</v>
      </c>
      <c r="I32" s="234">
        <v>43425522</v>
      </c>
      <c r="J32" s="235">
        <v>3234059</v>
      </c>
      <c r="K32" s="233">
        <v>4980</v>
      </c>
      <c r="L32" s="234">
        <v>49021932</v>
      </c>
      <c r="M32" s="235">
        <v>3841725</v>
      </c>
      <c r="N32" s="237" t="str">
        <f t="shared" si="2"/>
        <v>天王寺</v>
      </c>
    </row>
    <row r="33" spans="1:14" ht="17.25" customHeight="1">
      <c r="A33" s="161" t="s">
        <v>128</v>
      </c>
      <c r="B33" s="233">
        <v>969</v>
      </c>
      <c r="C33" s="234">
        <v>3403541</v>
      </c>
      <c r="D33" s="235">
        <v>275003</v>
      </c>
      <c r="E33" s="236">
        <v>0</v>
      </c>
      <c r="F33" s="234">
        <v>0</v>
      </c>
      <c r="G33" s="235">
        <v>0</v>
      </c>
      <c r="H33" s="233">
        <v>2067</v>
      </c>
      <c r="I33" s="234">
        <v>16200607</v>
      </c>
      <c r="J33" s="235">
        <v>1436774</v>
      </c>
      <c r="K33" s="233">
        <v>3036</v>
      </c>
      <c r="L33" s="234">
        <v>19604149</v>
      </c>
      <c r="M33" s="235">
        <v>1711777</v>
      </c>
      <c r="N33" s="237" t="str">
        <f t="shared" si="2"/>
        <v>浪速</v>
      </c>
    </row>
    <row r="34" spans="1:14" ht="17.25" customHeight="1">
      <c r="A34" s="161" t="s">
        <v>129</v>
      </c>
      <c r="B34" s="233">
        <v>1627</v>
      </c>
      <c r="C34" s="234">
        <v>5532311</v>
      </c>
      <c r="D34" s="235">
        <v>349174</v>
      </c>
      <c r="E34" s="236">
        <v>2</v>
      </c>
      <c r="F34" s="234">
        <v>3255</v>
      </c>
      <c r="G34" s="235">
        <v>69</v>
      </c>
      <c r="H34" s="233">
        <v>3212</v>
      </c>
      <c r="I34" s="234">
        <v>14758856</v>
      </c>
      <c r="J34" s="235">
        <v>883377</v>
      </c>
      <c r="K34" s="233">
        <v>4841</v>
      </c>
      <c r="L34" s="234">
        <v>20294422</v>
      </c>
      <c r="M34" s="235">
        <v>1232620</v>
      </c>
      <c r="N34" s="237" t="str">
        <f t="shared" si="2"/>
        <v>西淀川</v>
      </c>
    </row>
    <row r="35" spans="1:14" ht="17.25" customHeight="1">
      <c r="A35" s="161" t="s">
        <v>130</v>
      </c>
      <c r="B35" s="233">
        <v>1540</v>
      </c>
      <c r="C35" s="234">
        <v>5056288</v>
      </c>
      <c r="D35" s="235">
        <v>319504</v>
      </c>
      <c r="E35" s="236">
        <v>3</v>
      </c>
      <c r="F35" s="234">
        <v>5405</v>
      </c>
      <c r="G35" s="235">
        <v>83</v>
      </c>
      <c r="H35" s="233">
        <v>3482</v>
      </c>
      <c r="I35" s="234">
        <v>21129281</v>
      </c>
      <c r="J35" s="235">
        <v>1554422</v>
      </c>
      <c r="K35" s="233">
        <v>5025</v>
      </c>
      <c r="L35" s="234">
        <v>26190974</v>
      </c>
      <c r="M35" s="235">
        <v>1874009</v>
      </c>
      <c r="N35" s="237" t="str">
        <f t="shared" si="2"/>
        <v>東成</v>
      </c>
    </row>
    <row r="36" spans="1:14" ht="17.25" customHeight="1">
      <c r="A36" s="161" t="s">
        <v>131</v>
      </c>
      <c r="B36" s="233">
        <v>3208</v>
      </c>
      <c r="C36" s="234">
        <v>10787775</v>
      </c>
      <c r="D36" s="235">
        <v>847426</v>
      </c>
      <c r="E36" s="236">
        <v>2</v>
      </c>
      <c r="F36" s="234">
        <v>6760</v>
      </c>
      <c r="G36" s="235">
        <v>258</v>
      </c>
      <c r="H36" s="233">
        <v>4836</v>
      </c>
      <c r="I36" s="234">
        <v>28402422</v>
      </c>
      <c r="J36" s="235">
        <v>2174957</v>
      </c>
      <c r="K36" s="233">
        <v>8046</v>
      </c>
      <c r="L36" s="234">
        <v>39196957</v>
      </c>
      <c r="M36" s="235">
        <v>3022642</v>
      </c>
      <c r="N36" s="237" t="str">
        <f t="shared" si="2"/>
        <v>生野</v>
      </c>
    </row>
    <row r="37" spans="1:14" ht="17.25" customHeight="1">
      <c r="A37" s="161" t="s">
        <v>132</v>
      </c>
      <c r="B37" s="233">
        <v>3155</v>
      </c>
      <c r="C37" s="234">
        <v>11575622</v>
      </c>
      <c r="D37" s="235">
        <v>1032972</v>
      </c>
      <c r="E37" s="236">
        <v>5</v>
      </c>
      <c r="F37" s="234">
        <v>22618</v>
      </c>
      <c r="G37" s="235">
        <v>1306</v>
      </c>
      <c r="H37" s="233">
        <v>8294</v>
      </c>
      <c r="I37" s="234">
        <v>50314564</v>
      </c>
      <c r="J37" s="235">
        <v>3440329</v>
      </c>
      <c r="K37" s="233">
        <v>11454</v>
      </c>
      <c r="L37" s="234">
        <v>61912804</v>
      </c>
      <c r="M37" s="235">
        <v>4474607</v>
      </c>
      <c r="N37" s="237" t="str">
        <f t="shared" si="2"/>
        <v>旭</v>
      </c>
    </row>
    <row r="38" spans="1:14" ht="17.25" customHeight="1">
      <c r="A38" s="161" t="s">
        <v>133</v>
      </c>
      <c r="B38" s="233">
        <v>3980</v>
      </c>
      <c r="C38" s="234">
        <v>13679486</v>
      </c>
      <c r="D38" s="235">
        <v>980495</v>
      </c>
      <c r="E38" s="236">
        <v>2</v>
      </c>
      <c r="F38" s="234">
        <v>2608</v>
      </c>
      <c r="G38" s="235">
        <v>41</v>
      </c>
      <c r="H38" s="233">
        <v>9632</v>
      </c>
      <c r="I38" s="234">
        <v>59152994</v>
      </c>
      <c r="J38" s="235">
        <v>4453687</v>
      </c>
      <c r="K38" s="233">
        <v>13614</v>
      </c>
      <c r="L38" s="234">
        <v>72835088</v>
      </c>
      <c r="M38" s="235">
        <v>5434222</v>
      </c>
      <c r="N38" s="237" t="str">
        <f t="shared" si="2"/>
        <v>城東</v>
      </c>
    </row>
    <row r="39" spans="1:14" ht="17.25" customHeight="1">
      <c r="A39" s="161" t="s">
        <v>134</v>
      </c>
      <c r="B39" s="233">
        <v>1280</v>
      </c>
      <c r="C39" s="234">
        <v>6562402</v>
      </c>
      <c r="D39" s="235">
        <v>679554</v>
      </c>
      <c r="E39" s="236">
        <v>5</v>
      </c>
      <c r="F39" s="234">
        <v>7114</v>
      </c>
      <c r="G39" s="235">
        <v>75</v>
      </c>
      <c r="H39" s="233">
        <v>5668</v>
      </c>
      <c r="I39" s="234">
        <v>47249776</v>
      </c>
      <c r="J39" s="235">
        <v>3167826</v>
      </c>
      <c r="K39" s="233">
        <v>6953</v>
      </c>
      <c r="L39" s="234">
        <v>53819292</v>
      </c>
      <c r="M39" s="235">
        <v>3847455</v>
      </c>
      <c r="N39" s="237" t="str">
        <f t="shared" si="2"/>
        <v>阿倍野</v>
      </c>
    </row>
    <row r="40" spans="1:14" ht="17.25" customHeight="1">
      <c r="A40" s="161" t="s">
        <v>135</v>
      </c>
      <c r="B40" s="233">
        <v>4021</v>
      </c>
      <c r="C40" s="234">
        <v>13768844</v>
      </c>
      <c r="D40" s="235">
        <v>1097227</v>
      </c>
      <c r="E40" s="236">
        <v>9</v>
      </c>
      <c r="F40" s="234">
        <v>24704</v>
      </c>
      <c r="G40" s="235">
        <v>1371</v>
      </c>
      <c r="H40" s="233">
        <v>9661</v>
      </c>
      <c r="I40" s="234">
        <v>63730917</v>
      </c>
      <c r="J40" s="235">
        <v>4548238</v>
      </c>
      <c r="K40" s="233">
        <v>13691</v>
      </c>
      <c r="L40" s="234">
        <v>77524466</v>
      </c>
      <c r="M40" s="235">
        <v>5646835</v>
      </c>
      <c r="N40" s="237" t="str">
        <f t="shared" si="2"/>
        <v>住吉</v>
      </c>
    </row>
    <row r="41" spans="1:14" ht="17.25" customHeight="1">
      <c r="A41" s="161" t="s">
        <v>136</v>
      </c>
      <c r="B41" s="233">
        <v>5813</v>
      </c>
      <c r="C41" s="234">
        <v>19742456</v>
      </c>
      <c r="D41" s="235">
        <v>1464510</v>
      </c>
      <c r="E41" s="236">
        <v>6</v>
      </c>
      <c r="F41" s="234">
        <v>14815</v>
      </c>
      <c r="G41" s="235">
        <v>383</v>
      </c>
      <c r="H41" s="233">
        <v>12401</v>
      </c>
      <c r="I41" s="234">
        <v>79393708</v>
      </c>
      <c r="J41" s="235">
        <v>5997639</v>
      </c>
      <c r="K41" s="233">
        <v>18220</v>
      </c>
      <c r="L41" s="234">
        <v>99150979</v>
      </c>
      <c r="M41" s="235">
        <v>7462532</v>
      </c>
      <c r="N41" s="237" t="str">
        <f t="shared" si="2"/>
        <v>東住吉</v>
      </c>
    </row>
    <row r="42" spans="1:14" ht="17.25" customHeight="1">
      <c r="A42" s="161" t="s">
        <v>137</v>
      </c>
      <c r="B42" s="233">
        <v>1772</v>
      </c>
      <c r="C42" s="234">
        <v>6452261</v>
      </c>
      <c r="D42" s="235">
        <v>534169</v>
      </c>
      <c r="E42" s="236">
        <v>2</v>
      </c>
      <c r="F42" s="234">
        <v>5296</v>
      </c>
      <c r="G42" s="235">
        <v>196</v>
      </c>
      <c r="H42" s="233">
        <v>2870</v>
      </c>
      <c r="I42" s="234">
        <v>14387703</v>
      </c>
      <c r="J42" s="235">
        <v>980792</v>
      </c>
      <c r="K42" s="233">
        <v>4644</v>
      </c>
      <c r="L42" s="234">
        <v>20845259</v>
      </c>
      <c r="M42" s="235">
        <v>1515157</v>
      </c>
      <c r="N42" s="237" t="str">
        <f t="shared" si="2"/>
        <v>西成</v>
      </c>
    </row>
    <row r="43" spans="1:14" ht="17.25" customHeight="1">
      <c r="A43" s="161" t="s">
        <v>138</v>
      </c>
      <c r="B43" s="233">
        <v>5296</v>
      </c>
      <c r="C43" s="234">
        <v>18767642</v>
      </c>
      <c r="D43" s="235">
        <v>1501572</v>
      </c>
      <c r="E43" s="236">
        <v>6</v>
      </c>
      <c r="F43" s="234">
        <v>20306</v>
      </c>
      <c r="G43" s="235">
        <v>1360</v>
      </c>
      <c r="H43" s="233">
        <v>11380</v>
      </c>
      <c r="I43" s="234">
        <v>67456305</v>
      </c>
      <c r="J43" s="235">
        <v>5564293</v>
      </c>
      <c r="K43" s="233">
        <v>16682</v>
      </c>
      <c r="L43" s="234">
        <v>86244253</v>
      </c>
      <c r="M43" s="235">
        <v>7067225</v>
      </c>
      <c r="N43" s="237" t="str">
        <f t="shared" si="2"/>
        <v>東淀川</v>
      </c>
    </row>
    <row r="44" spans="1:14" ht="17.25" customHeight="1">
      <c r="A44" s="161" t="s">
        <v>139</v>
      </c>
      <c r="B44" s="233">
        <v>1764</v>
      </c>
      <c r="C44" s="234">
        <v>16672830</v>
      </c>
      <c r="D44" s="235">
        <v>2345563</v>
      </c>
      <c r="E44" s="236">
        <v>1</v>
      </c>
      <c r="F44" s="234">
        <v>7561</v>
      </c>
      <c r="G44" s="235">
        <v>811</v>
      </c>
      <c r="H44" s="233">
        <v>2388</v>
      </c>
      <c r="I44" s="234">
        <v>25783207</v>
      </c>
      <c r="J44" s="235">
        <v>2156764</v>
      </c>
      <c r="K44" s="233">
        <v>4153</v>
      </c>
      <c r="L44" s="234">
        <v>42463598</v>
      </c>
      <c r="M44" s="235">
        <v>4503138</v>
      </c>
      <c r="N44" s="237" t="str">
        <f t="shared" si="2"/>
        <v>北</v>
      </c>
    </row>
    <row r="45" spans="1:14" ht="17.25" customHeight="1">
      <c r="A45" s="161" t="s">
        <v>140</v>
      </c>
      <c r="B45" s="233">
        <v>1220</v>
      </c>
      <c r="C45" s="234">
        <v>5019477</v>
      </c>
      <c r="D45" s="235">
        <v>440799</v>
      </c>
      <c r="E45" s="236">
        <v>0</v>
      </c>
      <c r="F45" s="234">
        <v>0</v>
      </c>
      <c r="G45" s="235">
        <v>0</v>
      </c>
      <c r="H45" s="233">
        <v>3089</v>
      </c>
      <c r="I45" s="234">
        <v>22114975</v>
      </c>
      <c r="J45" s="235">
        <v>1666702</v>
      </c>
      <c r="K45" s="233">
        <v>4309</v>
      </c>
      <c r="L45" s="234">
        <v>27134452</v>
      </c>
      <c r="M45" s="235">
        <v>2107501</v>
      </c>
      <c r="N45" s="237" t="str">
        <f t="shared" si="2"/>
        <v>大淀</v>
      </c>
    </row>
    <row r="46" spans="1:14" ht="17.25" customHeight="1">
      <c r="A46" s="161" t="s">
        <v>141</v>
      </c>
      <c r="B46" s="233">
        <v>1012</v>
      </c>
      <c r="C46" s="234">
        <v>9044269</v>
      </c>
      <c r="D46" s="235">
        <v>842815</v>
      </c>
      <c r="E46" s="236">
        <v>0</v>
      </c>
      <c r="F46" s="234">
        <v>0</v>
      </c>
      <c r="G46" s="235">
        <v>0</v>
      </c>
      <c r="H46" s="233">
        <v>2717</v>
      </c>
      <c r="I46" s="234">
        <v>32619013</v>
      </c>
      <c r="J46" s="235">
        <v>2618977</v>
      </c>
      <c r="K46" s="233">
        <v>3729</v>
      </c>
      <c r="L46" s="234">
        <v>41663281</v>
      </c>
      <c r="M46" s="235">
        <v>3461792</v>
      </c>
      <c r="N46" s="237" t="str">
        <f t="shared" si="2"/>
        <v>東</v>
      </c>
    </row>
    <row r="47" spans="1:14" ht="17.25" customHeight="1">
      <c r="A47" s="161" t="s">
        <v>142</v>
      </c>
      <c r="B47" s="233">
        <v>1698</v>
      </c>
      <c r="C47" s="234">
        <v>6019871</v>
      </c>
      <c r="D47" s="235">
        <v>530841</v>
      </c>
      <c r="E47" s="236">
        <v>1</v>
      </c>
      <c r="F47" s="234">
        <v>920</v>
      </c>
      <c r="G47" s="235">
        <v>17</v>
      </c>
      <c r="H47" s="233">
        <v>2653</v>
      </c>
      <c r="I47" s="234">
        <v>32087619</v>
      </c>
      <c r="J47" s="235">
        <v>2612584</v>
      </c>
      <c r="K47" s="233">
        <v>4352</v>
      </c>
      <c r="L47" s="234">
        <v>38108409</v>
      </c>
      <c r="M47" s="235">
        <v>3143442</v>
      </c>
      <c r="N47" s="237" t="str">
        <f t="shared" si="2"/>
        <v>南</v>
      </c>
    </row>
    <row r="48" spans="1:14" ht="17.25" customHeight="1">
      <c r="A48" s="161" t="s">
        <v>143</v>
      </c>
      <c r="B48" s="233">
        <v>10748</v>
      </c>
      <c r="C48" s="234">
        <v>40206553</v>
      </c>
      <c r="D48" s="235">
        <v>3321894</v>
      </c>
      <c r="E48" s="236">
        <v>68</v>
      </c>
      <c r="F48" s="234">
        <v>214981</v>
      </c>
      <c r="G48" s="235">
        <v>9262</v>
      </c>
      <c r="H48" s="233">
        <v>30451</v>
      </c>
      <c r="I48" s="234">
        <v>203319332</v>
      </c>
      <c r="J48" s="235">
        <v>13784011</v>
      </c>
      <c r="K48" s="233">
        <v>41267</v>
      </c>
      <c r="L48" s="234">
        <v>243740866</v>
      </c>
      <c r="M48" s="235">
        <v>17115167</v>
      </c>
      <c r="N48" s="237" t="str">
        <f t="shared" si="2"/>
        <v>堺</v>
      </c>
    </row>
    <row r="49" spans="1:14" ht="17.25" customHeight="1">
      <c r="A49" s="161" t="s">
        <v>144</v>
      </c>
      <c r="B49" s="233">
        <v>4134</v>
      </c>
      <c r="C49" s="234">
        <v>14404313</v>
      </c>
      <c r="D49" s="235">
        <v>1091589</v>
      </c>
      <c r="E49" s="236">
        <v>165</v>
      </c>
      <c r="F49" s="234">
        <v>532319</v>
      </c>
      <c r="G49" s="235">
        <v>20754</v>
      </c>
      <c r="H49" s="233">
        <v>10520</v>
      </c>
      <c r="I49" s="234">
        <v>55675998</v>
      </c>
      <c r="J49" s="235">
        <v>3265086</v>
      </c>
      <c r="K49" s="233">
        <v>14819</v>
      </c>
      <c r="L49" s="234">
        <v>70612630</v>
      </c>
      <c r="M49" s="235">
        <v>4377429</v>
      </c>
      <c r="N49" s="237" t="str">
        <f t="shared" si="2"/>
        <v>岸和田</v>
      </c>
    </row>
    <row r="50" spans="1:14" ht="17.25" customHeight="1">
      <c r="A50" s="161" t="s">
        <v>145</v>
      </c>
      <c r="B50" s="233">
        <v>7773</v>
      </c>
      <c r="C50" s="234">
        <v>33032630</v>
      </c>
      <c r="D50" s="235">
        <v>2875537</v>
      </c>
      <c r="E50" s="236">
        <v>48</v>
      </c>
      <c r="F50" s="234">
        <v>158691</v>
      </c>
      <c r="G50" s="235">
        <v>12524</v>
      </c>
      <c r="H50" s="233">
        <v>33659</v>
      </c>
      <c r="I50" s="234">
        <v>291264915</v>
      </c>
      <c r="J50" s="235">
        <v>21144397</v>
      </c>
      <c r="K50" s="233">
        <v>41480</v>
      </c>
      <c r="L50" s="234">
        <v>324456235</v>
      </c>
      <c r="M50" s="235">
        <v>24032458</v>
      </c>
      <c r="N50" s="237" t="str">
        <f t="shared" si="2"/>
        <v>豊能</v>
      </c>
    </row>
    <row r="51" spans="1:14" ht="17.25" customHeight="1">
      <c r="A51" s="161" t="s">
        <v>146</v>
      </c>
      <c r="B51" s="233">
        <v>5403</v>
      </c>
      <c r="C51" s="234">
        <v>20180456</v>
      </c>
      <c r="D51" s="235">
        <v>1561313</v>
      </c>
      <c r="E51" s="236">
        <v>7</v>
      </c>
      <c r="F51" s="234">
        <v>34332</v>
      </c>
      <c r="G51" s="235">
        <v>4270</v>
      </c>
      <c r="H51" s="233">
        <v>20199</v>
      </c>
      <c r="I51" s="234">
        <v>164680152</v>
      </c>
      <c r="J51" s="235">
        <v>12997932</v>
      </c>
      <c r="K51" s="233">
        <v>25609</v>
      </c>
      <c r="L51" s="234">
        <v>184894940</v>
      </c>
      <c r="M51" s="235">
        <v>14563515</v>
      </c>
      <c r="N51" s="237" t="str">
        <f t="shared" si="2"/>
        <v>吹田</v>
      </c>
    </row>
    <row r="52" spans="1:14" ht="17.25" customHeight="1">
      <c r="A52" s="161" t="s">
        <v>147</v>
      </c>
      <c r="B52" s="233">
        <v>4253</v>
      </c>
      <c r="C52" s="234">
        <v>14613339</v>
      </c>
      <c r="D52" s="235">
        <v>1058445</v>
      </c>
      <c r="E52" s="236">
        <v>36</v>
      </c>
      <c r="F52" s="234">
        <v>93859</v>
      </c>
      <c r="G52" s="235">
        <v>2837</v>
      </c>
      <c r="H52" s="233">
        <v>11237</v>
      </c>
      <c r="I52" s="234">
        <v>64637029</v>
      </c>
      <c r="J52" s="235">
        <v>4016116</v>
      </c>
      <c r="K52" s="233">
        <v>15526</v>
      </c>
      <c r="L52" s="234">
        <v>79344227</v>
      </c>
      <c r="M52" s="235">
        <v>5077398</v>
      </c>
      <c r="N52" s="237" t="str">
        <f t="shared" si="2"/>
        <v>泉大津</v>
      </c>
    </row>
    <row r="53" spans="1:14" ht="17.25" customHeight="1">
      <c r="A53" s="161" t="s">
        <v>148</v>
      </c>
      <c r="B53" s="233">
        <v>10177</v>
      </c>
      <c r="C53" s="234">
        <v>35126183</v>
      </c>
      <c r="D53" s="235">
        <v>2428525</v>
      </c>
      <c r="E53" s="236">
        <v>23</v>
      </c>
      <c r="F53" s="234">
        <v>66563</v>
      </c>
      <c r="G53" s="235">
        <v>2201</v>
      </c>
      <c r="H53" s="233">
        <v>29407</v>
      </c>
      <c r="I53" s="234">
        <v>171068230</v>
      </c>
      <c r="J53" s="235">
        <v>10543729</v>
      </c>
      <c r="K53" s="233">
        <v>39607</v>
      </c>
      <c r="L53" s="234">
        <v>206260977</v>
      </c>
      <c r="M53" s="235">
        <v>12974454</v>
      </c>
      <c r="N53" s="237" t="str">
        <f t="shared" si="2"/>
        <v>枚方</v>
      </c>
    </row>
    <row r="54" spans="1:14" ht="17.25" customHeight="1">
      <c r="A54" s="161" t="s">
        <v>149</v>
      </c>
      <c r="B54" s="233">
        <v>7576</v>
      </c>
      <c r="C54" s="234">
        <v>29639558</v>
      </c>
      <c r="D54" s="235">
        <v>2467778</v>
      </c>
      <c r="E54" s="236">
        <v>24</v>
      </c>
      <c r="F54" s="234">
        <v>88566</v>
      </c>
      <c r="G54" s="235">
        <v>3311</v>
      </c>
      <c r="H54" s="233">
        <v>30456</v>
      </c>
      <c r="I54" s="234">
        <v>175051308</v>
      </c>
      <c r="J54" s="235">
        <v>11250079</v>
      </c>
      <c r="K54" s="233">
        <v>38056</v>
      </c>
      <c r="L54" s="234">
        <v>204779432</v>
      </c>
      <c r="M54" s="235">
        <v>13721167</v>
      </c>
      <c r="N54" s="237" t="str">
        <f t="shared" si="2"/>
        <v>茨木</v>
      </c>
    </row>
    <row r="55" spans="1:14" ht="17.25" customHeight="1">
      <c r="A55" s="161" t="s">
        <v>150</v>
      </c>
      <c r="B55" s="233">
        <v>8338</v>
      </c>
      <c r="C55" s="234">
        <v>26877650</v>
      </c>
      <c r="D55" s="235">
        <v>1859548</v>
      </c>
      <c r="E55" s="236">
        <v>90</v>
      </c>
      <c r="F55" s="234">
        <v>261831</v>
      </c>
      <c r="G55" s="235">
        <v>7545</v>
      </c>
      <c r="H55" s="233">
        <v>20562</v>
      </c>
      <c r="I55" s="234">
        <v>123569101</v>
      </c>
      <c r="J55" s="235">
        <v>8596221</v>
      </c>
      <c r="K55" s="233">
        <v>28990</v>
      </c>
      <c r="L55" s="234">
        <v>150708582</v>
      </c>
      <c r="M55" s="235">
        <v>10463314</v>
      </c>
      <c r="N55" s="237" t="str">
        <f t="shared" si="2"/>
        <v>八尾</v>
      </c>
    </row>
    <row r="56" spans="1:14" ht="17.25" customHeight="1">
      <c r="A56" s="161" t="s">
        <v>151</v>
      </c>
      <c r="B56" s="233">
        <v>3451</v>
      </c>
      <c r="C56" s="234">
        <v>12168588</v>
      </c>
      <c r="D56" s="235">
        <v>908771</v>
      </c>
      <c r="E56" s="236">
        <v>138</v>
      </c>
      <c r="F56" s="234">
        <v>402252</v>
      </c>
      <c r="G56" s="235">
        <v>13632</v>
      </c>
      <c r="H56" s="233">
        <v>9618</v>
      </c>
      <c r="I56" s="234">
        <v>47059220</v>
      </c>
      <c r="J56" s="235">
        <v>2417183</v>
      </c>
      <c r="K56" s="233">
        <v>13207</v>
      </c>
      <c r="L56" s="234">
        <v>59630061</v>
      </c>
      <c r="M56" s="235">
        <v>3339586</v>
      </c>
      <c r="N56" s="237" t="str">
        <f t="shared" si="2"/>
        <v>泉佐野</v>
      </c>
    </row>
    <row r="57" spans="1:14" ht="17.25" customHeight="1">
      <c r="A57" s="161" t="s">
        <v>152</v>
      </c>
      <c r="B57" s="233">
        <v>7191</v>
      </c>
      <c r="C57" s="234">
        <v>26316609</v>
      </c>
      <c r="D57" s="235">
        <v>2008495</v>
      </c>
      <c r="E57" s="236">
        <v>185</v>
      </c>
      <c r="F57" s="234">
        <v>463439</v>
      </c>
      <c r="G57" s="235">
        <v>12518</v>
      </c>
      <c r="H57" s="233">
        <v>24621</v>
      </c>
      <c r="I57" s="234">
        <v>141311837</v>
      </c>
      <c r="J57" s="235">
        <v>8329485</v>
      </c>
      <c r="K57" s="233">
        <v>31997</v>
      </c>
      <c r="L57" s="234">
        <v>168091885</v>
      </c>
      <c r="M57" s="235">
        <v>10350497</v>
      </c>
      <c r="N57" s="237" t="str">
        <f t="shared" si="2"/>
        <v>富田林</v>
      </c>
    </row>
    <row r="58" spans="1:14" ht="17.25" customHeight="1">
      <c r="A58" s="161" t="s">
        <v>153</v>
      </c>
      <c r="B58" s="233">
        <v>9362</v>
      </c>
      <c r="C58" s="234">
        <v>27896094</v>
      </c>
      <c r="D58" s="235">
        <v>1656964</v>
      </c>
      <c r="E58" s="236">
        <v>7</v>
      </c>
      <c r="F58" s="234">
        <v>20295</v>
      </c>
      <c r="G58" s="235">
        <v>963</v>
      </c>
      <c r="H58" s="233">
        <v>16863</v>
      </c>
      <c r="I58" s="234">
        <v>99265597</v>
      </c>
      <c r="J58" s="235">
        <v>8135067</v>
      </c>
      <c r="K58" s="233">
        <v>26232</v>
      </c>
      <c r="L58" s="234">
        <v>127181986</v>
      </c>
      <c r="M58" s="235">
        <v>9792994</v>
      </c>
      <c r="N58" s="237" t="str">
        <f>IF(A58="","",A58)</f>
        <v>門真</v>
      </c>
    </row>
    <row r="59" spans="1:14" ht="17.25" customHeight="1">
      <c r="A59" s="161" t="s">
        <v>154</v>
      </c>
      <c r="B59" s="233">
        <v>9269</v>
      </c>
      <c r="C59" s="234">
        <v>31672611</v>
      </c>
      <c r="D59" s="235">
        <v>2223448</v>
      </c>
      <c r="E59" s="236">
        <v>16</v>
      </c>
      <c r="F59" s="234">
        <v>46173</v>
      </c>
      <c r="G59" s="235">
        <v>1510</v>
      </c>
      <c r="H59" s="233">
        <v>20694</v>
      </c>
      <c r="I59" s="234">
        <v>133034392</v>
      </c>
      <c r="J59" s="235">
        <v>10201527</v>
      </c>
      <c r="K59" s="233">
        <v>29979</v>
      </c>
      <c r="L59" s="234">
        <v>164753176</v>
      </c>
      <c r="M59" s="235">
        <v>12426484</v>
      </c>
      <c r="N59" s="237" t="str">
        <f>IF(A59="","",A59)</f>
        <v>東大阪</v>
      </c>
    </row>
    <row r="60" spans="1:14" ht="17.25" customHeight="1">
      <c r="A60" s="173" t="s">
        <v>155</v>
      </c>
      <c r="B60" s="238">
        <v>133518</v>
      </c>
      <c r="C60" s="239">
        <v>493132773</v>
      </c>
      <c r="D60" s="240">
        <v>39083013</v>
      </c>
      <c r="E60" s="241">
        <v>852</v>
      </c>
      <c r="F60" s="239">
        <v>2505782</v>
      </c>
      <c r="G60" s="240">
        <v>97306</v>
      </c>
      <c r="H60" s="238">
        <v>360450</v>
      </c>
      <c r="I60" s="239">
        <v>2376408563</v>
      </c>
      <c r="J60" s="240">
        <v>166970844</v>
      </c>
      <c r="K60" s="238">
        <v>494820</v>
      </c>
      <c r="L60" s="239">
        <v>2872047118</v>
      </c>
      <c r="M60" s="240">
        <v>206151163</v>
      </c>
      <c r="N60" s="242" t="str">
        <f>IF(A60="","",A60)</f>
        <v>大阪府計</v>
      </c>
    </row>
    <row r="61" spans="1:14" ht="17.25" customHeight="1">
      <c r="A61" s="174"/>
      <c r="B61" s="243"/>
      <c r="C61" s="244"/>
      <c r="D61" s="245"/>
      <c r="E61" s="243"/>
      <c r="F61" s="244"/>
      <c r="G61" s="245"/>
      <c r="H61" s="243"/>
      <c r="I61" s="244"/>
      <c r="J61" s="245"/>
      <c r="K61" s="243"/>
      <c r="L61" s="244"/>
      <c r="M61" s="245"/>
      <c r="N61" s="175"/>
    </row>
    <row r="62" spans="1:14" ht="17.25" customHeight="1">
      <c r="A62" s="246" t="s">
        <v>156</v>
      </c>
      <c r="B62" s="228">
        <v>1483</v>
      </c>
      <c r="C62" s="229">
        <v>6547340</v>
      </c>
      <c r="D62" s="230">
        <v>624815</v>
      </c>
      <c r="E62" s="231">
        <v>5</v>
      </c>
      <c r="F62" s="229">
        <v>11726</v>
      </c>
      <c r="G62" s="230">
        <v>230</v>
      </c>
      <c r="H62" s="228">
        <v>6232</v>
      </c>
      <c r="I62" s="229">
        <v>41895097</v>
      </c>
      <c r="J62" s="230">
        <v>2708062</v>
      </c>
      <c r="K62" s="228">
        <v>7720</v>
      </c>
      <c r="L62" s="229">
        <v>48454162</v>
      </c>
      <c r="M62" s="230">
        <v>3333107</v>
      </c>
      <c r="N62" s="247" t="str">
        <f>IF(A62="","",A62)</f>
        <v>灘</v>
      </c>
    </row>
    <row r="63" spans="1:14" ht="17.25" customHeight="1">
      <c r="A63" s="161" t="s">
        <v>157</v>
      </c>
      <c r="B63" s="233">
        <v>4542</v>
      </c>
      <c r="C63" s="234">
        <v>18755486</v>
      </c>
      <c r="D63" s="235">
        <v>1736482</v>
      </c>
      <c r="E63" s="236">
        <v>114</v>
      </c>
      <c r="F63" s="234">
        <v>293815</v>
      </c>
      <c r="G63" s="235">
        <v>7521</v>
      </c>
      <c r="H63" s="233">
        <v>17538</v>
      </c>
      <c r="I63" s="234">
        <v>92928393</v>
      </c>
      <c r="J63" s="235">
        <v>4473442</v>
      </c>
      <c r="K63" s="233">
        <v>22194</v>
      </c>
      <c r="L63" s="234">
        <v>111977694</v>
      </c>
      <c r="M63" s="235">
        <v>6217445</v>
      </c>
      <c r="N63" s="237" t="str">
        <f>IF(A63="","",A63)</f>
        <v>兵庫</v>
      </c>
    </row>
    <row r="64" spans="1:14" ht="17.25" customHeight="1">
      <c r="A64" s="161" t="s">
        <v>158</v>
      </c>
      <c r="B64" s="233">
        <v>1783</v>
      </c>
      <c r="C64" s="234">
        <v>6969474</v>
      </c>
      <c r="D64" s="235">
        <v>690239</v>
      </c>
      <c r="E64" s="236">
        <v>3</v>
      </c>
      <c r="F64" s="234">
        <v>6032</v>
      </c>
      <c r="G64" s="235">
        <v>168</v>
      </c>
      <c r="H64" s="233">
        <v>3884</v>
      </c>
      <c r="I64" s="234">
        <v>16804459</v>
      </c>
      <c r="J64" s="235">
        <v>859518</v>
      </c>
      <c r="K64" s="233">
        <v>5670</v>
      </c>
      <c r="L64" s="234">
        <v>23779965</v>
      </c>
      <c r="M64" s="235">
        <v>1549924</v>
      </c>
      <c r="N64" s="237" t="str">
        <f aca="true" t="shared" si="3" ref="N64:N82">IF(A64="","",A64)</f>
        <v>長田</v>
      </c>
    </row>
    <row r="65" spans="1:14" ht="17.25" customHeight="1">
      <c r="A65" s="161" t="s">
        <v>159</v>
      </c>
      <c r="B65" s="233">
        <v>3785</v>
      </c>
      <c r="C65" s="234">
        <v>16640035</v>
      </c>
      <c r="D65" s="235">
        <v>1607499</v>
      </c>
      <c r="E65" s="236">
        <v>1</v>
      </c>
      <c r="F65" s="234">
        <v>4513</v>
      </c>
      <c r="G65" s="235">
        <v>253</v>
      </c>
      <c r="H65" s="233">
        <v>16114</v>
      </c>
      <c r="I65" s="234">
        <v>90507936</v>
      </c>
      <c r="J65" s="235">
        <v>5004003</v>
      </c>
      <c r="K65" s="233">
        <v>19900</v>
      </c>
      <c r="L65" s="234">
        <v>107152484</v>
      </c>
      <c r="M65" s="235">
        <v>6611754</v>
      </c>
      <c r="N65" s="237" t="str">
        <f t="shared" si="3"/>
        <v>須磨</v>
      </c>
    </row>
    <row r="66" spans="1:14" ht="17.25" customHeight="1">
      <c r="A66" s="161" t="s">
        <v>160</v>
      </c>
      <c r="B66" s="233">
        <v>2369</v>
      </c>
      <c r="C66" s="234">
        <v>17365705</v>
      </c>
      <c r="D66" s="235">
        <v>3015727</v>
      </c>
      <c r="E66" s="236">
        <v>5</v>
      </c>
      <c r="F66" s="234">
        <v>9479</v>
      </c>
      <c r="G66" s="235">
        <v>252</v>
      </c>
      <c r="H66" s="233">
        <v>5733</v>
      </c>
      <c r="I66" s="234">
        <v>40873531</v>
      </c>
      <c r="J66" s="235">
        <v>2761846</v>
      </c>
      <c r="K66" s="233">
        <v>8107</v>
      </c>
      <c r="L66" s="234">
        <v>58248715</v>
      </c>
      <c r="M66" s="235">
        <v>5777826</v>
      </c>
      <c r="N66" s="237" t="str">
        <f t="shared" si="3"/>
        <v>神戸</v>
      </c>
    </row>
    <row r="67" spans="1:14" ht="17.25" customHeight="1">
      <c r="A67" s="161" t="s">
        <v>161</v>
      </c>
      <c r="B67" s="233">
        <v>8217</v>
      </c>
      <c r="C67" s="234">
        <v>34184084</v>
      </c>
      <c r="D67" s="235">
        <v>3324420</v>
      </c>
      <c r="E67" s="236">
        <v>56</v>
      </c>
      <c r="F67" s="234">
        <v>161957</v>
      </c>
      <c r="G67" s="235">
        <v>5551</v>
      </c>
      <c r="H67" s="233">
        <v>22518</v>
      </c>
      <c r="I67" s="234">
        <v>125053984</v>
      </c>
      <c r="J67" s="235">
        <v>7359124</v>
      </c>
      <c r="K67" s="233">
        <v>30791</v>
      </c>
      <c r="L67" s="234">
        <v>159400025</v>
      </c>
      <c r="M67" s="235">
        <v>10689095</v>
      </c>
      <c r="N67" s="237" t="str">
        <f t="shared" si="3"/>
        <v>姫路</v>
      </c>
    </row>
    <row r="68" spans="1:14" ht="17.25" customHeight="1">
      <c r="A68" s="161" t="s">
        <v>162</v>
      </c>
      <c r="B68" s="233">
        <v>7197</v>
      </c>
      <c r="C68" s="234">
        <v>26204553</v>
      </c>
      <c r="D68" s="235">
        <v>1974869</v>
      </c>
      <c r="E68" s="236">
        <v>17</v>
      </c>
      <c r="F68" s="234">
        <v>44899</v>
      </c>
      <c r="G68" s="235">
        <v>2186</v>
      </c>
      <c r="H68" s="233">
        <v>16800</v>
      </c>
      <c r="I68" s="234">
        <v>99088479</v>
      </c>
      <c r="J68" s="235">
        <v>7519608</v>
      </c>
      <c r="K68" s="233">
        <v>24014</v>
      </c>
      <c r="L68" s="234">
        <v>125337931</v>
      </c>
      <c r="M68" s="235">
        <v>9496663</v>
      </c>
      <c r="N68" s="237" t="str">
        <f t="shared" si="3"/>
        <v>尼崎</v>
      </c>
    </row>
    <row r="69" spans="1:14" ht="17.25" customHeight="1">
      <c r="A69" s="161" t="s">
        <v>163</v>
      </c>
      <c r="B69" s="233">
        <v>5494</v>
      </c>
      <c r="C69" s="234">
        <v>23487444</v>
      </c>
      <c r="D69" s="235">
        <v>2099392</v>
      </c>
      <c r="E69" s="236">
        <v>277</v>
      </c>
      <c r="F69" s="234">
        <v>891222</v>
      </c>
      <c r="G69" s="235">
        <v>36596</v>
      </c>
      <c r="H69" s="233">
        <v>19995</v>
      </c>
      <c r="I69" s="234">
        <v>112209746</v>
      </c>
      <c r="J69" s="235">
        <v>6059400</v>
      </c>
      <c r="K69" s="233">
        <v>25766</v>
      </c>
      <c r="L69" s="234">
        <v>136588412</v>
      </c>
      <c r="M69" s="235">
        <v>8195388</v>
      </c>
      <c r="N69" s="237" t="str">
        <f t="shared" si="3"/>
        <v>明石</v>
      </c>
    </row>
    <row r="70" spans="1:14" ht="17.25" customHeight="1">
      <c r="A70" s="161" t="s">
        <v>164</v>
      </c>
      <c r="B70" s="233">
        <v>6593</v>
      </c>
      <c r="C70" s="234">
        <v>34281468</v>
      </c>
      <c r="D70" s="235">
        <v>3599463</v>
      </c>
      <c r="E70" s="236">
        <v>47</v>
      </c>
      <c r="F70" s="234">
        <v>157128</v>
      </c>
      <c r="G70" s="235">
        <v>9315</v>
      </c>
      <c r="H70" s="233">
        <v>33111</v>
      </c>
      <c r="I70" s="234">
        <v>306334366</v>
      </c>
      <c r="J70" s="235">
        <v>22316693</v>
      </c>
      <c r="K70" s="233">
        <v>39751</v>
      </c>
      <c r="L70" s="234">
        <v>340772962</v>
      </c>
      <c r="M70" s="235">
        <v>25925471</v>
      </c>
      <c r="N70" s="237" t="str">
        <f t="shared" si="3"/>
        <v>西宮</v>
      </c>
    </row>
    <row r="71" spans="1:14" ht="17.25" customHeight="1">
      <c r="A71" s="161" t="s">
        <v>165</v>
      </c>
      <c r="B71" s="233">
        <v>2691</v>
      </c>
      <c r="C71" s="234">
        <v>9506643</v>
      </c>
      <c r="D71" s="235">
        <v>674382</v>
      </c>
      <c r="E71" s="236">
        <v>533</v>
      </c>
      <c r="F71" s="234">
        <v>1432452</v>
      </c>
      <c r="G71" s="235">
        <v>47593</v>
      </c>
      <c r="H71" s="233">
        <v>5707</v>
      </c>
      <c r="I71" s="234">
        <v>22894353</v>
      </c>
      <c r="J71" s="235">
        <v>885416</v>
      </c>
      <c r="K71" s="233">
        <v>8931</v>
      </c>
      <c r="L71" s="234">
        <v>33833448</v>
      </c>
      <c r="M71" s="235">
        <v>1607391</v>
      </c>
      <c r="N71" s="237" t="str">
        <f t="shared" si="3"/>
        <v>洲本</v>
      </c>
    </row>
    <row r="72" spans="1:14" ht="17.25" customHeight="1">
      <c r="A72" s="248" t="s">
        <v>166</v>
      </c>
      <c r="B72" s="233">
        <v>2679</v>
      </c>
      <c r="C72" s="234">
        <v>19297165</v>
      </c>
      <c r="D72" s="235">
        <v>2587656</v>
      </c>
      <c r="E72" s="236">
        <v>3</v>
      </c>
      <c r="F72" s="234">
        <v>11242</v>
      </c>
      <c r="G72" s="235">
        <v>565</v>
      </c>
      <c r="H72" s="233">
        <v>17802</v>
      </c>
      <c r="I72" s="234">
        <v>215034751</v>
      </c>
      <c r="J72" s="235">
        <v>18104629</v>
      </c>
      <c r="K72" s="233">
        <v>20484</v>
      </c>
      <c r="L72" s="234">
        <v>234343159</v>
      </c>
      <c r="M72" s="235">
        <v>20692851</v>
      </c>
      <c r="N72" s="249" t="s">
        <v>166</v>
      </c>
    </row>
    <row r="73" spans="1:14" ht="17.25" customHeight="1">
      <c r="A73" s="161" t="s">
        <v>167</v>
      </c>
      <c r="B73" s="233">
        <v>4270</v>
      </c>
      <c r="C73" s="234">
        <v>16052493</v>
      </c>
      <c r="D73" s="235">
        <v>1227613</v>
      </c>
      <c r="E73" s="236">
        <v>41</v>
      </c>
      <c r="F73" s="234">
        <v>126351</v>
      </c>
      <c r="G73" s="235">
        <v>5041</v>
      </c>
      <c r="H73" s="233">
        <v>17213</v>
      </c>
      <c r="I73" s="234">
        <v>98634674</v>
      </c>
      <c r="J73" s="235">
        <v>6340606</v>
      </c>
      <c r="K73" s="233">
        <v>21524</v>
      </c>
      <c r="L73" s="234">
        <v>114813518</v>
      </c>
      <c r="M73" s="235">
        <v>7573260</v>
      </c>
      <c r="N73" s="237" t="str">
        <f t="shared" si="3"/>
        <v>伊丹</v>
      </c>
    </row>
    <row r="74" spans="1:14" ht="17.25" customHeight="1">
      <c r="A74" s="161" t="s">
        <v>168</v>
      </c>
      <c r="B74" s="233">
        <v>1364</v>
      </c>
      <c r="C74" s="234">
        <v>5462274</v>
      </c>
      <c r="D74" s="235">
        <v>446172</v>
      </c>
      <c r="E74" s="236">
        <v>35</v>
      </c>
      <c r="F74" s="234">
        <v>97260</v>
      </c>
      <c r="G74" s="235">
        <v>5416</v>
      </c>
      <c r="H74" s="233">
        <v>5495</v>
      </c>
      <c r="I74" s="234">
        <v>20235863</v>
      </c>
      <c r="J74" s="235">
        <v>760571</v>
      </c>
      <c r="K74" s="233">
        <v>6894</v>
      </c>
      <c r="L74" s="234">
        <v>25795398</v>
      </c>
      <c r="M74" s="235">
        <v>1212159</v>
      </c>
      <c r="N74" s="237" t="str">
        <f t="shared" si="3"/>
        <v>相生</v>
      </c>
    </row>
    <row r="75" spans="1:14" ht="17.25" customHeight="1">
      <c r="A75" s="161" t="s">
        <v>169</v>
      </c>
      <c r="B75" s="233">
        <v>1682</v>
      </c>
      <c r="C75" s="234">
        <v>6613951</v>
      </c>
      <c r="D75" s="235">
        <v>525955</v>
      </c>
      <c r="E75" s="236">
        <v>105</v>
      </c>
      <c r="F75" s="234">
        <v>222250</v>
      </c>
      <c r="G75" s="235">
        <v>5393</v>
      </c>
      <c r="H75" s="233">
        <v>5449</v>
      </c>
      <c r="I75" s="234">
        <v>20339590</v>
      </c>
      <c r="J75" s="235">
        <v>814782</v>
      </c>
      <c r="K75" s="233">
        <v>7236</v>
      </c>
      <c r="L75" s="234">
        <v>27175790</v>
      </c>
      <c r="M75" s="235">
        <v>1346131</v>
      </c>
      <c r="N75" s="237" t="str">
        <f t="shared" si="3"/>
        <v>豊岡</v>
      </c>
    </row>
    <row r="76" spans="1:14" ht="17.25" customHeight="1">
      <c r="A76" s="161" t="s">
        <v>170</v>
      </c>
      <c r="B76" s="233">
        <v>5116</v>
      </c>
      <c r="C76" s="234">
        <v>19467603</v>
      </c>
      <c r="D76" s="235">
        <v>1674006</v>
      </c>
      <c r="E76" s="236">
        <v>69</v>
      </c>
      <c r="F76" s="234">
        <v>195475</v>
      </c>
      <c r="G76" s="235">
        <v>6260</v>
      </c>
      <c r="H76" s="233">
        <v>15910</v>
      </c>
      <c r="I76" s="234">
        <v>75121225</v>
      </c>
      <c r="J76" s="235">
        <v>3696509</v>
      </c>
      <c r="K76" s="233">
        <v>21095</v>
      </c>
      <c r="L76" s="234">
        <v>94784303</v>
      </c>
      <c r="M76" s="235">
        <v>5376774</v>
      </c>
      <c r="N76" s="237" t="str">
        <f t="shared" si="3"/>
        <v>加古川</v>
      </c>
    </row>
    <row r="77" spans="1:14" ht="17.25" customHeight="1">
      <c r="A77" s="161" t="s">
        <v>171</v>
      </c>
      <c r="B77" s="233">
        <v>2805</v>
      </c>
      <c r="C77" s="234">
        <v>10656355</v>
      </c>
      <c r="D77" s="235">
        <v>817472</v>
      </c>
      <c r="E77" s="236">
        <v>60</v>
      </c>
      <c r="F77" s="234">
        <v>112341</v>
      </c>
      <c r="G77" s="235">
        <v>2910</v>
      </c>
      <c r="H77" s="233">
        <v>6222</v>
      </c>
      <c r="I77" s="234">
        <v>27083526</v>
      </c>
      <c r="J77" s="235">
        <v>1412244</v>
      </c>
      <c r="K77" s="233">
        <v>9087</v>
      </c>
      <c r="L77" s="234">
        <v>37852222</v>
      </c>
      <c r="M77" s="235">
        <v>2232625</v>
      </c>
      <c r="N77" s="237" t="str">
        <f t="shared" si="3"/>
        <v>龍野</v>
      </c>
    </row>
    <row r="78" spans="1:14" ht="17.25" customHeight="1">
      <c r="A78" s="161" t="s">
        <v>172</v>
      </c>
      <c r="B78" s="233">
        <v>1115</v>
      </c>
      <c r="C78" s="234">
        <v>3713200</v>
      </c>
      <c r="D78" s="235">
        <v>220553</v>
      </c>
      <c r="E78" s="236">
        <v>29</v>
      </c>
      <c r="F78" s="234">
        <v>76909</v>
      </c>
      <c r="G78" s="235">
        <v>3519</v>
      </c>
      <c r="H78" s="233">
        <v>3208</v>
      </c>
      <c r="I78" s="234">
        <v>12326246</v>
      </c>
      <c r="J78" s="235">
        <v>516043</v>
      </c>
      <c r="K78" s="233">
        <v>4352</v>
      </c>
      <c r="L78" s="234">
        <v>16116355</v>
      </c>
      <c r="M78" s="235">
        <v>740114</v>
      </c>
      <c r="N78" s="237" t="str">
        <f t="shared" si="3"/>
        <v>西脇</v>
      </c>
    </row>
    <row r="79" spans="1:14" ht="17.25" customHeight="1">
      <c r="A79" s="161" t="s">
        <v>173</v>
      </c>
      <c r="B79" s="233">
        <v>1258</v>
      </c>
      <c r="C79" s="234">
        <v>4366308</v>
      </c>
      <c r="D79" s="235">
        <v>262076</v>
      </c>
      <c r="E79" s="236">
        <v>78</v>
      </c>
      <c r="F79" s="234">
        <v>190462</v>
      </c>
      <c r="G79" s="235">
        <v>4819</v>
      </c>
      <c r="H79" s="233">
        <v>4026</v>
      </c>
      <c r="I79" s="234">
        <v>17673069</v>
      </c>
      <c r="J79" s="235">
        <v>761714</v>
      </c>
      <c r="K79" s="233">
        <v>5362</v>
      </c>
      <c r="L79" s="234">
        <v>22229838</v>
      </c>
      <c r="M79" s="235">
        <v>1028609</v>
      </c>
      <c r="N79" s="237" t="str">
        <f t="shared" si="3"/>
        <v>三木</v>
      </c>
    </row>
    <row r="80" spans="1:14" ht="17.25" customHeight="1">
      <c r="A80" s="161" t="s">
        <v>174</v>
      </c>
      <c r="B80" s="233">
        <v>1912</v>
      </c>
      <c r="C80" s="234">
        <v>6992778</v>
      </c>
      <c r="D80" s="235">
        <v>473547</v>
      </c>
      <c r="E80" s="236">
        <v>73</v>
      </c>
      <c r="F80" s="234">
        <v>142090</v>
      </c>
      <c r="G80" s="235">
        <v>2228</v>
      </c>
      <c r="H80" s="233">
        <v>5289</v>
      </c>
      <c r="I80" s="234">
        <v>26257194</v>
      </c>
      <c r="J80" s="235">
        <v>1339601</v>
      </c>
      <c r="K80" s="233">
        <v>7274</v>
      </c>
      <c r="L80" s="234">
        <v>33392062</v>
      </c>
      <c r="M80" s="235">
        <v>1815375</v>
      </c>
      <c r="N80" s="237" t="str">
        <f t="shared" si="3"/>
        <v>社</v>
      </c>
    </row>
    <row r="81" spans="1:14" ht="17.25" customHeight="1">
      <c r="A81" s="161" t="s">
        <v>175</v>
      </c>
      <c r="B81" s="233">
        <v>730</v>
      </c>
      <c r="C81" s="234">
        <v>2945189</v>
      </c>
      <c r="D81" s="235">
        <v>257351</v>
      </c>
      <c r="E81" s="236">
        <v>36</v>
      </c>
      <c r="F81" s="234">
        <v>98770</v>
      </c>
      <c r="G81" s="235">
        <v>4692</v>
      </c>
      <c r="H81" s="233">
        <v>2769</v>
      </c>
      <c r="I81" s="234">
        <v>9332287</v>
      </c>
      <c r="J81" s="235">
        <v>313413</v>
      </c>
      <c r="K81" s="233">
        <v>3535</v>
      </c>
      <c r="L81" s="234">
        <v>12376245</v>
      </c>
      <c r="M81" s="235">
        <v>575456</v>
      </c>
      <c r="N81" s="237" t="str">
        <f t="shared" si="3"/>
        <v>和田山</v>
      </c>
    </row>
    <row r="82" spans="1:14" ht="17.25" customHeight="1">
      <c r="A82" s="161" t="s">
        <v>176</v>
      </c>
      <c r="B82" s="233">
        <v>1353</v>
      </c>
      <c r="C82" s="234">
        <v>5176760</v>
      </c>
      <c r="D82" s="235">
        <v>417169</v>
      </c>
      <c r="E82" s="236">
        <v>108</v>
      </c>
      <c r="F82" s="234">
        <v>261443</v>
      </c>
      <c r="G82" s="235">
        <v>7613</v>
      </c>
      <c r="H82" s="233">
        <v>4719</v>
      </c>
      <c r="I82" s="234">
        <v>16835911</v>
      </c>
      <c r="J82" s="235">
        <v>637496</v>
      </c>
      <c r="K82" s="233">
        <v>6180</v>
      </c>
      <c r="L82" s="234">
        <v>22274113</v>
      </c>
      <c r="M82" s="235">
        <v>1062278</v>
      </c>
      <c r="N82" s="237" t="str">
        <f t="shared" si="3"/>
        <v>柏原</v>
      </c>
    </row>
    <row r="83" spans="1:14" ht="17.25" customHeight="1">
      <c r="A83" s="173" t="s">
        <v>177</v>
      </c>
      <c r="B83" s="238">
        <v>68438</v>
      </c>
      <c r="C83" s="239">
        <v>294686308</v>
      </c>
      <c r="D83" s="240">
        <v>28256855</v>
      </c>
      <c r="E83" s="241">
        <v>1695</v>
      </c>
      <c r="F83" s="239">
        <v>4547816</v>
      </c>
      <c r="G83" s="240">
        <v>158120</v>
      </c>
      <c r="H83" s="238">
        <v>235734</v>
      </c>
      <c r="I83" s="239">
        <v>1487464677</v>
      </c>
      <c r="J83" s="240">
        <v>94644719</v>
      </c>
      <c r="K83" s="238">
        <v>305867</v>
      </c>
      <c r="L83" s="239">
        <v>1786698801</v>
      </c>
      <c r="M83" s="240">
        <v>123059695</v>
      </c>
      <c r="N83" s="242" t="str">
        <f>IF(A83="","",A83)</f>
        <v>兵庫県計</v>
      </c>
    </row>
    <row r="84" spans="1:14" ht="17.25" customHeight="1">
      <c r="A84" s="174"/>
      <c r="B84" s="243"/>
      <c r="C84" s="244"/>
      <c r="D84" s="245"/>
      <c r="E84" s="243"/>
      <c r="F84" s="244"/>
      <c r="G84" s="245"/>
      <c r="H84" s="243"/>
      <c r="I84" s="244"/>
      <c r="J84" s="245"/>
      <c r="K84" s="243"/>
      <c r="L84" s="244"/>
      <c r="M84" s="245"/>
      <c r="N84" s="175"/>
    </row>
    <row r="85" spans="1:14" ht="17.25" customHeight="1">
      <c r="A85" s="160" t="s">
        <v>178</v>
      </c>
      <c r="B85" s="228">
        <v>6929</v>
      </c>
      <c r="C85" s="229">
        <v>29971774</v>
      </c>
      <c r="D85" s="230">
        <v>2714253</v>
      </c>
      <c r="E85" s="231">
        <v>270</v>
      </c>
      <c r="F85" s="229">
        <v>881979</v>
      </c>
      <c r="G85" s="230">
        <v>36145</v>
      </c>
      <c r="H85" s="228">
        <v>35359</v>
      </c>
      <c r="I85" s="229">
        <v>227603976</v>
      </c>
      <c r="J85" s="230">
        <v>12768214</v>
      </c>
      <c r="K85" s="228">
        <v>42558</v>
      </c>
      <c r="L85" s="229">
        <v>258457729</v>
      </c>
      <c r="M85" s="230">
        <v>15518612</v>
      </c>
      <c r="N85" s="232" t="str">
        <f>IF(A85="","",A85)</f>
        <v>奈良</v>
      </c>
    </row>
    <row r="86" spans="1:14" ht="17.25" customHeight="1">
      <c r="A86" s="248" t="s">
        <v>179</v>
      </c>
      <c r="B86" s="233">
        <v>5589</v>
      </c>
      <c r="C86" s="234">
        <v>20900394</v>
      </c>
      <c r="D86" s="235">
        <v>1547204</v>
      </c>
      <c r="E86" s="236">
        <v>270</v>
      </c>
      <c r="F86" s="234">
        <v>924012</v>
      </c>
      <c r="G86" s="235">
        <v>32708</v>
      </c>
      <c r="H86" s="233">
        <v>17811</v>
      </c>
      <c r="I86" s="234">
        <v>107130591</v>
      </c>
      <c r="J86" s="235">
        <v>6450964</v>
      </c>
      <c r="K86" s="233">
        <v>23670</v>
      </c>
      <c r="L86" s="234">
        <v>128954997</v>
      </c>
      <c r="M86" s="235">
        <v>8030876</v>
      </c>
      <c r="N86" s="249" t="s">
        <v>179</v>
      </c>
    </row>
    <row r="87" spans="1:14" ht="17.25" customHeight="1">
      <c r="A87" s="161" t="s">
        <v>180</v>
      </c>
      <c r="B87" s="233">
        <v>1970</v>
      </c>
      <c r="C87" s="234">
        <v>7080588</v>
      </c>
      <c r="D87" s="235">
        <v>543169</v>
      </c>
      <c r="E87" s="236">
        <v>108</v>
      </c>
      <c r="F87" s="234">
        <v>303833</v>
      </c>
      <c r="G87" s="235">
        <v>9710</v>
      </c>
      <c r="H87" s="233">
        <v>5585</v>
      </c>
      <c r="I87" s="234">
        <v>25860636</v>
      </c>
      <c r="J87" s="235">
        <v>1232935</v>
      </c>
      <c r="K87" s="233">
        <v>7663</v>
      </c>
      <c r="L87" s="234">
        <v>33245058</v>
      </c>
      <c r="M87" s="235">
        <v>1785813</v>
      </c>
      <c r="N87" s="237" t="str">
        <f>IF(A87="","",A87)</f>
        <v>桜井</v>
      </c>
    </row>
    <row r="88" spans="1:14" ht="17.25" customHeight="1">
      <c r="A88" s="161" t="s">
        <v>181</v>
      </c>
      <c r="B88" s="233">
        <v>957</v>
      </c>
      <c r="C88" s="234">
        <v>3016126</v>
      </c>
      <c r="D88" s="235">
        <v>156064</v>
      </c>
      <c r="E88" s="236">
        <v>37</v>
      </c>
      <c r="F88" s="234">
        <v>86061</v>
      </c>
      <c r="G88" s="235">
        <v>1696</v>
      </c>
      <c r="H88" s="233">
        <v>1699</v>
      </c>
      <c r="I88" s="234">
        <v>7581698</v>
      </c>
      <c r="J88" s="235">
        <v>330478</v>
      </c>
      <c r="K88" s="233">
        <v>2693</v>
      </c>
      <c r="L88" s="234">
        <v>10683885</v>
      </c>
      <c r="M88" s="235">
        <v>488238</v>
      </c>
      <c r="N88" s="237" t="str">
        <f>IF(A88="","",A88)</f>
        <v>吉野</v>
      </c>
    </row>
    <row r="89" spans="1:14" ht="17.25" customHeight="1">
      <c r="A89" s="173" t="s">
        <v>182</v>
      </c>
      <c r="B89" s="238">
        <v>15445</v>
      </c>
      <c r="C89" s="239">
        <v>60968883</v>
      </c>
      <c r="D89" s="240">
        <v>4960689</v>
      </c>
      <c r="E89" s="241">
        <v>685</v>
      </c>
      <c r="F89" s="239">
        <v>2195885</v>
      </c>
      <c r="G89" s="240">
        <v>80258</v>
      </c>
      <c r="H89" s="238">
        <v>60454</v>
      </c>
      <c r="I89" s="239">
        <v>368176901</v>
      </c>
      <c r="J89" s="240">
        <v>20782592</v>
      </c>
      <c r="K89" s="238">
        <v>76584</v>
      </c>
      <c r="L89" s="239">
        <v>431341669</v>
      </c>
      <c r="M89" s="240">
        <v>25823539</v>
      </c>
      <c r="N89" s="242" t="str">
        <f>IF(A89="","",A89)</f>
        <v>奈良県計</v>
      </c>
    </row>
    <row r="90" spans="1:14" ht="17.25" customHeight="1">
      <c r="A90" s="174"/>
      <c r="B90" s="243"/>
      <c r="C90" s="244"/>
      <c r="D90" s="245"/>
      <c r="E90" s="243"/>
      <c r="F90" s="244"/>
      <c r="G90" s="245"/>
      <c r="H90" s="243"/>
      <c r="I90" s="244"/>
      <c r="J90" s="245"/>
      <c r="K90" s="243"/>
      <c r="L90" s="244"/>
      <c r="M90" s="245"/>
      <c r="N90" s="175"/>
    </row>
    <row r="91" spans="1:14" ht="17.25" customHeight="1">
      <c r="A91" s="160" t="s">
        <v>183</v>
      </c>
      <c r="B91" s="228">
        <v>5171</v>
      </c>
      <c r="C91" s="229">
        <v>20961460</v>
      </c>
      <c r="D91" s="230">
        <v>1865362</v>
      </c>
      <c r="E91" s="231">
        <v>151</v>
      </c>
      <c r="F91" s="229">
        <v>566882</v>
      </c>
      <c r="G91" s="230">
        <v>37494</v>
      </c>
      <c r="H91" s="228">
        <v>14412</v>
      </c>
      <c r="I91" s="229">
        <v>85952496</v>
      </c>
      <c r="J91" s="230">
        <v>5065975</v>
      </c>
      <c r="K91" s="228">
        <v>19734</v>
      </c>
      <c r="L91" s="229">
        <v>107480838</v>
      </c>
      <c r="M91" s="230">
        <v>6968831</v>
      </c>
      <c r="N91" s="232" t="str">
        <f>IF(A91="","",A91)</f>
        <v>和歌山</v>
      </c>
    </row>
    <row r="92" spans="1:14" ht="17.25" customHeight="1">
      <c r="A92" s="161" t="s">
        <v>184</v>
      </c>
      <c r="B92" s="233">
        <v>1043</v>
      </c>
      <c r="C92" s="234">
        <v>3702731</v>
      </c>
      <c r="D92" s="235">
        <v>250172</v>
      </c>
      <c r="E92" s="236">
        <v>140</v>
      </c>
      <c r="F92" s="234">
        <v>324176</v>
      </c>
      <c r="G92" s="235">
        <v>6080</v>
      </c>
      <c r="H92" s="233">
        <v>2150</v>
      </c>
      <c r="I92" s="234">
        <v>12291008</v>
      </c>
      <c r="J92" s="235">
        <v>758255</v>
      </c>
      <c r="K92" s="233">
        <v>3333</v>
      </c>
      <c r="L92" s="234">
        <v>16317914</v>
      </c>
      <c r="M92" s="235">
        <v>1014507</v>
      </c>
      <c r="N92" s="237" t="str">
        <f aca="true" t="shared" si="4" ref="N92:N98">IF(A92="","",A92)</f>
        <v>海南</v>
      </c>
    </row>
    <row r="93" spans="1:14" ht="17.25" customHeight="1">
      <c r="A93" s="161" t="s">
        <v>185</v>
      </c>
      <c r="B93" s="233">
        <v>1436</v>
      </c>
      <c r="C93" s="234">
        <v>5003270</v>
      </c>
      <c r="D93" s="235">
        <v>367069</v>
      </c>
      <c r="E93" s="236">
        <v>739</v>
      </c>
      <c r="F93" s="234">
        <v>2321356</v>
      </c>
      <c r="G93" s="235">
        <v>75068</v>
      </c>
      <c r="H93" s="233">
        <v>2811</v>
      </c>
      <c r="I93" s="234">
        <v>11915029</v>
      </c>
      <c r="J93" s="235">
        <v>587725</v>
      </c>
      <c r="K93" s="233">
        <v>4986</v>
      </c>
      <c r="L93" s="234">
        <v>19239654</v>
      </c>
      <c r="M93" s="235">
        <v>1029862</v>
      </c>
      <c r="N93" s="237" t="str">
        <f t="shared" si="4"/>
        <v>御坊</v>
      </c>
    </row>
    <row r="94" spans="1:14" ht="17.25" customHeight="1">
      <c r="A94" s="161" t="s">
        <v>186</v>
      </c>
      <c r="B94" s="233">
        <v>2591</v>
      </c>
      <c r="C94" s="234">
        <v>8360011</v>
      </c>
      <c r="D94" s="235">
        <v>566764</v>
      </c>
      <c r="E94" s="236">
        <v>292</v>
      </c>
      <c r="F94" s="234">
        <v>805542</v>
      </c>
      <c r="G94" s="235">
        <v>23098</v>
      </c>
      <c r="H94" s="233">
        <v>4709</v>
      </c>
      <c r="I94" s="234">
        <v>19041349</v>
      </c>
      <c r="J94" s="235">
        <v>882043</v>
      </c>
      <c r="K94" s="233">
        <v>7592</v>
      </c>
      <c r="L94" s="234">
        <v>28206902</v>
      </c>
      <c r="M94" s="235">
        <v>1471906</v>
      </c>
      <c r="N94" s="237" t="str">
        <f t="shared" si="4"/>
        <v>田辺</v>
      </c>
    </row>
    <row r="95" spans="1:14" ht="17.25" customHeight="1">
      <c r="A95" s="161" t="s">
        <v>187</v>
      </c>
      <c r="B95" s="233">
        <v>1778</v>
      </c>
      <c r="C95" s="234">
        <v>5386987</v>
      </c>
      <c r="D95" s="235">
        <v>352389</v>
      </c>
      <c r="E95" s="236">
        <v>33</v>
      </c>
      <c r="F95" s="234">
        <v>57741</v>
      </c>
      <c r="G95" s="235">
        <v>1367</v>
      </c>
      <c r="H95" s="233">
        <v>2968</v>
      </c>
      <c r="I95" s="234">
        <v>10685765</v>
      </c>
      <c r="J95" s="235">
        <v>438827</v>
      </c>
      <c r="K95" s="233">
        <v>4779</v>
      </c>
      <c r="L95" s="234">
        <v>16130492</v>
      </c>
      <c r="M95" s="235">
        <v>792583</v>
      </c>
      <c r="N95" s="237" t="str">
        <f t="shared" si="4"/>
        <v>新宮</v>
      </c>
    </row>
    <row r="96" spans="1:14" ht="17.25" customHeight="1">
      <c r="A96" s="161" t="s">
        <v>188</v>
      </c>
      <c r="B96" s="233">
        <v>2320</v>
      </c>
      <c r="C96" s="234">
        <v>9207160</v>
      </c>
      <c r="D96" s="235">
        <v>830729</v>
      </c>
      <c r="E96" s="236">
        <v>842</v>
      </c>
      <c r="F96" s="234">
        <v>2251293</v>
      </c>
      <c r="G96" s="235">
        <v>68814</v>
      </c>
      <c r="H96" s="233">
        <v>6465</v>
      </c>
      <c r="I96" s="234">
        <v>30860833</v>
      </c>
      <c r="J96" s="235">
        <v>1552745</v>
      </c>
      <c r="K96" s="233">
        <v>9627</v>
      </c>
      <c r="L96" s="234">
        <v>42319287</v>
      </c>
      <c r="M96" s="235">
        <v>2452288</v>
      </c>
      <c r="N96" s="237" t="str">
        <f t="shared" si="4"/>
        <v>粉河</v>
      </c>
    </row>
    <row r="97" spans="1:14" ht="17.25" customHeight="1">
      <c r="A97" s="161" t="s">
        <v>189</v>
      </c>
      <c r="B97" s="233">
        <v>1194</v>
      </c>
      <c r="C97" s="234">
        <v>4389553</v>
      </c>
      <c r="D97" s="235">
        <v>333751</v>
      </c>
      <c r="E97" s="236">
        <v>512</v>
      </c>
      <c r="F97" s="234">
        <v>1330653</v>
      </c>
      <c r="G97" s="235">
        <v>32373</v>
      </c>
      <c r="H97" s="233">
        <v>2268</v>
      </c>
      <c r="I97" s="234">
        <v>11406072</v>
      </c>
      <c r="J97" s="235">
        <v>602017</v>
      </c>
      <c r="K97" s="233">
        <v>3974</v>
      </c>
      <c r="L97" s="234">
        <v>17126277</v>
      </c>
      <c r="M97" s="235">
        <v>968140</v>
      </c>
      <c r="N97" s="237" t="str">
        <f t="shared" si="4"/>
        <v>湯浅</v>
      </c>
    </row>
    <row r="98" spans="1:14" ht="17.25" customHeight="1">
      <c r="A98" s="173" t="s">
        <v>190</v>
      </c>
      <c r="B98" s="238">
        <v>15533</v>
      </c>
      <c r="C98" s="239">
        <v>57011171</v>
      </c>
      <c r="D98" s="240">
        <v>4566237</v>
      </c>
      <c r="E98" s="241">
        <v>2709</v>
      </c>
      <c r="F98" s="239">
        <v>7657643</v>
      </c>
      <c r="G98" s="240">
        <v>244294</v>
      </c>
      <c r="H98" s="238">
        <v>35783</v>
      </c>
      <c r="I98" s="239">
        <v>182152552</v>
      </c>
      <c r="J98" s="240">
        <v>9887587</v>
      </c>
      <c r="K98" s="238">
        <v>54025</v>
      </c>
      <c r="L98" s="239">
        <v>246821366</v>
      </c>
      <c r="M98" s="240">
        <v>14698117</v>
      </c>
      <c r="N98" s="242" t="str">
        <f t="shared" si="4"/>
        <v>和歌山県計</v>
      </c>
    </row>
    <row r="99" spans="1:14" ht="17.25" customHeight="1" thickBot="1">
      <c r="A99" s="162"/>
      <c r="B99" s="250"/>
      <c r="C99" s="251"/>
      <c r="D99" s="252"/>
      <c r="E99" s="250"/>
      <c r="F99" s="251"/>
      <c r="G99" s="252"/>
      <c r="H99" s="250"/>
      <c r="I99" s="251"/>
      <c r="J99" s="252"/>
      <c r="K99" s="250"/>
      <c r="L99" s="251"/>
      <c r="M99" s="252"/>
      <c r="N99" s="76"/>
    </row>
    <row r="100" spans="1:14" ht="12.75" thickBot="1" thickTop="1">
      <c r="A100" s="159" t="s">
        <v>80</v>
      </c>
      <c r="B100" s="253">
        <v>284291</v>
      </c>
      <c r="C100" s="254">
        <v>1103592449</v>
      </c>
      <c r="D100" s="255">
        <v>92750169</v>
      </c>
      <c r="E100" s="253">
        <v>7648</v>
      </c>
      <c r="F100" s="254">
        <v>22188692</v>
      </c>
      <c r="G100" s="255">
        <v>829615</v>
      </c>
      <c r="H100" s="253">
        <v>872396</v>
      </c>
      <c r="I100" s="254">
        <v>5459260406</v>
      </c>
      <c r="J100" s="255">
        <v>355771871</v>
      </c>
      <c r="K100" s="253">
        <v>1164335</v>
      </c>
      <c r="L100" s="254">
        <v>6585041547</v>
      </c>
      <c r="M100" s="255">
        <v>449351655</v>
      </c>
      <c r="N100" s="45" t="s">
        <v>64</v>
      </c>
    </row>
    <row r="101" spans="1:5" ht="11.25">
      <c r="A101" s="3" t="s">
        <v>192</v>
      </c>
      <c r="B101" s="3"/>
      <c r="C101" s="3"/>
      <c r="D101" s="3"/>
      <c r="E101" s="3"/>
    </row>
  </sheetData>
  <sheetProtection/>
  <mergeCells count="6">
    <mergeCell ref="A2:A3"/>
    <mergeCell ref="N2:N3"/>
    <mergeCell ref="K2:M2"/>
    <mergeCell ref="B2:D2"/>
    <mergeCell ref="E2:G2"/>
    <mergeCell ref="H2:J2"/>
  </mergeCells>
  <printOptions/>
  <pageMargins left="0.6692913385826772" right="0.2755905511811024" top="0.41" bottom="0.71" header="0.31496062992125984" footer="0.2755905511811024"/>
  <pageSetup horizontalDpi="600" verticalDpi="600" orientation="landscape" paperSize="9" scale="90" r:id="rId1"/>
  <headerFooter alignWithMargins="0">
    <oddFooter>&amp;R大阪国税局
申告所得税１
（Ｈ19）</oddFooter>
  </headerFooter>
</worksheet>
</file>

<file path=xl/worksheets/sheet6.xml><?xml version="1.0" encoding="utf-8"?>
<worksheet xmlns="http://schemas.openxmlformats.org/spreadsheetml/2006/main" xmlns:r="http://schemas.openxmlformats.org/officeDocument/2006/relationships">
  <dimension ref="A1:U22"/>
  <sheetViews>
    <sheetView zoomScalePageLayoutView="0" workbookViewId="0" topLeftCell="A1">
      <selection activeCell="C2" sqref="C2:F2"/>
    </sheetView>
  </sheetViews>
  <sheetFormatPr defaultColWidth="5.87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52</v>
      </c>
      <c r="B1" s="3"/>
      <c r="C1" s="5"/>
      <c r="D1" s="3"/>
      <c r="E1" s="3"/>
      <c r="F1" s="3"/>
      <c r="G1" s="5"/>
      <c r="H1" s="3"/>
      <c r="I1" s="3"/>
      <c r="J1" s="3"/>
      <c r="K1" s="5"/>
      <c r="L1" s="3"/>
      <c r="M1" s="3"/>
      <c r="N1" s="3"/>
      <c r="O1" s="3"/>
      <c r="P1" s="3"/>
    </row>
    <row r="2" spans="1:21" ht="11.25">
      <c r="A2" s="348" t="s">
        <v>58</v>
      </c>
      <c r="B2" s="348"/>
      <c r="C2" s="5"/>
      <c r="D2" s="346" t="s">
        <v>18</v>
      </c>
      <c r="E2" s="346"/>
      <c r="F2" s="346"/>
      <c r="G2" s="348" t="s">
        <v>61</v>
      </c>
      <c r="H2" s="348"/>
      <c r="I2" s="348"/>
      <c r="J2" s="348"/>
      <c r="K2" s="348" t="s">
        <v>60</v>
      </c>
      <c r="L2" s="348"/>
      <c r="M2" s="348"/>
      <c r="N2" s="348"/>
      <c r="O2" s="3"/>
      <c r="P2" s="3"/>
      <c r="Q2" s="1"/>
      <c r="U2" s="2"/>
    </row>
    <row r="3" spans="1:19" ht="11.25">
      <c r="A3" s="348"/>
      <c r="B3" s="348"/>
      <c r="C3" s="348" t="s">
        <v>53</v>
      </c>
      <c r="D3" s="348"/>
      <c r="E3" s="4" t="s">
        <v>54</v>
      </c>
      <c r="F3" s="4" t="s">
        <v>55</v>
      </c>
      <c r="G3" s="348" t="s">
        <v>53</v>
      </c>
      <c r="H3" s="348"/>
      <c r="I3" s="4" t="s">
        <v>54</v>
      </c>
      <c r="J3" s="4" t="s">
        <v>55</v>
      </c>
      <c r="K3" s="348" t="s">
        <v>53</v>
      </c>
      <c r="L3" s="348"/>
      <c r="M3" s="4" t="s">
        <v>54</v>
      </c>
      <c r="N3" s="4" t="s">
        <v>55</v>
      </c>
      <c r="O3" s="3"/>
      <c r="P3" s="3"/>
      <c r="S3" s="2"/>
    </row>
    <row r="4" spans="1:19" s="2" customFormat="1" ht="11.25">
      <c r="A4" s="348"/>
      <c r="B4" s="348"/>
      <c r="C4" s="348"/>
      <c r="D4" s="348"/>
      <c r="E4" s="4" t="s">
        <v>56</v>
      </c>
      <c r="F4" s="4" t="s">
        <v>57</v>
      </c>
      <c r="G4" s="348"/>
      <c r="H4" s="348"/>
      <c r="I4" s="4" t="s">
        <v>56</v>
      </c>
      <c r="J4" s="4" t="s">
        <v>57</v>
      </c>
      <c r="K4" s="348"/>
      <c r="L4" s="348"/>
      <c r="M4" s="4" t="s">
        <v>56</v>
      </c>
      <c r="N4" s="4" t="s">
        <v>57</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346" t="s">
        <v>19</v>
      </c>
      <c r="B6" s="346"/>
      <c r="C6" s="5" t="s">
        <v>51</v>
      </c>
      <c r="D6" s="23">
        <v>19707</v>
      </c>
      <c r="E6" s="23">
        <v>106440176</v>
      </c>
      <c r="F6" s="23">
        <v>6725584</v>
      </c>
      <c r="G6" s="6" t="s">
        <v>51</v>
      </c>
      <c r="H6" s="6">
        <v>5804</v>
      </c>
      <c r="I6" s="6">
        <v>54715289</v>
      </c>
      <c r="J6" s="6">
        <v>6438312</v>
      </c>
      <c r="K6" s="6" t="s">
        <v>51</v>
      </c>
      <c r="L6" s="6">
        <v>25511</v>
      </c>
      <c r="M6" s="6">
        <v>161155466</v>
      </c>
      <c r="N6" s="6">
        <v>13163896</v>
      </c>
      <c r="O6" s="3"/>
      <c r="P6" s="3"/>
    </row>
    <row r="7" spans="1:16" ht="11.25">
      <c r="A7" s="346" t="s">
        <v>20</v>
      </c>
      <c r="B7" s="346"/>
      <c r="C7" s="5"/>
      <c r="D7" s="23">
        <v>42330</v>
      </c>
      <c r="E7" s="23"/>
      <c r="F7" s="23"/>
      <c r="G7" s="5"/>
      <c r="H7" s="6">
        <v>16623</v>
      </c>
      <c r="I7" s="6"/>
      <c r="J7" s="6"/>
      <c r="K7" s="5"/>
      <c r="L7" s="6">
        <v>58953</v>
      </c>
      <c r="M7" s="5"/>
      <c r="N7" s="5"/>
      <c r="O7" s="3"/>
      <c r="P7" s="3"/>
    </row>
    <row r="8" spans="1:17" ht="11.25">
      <c r="A8" s="8"/>
      <c r="B8" s="3" t="s">
        <v>22</v>
      </c>
      <c r="C8" s="5" t="s">
        <v>51</v>
      </c>
      <c r="D8" s="23">
        <v>6466</v>
      </c>
      <c r="E8" s="23" t="s">
        <v>7</v>
      </c>
      <c r="F8" s="23">
        <v>279765</v>
      </c>
      <c r="G8" s="6" t="s">
        <v>51</v>
      </c>
      <c r="H8" s="6">
        <v>5537</v>
      </c>
      <c r="I8" s="6" t="s">
        <v>7</v>
      </c>
      <c r="J8" s="6">
        <v>320586</v>
      </c>
      <c r="K8" s="6" t="s">
        <v>51</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51</v>
      </c>
      <c r="D11" s="23">
        <v>7963</v>
      </c>
      <c r="E11" s="23" t="s">
        <v>7</v>
      </c>
      <c r="F11" s="23">
        <v>260140</v>
      </c>
      <c r="G11" s="6" t="s">
        <v>51</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51</v>
      </c>
      <c r="D14" s="23">
        <v>628</v>
      </c>
      <c r="E14" s="23" t="s">
        <v>7</v>
      </c>
      <c r="F14" s="23">
        <v>235705</v>
      </c>
      <c r="G14" s="6" t="s">
        <v>51</v>
      </c>
      <c r="H14" s="6">
        <v>2466</v>
      </c>
      <c r="I14" s="6" t="s">
        <v>7</v>
      </c>
      <c r="J14" s="6">
        <v>971008</v>
      </c>
      <c r="K14" s="6" t="s">
        <v>51</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346" t="s">
        <v>11</v>
      </c>
      <c r="C17" s="5" t="s">
        <v>51</v>
      </c>
      <c r="D17" s="23">
        <v>15057</v>
      </c>
      <c r="E17" s="347" t="s">
        <v>7</v>
      </c>
      <c r="F17" s="347">
        <v>775610</v>
      </c>
      <c r="G17" s="6" t="s">
        <v>51</v>
      </c>
      <c r="H17" s="6">
        <v>10782</v>
      </c>
      <c r="I17" s="349" t="s">
        <v>7</v>
      </c>
      <c r="J17" s="349">
        <v>1466861</v>
      </c>
      <c r="K17" s="6" t="s">
        <v>51</v>
      </c>
      <c r="L17" s="6">
        <v>25839</v>
      </c>
      <c r="M17" s="5" t="s">
        <v>7</v>
      </c>
      <c r="N17" s="6">
        <v>2242471</v>
      </c>
      <c r="O17" s="3"/>
      <c r="P17" s="3"/>
    </row>
    <row r="18" spans="1:16" ht="11.25">
      <c r="A18" s="3"/>
      <c r="B18" s="346"/>
      <c r="C18" s="5"/>
      <c r="D18" s="23">
        <v>15199</v>
      </c>
      <c r="E18" s="347"/>
      <c r="F18" s="347"/>
      <c r="G18" s="6"/>
      <c r="H18" s="6">
        <v>10933</v>
      </c>
      <c r="I18" s="349"/>
      <c r="J18" s="349"/>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sheetProtection/>
  <mergeCells count="14">
    <mergeCell ref="K2:N2"/>
    <mergeCell ref="G2:J2"/>
    <mergeCell ref="J17:J18"/>
    <mergeCell ref="C3:D4"/>
    <mergeCell ref="G3:H4"/>
    <mergeCell ref="K3:L4"/>
    <mergeCell ref="F17:F18"/>
    <mergeCell ref="I17:I18"/>
    <mergeCell ref="A6:B6"/>
    <mergeCell ref="A7:B7"/>
    <mergeCell ref="B17:B18"/>
    <mergeCell ref="E17:E18"/>
    <mergeCell ref="D2:F2"/>
    <mergeCell ref="A2:B4"/>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申告所得税</dc:subject>
  <dc:creator>国税庁企画課</dc:creator>
  <cp:keywords/>
  <dc:description/>
  <cp:lastModifiedBy>国税庁</cp:lastModifiedBy>
  <cp:lastPrinted>2009-06-16T10:15:37Z</cp:lastPrinted>
  <dcterms:created xsi:type="dcterms:W3CDTF">2003-07-09T01:05:10Z</dcterms:created>
  <dcterms:modified xsi:type="dcterms:W3CDTF">2009-06-16T10:16:30Z</dcterms:modified>
  <cp:category/>
  <cp:version/>
  <cp:contentType/>
  <cp:contentStatus/>
</cp:coreProperties>
</file>